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\\NFSVNAS01\share\商工労働部\グローバルマーケット戦略課\04 国際物流企画班\52_国際航空貨物燃油サーチャージ支援事業\01_要綱制定\04_最終\"/>
    </mc:Choice>
  </mc:AlternateContent>
  <xr:revisionPtr revIDLastSave="0" documentId="13_ncr:1_{A4E6491D-E548-4D08-A9E6-FE8AC5E1516C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（別紙1）年間事業計画書" sheetId="7" r:id="rId1"/>
    <sheet name="（別紙2）基準単価計算書" sheetId="8" r:id="rId2"/>
    <sheet name="（別紙4）計画変更等承認申請書" sheetId="6" r:id="rId3"/>
  </sheets>
  <definedNames>
    <definedName name="_xlnm.Print_Area" localSheetId="0">'（別紙1）年間事業計画書'!$A$1:$R$73</definedName>
    <definedName name="_xlnm.Print_Area" localSheetId="1">'（別紙2）基準単価計算書'!$A$1:$S$33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0" i="6" l="1"/>
  <c r="Q11" i="6"/>
  <c r="Q12" i="6"/>
  <c r="Q13" i="6"/>
  <c r="Q14" i="6"/>
  <c r="Q15" i="6"/>
  <c r="Q16" i="6"/>
  <c r="Q17" i="6"/>
  <c r="Q18" i="6"/>
  <c r="Q19" i="6"/>
  <c r="Q20" i="6"/>
  <c r="Q21" i="6"/>
  <c r="Q22" i="6"/>
  <c r="P10" i="6"/>
  <c r="P11" i="6"/>
  <c r="P12" i="6"/>
  <c r="P13" i="6"/>
  <c r="P14" i="6"/>
  <c r="P15" i="6"/>
  <c r="P16" i="6"/>
  <c r="P17" i="6"/>
  <c r="P18" i="6"/>
  <c r="P19" i="6"/>
  <c r="P20" i="6"/>
  <c r="P21" i="6"/>
  <c r="P22" i="6"/>
  <c r="J10" i="6"/>
  <c r="J11" i="6"/>
  <c r="J12" i="6"/>
  <c r="J13" i="6"/>
  <c r="J14" i="6"/>
  <c r="J15" i="6"/>
  <c r="J16" i="6"/>
  <c r="J17" i="6"/>
  <c r="J18" i="6"/>
  <c r="J19" i="6"/>
  <c r="J20" i="6"/>
  <c r="J21" i="6"/>
  <c r="J22" i="6"/>
  <c r="I10" i="6"/>
  <c r="I11" i="6"/>
  <c r="I12" i="6"/>
  <c r="I13" i="6"/>
  <c r="I14" i="6"/>
  <c r="I15" i="6"/>
  <c r="I16" i="6"/>
  <c r="I17" i="6"/>
  <c r="I18" i="6"/>
  <c r="I19" i="6"/>
  <c r="I20" i="6"/>
  <c r="I21" i="6"/>
  <c r="I22" i="6"/>
  <c r="Q63" i="7"/>
  <c r="Q62" i="7"/>
  <c r="Q47" i="7"/>
  <c r="Q30" i="7"/>
  <c r="Q64" i="7" s="1"/>
  <c r="Q21" i="7"/>
  <c r="Q12" i="7"/>
  <c r="H39" i="7"/>
  <c r="H30" i="7"/>
  <c r="Q60" i="7" s="1"/>
  <c r="H21" i="7"/>
  <c r="Q59" i="7" s="1"/>
  <c r="H12" i="7"/>
  <c r="Q58" i="7" s="1"/>
  <c r="Q48" i="7"/>
  <c r="P29" i="7"/>
  <c r="R29" i="7" s="1"/>
  <c r="P28" i="7"/>
  <c r="R28" i="7" s="1"/>
  <c r="P27" i="7"/>
  <c r="R27" i="7" s="1"/>
  <c r="P26" i="7"/>
  <c r="R26" i="7" s="1"/>
  <c r="R30" i="7" s="1"/>
  <c r="R64" i="7" s="1"/>
  <c r="P20" i="7"/>
  <c r="R20" i="7" s="1"/>
  <c r="P19" i="7"/>
  <c r="R19" i="7" s="1"/>
  <c r="P18" i="7"/>
  <c r="R18" i="7" s="1"/>
  <c r="P17" i="7"/>
  <c r="R17" i="7" s="1"/>
  <c r="R21" i="7" s="1"/>
  <c r="R63" i="7" s="1"/>
  <c r="P11" i="7"/>
  <c r="R11" i="7" s="1"/>
  <c r="P10" i="7"/>
  <c r="R10" i="7" s="1"/>
  <c r="P9" i="7"/>
  <c r="R9" i="7" s="1"/>
  <c r="P8" i="7"/>
  <c r="R8" i="7" s="1"/>
  <c r="R12" i="7" s="1"/>
  <c r="R62" i="7" s="1"/>
  <c r="Q61" i="7"/>
  <c r="G38" i="7"/>
  <c r="I38" i="7" s="1"/>
  <c r="G37" i="7"/>
  <c r="I37" i="7" s="1"/>
  <c r="G36" i="7"/>
  <c r="I36" i="7" s="1"/>
  <c r="G35" i="7"/>
  <c r="I35" i="7" s="1"/>
  <c r="I39" i="7" s="1"/>
  <c r="R61" i="7" s="1"/>
  <c r="G29" i="7"/>
  <c r="I29" i="7" s="1"/>
  <c r="G28" i="7"/>
  <c r="I28" i="7" s="1"/>
  <c r="G27" i="7"/>
  <c r="I27" i="7" s="1"/>
  <c r="G26" i="7"/>
  <c r="I26" i="7" s="1"/>
  <c r="G20" i="7"/>
  <c r="I20" i="7" s="1"/>
  <c r="G19" i="7"/>
  <c r="I19" i="7" s="1"/>
  <c r="G18" i="7"/>
  <c r="I18" i="7" s="1"/>
  <c r="G17" i="7"/>
  <c r="I17" i="7" s="1"/>
  <c r="G11" i="7"/>
  <c r="I11" i="7" s="1"/>
  <c r="G9" i="7"/>
  <c r="I9" i="7" s="1"/>
  <c r="R48" i="7" s="1"/>
  <c r="E23" i="6"/>
  <c r="F23" i="6"/>
  <c r="G23" i="6"/>
  <c r="H23" i="6"/>
  <c r="G10" i="7"/>
  <c r="G8" i="7"/>
  <c r="P15" i="8" a="1"/>
  <c r="P15" i="8"/>
  <c r="P10" i="8" a="1"/>
  <c r="P10" i="8"/>
  <c r="H18" i="8"/>
  <c r="H20" i="8"/>
  <c r="O23" i="6"/>
  <c r="N23" i="6"/>
  <c r="M23" i="6"/>
  <c r="L23" i="6"/>
  <c r="Q9" i="6"/>
  <c r="P9" i="6"/>
  <c r="J9" i="6"/>
  <c r="I9" i="6"/>
  <c r="I21" i="7" l="1"/>
  <c r="R59" i="7" s="1"/>
  <c r="I30" i="7"/>
  <c r="R60" i="7" s="1"/>
  <c r="Q49" i="7"/>
  <c r="J23" i="6"/>
  <c r="J24" i="6" s="1"/>
  <c r="P23" i="6"/>
  <c r="Q23" i="6"/>
  <c r="Q24" i="6" s="1"/>
  <c r="I23" i="6"/>
  <c r="Q27" i="6" l="1"/>
  <c r="P27" i="6"/>
  <c r="Q65" i="7"/>
  <c r="I8" i="7" l="1"/>
  <c r="I10" i="7"/>
  <c r="R47" i="7" l="1"/>
  <c r="R49" i="7" s="1"/>
  <c r="R50" i="7" s="1"/>
  <c r="I12" i="7"/>
  <c r="R58" i="7" s="1"/>
  <c r="R65" i="7" s="1"/>
  <c r="R66" i="7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<sst xmlns="http://schemas.openxmlformats.org/spreadsheetml/2006/main" count="306" uniqueCount="66">
  <si>
    <t>月</t>
    <rPh sb="0" eb="1">
      <t>ツキ</t>
    </rPh>
    <phoneticPr fontId="1"/>
  </si>
  <si>
    <t>仕向地</t>
    <rPh sb="0" eb="3">
      <t>シムケチ</t>
    </rPh>
    <phoneticPr fontId="1"/>
  </si>
  <si>
    <t>単価</t>
    <rPh sb="0" eb="2">
      <t>タンカ</t>
    </rPh>
    <phoneticPr fontId="1"/>
  </si>
  <si>
    <t>重量</t>
    <rPh sb="0" eb="2">
      <t>ジュウリョウ</t>
    </rPh>
    <phoneticPr fontId="1"/>
  </si>
  <si>
    <t>kg</t>
  </si>
  <si>
    <t>kg</t>
    <phoneticPr fontId="1"/>
  </si>
  <si>
    <t>円</t>
    <rPh sb="0" eb="1">
      <t>エン</t>
    </rPh>
    <phoneticPr fontId="1"/>
  </si>
  <si>
    <t>計</t>
    <rPh sb="0" eb="1">
      <t>ケイ</t>
    </rPh>
    <phoneticPr fontId="1"/>
  </si>
  <si>
    <t>a</t>
    <phoneticPr fontId="1"/>
  </si>
  <si>
    <t>d</t>
    <phoneticPr fontId="1"/>
  </si>
  <si>
    <t>補助単価</t>
    <rPh sb="0" eb="2">
      <t>ホジョ</t>
    </rPh>
    <rPh sb="2" eb="4">
      <t>タンカ</t>
    </rPh>
    <phoneticPr fontId="1"/>
  </si>
  <si>
    <t>補助申請額</t>
    <rPh sb="0" eb="2">
      <t>ホジョ</t>
    </rPh>
    <rPh sb="2" eb="5">
      <t>シンセイガク</t>
    </rPh>
    <phoneticPr fontId="1"/>
  </si>
  <si>
    <t>－</t>
    <phoneticPr fontId="1"/>
  </si>
  <si>
    <t>合計</t>
    <rPh sb="0" eb="2">
      <t>ゴウケイ</t>
    </rPh>
    <phoneticPr fontId="1"/>
  </si>
  <si>
    <t>A　集計　仕向地別</t>
    <rPh sb="2" eb="4">
      <t>シュウケイ</t>
    </rPh>
    <rPh sb="5" eb="8">
      <t>シムケチ</t>
    </rPh>
    <rPh sb="8" eb="9">
      <t>ベツ</t>
    </rPh>
    <phoneticPr fontId="1"/>
  </si>
  <si>
    <t>千円未満切り捨て</t>
    <rPh sb="0" eb="1">
      <t>セン</t>
    </rPh>
    <rPh sb="1" eb="4">
      <t>エンミマン</t>
    </rPh>
    <rPh sb="4" eb="5">
      <t>キ</t>
    </rPh>
    <rPh sb="6" eb="7">
      <t>ス</t>
    </rPh>
    <phoneticPr fontId="1"/>
  </si>
  <si>
    <t>交付申請額</t>
    <rPh sb="0" eb="2">
      <t>コウフ</t>
    </rPh>
    <rPh sb="2" eb="5">
      <t>シンセイガク</t>
    </rPh>
    <phoneticPr fontId="1"/>
  </si>
  <si>
    <t>B　集計　月別</t>
    <rPh sb="2" eb="4">
      <t>シュウケイ</t>
    </rPh>
    <rPh sb="5" eb="6">
      <t>ツキ</t>
    </rPh>
    <rPh sb="6" eb="7">
      <t>ベツ</t>
    </rPh>
    <phoneticPr fontId="1"/>
  </si>
  <si>
    <t>備考・補足説明等</t>
    <rPh sb="0" eb="2">
      <t>ビコウ</t>
    </rPh>
    <rPh sb="3" eb="5">
      <t>ホソク</t>
    </rPh>
    <rPh sb="5" eb="7">
      <t>セツメイ</t>
    </rPh>
    <rPh sb="7" eb="8">
      <t>トウ</t>
    </rPh>
    <phoneticPr fontId="1"/>
  </si>
  <si>
    <t>【変更後の補助事業に要する経費の新旧対比】</t>
    <phoneticPr fontId="1"/>
  </si>
  <si>
    <t>（単位：kg、円）</t>
    <rPh sb="1" eb="3">
      <t>タンイ</t>
    </rPh>
    <rPh sb="7" eb="8">
      <t>エン</t>
    </rPh>
    <phoneticPr fontId="1"/>
  </si>
  <si>
    <t>A：【当初計画】交付申請</t>
    <rPh sb="3" eb="5">
      <t>トウショ</t>
    </rPh>
    <rPh sb="5" eb="7">
      <t>ケイカク</t>
    </rPh>
    <rPh sb="8" eb="10">
      <t>コウフ</t>
    </rPh>
    <rPh sb="10" eb="12">
      <t>シンセイ</t>
    </rPh>
    <phoneticPr fontId="1"/>
  </si>
  <si>
    <t>B：【変更】交付申請</t>
    <rPh sb="3" eb="5">
      <t>ヘンコウ</t>
    </rPh>
    <rPh sb="6" eb="8">
      <t>コウフ</t>
    </rPh>
    <rPh sb="8" eb="10">
      <t>シンセイ</t>
    </rPh>
    <phoneticPr fontId="1"/>
  </si>
  <si>
    <t>算出方法</t>
    <rPh sb="0" eb="2">
      <t>サンシュツ</t>
    </rPh>
    <rPh sb="2" eb="4">
      <t>ホウホウ</t>
    </rPh>
    <phoneticPr fontId="1"/>
  </si>
  <si>
    <t>（計画/実績）</t>
    <rPh sb="1" eb="3">
      <t>ケイカク</t>
    </rPh>
    <rPh sb="4" eb="6">
      <t>ジッセキ</t>
    </rPh>
    <phoneticPr fontId="1"/>
  </si>
  <si>
    <t>補助金額</t>
    <rPh sb="0" eb="3">
      <t>ホジョキン</t>
    </rPh>
    <rPh sb="3" eb="4">
      <t>ガク</t>
    </rPh>
    <phoneticPr fontId="1"/>
  </si>
  <si>
    <t>補助金額：千円未満切り捨て</t>
    <rPh sb="0" eb="3">
      <t>ホジョキン</t>
    </rPh>
    <rPh sb="3" eb="4">
      <t>ガク</t>
    </rPh>
    <rPh sb="5" eb="6">
      <t>セン</t>
    </rPh>
    <rPh sb="6" eb="9">
      <t>エンミマン</t>
    </rPh>
    <rPh sb="9" eb="10">
      <t>キ</t>
    </rPh>
    <rPh sb="11" eb="12">
      <t>ス</t>
    </rPh>
    <phoneticPr fontId="1"/>
  </si>
  <si>
    <t>増減（B-A）</t>
    <rPh sb="0" eb="2">
      <t>ゾウゲン</t>
    </rPh>
    <phoneticPr fontId="1"/>
  </si>
  <si>
    <t>補助事業者名：</t>
    <rPh sb="0" eb="2">
      <t>ホジョ</t>
    </rPh>
    <rPh sb="2" eb="6">
      <t>ジギョウシャメイ</t>
    </rPh>
    <phoneticPr fontId="1"/>
  </si>
  <si>
    <t>　　別紙１</t>
    <rPh sb="2" eb="4">
      <t>ベッシ</t>
    </rPh>
    <phoneticPr fontId="1"/>
  </si>
  <si>
    <t>令和　年度</t>
    <rPh sb="0" eb="2">
      <t>レイワ</t>
    </rPh>
    <rPh sb="3" eb="5">
      <t>ネンド</t>
    </rPh>
    <phoneticPr fontId="1"/>
  </si>
  <si>
    <t>　　別紙２</t>
    <rPh sb="2" eb="4">
      <t>ベッシ</t>
    </rPh>
    <phoneticPr fontId="1"/>
  </si>
  <si>
    <t>１．近距離アジア燃油サーチャージ料金</t>
    <rPh sb="2" eb="5">
      <t>キンキョリ</t>
    </rPh>
    <rPh sb="8" eb="10">
      <t>ネンユ</t>
    </rPh>
    <rPh sb="16" eb="18">
      <t>リョウキン</t>
    </rPh>
    <phoneticPr fontId="1"/>
  </si>
  <si>
    <t>４月</t>
    <rPh sb="1" eb="2">
      <t>ガツ</t>
    </rPh>
    <phoneticPr fontId="1"/>
  </si>
  <si>
    <t>５月</t>
    <rPh sb="1" eb="2">
      <t>ガツ</t>
    </rPh>
    <phoneticPr fontId="1"/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</si>
  <si>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</si>
  <si>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</si>
  <si>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</si>
  <si>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</si>
  <si>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</si>
  <si>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</si>
  <si>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</si>
  <si>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</si>
  <si>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</si>
  <si>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３月</t>
  </si>
  <si>
    <t>円/㎏</t>
    <rPh sb="0" eb="1">
      <t>エン</t>
    </rPh>
    <phoneticPr fontId="1"/>
  </si>
  <si>
    <t>令和７年度
単価</t>
    <rPh sb="0" eb="2">
      <t>レイワ</t>
    </rPh>
    <rPh sb="3" eb="5">
      <t>ネンド</t>
    </rPh>
    <rPh sb="6" eb="8">
      <t>タンカ</t>
    </rPh>
    <phoneticPr fontId="1"/>
  </si>
  <si>
    <t>２．遠距離アジア燃油サーチャージ料金</t>
    <rPh sb="2" eb="5">
      <t>エンキョリ</t>
    </rPh>
    <rPh sb="8" eb="10">
      <t>ネンユ</t>
    </rPh>
    <rPh sb="16" eb="18">
      <t>リョウキン</t>
    </rPh>
    <phoneticPr fontId="1"/>
  </si>
  <si>
    <t>国際航空貨物燃油サーチャージ支援事業補助金交付要綱第５条第２項に規定する基準単価について、以下のとおり届出ます。</t>
    <rPh sb="18" eb="21">
      <t>ホジョキン</t>
    </rPh>
    <rPh sb="21" eb="23">
      <t>コウフ</t>
    </rPh>
    <rPh sb="23" eb="25">
      <t>ヨウコウ</t>
    </rPh>
    <rPh sb="25" eb="26">
      <t>ダイ</t>
    </rPh>
    <rPh sb="27" eb="28">
      <t>ジョウ</t>
    </rPh>
    <rPh sb="28" eb="29">
      <t>ダイ</t>
    </rPh>
    <rPh sb="30" eb="31">
      <t>コウ</t>
    </rPh>
    <rPh sb="32" eb="34">
      <t>キテイ</t>
    </rPh>
    <rPh sb="36" eb="40">
      <t>キジュンタンカ</t>
    </rPh>
    <rPh sb="45" eb="47">
      <t>イカ</t>
    </rPh>
    <rPh sb="51" eb="52">
      <t>トド</t>
    </rPh>
    <rPh sb="52" eb="53">
      <t>デ</t>
    </rPh>
    <phoneticPr fontId="1"/>
  </si>
  <si>
    <t>事業者名：　　　　　　　　　　　　　　</t>
    <rPh sb="0" eb="3">
      <t>ジギョウシャ</t>
    </rPh>
    <rPh sb="3" eb="4">
      <t>メイ</t>
    </rPh>
    <phoneticPr fontId="1"/>
  </si>
  <si>
    <t>単価平均</t>
    <rPh sb="0" eb="2">
      <t>タンカ</t>
    </rPh>
    <rPh sb="2" eb="4">
      <t>ヘイキン</t>
    </rPh>
    <phoneticPr fontId="1"/>
  </si>
  <si>
    <t>　　　１．近距離アジア燃油サーチャージ料金　基準単価：</t>
    <rPh sb="22" eb="26">
      <t>キジュンタンカ</t>
    </rPh>
    <phoneticPr fontId="1"/>
  </si>
  <si>
    <t>　　　２．遠距離アジア燃油サーチャージ料金　基準単価：</t>
    <rPh sb="22" eb="26">
      <t>キジュンタンカ</t>
    </rPh>
    <phoneticPr fontId="1"/>
  </si>
  <si>
    <t>国際航空貨物燃油サーチャージ支援事業補助金　基準単価届出書</t>
    <rPh sb="0" eb="2">
      <t>コクサイ</t>
    </rPh>
    <rPh sb="2" eb="4">
      <t>コウクウ</t>
    </rPh>
    <rPh sb="4" eb="6">
      <t>カモツ</t>
    </rPh>
    <rPh sb="6" eb="8">
      <t>ネンユ</t>
    </rPh>
    <rPh sb="14" eb="16">
      <t>シエン</t>
    </rPh>
    <rPh sb="16" eb="18">
      <t>ジギョウ</t>
    </rPh>
    <rPh sb="18" eb="21">
      <t>ホジョキン</t>
    </rPh>
    <rPh sb="22" eb="24">
      <t>キジュン</t>
    </rPh>
    <rPh sb="24" eb="26">
      <t>タンカ</t>
    </rPh>
    <rPh sb="26" eb="29">
      <t>トドケデショ</t>
    </rPh>
    <phoneticPr fontId="1"/>
  </si>
  <si>
    <t>国際航空貨物燃油サーチャージ支援事業補助金　年間事業計画書</t>
    <rPh sb="0" eb="2">
      <t>コクサイ</t>
    </rPh>
    <rPh sb="2" eb="4">
      <t>コウクウ</t>
    </rPh>
    <rPh sb="4" eb="6">
      <t>カモツ</t>
    </rPh>
    <rPh sb="6" eb="8">
      <t>ネンユ</t>
    </rPh>
    <rPh sb="14" eb="16">
      <t>シエン</t>
    </rPh>
    <rPh sb="16" eb="18">
      <t>ジギョウ</t>
    </rPh>
    <rPh sb="18" eb="21">
      <t>ホジョキン</t>
    </rPh>
    <rPh sb="22" eb="24">
      <t>ネンカン</t>
    </rPh>
    <rPh sb="24" eb="26">
      <t>ジギョウ</t>
    </rPh>
    <rPh sb="26" eb="28">
      <t>ケイカク</t>
    </rPh>
    <rPh sb="28" eb="29">
      <t>ショ</t>
    </rPh>
    <phoneticPr fontId="1"/>
  </si>
  <si>
    <t>基準単価</t>
    <rPh sb="0" eb="4">
      <t>キジュンタンカ</t>
    </rPh>
    <phoneticPr fontId="1"/>
  </si>
  <si>
    <t>ｂ</t>
    <phoneticPr fontId="1"/>
  </si>
  <si>
    <t>ｃ（a-b）</t>
    <phoneticPr fontId="1"/>
  </si>
  <si>
    <t>e（c*d）</t>
    <phoneticPr fontId="1"/>
  </si>
  <si>
    <t>仕向地域</t>
    <rPh sb="0" eb="2">
      <t>シムケ</t>
    </rPh>
    <rPh sb="2" eb="4">
      <t>チイキ</t>
    </rPh>
    <phoneticPr fontId="1"/>
  </si>
  <si>
    <t>近距離アジア</t>
    <rPh sb="0" eb="3">
      <t>キンキョリ</t>
    </rPh>
    <phoneticPr fontId="1"/>
  </si>
  <si>
    <t>遠距離アジア</t>
    <rPh sb="0" eb="3">
      <t>エンキョリ</t>
    </rPh>
    <phoneticPr fontId="1"/>
  </si>
  <si>
    <t>別紙4</t>
    <rPh sb="0" eb="2">
      <t>ベッシ</t>
    </rPh>
    <phoneticPr fontId="1"/>
  </si>
  <si>
    <t>令和   年度国際航空貨物燃油サーチャージ支援事業補助金計画変更等承認申請書（第２号様式別紙）</t>
    <rPh sb="0" eb="2">
      <t>レイワ</t>
    </rPh>
    <rPh sb="5" eb="7">
      <t>ネンド</t>
    </rPh>
    <rPh sb="7" eb="9">
      <t>コクサイ</t>
    </rPh>
    <rPh sb="9" eb="11">
      <t>コウクウ</t>
    </rPh>
    <rPh sb="11" eb="13">
      <t>カモツ</t>
    </rPh>
    <rPh sb="13" eb="15">
      <t>ネンユ</t>
    </rPh>
    <rPh sb="21" eb="23">
      <t>シエン</t>
    </rPh>
    <rPh sb="23" eb="25">
      <t>ジギョウ</t>
    </rPh>
    <rPh sb="25" eb="28">
      <t>ホジョキン</t>
    </rPh>
    <rPh sb="28" eb="30">
      <t>ケイカク</t>
    </rPh>
    <rPh sb="39" eb="40">
      <t>ダイ</t>
    </rPh>
    <rPh sb="41" eb="42">
      <t>ゴウ</t>
    </rPh>
    <rPh sb="42" eb="44">
      <t>ヨウシキ</t>
    </rPh>
    <rPh sb="44" eb="46">
      <t>ベッシ</t>
    </rPh>
    <phoneticPr fontId="1"/>
  </si>
  <si>
    <t>前期</t>
    <rPh sb="0" eb="2">
      <t>ゼンキ</t>
    </rPh>
    <phoneticPr fontId="1"/>
  </si>
  <si>
    <t>後期</t>
    <rPh sb="0" eb="2">
      <t>コウキ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</si>
</sst>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0.0%"/>
    <numFmt numFmtId="178" formatCode="#&quot;円/㎏&quot;"/>
  </numFmts>
  <fonts count="2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6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u/>
      <sz val="10"/>
      <color rgb="FFFF0000"/>
      <name val="游ゴシック"/>
      <family val="3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9.5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9.5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24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3" borderId="17" xfId="0" applyFont="1" applyFill="1" applyBorder="1">
      <alignment vertical="center"/>
    </xf>
    <xf numFmtId="0" fontId="4" fillId="3" borderId="17" xfId="0" applyFont="1" applyFill="1" applyBorder="1" applyAlignment="1">
      <alignment horizontal="right" vertical="center"/>
    </xf>
    <xf numFmtId="176" fontId="4" fillId="3" borderId="18" xfId="0" applyNumberFormat="1" applyFont="1" applyFill="1" applyBorder="1">
      <alignment vertical="center"/>
    </xf>
    <xf numFmtId="0" fontId="3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3" fillId="2" borderId="2" xfId="0" applyFont="1" applyFill="1" applyBorder="1">
      <alignment vertical="center"/>
    </xf>
    <xf numFmtId="0" fontId="3" fillId="2" borderId="10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3" fillId="2" borderId="7" xfId="0" applyFont="1" applyFill="1" applyBorder="1">
      <alignment vertical="center"/>
    </xf>
    <xf numFmtId="0" fontId="3" fillId="2" borderId="12" xfId="0" applyFont="1" applyFill="1" applyBorder="1">
      <alignment vertical="center"/>
    </xf>
    <xf numFmtId="0" fontId="3" fillId="2" borderId="8" xfId="0" applyFont="1" applyFill="1" applyBorder="1">
      <alignment vertical="center"/>
    </xf>
    <xf numFmtId="176" fontId="3" fillId="2" borderId="3" xfId="0" applyNumberFormat="1" applyFont="1" applyFill="1" applyBorder="1">
      <alignment vertical="center"/>
    </xf>
    <xf numFmtId="176" fontId="3" fillId="2" borderId="10" xfId="0" applyNumberFormat="1" applyFont="1" applyFill="1" applyBorder="1">
      <alignment vertical="center"/>
    </xf>
    <xf numFmtId="176" fontId="3" fillId="2" borderId="0" xfId="0" applyNumberFormat="1" applyFont="1" applyFill="1">
      <alignment vertical="center"/>
    </xf>
    <xf numFmtId="176" fontId="3" fillId="2" borderId="11" xfId="0" applyNumberFormat="1" applyFont="1" applyFill="1" applyBorder="1">
      <alignment vertical="center"/>
    </xf>
    <xf numFmtId="0" fontId="3" fillId="2" borderId="13" xfId="0" applyFont="1" applyFill="1" applyBorder="1">
      <alignment vertical="center"/>
    </xf>
    <xf numFmtId="176" fontId="3" fillId="2" borderId="1" xfId="0" applyNumberFormat="1" applyFont="1" applyFill="1" applyBorder="1">
      <alignment vertical="center"/>
    </xf>
    <xf numFmtId="0" fontId="3" fillId="2" borderId="0" xfId="0" applyFont="1" applyFill="1" applyAlignment="1">
      <alignment horizontal="right" vertical="center"/>
    </xf>
    <xf numFmtId="177" fontId="3" fillId="2" borderId="0" xfId="0" applyNumberFormat="1" applyFont="1" applyFill="1">
      <alignment vertical="center"/>
    </xf>
    <xf numFmtId="177" fontId="3" fillId="2" borderId="0" xfId="0" applyNumberFormat="1" applyFont="1" applyFill="1" applyAlignment="1">
      <alignment horizontal="center" vertical="center"/>
    </xf>
    <xf numFmtId="176" fontId="3" fillId="2" borderId="13" xfId="0" applyNumberFormat="1" applyFont="1" applyFill="1" applyBorder="1">
      <alignment vertical="center"/>
    </xf>
    <xf numFmtId="0" fontId="4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5" fillId="2" borderId="0" xfId="0" applyFont="1" applyFill="1" applyAlignment="1">
      <alignment horizontal="right" vertical="center"/>
    </xf>
    <xf numFmtId="176" fontId="5" fillId="2" borderId="0" xfId="0" applyNumberFormat="1" applyFont="1" applyFill="1">
      <alignment vertical="center"/>
    </xf>
    <xf numFmtId="0" fontId="3" fillId="2" borderId="4" xfId="0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3" fillId="2" borderId="9" xfId="0" applyFont="1" applyFill="1" applyBorder="1">
      <alignment vertical="center"/>
    </xf>
    <xf numFmtId="176" fontId="3" fillId="2" borderId="6" xfId="0" applyNumberFormat="1" applyFont="1" applyFill="1" applyBorder="1">
      <alignment vertical="center"/>
    </xf>
    <xf numFmtId="0" fontId="3" fillId="2" borderId="14" xfId="0" applyFont="1" applyFill="1" applyBorder="1">
      <alignment vertical="center"/>
    </xf>
    <xf numFmtId="0" fontId="3" fillId="2" borderId="15" xfId="0" applyFont="1" applyFill="1" applyBorder="1">
      <alignment vertical="center"/>
    </xf>
    <xf numFmtId="0" fontId="3" fillId="4" borderId="5" xfId="0" applyFont="1" applyFill="1" applyBorder="1">
      <alignment vertical="center"/>
    </xf>
    <xf numFmtId="0" fontId="3" fillId="4" borderId="11" xfId="0" applyFont="1" applyFill="1" applyBorder="1">
      <alignment vertical="center"/>
    </xf>
    <xf numFmtId="0" fontId="3" fillId="4" borderId="0" xfId="0" applyFont="1" applyFill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6" fillId="3" borderId="0" xfId="0" applyFont="1" applyFill="1">
      <alignment vertical="center"/>
    </xf>
    <xf numFmtId="0" fontId="7" fillId="2" borderId="0" xfId="0" applyFont="1" applyFill="1">
      <alignment vertical="center"/>
    </xf>
    <xf numFmtId="0" fontId="3" fillId="4" borderId="10" xfId="0" applyFont="1" applyFill="1" applyBorder="1" applyAlignment="1">
      <alignment vertical="center" shrinkToFit="1"/>
    </xf>
    <xf numFmtId="0" fontId="3" fillId="4" borderId="3" xfId="0" applyFont="1" applyFill="1" applyBorder="1" applyAlignment="1">
      <alignment vertical="center" shrinkToFit="1"/>
    </xf>
    <xf numFmtId="0" fontId="7" fillId="2" borderId="0" xfId="0" applyFont="1" applyFill="1" applyAlignment="1">
      <alignment horizontal="center" vertical="center"/>
    </xf>
    <xf numFmtId="0" fontId="6" fillId="5" borderId="0" xfId="0" applyFont="1" applyFill="1">
      <alignment vertical="center"/>
    </xf>
    <xf numFmtId="0" fontId="3" fillId="5" borderId="0" xfId="0" applyFont="1" applyFill="1">
      <alignment vertical="center"/>
    </xf>
    <xf numFmtId="0" fontId="4" fillId="5" borderId="17" xfId="0" applyFont="1" applyFill="1" applyBorder="1">
      <alignment vertical="center"/>
    </xf>
    <xf numFmtId="0" fontId="4" fillId="5" borderId="17" xfId="0" applyFont="1" applyFill="1" applyBorder="1" applyAlignment="1">
      <alignment horizontal="right" vertical="center"/>
    </xf>
    <xf numFmtId="176" fontId="4" fillId="5" borderId="18" xfId="0" applyNumberFormat="1" applyFont="1" applyFill="1" applyBorder="1">
      <alignment vertical="center"/>
    </xf>
    <xf numFmtId="0" fontId="3" fillId="2" borderId="14" xfId="0" applyFont="1" applyFill="1" applyBorder="1" applyAlignment="1">
      <alignment horizontal="right" vertical="center"/>
    </xf>
    <xf numFmtId="0" fontId="3" fillId="2" borderId="20" xfId="0" applyFont="1" applyFill="1" applyBorder="1">
      <alignment vertical="center"/>
    </xf>
    <xf numFmtId="176" fontId="3" fillId="2" borderId="22" xfId="0" applyNumberFormat="1" applyFont="1" applyFill="1" applyBorder="1">
      <alignment vertical="center"/>
    </xf>
    <xf numFmtId="176" fontId="3" fillId="2" borderId="21" xfId="0" applyNumberFormat="1" applyFont="1" applyFill="1" applyBorder="1">
      <alignment vertical="center"/>
    </xf>
    <xf numFmtId="0" fontId="3" fillId="2" borderId="0" xfId="0" applyFont="1" applyFill="1" applyAlignment="1">
      <alignment vertical="center" shrinkToFit="1"/>
    </xf>
    <xf numFmtId="0" fontId="3" fillId="2" borderId="22" xfId="0" applyFont="1" applyFill="1" applyBorder="1" applyAlignment="1">
      <alignment horizontal="right" vertical="center"/>
    </xf>
    <xf numFmtId="0" fontId="3" fillId="4" borderId="2" xfId="0" applyFont="1" applyFill="1" applyBorder="1" applyAlignment="1">
      <alignment vertical="center" shrinkToFit="1"/>
    </xf>
    <xf numFmtId="0" fontId="9" fillId="4" borderId="7" xfId="0" applyFont="1" applyFill="1" applyBorder="1">
      <alignment vertical="center"/>
    </xf>
    <xf numFmtId="0" fontId="9" fillId="4" borderId="12" xfId="0" applyFont="1" applyFill="1" applyBorder="1">
      <alignment vertical="center"/>
    </xf>
    <xf numFmtId="0" fontId="3" fillId="2" borderId="0" xfId="0" applyFont="1" applyFill="1" applyAlignment="1">
      <alignment horizontal="left" vertical="center"/>
    </xf>
    <xf numFmtId="0" fontId="11" fillId="2" borderId="0" xfId="0" applyFont="1" applyFill="1">
      <alignment vertical="center"/>
    </xf>
    <xf numFmtId="0" fontId="3" fillId="2" borderId="2" xfId="0" applyFont="1" applyFill="1" applyBorder="1" applyAlignment="1">
      <alignment horizontal="right"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right" vertical="center"/>
    </xf>
    <xf numFmtId="0" fontId="11" fillId="2" borderId="23" xfId="0" applyFont="1" applyFill="1" applyBorder="1">
      <alignment vertical="center"/>
    </xf>
    <xf numFmtId="0" fontId="0" fillId="2" borderId="24" xfId="0" applyFill="1" applyBorder="1">
      <alignment vertical="center"/>
    </xf>
    <xf numFmtId="0" fontId="0" fillId="2" borderId="24" xfId="0" applyFill="1" applyBorder="1" applyAlignment="1">
      <alignment horizontal="right" vertical="center"/>
    </xf>
    <xf numFmtId="0" fontId="0" fillId="2" borderId="25" xfId="0" applyFill="1" applyBorder="1">
      <alignment vertical="center"/>
    </xf>
    <xf numFmtId="0" fontId="0" fillId="2" borderId="26" xfId="0" applyFill="1" applyBorder="1">
      <alignment vertical="center"/>
    </xf>
    <xf numFmtId="0" fontId="0" fillId="2" borderId="5" xfId="0" applyFill="1" applyBorder="1">
      <alignment vertical="center"/>
    </xf>
    <xf numFmtId="0" fontId="12" fillId="2" borderId="27" xfId="0" applyFont="1" applyFill="1" applyBorder="1" applyAlignment="1">
      <alignment vertical="center" shrinkToFit="1"/>
    </xf>
    <xf numFmtId="0" fontId="0" fillId="2" borderId="28" xfId="0" applyFill="1" applyBorder="1">
      <alignment vertical="center"/>
    </xf>
    <xf numFmtId="0" fontId="0" fillId="2" borderId="14" xfId="0" applyFill="1" applyBorder="1">
      <alignment vertical="center"/>
    </xf>
    <xf numFmtId="0" fontId="0" fillId="2" borderId="13" xfId="0" applyFill="1" applyBorder="1">
      <alignment vertical="center"/>
    </xf>
    <xf numFmtId="0" fontId="0" fillId="2" borderId="29" xfId="0" applyFill="1" applyBorder="1">
      <alignment vertical="center"/>
    </xf>
    <xf numFmtId="0" fontId="0" fillId="2" borderId="7" xfId="0" applyFill="1" applyBorder="1">
      <alignment vertical="center"/>
    </xf>
    <xf numFmtId="0" fontId="13" fillId="2" borderId="30" xfId="0" applyFont="1" applyFill="1" applyBorder="1" applyAlignment="1">
      <alignment vertical="center" shrinkToFit="1"/>
    </xf>
    <xf numFmtId="0" fontId="0" fillId="2" borderId="31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32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33" xfId="0" applyFill="1" applyBorder="1" applyAlignment="1">
      <alignment horizontal="center" vertical="center"/>
    </xf>
    <xf numFmtId="176" fontId="0" fillId="2" borderId="34" xfId="0" applyNumberFormat="1" applyFill="1" applyBorder="1">
      <alignment vertical="center"/>
    </xf>
    <xf numFmtId="176" fontId="0" fillId="2" borderId="11" xfId="0" applyNumberFormat="1" applyFill="1" applyBorder="1">
      <alignment vertical="center"/>
    </xf>
    <xf numFmtId="176" fontId="0" fillId="2" borderId="5" xfId="0" applyNumberFormat="1" applyFill="1" applyBorder="1">
      <alignment vertical="center"/>
    </xf>
    <xf numFmtId="176" fontId="0" fillId="2" borderId="35" xfId="0" applyNumberFormat="1" applyFill="1" applyBorder="1">
      <alignment vertical="center"/>
    </xf>
    <xf numFmtId="176" fontId="0" fillId="2" borderId="0" xfId="0" applyNumberFormat="1" applyFill="1">
      <alignment vertical="center"/>
    </xf>
    <xf numFmtId="0" fontId="14" fillId="2" borderId="33" xfId="0" applyFont="1" applyFill="1" applyBorder="1" applyAlignment="1">
      <alignment horizontal="center" vertical="center"/>
    </xf>
    <xf numFmtId="0" fontId="10" fillId="2" borderId="33" xfId="0" applyFont="1" applyFill="1" applyBorder="1" applyAlignment="1">
      <alignment horizontal="center" vertical="center"/>
    </xf>
    <xf numFmtId="176" fontId="15" fillId="2" borderId="11" xfId="0" applyNumberFormat="1" applyFont="1" applyFill="1" applyBorder="1">
      <alignment vertical="center"/>
    </xf>
    <xf numFmtId="176" fontId="15" fillId="2" borderId="5" xfId="0" applyNumberFormat="1" applyFont="1" applyFill="1" applyBorder="1">
      <alignment vertical="center"/>
    </xf>
    <xf numFmtId="0" fontId="16" fillId="2" borderId="33" xfId="0" applyFont="1" applyFill="1" applyBorder="1" applyAlignment="1">
      <alignment horizontal="center" vertical="center"/>
    </xf>
    <xf numFmtId="0" fontId="15" fillId="2" borderId="33" xfId="0" applyFont="1" applyFill="1" applyBorder="1" applyAlignment="1">
      <alignment horizontal="center" vertical="center"/>
    </xf>
    <xf numFmtId="0" fontId="0" fillId="2" borderId="36" xfId="0" applyFill="1" applyBorder="1">
      <alignment vertical="center"/>
    </xf>
    <xf numFmtId="176" fontId="0" fillId="2" borderId="37" xfId="0" applyNumberFormat="1" applyFill="1" applyBorder="1">
      <alignment vertical="center"/>
    </xf>
    <xf numFmtId="176" fontId="0" fillId="2" borderId="38" xfId="0" applyNumberFormat="1" applyFill="1" applyBorder="1">
      <alignment vertical="center"/>
    </xf>
    <xf numFmtId="176" fontId="0" fillId="2" borderId="21" xfId="0" applyNumberFormat="1" applyFill="1" applyBorder="1">
      <alignment vertical="center"/>
    </xf>
    <xf numFmtId="0" fontId="3" fillId="2" borderId="29" xfId="0" applyFont="1" applyFill="1" applyBorder="1" applyAlignment="1">
      <alignment horizontal="right" vertical="center"/>
    </xf>
    <xf numFmtId="176" fontId="11" fillId="2" borderId="19" xfId="0" applyNumberFormat="1" applyFont="1" applyFill="1" applyBorder="1">
      <alignment vertical="center"/>
    </xf>
    <xf numFmtId="0" fontId="0" fillId="2" borderId="6" xfId="0" applyFill="1" applyBorder="1" applyAlignment="1">
      <alignment horizontal="left" vertical="center"/>
    </xf>
    <xf numFmtId="0" fontId="0" fillId="2" borderId="13" xfId="0" applyFill="1" applyBorder="1" applyAlignment="1">
      <alignment horizontal="left" vertical="center"/>
    </xf>
    <xf numFmtId="176" fontId="0" fillId="2" borderId="13" xfId="0" applyNumberFormat="1" applyFill="1" applyBorder="1" applyAlignment="1">
      <alignment vertical="center" shrinkToFit="1"/>
    </xf>
    <xf numFmtId="176" fontId="11" fillId="2" borderId="19" xfId="0" applyNumberFormat="1" applyFont="1" applyFill="1" applyBorder="1" applyAlignment="1">
      <alignment vertical="center" shrinkToFit="1"/>
    </xf>
    <xf numFmtId="0" fontId="6" fillId="2" borderId="0" xfId="0" applyFont="1" applyFill="1">
      <alignment vertical="center"/>
    </xf>
    <xf numFmtId="0" fontId="17" fillId="0" borderId="0" xfId="0" applyFont="1">
      <alignment vertical="center"/>
    </xf>
    <xf numFmtId="0" fontId="19" fillId="2" borderId="0" xfId="0" applyFont="1" applyFill="1">
      <alignment vertical="center"/>
    </xf>
    <xf numFmtId="0" fontId="11" fillId="3" borderId="16" xfId="0" applyFont="1" applyFill="1" applyBorder="1">
      <alignment vertical="center"/>
    </xf>
    <xf numFmtId="0" fontId="11" fillId="5" borderId="16" xfId="0" applyFont="1" applyFill="1" applyBorder="1">
      <alignment vertical="center"/>
    </xf>
    <xf numFmtId="0" fontId="13" fillId="2" borderId="0" xfId="0" applyFont="1" applyFill="1">
      <alignment vertical="center"/>
    </xf>
    <xf numFmtId="0" fontId="20" fillId="4" borderId="8" xfId="0" applyFont="1" applyFill="1" applyBorder="1">
      <alignment vertical="center"/>
    </xf>
    <xf numFmtId="0" fontId="20" fillId="4" borderId="12" xfId="0" applyFont="1" applyFill="1" applyBorder="1">
      <alignment vertical="center"/>
    </xf>
    <xf numFmtId="0" fontId="22" fillId="2" borderId="0" xfId="0" applyFont="1" applyFill="1" applyAlignment="1">
      <alignment horizontal="center" vertical="center"/>
    </xf>
    <xf numFmtId="0" fontId="23" fillId="2" borderId="0" xfId="0" applyFont="1" applyFill="1" applyAlignment="1">
      <alignment horizontal="right" vertical="center"/>
    </xf>
    <xf numFmtId="0" fontId="23" fillId="2" borderId="11" xfId="0" applyFont="1" applyFill="1" applyBorder="1">
      <alignment vertical="center"/>
    </xf>
    <xf numFmtId="176" fontId="23" fillId="2" borderId="0" xfId="0" applyNumberFormat="1" applyFont="1" applyFill="1">
      <alignment vertical="center"/>
    </xf>
    <xf numFmtId="176" fontId="23" fillId="2" borderId="11" xfId="0" applyNumberFormat="1" applyFont="1" applyFill="1" applyBorder="1">
      <alignment vertical="center"/>
    </xf>
    <xf numFmtId="0" fontId="23" fillId="2" borderId="0" xfId="0" applyFont="1" applyFill="1">
      <alignment vertical="center"/>
    </xf>
    <xf numFmtId="0" fontId="23" fillId="2" borderId="15" xfId="0" applyFont="1" applyFill="1" applyBorder="1" applyAlignment="1">
      <alignment horizontal="right" vertical="center"/>
    </xf>
    <xf numFmtId="177" fontId="23" fillId="2" borderId="14" xfId="0" applyNumberFormat="1" applyFont="1" applyFill="1" applyBorder="1">
      <alignment vertical="center"/>
    </xf>
    <xf numFmtId="177" fontId="23" fillId="2" borderId="1" xfId="0" applyNumberFormat="1" applyFont="1" applyFill="1" applyBorder="1">
      <alignment vertical="center"/>
    </xf>
    <xf numFmtId="176" fontId="23" fillId="2" borderId="1" xfId="0" applyNumberFormat="1" applyFont="1" applyFill="1" applyBorder="1">
      <alignment vertical="center"/>
    </xf>
    <xf numFmtId="177" fontId="23" fillId="2" borderId="0" xfId="0" applyNumberFormat="1" applyFont="1" applyFill="1">
      <alignment vertical="center"/>
    </xf>
    <xf numFmtId="0" fontId="23" fillId="2" borderId="0" xfId="0" applyFont="1" applyFill="1" applyAlignment="1">
      <alignment horizontal="center" vertical="center"/>
    </xf>
    <xf numFmtId="0" fontId="23" fillId="2" borderId="0" xfId="0" applyFont="1" applyFill="1" applyAlignment="1">
      <alignment vertical="center" shrinkToFit="1"/>
    </xf>
    <xf numFmtId="0" fontId="25" fillId="2" borderId="0" xfId="0" applyFont="1" applyFill="1">
      <alignment vertical="center"/>
    </xf>
    <xf numFmtId="0" fontId="23" fillId="2" borderId="10" xfId="0" applyFont="1" applyFill="1" applyBorder="1">
      <alignment vertical="center"/>
    </xf>
    <xf numFmtId="176" fontId="23" fillId="2" borderId="3" xfId="0" applyNumberFormat="1" applyFont="1" applyFill="1" applyBorder="1">
      <alignment vertical="center"/>
    </xf>
    <xf numFmtId="176" fontId="23" fillId="2" borderId="10" xfId="0" applyNumberFormat="1" applyFont="1" applyFill="1" applyBorder="1">
      <alignment vertical="center"/>
    </xf>
    <xf numFmtId="0" fontId="23" fillId="3" borderId="0" xfId="0" applyFont="1" applyFill="1">
      <alignment vertical="center"/>
    </xf>
    <xf numFmtId="0" fontId="22" fillId="3" borderId="0" xfId="0" applyFont="1" applyFill="1">
      <alignment vertical="center"/>
    </xf>
    <xf numFmtId="0" fontId="23" fillId="2" borderId="2" xfId="0" applyFont="1" applyFill="1" applyBorder="1">
      <alignment vertical="center"/>
    </xf>
    <xf numFmtId="0" fontId="23" fillId="2" borderId="5" xfId="0" applyFont="1" applyFill="1" applyBorder="1">
      <alignment vertical="center"/>
    </xf>
    <xf numFmtId="0" fontId="23" fillId="2" borderId="7" xfId="0" applyFont="1" applyFill="1" applyBorder="1">
      <alignment vertical="center"/>
    </xf>
    <xf numFmtId="0" fontId="23" fillId="2" borderId="3" xfId="0" applyFont="1" applyFill="1" applyBorder="1">
      <alignment vertical="center"/>
    </xf>
    <xf numFmtId="0" fontId="23" fillId="2" borderId="8" xfId="0" applyFont="1" applyFill="1" applyBorder="1">
      <alignment vertical="center"/>
    </xf>
    <xf numFmtId="0" fontId="23" fillId="2" borderId="12" xfId="0" applyFont="1" applyFill="1" applyBorder="1">
      <alignment vertical="center"/>
    </xf>
    <xf numFmtId="0" fontId="18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177" fontId="21" fillId="0" borderId="0" xfId="0" applyNumberFormat="1" applyFont="1" applyAlignment="1">
      <alignment horizontal="right" vertical="center"/>
    </xf>
    <xf numFmtId="0" fontId="1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 shrinkToFit="1"/>
    </xf>
    <xf numFmtId="0" fontId="9" fillId="0" borderId="0" xfId="0" applyFont="1">
      <alignment vertical="center"/>
    </xf>
    <xf numFmtId="0" fontId="20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>
      <alignment vertical="center"/>
    </xf>
    <xf numFmtId="0" fontId="23" fillId="0" borderId="0" xfId="0" applyFont="1">
      <alignment vertical="center"/>
    </xf>
    <xf numFmtId="176" fontId="23" fillId="0" borderId="0" xfId="0" applyNumberFormat="1" applyFont="1">
      <alignment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right" vertical="center"/>
    </xf>
    <xf numFmtId="177" fontId="23" fillId="0" borderId="0" xfId="0" applyNumberFormat="1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177" fontId="4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 shrinkToFit="1"/>
    </xf>
    <xf numFmtId="0" fontId="6" fillId="0" borderId="0" xfId="0" applyFont="1" applyAlignment="1">
      <alignment horizontal="right" vertical="center" shrinkToFit="1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3" xfId="0" applyFont="1" applyBorder="1">
      <alignment vertical="center"/>
    </xf>
    <xf numFmtId="0" fontId="6" fillId="0" borderId="39" xfId="0" applyFont="1" applyBorder="1">
      <alignment vertical="center"/>
    </xf>
    <xf numFmtId="0" fontId="6" fillId="0" borderId="0" xfId="0" applyFont="1" applyAlignment="1">
      <alignment horizontal="center" vertical="center" wrapText="1"/>
    </xf>
    <xf numFmtId="176" fontId="6" fillId="0" borderId="0" xfId="0" applyNumberFormat="1" applyFont="1">
      <alignment vertical="center"/>
    </xf>
    <xf numFmtId="0" fontId="6" fillId="0" borderId="0" xfId="0" applyFont="1" applyAlignment="1">
      <alignment horizontal="center" vertical="center"/>
    </xf>
    <xf numFmtId="176" fontId="4" fillId="0" borderId="0" xfId="0" applyNumberFormat="1" applyFont="1">
      <alignment vertical="center"/>
    </xf>
    <xf numFmtId="177" fontId="23" fillId="2" borderId="3" xfId="0" applyNumberFormat="1" applyFont="1" applyFill="1" applyBorder="1">
      <alignment vertical="center"/>
    </xf>
    <xf numFmtId="0" fontId="23" fillId="2" borderId="3" xfId="0" applyFont="1" applyFill="1" applyBorder="1" applyAlignment="1">
      <alignment horizontal="right" vertical="center"/>
    </xf>
    <xf numFmtId="0" fontId="23" fillId="0" borderId="0" xfId="0" applyFont="1" applyAlignment="1">
      <alignment vertical="center" shrinkToFit="1"/>
    </xf>
    <xf numFmtId="0" fontId="24" fillId="0" borderId="0" xfId="0" applyFont="1">
      <alignment vertical="center"/>
    </xf>
    <xf numFmtId="176" fontId="0" fillId="2" borderId="42" xfId="0" applyNumberFormat="1" applyFill="1" applyBorder="1">
      <alignment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176" fontId="3" fillId="2" borderId="8" xfId="0" applyNumberFormat="1" applyFont="1" applyFill="1" applyBorder="1">
      <alignment vertical="center"/>
    </xf>
    <xf numFmtId="176" fontId="3" fillId="2" borderId="12" xfId="0" applyNumberFormat="1" applyFont="1" applyFill="1" applyBorder="1">
      <alignment vertical="center"/>
    </xf>
    <xf numFmtId="0" fontId="3" fillId="3" borderId="0" xfId="0" applyFont="1" applyFill="1">
      <alignment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178" fontId="4" fillId="0" borderId="40" xfId="0" applyNumberFormat="1" applyFont="1" applyBorder="1" applyAlignment="1">
      <alignment horizontal="center" vertical="center"/>
    </xf>
    <xf numFmtId="178" fontId="4" fillId="0" borderId="4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 shrinkToFit="1"/>
    </xf>
    <xf numFmtId="0" fontId="6" fillId="0" borderId="0" xfId="0" applyFont="1" applyAlignment="1">
      <alignment horizontal="left" vertical="center"/>
    </xf>
    <xf numFmtId="0" fontId="11" fillId="2" borderId="13" xfId="0" applyFont="1" applyFill="1" applyBorder="1">
      <alignment vertical="center"/>
    </xf>
    <xf numFmtId="0" fontId="11" fillId="2" borderId="14" xfId="0" applyFont="1" applyFill="1" applyBorder="1">
      <alignment vertical="center"/>
    </xf>
    <xf numFmtId="0" fontId="11" fillId="2" borderId="15" xfId="0" applyFont="1" applyFill="1" applyBorder="1">
      <alignment vertical="center"/>
    </xf>
    <xf numFmtId="0" fontId="14" fillId="2" borderId="43" xfId="0" applyFont="1" applyFill="1" applyBorder="1" applyAlignment="1">
      <alignment horizontal="center" vertical="center"/>
    </xf>
    <xf numFmtId="0" fontId="0" fillId="2" borderId="23" xfId="0" applyFill="1" applyBorder="1">
      <alignment vertical="center"/>
    </xf>
    <xf numFmtId="0" fontId="0" fillId="2" borderId="34" xfId="0" applyFill="1" applyBorder="1">
      <alignment vertical="center"/>
    </xf>
    <xf numFmtId="0" fontId="0" fillId="2" borderId="44" xfId="0" applyFill="1" applyBorder="1">
      <alignment vertical="center"/>
    </xf>
    <xf numFmtId="0" fontId="14" fillId="2" borderId="46" xfId="0" applyFont="1" applyFill="1" applyBorder="1" applyAlignment="1">
      <alignment horizontal="center" vertical="center"/>
    </xf>
    <xf numFmtId="0" fontId="14" fillId="2" borderId="34" xfId="0" applyFont="1" applyFill="1" applyBorder="1" applyAlignment="1">
      <alignment horizontal="center" vertical="center"/>
    </xf>
    <xf numFmtId="0" fontId="14" fillId="2" borderId="35" xfId="0" applyFont="1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176" fontId="0" fillId="2" borderId="46" xfId="0" applyNumberFormat="1" applyFill="1" applyBorder="1">
      <alignment vertical="center"/>
    </xf>
    <xf numFmtId="176" fontId="0" fillId="2" borderId="10" xfId="0" applyNumberFormat="1" applyFill="1" applyBorder="1">
      <alignment vertical="center"/>
    </xf>
    <xf numFmtId="176" fontId="0" fillId="2" borderId="2" xfId="0" applyNumberFormat="1" applyFill="1" applyBorder="1">
      <alignment vertical="center"/>
    </xf>
    <xf numFmtId="176" fontId="0" fillId="2" borderId="43" xfId="0" applyNumberFormat="1" applyFill="1" applyBorder="1">
      <alignment vertical="center"/>
    </xf>
    <xf numFmtId="176" fontId="0" fillId="2" borderId="3" xfId="0" applyNumberFormat="1" applyFill="1" applyBorder="1">
      <alignment vertical="center"/>
    </xf>
    <xf numFmtId="0" fontId="14" fillId="2" borderId="47" xfId="0" applyFont="1" applyFill="1" applyBorder="1" applyAlignment="1">
      <alignment horizontal="center" vertical="center"/>
    </xf>
    <xf numFmtId="0" fontId="14" fillId="2" borderId="48" xfId="0" applyFont="1" applyFill="1" applyBorder="1" applyAlignment="1">
      <alignment horizontal="center" vertical="center"/>
    </xf>
    <xf numFmtId="0" fontId="0" fillId="2" borderId="49" xfId="0" applyFill="1" applyBorder="1" applyAlignment="1">
      <alignment horizontal="center" vertical="center"/>
    </xf>
    <xf numFmtId="176" fontId="0" fillId="2" borderId="47" xfId="0" applyNumberFormat="1" applyFill="1" applyBorder="1">
      <alignment vertical="center"/>
    </xf>
    <xf numFmtId="176" fontId="0" fillId="2" borderId="50" xfId="0" applyNumberFormat="1" applyFill="1" applyBorder="1">
      <alignment vertical="center"/>
    </xf>
    <xf numFmtId="176" fontId="0" fillId="2" borderId="51" xfId="0" applyNumberFormat="1" applyFill="1" applyBorder="1">
      <alignment vertical="center"/>
    </xf>
    <xf numFmtId="176" fontId="0" fillId="2" borderId="48" xfId="0" applyNumberFormat="1" applyFill="1" applyBorder="1">
      <alignment vertical="center"/>
    </xf>
    <xf numFmtId="176" fontId="0" fillId="2" borderId="52" xfId="0" applyNumberFormat="1" applyFill="1" applyBorder="1">
      <alignment vertical="center"/>
    </xf>
    <xf numFmtId="0" fontId="14" fillId="2" borderId="53" xfId="0" applyFont="1" applyFill="1" applyBorder="1" applyAlignment="1">
      <alignment horizontal="center" vertical="center"/>
    </xf>
    <xf numFmtId="0" fontId="14" fillId="2" borderId="54" xfId="0" applyFont="1" applyFill="1" applyBorder="1" applyAlignment="1">
      <alignment horizontal="center" vertical="center"/>
    </xf>
    <xf numFmtId="0" fontId="0" fillId="2" borderId="55" xfId="0" applyFill="1" applyBorder="1" applyAlignment="1">
      <alignment horizontal="center" vertical="center"/>
    </xf>
    <xf numFmtId="176" fontId="0" fillId="2" borderId="53" xfId="0" applyNumberFormat="1" applyFill="1" applyBorder="1">
      <alignment vertical="center"/>
    </xf>
    <xf numFmtId="176" fontId="0" fillId="2" borderId="56" xfId="0" applyNumberFormat="1" applyFill="1" applyBorder="1">
      <alignment vertical="center"/>
    </xf>
    <xf numFmtId="176" fontId="0" fillId="2" borderId="57" xfId="0" applyNumberFormat="1" applyFill="1" applyBorder="1">
      <alignment vertical="center"/>
    </xf>
    <xf numFmtId="176" fontId="0" fillId="2" borderId="58" xfId="0" applyNumberFormat="1" applyFill="1" applyBorder="1">
      <alignment vertical="center"/>
    </xf>
    <xf numFmtId="176" fontId="0" fillId="2" borderId="0" xfId="0" applyNumberFormat="1" applyFill="1" applyBorder="1">
      <alignment vertical="center"/>
    </xf>
    <xf numFmtId="176" fontId="15" fillId="2" borderId="0" xfId="0" applyNumberFormat="1" applyFont="1" applyFill="1" applyBorder="1">
      <alignment vertical="center"/>
    </xf>
    <xf numFmtId="0" fontId="14" fillId="2" borderId="49" xfId="0" applyFont="1" applyFill="1" applyBorder="1" applyAlignment="1">
      <alignment horizontal="center" vertical="center"/>
    </xf>
    <xf numFmtId="0" fontId="10" fillId="2" borderId="49" xfId="0" applyFont="1" applyFill="1" applyBorder="1" applyAlignment="1">
      <alignment horizontal="center" vertical="center"/>
    </xf>
    <xf numFmtId="176" fontId="15" fillId="2" borderId="50" xfId="0" applyNumberFormat="1" applyFont="1" applyFill="1" applyBorder="1">
      <alignment vertical="center"/>
    </xf>
    <xf numFmtId="176" fontId="15" fillId="2" borderId="52" xfId="0" applyNumberFormat="1" applyFont="1" applyFill="1" applyBorder="1">
      <alignment vertical="center"/>
    </xf>
    <xf numFmtId="176" fontId="15" fillId="2" borderId="51" xfId="0" applyNumberFormat="1" applyFont="1" applyFill="1" applyBorder="1">
      <alignment vertical="center"/>
    </xf>
    <xf numFmtId="0" fontId="16" fillId="2" borderId="49" xfId="0" applyFont="1" applyFill="1" applyBorder="1" applyAlignment="1">
      <alignment horizontal="center" vertical="center"/>
    </xf>
    <xf numFmtId="0" fontId="15" fillId="2" borderId="49" xfId="0" applyFont="1" applyFill="1" applyBorder="1" applyAlignment="1">
      <alignment horizontal="center" vertical="center"/>
    </xf>
    <xf numFmtId="0" fontId="0" fillId="2" borderId="42" xfId="0" applyFill="1" applyBorder="1" applyAlignment="1">
      <alignment horizontal="center" vertical="center"/>
    </xf>
    <xf numFmtId="0" fontId="0" fillId="2" borderId="45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72A3F-5254-490F-BA11-75666E73A225}">
  <sheetPr>
    <pageSetUpPr fitToPage="1"/>
  </sheetPr>
  <dimension ref="A1:T73"/>
  <sheetViews>
    <sheetView view="pageBreakPreview" zoomScale="80" zoomScaleNormal="80" zoomScaleSheetLayoutView="80" workbookViewId="0">
      <selection activeCell="E67" sqref="E67"/>
    </sheetView>
  </sheetViews>
  <sheetFormatPr defaultColWidth="9" defaultRowHeight="16.5" x14ac:dyDescent="0.55000000000000004"/>
  <cols>
    <col min="1" max="1" width="2.33203125" style="1" customWidth="1"/>
    <col min="2" max="3" width="4.58203125" style="1" customWidth="1"/>
    <col min="4" max="4" width="12.58203125" style="1" customWidth="1"/>
    <col min="5" max="7" width="7.58203125" style="1" customWidth="1"/>
    <col min="8" max="8" width="8.58203125" style="1" customWidth="1"/>
    <col min="9" max="9" width="10.58203125" style="1" customWidth="1"/>
    <col min="10" max="10" width="2.58203125" style="1" customWidth="1"/>
    <col min="11" max="12" width="4.58203125" style="1" customWidth="1"/>
    <col min="13" max="13" width="12.58203125" style="1" customWidth="1"/>
    <col min="14" max="16" width="7.58203125" style="1" customWidth="1"/>
    <col min="17" max="17" width="8.58203125" style="1" customWidth="1"/>
    <col min="18" max="18" width="10.58203125" style="1" customWidth="1"/>
    <col min="19" max="16384" width="9" style="1"/>
  </cols>
  <sheetData>
    <row r="1" spans="1:20" ht="23.5" customHeight="1" x14ac:dyDescent="0.55000000000000004">
      <c r="A1" s="5"/>
      <c r="B1" s="196" t="s">
        <v>30</v>
      </c>
      <c r="C1" s="196"/>
      <c r="D1" s="196"/>
      <c r="E1" s="43" t="s">
        <v>54</v>
      </c>
      <c r="F1" s="5"/>
      <c r="G1" s="5"/>
      <c r="H1" s="5"/>
      <c r="I1" s="5"/>
      <c r="J1" s="61"/>
      <c r="K1" s="46"/>
      <c r="L1" s="46"/>
      <c r="M1" s="43"/>
      <c r="N1" s="5"/>
      <c r="O1" s="5"/>
      <c r="P1" s="5"/>
      <c r="Q1" s="113" t="s">
        <v>29</v>
      </c>
      <c r="R1" s="5"/>
    </row>
    <row r="2" spans="1:20" ht="9" customHeight="1" x14ac:dyDescent="0.55000000000000004">
      <c r="A2" s="5"/>
      <c r="B2" s="5"/>
      <c r="C2" s="5"/>
      <c r="D2" s="5"/>
      <c r="E2" s="5"/>
      <c r="F2" s="5"/>
      <c r="G2" s="5"/>
      <c r="H2" s="5"/>
      <c r="I2" s="5"/>
      <c r="J2" s="5"/>
      <c r="K2" s="46"/>
      <c r="L2" s="46"/>
      <c r="M2" s="43"/>
      <c r="N2" s="5"/>
      <c r="O2" s="5"/>
      <c r="P2" s="5"/>
      <c r="Q2" s="5"/>
      <c r="R2" s="5"/>
    </row>
    <row r="3" spans="1:20" ht="9" customHeight="1" x14ac:dyDescent="0.55000000000000004">
      <c r="A3" s="5"/>
      <c r="B3" s="5"/>
      <c r="C3" s="5"/>
      <c r="D3" s="5"/>
      <c r="E3" s="5"/>
      <c r="F3" s="5"/>
      <c r="G3" s="21"/>
      <c r="H3" s="5"/>
      <c r="I3" s="5"/>
      <c r="J3" s="5"/>
      <c r="K3" s="6"/>
      <c r="L3" s="5"/>
      <c r="M3" s="5"/>
      <c r="N3" s="5"/>
      <c r="O3" s="5"/>
      <c r="P3" s="5"/>
      <c r="Q3" s="5"/>
      <c r="R3" s="5"/>
    </row>
    <row r="4" spans="1:20" ht="8.25" customHeight="1" x14ac:dyDescent="0.55000000000000004">
      <c r="A4" s="5"/>
      <c r="B4" s="6"/>
      <c r="C4" s="6"/>
      <c r="D4" s="5"/>
      <c r="E4" s="21"/>
      <c r="F4" s="23"/>
      <c r="G4" s="5"/>
      <c r="H4" s="5"/>
      <c r="I4" s="5"/>
      <c r="J4" s="5"/>
      <c r="K4" s="6"/>
      <c r="L4" s="5"/>
      <c r="M4" s="21"/>
      <c r="N4" s="23"/>
      <c r="O4" s="5"/>
      <c r="P4" s="5"/>
      <c r="Q4" s="5"/>
      <c r="R4" s="5"/>
    </row>
    <row r="5" spans="1:20" ht="17" customHeight="1" x14ac:dyDescent="0.55000000000000004">
      <c r="A5" s="5"/>
      <c r="B5" s="58" t="s">
        <v>0</v>
      </c>
      <c r="C5" s="58"/>
      <c r="D5" s="44" t="s">
        <v>59</v>
      </c>
      <c r="E5" s="45" t="s">
        <v>2</v>
      </c>
      <c r="F5" s="44" t="s">
        <v>55</v>
      </c>
      <c r="G5" s="45" t="s">
        <v>10</v>
      </c>
      <c r="H5" s="44" t="s">
        <v>3</v>
      </c>
      <c r="I5" s="44" t="s">
        <v>11</v>
      </c>
      <c r="J5" s="56"/>
      <c r="K5" s="58" t="s">
        <v>0</v>
      </c>
      <c r="L5" s="58"/>
      <c r="M5" s="44" t="s">
        <v>59</v>
      </c>
      <c r="N5" s="45" t="s">
        <v>2</v>
      </c>
      <c r="O5" s="44" t="s">
        <v>55</v>
      </c>
      <c r="P5" s="45" t="s">
        <v>10</v>
      </c>
      <c r="Q5" s="44" t="s">
        <v>3</v>
      </c>
      <c r="R5" s="44" t="s">
        <v>11</v>
      </c>
    </row>
    <row r="6" spans="1:20" ht="17" customHeight="1" x14ac:dyDescent="0.55000000000000004">
      <c r="A6" s="5"/>
      <c r="B6" s="35"/>
      <c r="C6" s="35"/>
      <c r="D6" s="36"/>
      <c r="E6" s="37" t="s">
        <v>6</v>
      </c>
      <c r="F6" s="36" t="s">
        <v>6</v>
      </c>
      <c r="G6" s="37" t="s">
        <v>6</v>
      </c>
      <c r="H6" s="36" t="s">
        <v>5</v>
      </c>
      <c r="I6" s="36" t="s">
        <v>6</v>
      </c>
      <c r="J6" s="5"/>
      <c r="K6" s="35"/>
      <c r="L6" s="35"/>
      <c r="M6" s="36"/>
      <c r="N6" s="37" t="s">
        <v>6</v>
      </c>
      <c r="O6" s="36" t="s">
        <v>6</v>
      </c>
      <c r="P6" s="37" t="s">
        <v>6</v>
      </c>
      <c r="Q6" s="36" t="s">
        <v>5</v>
      </c>
      <c r="R6" s="36" t="s">
        <v>6</v>
      </c>
    </row>
    <row r="7" spans="1:20" ht="17" customHeight="1" x14ac:dyDescent="0.55000000000000004">
      <c r="A7" s="5"/>
      <c r="B7" s="59"/>
      <c r="C7" s="59"/>
      <c r="D7" s="60"/>
      <c r="E7" s="111" t="s">
        <v>8</v>
      </c>
      <c r="F7" s="112" t="s">
        <v>56</v>
      </c>
      <c r="G7" s="111" t="s">
        <v>57</v>
      </c>
      <c r="H7" s="112" t="s">
        <v>9</v>
      </c>
      <c r="I7" s="112" t="s">
        <v>58</v>
      </c>
      <c r="J7" s="110"/>
      <c r="K7" s="59"/>
      <c r="L7" s="59"/>
      <c r="M7" s="60"/>
      <c r="N7" s="111" t="s">
        <v>8</v>
      </c>
      <c r="O7" s="112" t="s">
        <v>56</v>
      </c>
      <c r="P7" s="111" t="s">
        <v>57</v>
      </c>
      <c r="Q7" s="112" t="s">
        <v>9</v>
      </c>
      <c r="R7" s="112" t="s">
        <v>58</v>
      </c>
    </row>
    <row r="8" spans="1:20" ht="20.149999999999999" customHeight="1" x14ac:dyDescent="0.55000000000000004">
      <c r="A8" s="5"/>
      <c r="B8" s="38">
        <v>8</v>
      </c>
      <c r="C8" s="195" t="s">
        <v>64</v>
      </c>
      <c r="D8" s="8" t="s">
        <v>60</v>
      </c>
      <c r="E8" s="15"/>
      <c r="F8" s="16"/>
      <c r="G8" s="16">
        <f>E8-F8</f>
        <v>0</v>
      </c>
      <c r="H8" s="16"/>
      <c r="I8" s="16">
        <f>ROUND(G8*H8,0)</f>
        <v>0</v>
      </c>
      <c r="J8" s="5"/>
      <c r="K8" s="38">
        <v>12</v>
      </c>
      <c r="L8" s="195" t="s">
        <v>64</v>
      </c>
      <c r="M8" s="8" t="s">
        <v>60</v>
      </c>
      <c r="N8" s="15"/>
      <c r="O8" s="16"/>
      <c r="P8" s="16">
        <f>N8-O8</f>
        <v>0</v>
      </c>
      <c r="Q8" s="16"/>
      <c r="R8" s="16">
        <f>ROUND(P8*Q8,0)</f>
        <v>0</v>
      </c>
      <c r="T8" s="106"/>
    </row>
    <row r="9" spans="1:20" ht="20.149999999999999" customHeight="1" x14ac:dyDescent="0.55000000000000004">
      <c r="A9" s="5"/>
      <c r="B9" s="39"/>
      <c r="C9" s="194"/>
      <c r="D9" s="13" t="s">
        <v>61</v>
      </c>
      <c r="E9" s="181"/>
      <c r="F9" s="182"/>
      <c r="G9" s="182">
        <f>E9-F9</f>
        <v>0</v>
      </c>
      <c r="H9" s="182"/>
      <c r="I9" s="182">
        <f>ROUND(G9*H9,0)</f>
        <v>0</v>
      </c>
      <c r="J9" s="5"/>
      <c r="K9" s="39"/>
      <c r="L9" s="194"/>
      <c r="M9" s="13" t="s">
        <v>61</v>
      </c>
      <c r="N9" s="181"/>
      <c r="O9" s="182"/>
      <c r="P9" s="182">
        <f>N9-O9</f>
        <v>0</v>
      </c>
      <c r="Q9" s="182"/>
      <c r="R9" s="182">
        <f>ROUND(P9*Q9,0)</f>
        <v>0</v>
      </c>
      <c r="T9" s="106"/>
    </row>
    <row r="10" spans="1:20" ht="20.149999999999999" customHeight="1" x14ac:dyDescent="0.55000000000000004">
      <c r="A10" s="5"/>
      <c r="B10" s="179"/>
      <c r="C10" s="193" t="s">
        <v>65</v>
      </c>
      <c r="D10" s="11" t="s">
        <v>60</v>
      </c>
      <c r="E10" s="17"/>
      <c r="F10" s="18"/>
      <c r="G10" s="18">
        <f t="shared" ref="G10:G11" si="0">E10-F10</f>
        <v>0</v>
      </c>
      <c r="H10" s="18"/>
      <c r="I10" s="18">
        <f t="shared" ref="I10:I11" si="1">ROUND(G10*H10,0)</f>
        <v>0</v>
      </c>
      <c r="J10" s="5"/>
      <c r="K10" s="179"/>
      <c r="L10" s="193" t="s">
        <v>65</v>
      </c>
      <c r="M10" s="11" t="s">
        <v>60</v>
      </c>
      <c r="N10" s="17"/>
      <c r="O10" s="18"/>
      <c r="P10" s="18">
        <f t="shared" ref="P10:P11" si="2">N10-O10</f>
        <v>0</v>
      </c>
      <c r="Q10" s="18"/>
      <c r="R10" s="18">
        <f t="shared" ref="R10:R11" si="3">ROUND(P10*Q10,0)</f>
        <v>0</v>
      </c>
    </row>
    <row r="11" spans="1:20" ht="20.149999999999999" customHeight="1" x14ac:dyDescent="0.55000000000000004">
      <c r="A11" s="5"/>
      <c r="B11" s="179"/>
      <c r="C11" s="194"/>
      <c r="D11" s="11" t="s">
        <v>61</v>
      </c>
      <c r="E11" s="17"/>
      <c r="F11" s="18"/>
      <c r="G11" s="18">
        <f t="shared" si="0"/>
        <v>0</v>
      </c>
      <c r="H11" s="18"/>
      <c r="I11" s="18">
        <f t="shared" si="1"/>
        <v>0</v>
      </c>
      <c r="J11" s="5"/>
      <c r="K11" s="179"/>
      <c r="L11" s="194"/>
      <c r="M11" s="11" t="s">
        <v>61</v>
      </c>
      <c r="N11" s="17"/>
      <c r="O11" s="18"/>
      <c r="P11" s="18">
        <f t="shared" si="2"/>
        <v>0</v>
      </c>
      <c r="Q11" s="18"/>
      <c r="R11" s="18">
        <f t="shared" si="3"/>
        <v>0</v>
      </c>
    </row>
    <row r="12" spans="1:20" ht="20" customHeight="1" x14ac:dyDescent="0.55000000000000004">
      <c r="A12" s="5"/>
      <c r="B12" s="40"/>
      <c r="C12" s="180"/>
      <c r="D12" s="119" t="s">
        <v>7</v>
      </c>
      <c r="E12" s="120" t="s">
        <v>12</v>
      </c>
      <c r="F12" s="121" t="s">
        <v>12</v>
      </c>
      <c r="G12" s="121" t="s">
        <v>12</v>
      </c>
      <c r="H12" s="122">
        <f>SUM(H8:H11)</f>
        <v>0</v>
      </c>
      <c r="I12" s="122">
        <f>SUM(I8:I11)</f>
        <v>0</v>
      </c>
      <c r="J12" s="118"/>
      <c r="K12" s="40"/>
      <c r="L12" s="180"/>
      <c r="M12" s="119" t="s">
        <v>7</v>
      </c>
      <c r="N12" s="120" t="s">
        <v>12</v>
      </c>
      <c r="O12" s="121" t="s">
        <v>12</v>
      </c>
      <c r="P12" s="121" t="s">
        <v>12</v>
      </c>
      <c r="Q12" s="122">
        <f>SUM(Q8:Q11)</f>
        <v>0</v>
      </c>
      <c r="R12" s="122">
        <f>SUM(R8:R11)</f>
        <v>0</v>
      </c>
    </row>
    <row r="13" spans="1:20" ht="20.149999999999999" customHeight="1" x14ac:dyDescent="0.55000000000000004">
      <c r="A13" s="5"/>
      <c r="B13" s="41"/>
      <c r="C13" s="41"/>
      <c r="D13" s="114"/>
      <c r="E13" s="123"/>
      <c r="F13" s="123"/>
      <c r="G13" s="116"/>
      <c r="H13" s="116"/>
      <c r="I13" s="116"/>
      <c r="J13" s="118"/>
      <c r="K13" s="124"/>
      <c r="L13" s="114"/>
      <c r="M13" s="123"/>
      <c r="N13" s="123"/>
      <c r="O13" s="116"/>
      <c r="P13" s="116"/>
      <c r="Q13" s="116"/>
      <c r="R13" s="5"/>
    </row>
    <row r="14" spans="1:20" ht="17" customHeight="1" x14ac:dyDescent="0.55000000000000004">
      <c r="A14" s="5"/>
      <c r="B14" s="58" t="s">
        <v>0</v>
      </c>
      <c r="C14" s="58"/>
      <c r="D14" s="44" t="s">
        <v>59</v>
      </c>
      <c r="E14" s="45" t="s">
        <v>2</v>
      </c>
      <c r="F14" s="44" t="s">
        <v>55</v>
      </c>
      <c r="G14" s="45" t="s">
        <v>10</v>
      </c>
      <c r="H14" s="44" t="s">
        <v>3</v>
      </c>
      <c r="I14" s="44" t="s">
        <v>11</v>
      </c>
      <c r="J14" s="125"/>
      <c r="K14" s="58" t="s">
        <v>0</v>
      </c>
      <c r="L14" s="58"/>
      <c r="M14" s="44" t="s">
        <v>59</v>
      </c>
      <c r="N14" s="45" t="s">
        <v>2</v>
      </c>
      <c r="O14" s="44" t="s">
        <v>55</v>
      </c>
      <c r="P14" s="45" t="s">
        <v>10</v>
      </c>
      <c r="Q14" s="44" t="s">
        <v>3</v>
      </c>
      <c r="R14" s="44" t="s">
        <v>11</v>
      </c>
    </row>
    <row r="15" spans="1:20" ht="17" customHeight="1" x14ac:dyDescent="0.55000000000000004">
      <c r="A15" s="5"/>
      <c r="B15" s="35"/>
      <c r="C15" s="35"/>
      <c r="D15" s="36"/>
      <c r="E15" s="37" t="s">
        <v>6</v>
      </c>
      <c r="F15" s="36" t="s">
        <v>6</v>
      </c>
      <c r="G15" s="37" t="s">
        <v>6</v>
      </c>
      <c r="H15" s="36" t="s">
        <v>5</v>
      </c>
      <c r="I15" s="36" t="s">
        <v>6</v>
      </c>
      <c r="J15" s="118"/>
      <c r="K15" s="35"/>
      <c r="L15" s="35"/>
      <c r="M15" s="36"/>
      <c r="N15" s="37" t="s">
        <v>6</v>
      </c>
      <c r="O15" s="36" t="s">
        <v>6</v>
      </c>
      <c r="P15" s="37" t="s">
        <v>6</v>
      </c>
      <c r="Q15" s="36" t="s">
        <v>5</v>
      </c>
      <c r="R15" s="36" t="s">
        <v>6</v>
      </c>
    </row>
    <row r="16" spans="1:20" ht="17" customHeight="1" x14ac:dyDescent="0.55000000000000004">
      <c r="A16" s="5"/>
      <c r="B16" s="59"/>
      <c r="C16" s="59"/>
      <c r="D16" s="60"/>
      <c r="E16" s="111" t="s">
        <v>8</v>
      </c>
      <c r="F16" s="112" t="s">
        <v>56</v>
      </c>
      <c r="G16" s="111" t="s">
        <v>57</v>
      </c>
      <c r="H16" s="112" t="s">
        <v>9</v>
      </c>
      <c r="I16" s="112" t="s">
        <v>58</v>
      </c>
      <c r="J16" s="126"/>
      <c r="K16" s="59"/>
      <c r="L16" s="59"/>
      <c r="M16" s="60"/>
      <c r="N16" s="111" t="s">
        <v>8</v>
      </c>
      <c r="O16" s="112" t="s">
        <v>56</v>
      </c>
      <c r="P16" s="111" t="s">
        <v>57</v>
      </c>
      <c r="Q16" s="112" t="s">
        <v>9</v>
      </c>
      <c r="R16" s="112" t="s">
        <v>58</v>
      </c>
    </row>
    <row r="17" spans="1:18" ht="20.149999999999999" customHeight="1" x14ac:dyDescent="0.55000000000000004">
      <c r="A17" s="5"/>
      <c r="B17" s="38">
        <v>9</v>
      </c>
      <c r="C17" s="195" t="s">
        <v>64</v>
      </c>
      <c r="D17" s="8" t="s">
        <v>60</v>
      </c>
      <c r="E17" s="15"/>
      <c r="F17" s="16"/>
      <c r="G17" s="16">
        <f>E17-F17</f>
        <v>0</v>
      </c>
      <c r="H17" s="16"/>
      <c r="I17" s="16">
        <f>ROUND(G17*H17,0)</f>
        <v>0</v>
      </c>
      <c r="J17" s="118"/>
      <c r="K17" s="38">
        <v>1</v>
      </c>
      <c r="L17" s="195" t="s">
        <v>64</v>
      </c>
      <c r="M17" s="8" t="s">
        <v>60</v>
      </c>
      <c r="N17" s="15"/>
      <c r="O17" s="16"/>
      <c r="P17" s="16">
        <f>N17-O17</f>
        <v>0</v>
      </c>
      <c r="Q17" s="16"/>
      <c r="R17" s="16">
        <f>ROUND(P17*Q17,0)</f>
        <v>0</v>
      </c>
    </row>
    <row r="18" spans="1:18" ht="20.149999999999999" customHeight="1" x14ac:dyDescent="0.55000000000000004">
      <c r="A18" s="5"/>
      <c r="B18" s="39"/>
      <c r="C18" s="194"/>
      <c r="D18" s="13" t="s">
        <v>61</v>
      </c>
      <c r="E18" s="181"/>
      <c r="F18" s="182"/>
      <c r="G18" s="182">
        <f>E18-F18</f>
        <v>0</v>
      </c>
      <c r="H18" s="182"/>
      <c r="I18" s="182">
        <f>ROUND(G18*H18,0)</f>
        <v>0</v>
      </c>
      <c r="J18" s="118"/>
      <c r="K18" s="39"/>
      <c r="L18" s="194"/>
      <c r="M18" s="13" t="s">
        <v>61</v>
      </c>
      <c r="N18" s="181"/>
      <c r="O18" s="182"/>
      <c r="P18" s="182">
        <f>N18-O18</f>
        <v>0</v>
      </c>
      <c r="Q18" s="182"/>
      <c r="R18" s="182">
        <f>ROUND(P18*Q18,0)</f>
        <v>0</v>
      </c>
    </row>
    <row r="19" spans="1:18" ht="20" customHeight="1" x14ac:dyDescent="0.55000000000000004">
      <c r="A19" s="5"/>
      <c r="B19" s="179"/>
      <c r="C19" s="193" t="s">
        <v>65</v>
      </c>
      <c r="D19" s="11" t="s">
        <v>60</v>
      </c>
      <c r="E19" s="17"/>
      <c r="F19" s="18"/>
      <c r="G19" s="18">
        <f t="shared" ref="G19:G20" si="4">E19-F19</f>
        <v>0</v>
      </c>
      <c r="H19" s="18"/>
      <c r="I19" s="18">
        <f t="shared" ref="I19:I20" si="5">ROUND(G19*H19,0)</f>
        <v>0</v>
      </c>
      <c r="J19" s="118"/>
      <c r="K19" s="179"/>
      <c r="L19" s="193" t="s">
        <v>65</v>
      </c>
      <c r="M19" s="11" t="s">
        <v>60</v>
      </c>
      <c r="N19" s="17"/>
      <c r="O19" s="18"/>
      <c r="P19" s="18">
        <f t="shared" ref="P19:P20" si="6">N19-O19</f>
        <v>0</v>
      </c>
      <c r="Q19" s="18"/>
      <c r="R19" s="18">
        <f t="shared" ref="R19:R20" si="7">ROUND(P19*Q19,0)</f>
        <v>0</v>
      </c>
    </row>
    <row r="20" spans="1:18" ht="20.149999999999999" customHeight="1" x14ac:dyDescent="0.55000000000000004">
      <c r="A20" s="5"/>
      <c r="B20" s="179"/>
      <c r="C20" s="194"/>
      <c r="D20" s="11" t="s">
        <v>61</v>
      </c>
      <c r="E20" s="17"/>
      <c r="F20" s="18"/>
      <c r="G20" s="18">
        <f t="shared" si="4"/>
        <v>0</v>
      </c>
      <c r="H20" s="18"/>
      <c r="I20" s="18">
        <f t="shared" si="5"/>
        <v>0</v>
      </c>
      <c r="J20" s="118"/>
      <c r="K20" s="179"/>
      <c r="L20" s="194"/>
      <c r="M20" s="11" t="s">
        <v>61</v>
      </c>
      <c r="N20" s="17"/>
      <c r="O20" s="18"/>
      <c r="P20" s="18">
        <f t="shared" si="6"/>
        <v>0</v>
      </c>
      <c r="Q20" s="18"/>
      <c r="R20" s="18">
        <f t="shared" si="7"/>
        <v>0</v>
      </c>
    </row>
    <row r="21" spans="1:18" ht="20.149999999999999" customHeight="1" x14ac:dyDescent="0.55000000000000004">
      <c r="A21" s="5"/>
      <c r="B21" s="40"/>
      <c r="C21" s="180"/>
      <c r="D21" s="119" t="s">
        <v>7</v>
      </c>
      <c r="E21" s="120" t="s">
        <v>12</v>
      </c>
      <c r="F21" s="121" t="s">
        <v>12</v>
      </c>
      <c r="G21" s="121" t="s">
        <v>12</v>
      </c>
      <c r="H21" s="122">
        <f>SUM(H17:H20)</f>
        <v>0</v>
      </c>
      <c r="I21" s="122">
        <f>SUM(I17:I20)</f>
        <v>0</v>
      </c>
      <c r="J21" s="118"/>
      <c r="K21" s="40"/>
      <c r="L21" s="180"/>
      <c r="M21" s="119" t="s">
        <v>7</v>
      </c>
      <c r="N21" s="120" t="s">
        <v>12</v>
      </c>
      <c r="O21" s="121" t="s">
        <v>12</v>
      </c>
      <c r="P21" s="121" t="s">
        <v>12</v>
      </c>
      <c r="Q21" s="122">
        <f>SUM(Q17:Q20)</f>
        <v>0</v>
      </c>
      <c r="R21" s="122">
        <f>SUM(R17:R20)</f>
        <v>0</v>
      </c>
    </row>
    <row r="22" spans="1:18" ht="20.149999999999999" customHeight="1" x14ac:dyDescent="0.55000000000000004">
      <c r="A22" s="5"/>
      <c r="B22" s="41"/>
      <c r="C22" s="41"/>
      <c r="D22" s="175"/>
      <c r="E22" s="174"/>
      <c r="F22" s="174"/>
      <c r="G22" s="174"/>
      <c r="H22" s="128"/>
      <c r="I22" s="128"/>
      <c r="J22" s="118"/>
      <c r="K22" s="124"/>
      <c r="L22" s="175"/>
      <c r="M22" s="174"/>
      <c r="N22" s="174"/>
      <c r="O22" s="174"/>
      <c r="P22" s="128"/>
      <c r="Q22" s="128"/>
      <c r="R22" s="5"/>
    </row>
    <row r="23" spans="1:18" ht="17" customHeight="1" x14ac:dyDescent="0.55000000000000004">
      <c r="A23" s="5"/>
      <c r="B23" s="58" t="s">
        <v>0</v>
      </c>
      <c r="C23" s="58"/>
      <c r="D23" s="44" t="s">
        <v>59</v>
      </c>
      <c r="E23" s="45" t="s">
        <v>2</v>
      </c>
      <c r="F23" s="44" t="s">
        <v>55</v>
      </c>
      <c r="G23" s="45" t="s">
        <v>10</v>
      </c>
      <c r="H23" s="44" t="s">
        <v>3</v>
      </c>
      <c r="I23" s="44" t="s">
        <v>11</v>
      </c>
      <c r="J23" s="125"/>
      <c r="K23" s="58" t="s">
        <v>0</v>
      </c>
      <c r="L23" s="58"/>
      <c r="M23" s="44" t="s">
        <v>59</v>
      </c>
      <c r="N23" s="45" t="s">
        <v>2</v>
      </c>
      <c r="O23" s="44" t="s">
        <v>55</v>
      </c>
      <c r="P23" s="45" t="s">
        <v>10</v>
      </c>
      <c r="Q23" s="44" t="s">
        <v>3</v>
      </c>
      <c r="R23" s="44" t="s">
        <v>11</v>
      </c>
    </row>
    <row r="24" spans="1:18" ht="17" customHeight="1" x14ac:dyDescent="0.55000000000000004">
      <c r="A24" s="5"/>
      <c r="B24" s="35"/>
      <c r="C24" s="35"/>
      <c r="D24" s="36"/>
      <c r="E24" s="37" t="s">
        <v>6</v>
      </c>
      <c r="F24" s="36" t="s">
        <v>6</v>
      </c>
      <c r="G24" s="37" t="s">
        <v>6</v>
      </c>
      <c r="H24" s="36" t="s">
        <v>5</v>
      </c>
      <c r="I24" s="36" t="s">
        <v>6</v>
      </c>
      <c r="J24" s="118"/>
      <c r="K24" s="35"/>
      <c r="L24" s="35"/>
      <c r="M24" s="36"/>
      <c r="N24" s="37" t="s">
        <v>6</v>
      </c>
      <c r="O24" s="36" t="s">
        <v>6</v>
      </c>
      <c r="P24" s="37" t="s">
        <v>6</v>
      </c>
      <c r="Q24" s="36" t="s">
        <v>5</v>
      </c>
      <c r="R24" s="36" t="s">
        <v>6</v>
      </c>
    </row>
    <row r="25" spans="1:18" ht="17" customHeight="1" x14ac:dyDescent="0.55000000000000004">
      <c r="A25" s="5"/>
      <c r="B25" s="59"/>
      <c r="C25" s="59"/>
      <c r="D25" s="60"/>
      <c r="E25" s="111" t="s">
        <v>8</v>
      </c>
      <c r="F25" s="112" t="s">
        <v>56</v>
      </c>
      <c r="G25" s="111" t="s">
        <v>57</v>
      </c>
      <c r="H25" s="112" t="s">
        <v>9</v>
      </c>
      <c r="I25" s="112" t="s">
        <v>58</v>
      </c>
      <c r="J25" s="126"/>
      <c r="K25" s="59"/>
      <c r="L25" s="59"/>
      <c r="M25" s="60"/>
      <c r="N25" s="111" t="s">
        <v>8</v>
      </c>
      <c r="O25" s="112" t="s">
        <v>56</v>
      </c>
      <c r="P25" s="111" t="s">
        <v>57</v>
      </c>
      <c r="Q25" s="112" t="s">
        <v>9</v>
      </c>
      <c r="R25" s="112" t="s">
        <v>58</v>
      </c>
    </row>
    <row r="26" spans="1:18" ht="17" customHeight="1" x14ac:dyDescent="0.55000000000000004">
      <c r="A26" s="5"/>
      <c r="B26" s="38">
        <v>10</v>
      </c>
      <c r="C26" s="195" t="s">
        <v>64</v>
      </c>
      <c r="D26" s="8" t="s">
        <v>60</v>
      </c>
      <c r="E26" s="15"/>
      <c r="F26" s="16"/>
      <c r="G26" s="16">
        <f>E26-F26</f>
        <v>0</v>
      </c>
      <c r="H26" s="16"/>
      <c r="I26" s="16">
        <f>ROUND(G26*H26,0)</f>
        <v>0</v>
      </c>
      <c r="J26" s="126"/>
      <c r="K26" s="38">
        <v>2</v>
      </c>
      <c r="L26" s="195" t="s">
        <v>64</v>
      </c>
      <c r="M26" s="8" t="s">
        <v>60</v>
      </c>
      <c r="N26" s="15"/>
      <c r="O26" s="16"/>
      <c r="P26" s="16">
        <f>N26-O26</f>
        <v>0</v>
      </c>
      <c r="Q26" s="16"/>
      <c r="R26" s="16">
        <f>ROUND(P26*Q26,0)</f>
        <v>0</v>
      </c>
    </row>
    <row r="27" spans="1:18" ht="17" customHeight="1" x14ac:dyDescent="0.55000000000000004">
      <c r="A27" s="5"/>
      <c r="B27" s="39"/>
      <c r="C27" s="194"/>
      <c r="D27" s="13" t="s">
        <v>61</v>
      </c>
      <c r="E27" s="181"/>
      <c r="F27" s="182"/>
      <c r="G27" s="182">
        <f>E27-F27</f>
        <v>0</v>
      </c>
      <c r="H27" s="182"/>
      <c r="I27" s="182">
        <f>ROUND(G27*H27,0)</f>
        <v>0</v>
      </c>
      <c r="J27" s="126"/>
      <c r="K27" s="39"/>
      <c r="L27" s="194"/>
      <c r="M27" s="13" t="s">
        <v>61</v>
      </c>
      <c r="N27" s="181"/>
      <c r="O27" s="182"/>
      <c r="P27" s="182">
        <f>N27-O27</f>
        <v>0</v>
      </c>
      <c r="Q27" s="182"/>
      <c r="R27" s="182">
        <f>ROUND(P27*Q27,0)</f>
        <v>0</v>
      </c>
    </row>
    <row r="28" spans="1:18" ht="20" customHeight="1" x14ac:dyDescent="0.55000000000000004">
      <c r="A28" s="5"/>
      <c r="B28" s="179"/>
      <c r="C28" s="193" t="s">
        <v>65</v>
      </c>
      <c r="D28" s="11" t="s">
        <v>60</v>
      </c>
      <c r="E28" s="17"/>
      <c r="F28" s="18"/>
      <c r="G28" s="18">
        <f t="shared" ref="G28:G29" si="8">E28-F28</f>
        <v>0</v>
      </c>
      <c r="H28" s="18"/>
      <c r="I28" s="18">
        <f t="shared" ref="I28:I29" si="9">ROUND(G28*H28,0)</f>
        <v>0</v>
      </c>
      <c r="J28" s="118"/>
      <c r="K28" s="179"/>
      <c r="L28" s="193" t="s">
        <v>65</v>
      </c>
      <c r="M28" s="11" t="s">
        <v>60</v>
      </c>
      <c r="N28" s="17"/>
      <c r="O28" s="18"/>
      <c r="P28" s="18">
        <f t="shared" ref="P28:P29" si="10">N28-O28</f>
        <v>0</v>
      </c>
      <c r="Q28" s="18"/>
      <c r="R28" s="18">
        <f t="shared" ref="R28:R29" si="11">ROUND(P28*Q28,0)</f>
        <v>0</v>
      </c>
    </row>
    <row r="29" spans="1:18" ht="20.149999999999999" customHeight="1" x14ac:dyDescent="0.55000000000000004">
      <c r="A29" s="5"/>
      <c r="B29" s="179"/>
      <c r="C29" s="194"/>
      <c r="D29" s="11" t="s">
        <v>61</v>
      </c>
      <c r="E29" s="17"/>
      <c r="F29" s="18"/>
      <c r="G29" s="18">
        <f t="shared" si="8"/>
        <v>0</v>
      </c>
      <c r="H29" s="18"/>
      <c r="I29" s="18">
        <f t="shared" si="9"/>
        <v>0</v>
      </c>
      <c r="J29" s="118"/>
      <c r="K29" s="179"/>
      <c r="L29" s="194"/>
      <c r="M29" s="11" t="s">
        <v>61</v>
      </c>
      <c r="N29" s="17"/>
      <c r="O29" s="18"/>
      <c r="P29" s="18">
        <f t="shared" si="10"/>
        <v>0</v>
      </c>
      <c r="Q29" s="18"/>
      <c r="R29" s="18">
        <f t="shared" si="11"/>
        <v>0</v>
      </c>
    </row>
    <row r="30" spans="1:18" ht="20.149999999999999" customHeight="1" x14ac:dyDescent="0.55000000000000004">
      <c r="A30" s="5"/>
      <c r="B30" s="40"/>
      <c r="C30" s="180"/>
      <c r="D30" s="119" t="s">
        <v>7</v>
      </c>
      <c r="E30" s="120" t="s">
        <v>12</v>
      </c>
      <c r="F30" s="121" t="s">
        <v>12</v>
      </c>
      <c r="G30" s="121" t="s">
        <v>12</v>
      </c>
      <c r="H30" s="122">
        <f>SUM(H26:H29)</f>
        <v>0</v>
      </c>
      <c r="I30" s="122">
        <f>SUM(I26:I29)</f>
        <v>0</v>
      </c>
      <c r="J30" s="118"/>
      <c r="K30" s="40"/>
      <c r="L30" s="180"/>
      <c r="M30" s="119" t="s">
        <v>7</v>
      </c>
      <c r="N30" s="120" t="s">
        <v>12</v>
      </c>
      <c r="O30" s="121" t="s">
        <v>12</v>
      </c>
      <c r="P30" s="121" t="s">
        <v>12</v>
      </c>
      <c r="Q30" s="122">
        <f>SUM(Q26:Q29)</f>
        <v>0</v>
      </c>
      <c r="R30" s="122">
        <f>SUM(R26:R29)</f>
        <v>0</v>
      </c>
    </row>
    <row r="31" spans="1:18" ht="20.149999999999999" customHeight="1" x14ac:dyDescent="0.55000000000000004">
      <c r="A31" s="5"/>
      <c r="B31" s="41"/>
      <c r="C31" s="41"/>
      <c r="D31" s="114"/>
      <c r="E31" s="123"/>
      <c r="F31" s="123"/>
      <c r="G31" s="123"/>
      <c r="H31" s="116"/>
      <c r="I31" s="116"/>
      <c r="J31" s="118"/>
      <c r="K31" s="124"/>
      <c r="L31" s="114"/>
      <c r="M31" s="123"/>
      <c r="N31" s="123"/>
      <c r="O31" s="123"/>
      <c r="P31" s="116"/>
      <c r="Q31" s="116"/>
      <c r="R31" s="5"/>
    </row>
    <row r="32" spans="1:18" ht="17" customHeight="1" x14ac:dyDescent="0.55000000000000004">
      <c r="A32" s="5"/>
      <c r="B32" s="58" t="s">
        <v>0</v>
      </c>
      <c r="C32" s="58"/>
      <c r="D32" s="44" t="s">
        <v>59</v>
      </c>
      <c r="E32" s="45" t="s">
        <v>2</v>
      </c>
      <c r="F32" s="44" t="s">
        <v>55</v>
      </c>
      <c r="G32" s="45" t="s">
        <v>10</v>
      </c>
      <c r="H32" s="44" t="s">
        <v>3</v>
      </c>
      <c r="I32" s="44" t="s">
        <v>11</v>
      </c>
      <c r="J32" s="125"/>
      <c r="K32" s="176"/>
      <c r="L32" s="176"/>
      <c r="M32" s="176"/>
      <c r="N32" s="176"/>
      <c r="O32" s="176"/>
      <c r="P32" s="176"/>
      <c r="Q32" s="176"/>
      <c r="R32" s="5"/>
    </row>
    <row r="33" spans="1:18" ht="17" customHeight="1" x14ac:dyDescent="0.55000000000000004">
      <c r="A33" s="5"/>
      <c r="B33" s="35"/>
      <c r="C33" s="35"/>
      <c r="D33" s="36"/>
      <c r="E33" s="37" t="s">
        <v>6</v>
      </c>
      <c r="F33" s="36" t="s">
        <v>6</v>
      </c>
      <c r="G33" s="37" t="s">
        <v>6</v>
      </c>
      <c r="H33" s="36" t="s">
        <v>5</v>
      </c>
      <c r="I33" s="36" t="s">
        <v>6</v>
      </c>
      <c r="J33" s="118"/>
      <c r="K33" s="148"/>
      <c r="L33" s="148"/>
      <c r="M33" s="148"/>
      <c r="N33" s="148"/>
      <c r="O33" s="148"/>
      <c r="P33" s="148"/>
      <c r="Q33" s="148"/>
      <c r="R33" s="5"/>
    </row>
    <row r="34" spans="1:18" ht="17" customHeight="1" x14ac:dyDescent="0.55000000000000004">
      <c r="A34" s="5"/>
      <c r="B34" s="59"/>
      <c r="C34" s="59"/>
      <c r="D34" s="60"/>
      <c r="E34" s="111" t="s">
        <v>8</v>
      </c>
      <c r="F34" s="112" t="s">
        <v>56</v>
      </c>
      <c r="G34" s="111" t="s">
        <v>57</v>
      </c>
      <c r="H34" s="112" t="s">
        <v>9</v>
      </c>
      <c r="I34" s="112" t="s">
        <v>58</v>
      </c>
      <c r="J34" s="118"/>
      <c r="K34" s="148"/>
      <c r="L34" s="148"/>
      <c r="M34" s="148"/>
      <c r="N34" s="148"/>
      <c r="O34" s="148"/>
      <c r="P34" s="148"/>
      <c r="Q34" s="148"/>
      <c r="R34" s="5"/>
    </row>
    <row r="35" spans="1:18" ht="17" customHeight="1" x14ac:dyDescent="0.55000000000000004">
      <c r="A35" s="5"/>
      <c r="B35" s="38">
        <v>11</v>
      </c>
      <c r="C35" s="195" t="s">
        <v>64</v>
      </c>
      <c r="D35" s="8" t="s">
        <v>60</v>
      </c>
      <c r="E35" s="15"/>
      <c r="F35" s="16"/>
      <c r="G35" s="16">
        <f>E35-F35</f>
        <v>0</v>
      </c>
      <c r="H35" s="16"/>
      <c r="I35" s="16">
        <f>ROUND(G35*H35,0)</f>
        <v>0</v>
      </c>
      <c r="J35" s="118"/>
      <c r="K35" s="148"/>
      <c r="L35" s="148"/>
      <c r="M35" s="148"/>
      <c r="N35" s="148"/>
      <c r="O35" s="148"/>
      <c r="P35" s="148"/>
      <c r="Q35" s="148"/>
      <c r="R35" s="5"/>
    </row>
    <row r="36" spans="1:18" ht="17" customHeight="1" x14ac:dyDescent="0.55000000000000004">
      <c r="A36" s="5"/>
      <c r="B36" s="39"/>
      <c r="C36" s="194"/>
      <c r="D36" s="13" t="s">
        <v>61</v>
      </c>
      <c r="E36" s="181"/>
      <c r="F36" s="182"/>
      <c r="G36" s="182">
        <f>E36-F36</f>
        <v>0</v>
      </c>
      <c r="H36" s="182"/>
      <c r="I36" s="182">
        <f>ROUND(G36*H36,0)</f>
        <v>0</v>
      </c>
      <c r="J36" s="126"/>
      <c r="K36" s="177"/>
      <c r="L36" s="177"/>
      <c r="M36" s="177"/>
      <c r="N36" s="177"/>
      <c r="O36" s="177"/>
      <c r="P36" s="177"/>
      <c r="Q36" s="177"/>
      <c r="R36" s="5"/>
    </row>
    <row r="37" spans="1:18" ht="20.149999999999999" customHeight="1" x14ac:dyDescent="0.55000000000000004">
      <c r="A37" s="5"/>
      <c r="B37" s="179"/>
      <c r="C37" s="193" t="s">
        <v>65</v>
      </c>
      <c r="D37" s="11" t="s">
        <v>60</v>
      </c>
      <c r="E37" s="17"/>
      <c r="F37" s="18"/>
      <c r="G37" s="18">
        <f t="shared" ref="G37:G38" si="12">E37-F37</f>
        <v>0</v>
      </c>
      <c r="H37" s="18"/>
      <c r="I37" s="18">
        <f t="shared" ref="I37:I38" si="13">ROUND(G37*H37,0)</f>
        <v>0</v>
      </c>
      <c r="J37" s="118"/>
      <c r="K37" s="150"/>
      <c r="M37" s="149"/>
      <c r="N37" s="149"/>
      <c r="O37" s="147"/>
      <c r="P37" s="149"/>
      <c r="Q37" s="149"/>
      <c r="R37" s="5"/>
    </row>
    <row r="38" spans="1:18" ht="20.149999999999999" customHeight="1" x14ac:dyDescent="0.55000000000000004">
      <c r="A38" s="5"/>
      <c r="B38" s="179"/>
      <c r="C38" s="194"/>
      <c r="D38" s="11" t="s">
        <v>61</v>
      </c>
      <c r="E38" s="17"/>
      <c r="F38" s="18"/>
      <c r="G38" s="18">
        <f t="shared" si="12"/>
        <v>0</v>
      </c>
      <c r="H38" s="18"/>
      <c r="I38" s="18">
        <f t="shared" si="13"/>
        <v>0</v>
      </c>
      <c r="J38" s="118"/>
      <c r="K38" s="150"/>
      <c r="M38" s="149"/>
      <c r="N38" s="149"/>
      <c r="O38" s="147"/>
      <c r="P38" s="149"/>
      <c r="Q38" s="149"/>
      <c r="R38" s="5"/>
    </row>
    <row r="39" spans="1:18" ht="20.149999999999999" customHeight="1" x14ac:dyDescent="0.55000000000000004">
      <c r="A39" s="5"/>
      <c r="B39" s="40"/>
      <c r="C39" s="180"/>
      <c r="D39" s="119" t="s">
        <v>7</v>
      </c>
      <c r="E39" s="120" t="s">
        <v>12</v>
      </c>
      <c r="F39" s="121" t="s">
        <v>12</v>
      </c>
      <c r="G39" s="121" t="s">
        <v>12</v>
      </c>
      <c r="H39" s="122">
        <f>SUM(H35:H38)</f>
        <v>0</v>
      </c>
      <c r="I39" s="122">
        <f>SUM(I35:I38)</f>
        <v>0</v>
      </c>
      <c r="J39" s="118"/>
      <c r="K39" s="150"/>
      <c r="L39" s="151"/>
      <c r="M39" s="152"/>
      <c r="N39" s="152"/>
      <c r="O39" s="152"/>
      <c r="P39" s="149"/>
      <c r="Q39" s="149"/>
      <c r="R39" s="5"/>
    </row>
    <row r="40" spans="1:18" ht="20.149999999999999" customHeight="1" x14ac:dyDescent="0.55000000000000004">
      <c r="A40" s="5"/>
      <c r="B40" s="41"/>
      <c r="C40" s="41"/>
      <c r="D40" s="114"/>
      <c r="E40" s="123"/>
      <c r="F40" s="123"/>
      <c r="G40" s="116"/>
      <c r="H40" s="116"/>
      <c r="I40" s="116"/>
      <c r="J40" s="118"/>
      <c r="K40" s="150"/>
      <c r="L40" s="151"/>
      <c r="M40" s="152"/>
      <c r="N40" s="152"/>
      <c r="O40" s="149"/>
      <c r="P40" s="149"/>
      <c r="Q40" s="149"/>
      <c r="R40" s="5"/>
    </row>
    <row r="41" spans="1:18" ht="18" customHeight="1" x14ac:dyDescent="0.55000000000000004">
      <c r="B41" s="42" t="s">
        <v>14</v>
      </c>
      <c r="C41" s="42"/>
      <c r="D41" s="130"/>
      <c r="E41" s="130"/>
      <c r="F41" s="130"/>
      <c r="G41" s="130"/>
      <c r="H41" s="130"/>
      <c r="I41" s="130"/>
      <c r="J41" s="130"/>
      <c r="K41" s="131"/>
      <c r="L41" s="130"/>
      <c r="M41" s="130"/>
      <c r="N41" s="130"/>
      <c r="O41" s="130"/>
      <c r="P41" s="130"/>
      <c r="Q41" s="130"/>
      <c r="R41" s="183"/>
    </row>
    <row r="42" spans="1:18" ht="15.5" customHeight="1" x14ac:dyDescent="0.55000000000000004">
      <c r="A42" s="5"/>
      <c r="B42" s="5"/>
      <c r="C42" s="5"/>
      <c r="D42" s="118"/>
      <c r="E42" s="118"/>
      <c r="F42" s="118"/>
      <c r="G42" s="118"/>
      <c r="H42" s="118"/>
      <c r="I42" s="118"/>
      <c r="J42" s="118"/>
      <c r="K42" s="118"/>
      <c r="L42" s="118"/>
      <c r="M42" s="118"/>
      <c r="N42" s="118"/>
      <c r="O42" s="118"/>
      <c r="P42" s="118"/>
      <c r="Q42" s="118"/>
      <c r="R42" s="5"/>
    </row>
    <row r="43" spans="1:18" ht="16" customHeight="1" x14ac:dyDescent="0.55000000000000004">
      <c r="A43" s="5"/>
      <c r="B43" s="5"/>
      <c r="C43" s="5"/>
      <c r="D43" s="118"/>
      <c r="E43" s="118"/>
      <c r="F43" s="118"/>
      <c r="G43" s="118"/>
      <c r="H43" s="118"/>
      <c r="I43" s="118"/>
      <c r="J43" s="118"/>
      <c r="L43" s="26" t="s">
        <v>13</v>
      </c>
      <c r="M43" s="118"/>
      <c r="N43" s="118"/>
      <c r="O43" s="118"/>
      <c r="P43" s="118"/>
      <c r="Q43" s="118"/>
      <c r="R43" s="118"/>
    </row>
    <row r="44" spans="1:18" ht="16" customHeight="1" x14ac:dyDescent="0.55000000000000004">
      <c r="A44" s="5"/>
      <c r="B44" s="5"/>
      <c r="C44" s="5"/>
      <c r="D44" s="118"/>
      <c r="E44" s="118"/>
      <c r="F44" s="118"/>
      <c r="G44" s="118"/>
      <c r="H44" s="118"/>
      <c r="I44" s="118"/>
      <c r="J44" s="118"/>
      <c r="L44" s="132"/>
      <c r="M44" s="132" t="s">
        <v>1</v>
      </c>
      <c r="N44" s="135"/>
      <c r="O44" s="135"/>
      <c r="P44" s="135"/>
      <c r="Q44" s="127" t="s">
        <v>3</v>
      </c>
      <c r="R44" s="127" t="s">
        <v>11</v>
      </c>
    </row>
    <row r="45" spans="1:18" ht="16" customHeight="1" x14ac:dyDescent="0.55000000000000004">
      <c r="A45" s="5"/>
      <c r="B45" s="5"/>
      <c r="C45" s="5"/>
      <c r="D45" s="118"/>
      <c r="E45" s="118"/>
      <c r="F45" s="118"/>
      <c r="G45" s="118"/>
      <c r="H45" s="118"/>
      <c r="I45" s="118"/>
      <c r="J45" s="118"/>
      <c r="L45" s="133"/>
      <c r="M45" s="133"/>
      <c r="N45" s="118"/>
      <c r="O45" s="118"/>
      <c r="P45" s="118"/>
      <c r="Q45" s="115" t="s">
        <v>4</v>
      </c>
      <c r="R45" s="115" t="s">
        <v>6</v>
      </c>
    </row>
    <row r="46" spans="1:18" ht="16" customHeight="1" x14ac:dyDescent="0.55000000000000004">
      <c r="A46" s="5"/>
      <c r="B46" s="5"/>
      <c r="C46" s="5"/>
      <c r="D46" s="118"/>
      <c r="E46" s="118"/>
      <c r="F46" s="118"/>
      <c r="G46" s="118"/>
      <c r="H46" s="118"/>
      <c r="I46" s="118"/>
      <c r="J46" s="118"/>
      <c r="L46" s="134" t="s">
        <v>13</v>
      </c>
      <c r="M46" s="134"/>
      <c r="N46" s="136"/>
      <c r="O46" s="136"/>
      <c r="P46" s="136"/>
      <c r="Q46" s="137"/>
      <c r="R46" s="137"/>
    </row>
    <row r="47" spans="1:18" ht="18" customHeight="1" x14ac:dyDescent="0.55000000000000004">
      <c r="A47" s="5"/>
      <c r="B47" s="5"/>
      <c r="C47" s="5"/>
      <c r="D47" s="118"/>
      <c r="E47" s="118"/>
      <c r="F47" s="118"/>
      <c r="G47" s="118"/>
      <c r="H47" s="118"/>
      <c r="I47" s="118"/>
      <c r="J47" s="118"/>
      <c r="L47" s="132"/>
      <c r="M47" s="7" t="s">
        <v>60</v>
      </c>
      <c r="N47" s="128"/>
      <c r="O47" s="128"/>
      <c r="P47" s="128"/>
      <c r="Q47" s="129">
        <f>H8+H17+H28+H37+Q8+Q17+Q28+H10+H19+H26+H35+Q10+Q19+Q26</f>
        <v>0</v>
      </c>
      <c r="R47" s="129">
        <f>I8+I17+I28+I37+R8+R17+R28+I10+I19+I26+I35+R10+R19+R26</f>
        <v>0</v>
      </c>
    </row>
    <row r="48" spans="1:18" ht="18" customHeight="1" x14ac:dyDescent="0.55000000000000004">
      <c r="A48" s="5"/>
      <c r="B48" s="5"/>
      <c r="C48" s="5"/>
      <c r="D48" s="118"/>
      <c r="E48" s="118"/>
      <c r="F48" s="118"/>
      <c r="G48" s="118"/>
      <c r="H48" s="118"/>
      <c r="I48" s="118"/>
      <c r="J48" s="118"/>
      <c r="L48" s="133"/>
      <c r="M48" s="12" t="s">
        <v>61</v>
      </c>
      <c r="N48" s="116"/>
      <c r="O48" s="116"/>
      <c r="P48" s="116"/>
      <c r="Q48" s="117">
        <f>H9+H18+H27+H36+Q9+Q18+Q27+H11+H20+H29+H38+Q11+Q20+Q29</f>
        <v>0</v>
      </c>
      <c r="R48" s="117">
        <f>I9+I20+I29+I38+R11+R20+R29+I11+I18+I27+I36+R9+R18+R27</f>
        <v>0</v>
      </c>
    </row>
    <row r="49" spans="1:18" ht="18" customHeight="1" thickBot="1" x14ac:dyDescent="0.6">
      <c r="A49" s="5"/>
      <c r="B49" s="5"/>
      <c r="C49" s="5"/>
      <c r="D49" s="5"/>
      <c r="E49" s="5"/>
      <c r="F49" s="5"/>
      <c r="G49" s="5"/>
      <c r="H49" s="5"/>
      <c r="I49" s="5"/>
      <c r="J49" s="5"/>
      <c r="L49" s="53"/>
      <c r="M49" s="57" t="s">
        <v>13</v>
      </c>
      <c r="N49" s="54"/>
      <c r="O49" s="54"/>
      <c r="P49" s="54"/>
      <c r="Q49" s="55">
        <f>SUM(Q47:Q48)</f>
        <v>0</v>
      </c>
      <c r="R49" s="55">
        <f>SUM(R47:R48)</f>
        <v>0</v>
      </c>
    </row>
    <row r="50" spans="1:18" ht="18" customHeight="1" thickBot="1" x14ac:dyDescent="0.6">
      <c r="A50" s="5"/>
      <c r="B50" s="5"/>
      <c r="C50" s="5"/>
      <c r="D50" s="5"/>
      <c r="E50" s="5"/>
      <c r="F50" s="5"/>
      <c r="G50" s="5"/>
      <c r="H50" s="5"/>
      <c r="I50" s="5"/>
      <c r="J50" s="5"/>
      <c r="L50" s="108" t="s">
        <v>16</v>
      </c>
      <c r="M50" s="2"/>
      <c r="N50" s="2"/>
      <c r="O50" s="2"/>
      <c r="P50" s="2"/>
      <c r="Q50" s="3" t="s">
        <v>15</v>
      </c>
      <c r="R50" s="4">
        <f>ROUNDDOWN(SUM(R49),-3)</f>
        <v>0</v>
      </c>
    </row>
    <row r="51" spans="1:18" ht="18" customHeight="1" x14ac:dyDescent="0.55000000000000004">
      <c r="A51" s="5"/>
      <c r="B51" s="26"/>
      <c r="C51" s="26"/>
      <c r="D51" s="26"/>
      <c r="E51" s="26"/>
      <c r="F51" s="26"/>
      <c r="G51" s="26"/>
      <c r="H51" s="27"/>
      <c r="I51" s="28"/>
      <c r="J51" s="5"/>
      <c r="K51" s="5"/>
      <c r="L51" s="5"/>
      <c r="M51" s="5"/>
      <c r="N51" s="5"/>
      <c r="O51" s="5"/>
      <c r="P51" s="5"/>
      <c r="Q51" s="5"/>
      <c r="R51" s="5"/>
    </row>
    <row r="52" spans="1:18" ht="18" customHeight="1" x14ac:dyDescent="0.55000000000000004">
      <c r="B52" s="47" t="s">
        <v>17</v>
      </c>
      <c r="C52" s="47"/>
      <c r="D52" s="48"/>
      <c r="E52" s="48"/>
      <c r="F52" s="48"/>
      <c r="G52" s="48"/>
      <c r="H52" s="48"/>
      <c r="I52" s="48"/>
      <c r="J52" s="48"/>
      <c r="K52" s="47"/>
      <c r="L52" s="48"/>
      <c r="M52" s="48"/>
      <c r="N52" s="48"/>
      <c r="O52" s="48"/>
      <c r="P52" s="48"/>
      <c r="Q52" s="48"/>
      <c r="R52" s="48"/>
    </row>
    <row r="53" spans="1:18" ht="15.5" customHeight="1" x14ac:dyDescent="0.55000000000000004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</row>
    <row r="54" spans="1:18" ht="16" customHeight="1" x14ac:dyDescent="0.55000000000000004">
      <c r="A54" s="5"/>
      <c r="B54" s="5"/>
      <c r="C54" s="5"/>
      <c r="D54" s="5"/>
      <c r="E54" s="5"/>
      <c r="F54" s="5"/>
      <c r="G54" s="5"/>
      <c r="H54" s="5"/>
      <c r="I54" s="5"/>
      <c r="J54" s="5"/>
      <c r="L54" s="25" t="s">
        <v>13</v>
      </c>
      <c r="M54" s="5"/>
      <c r="N54" s="5"/>
      <c r="O54" s="5"/>
      <c r="P54" s="5"/>
      <c r="Q54" s="5"/>
      <c r="R54" s="5"/>
    </row>
    <row r="55" spans="1:18" ht="16" customHeight="1" x14ac:dyDescent="0.55000000000000004">
      <c r="A55" s="5"/>
      <c r="B55" s="5"/>
      <c r="C55" s="5"/>
      <c r="D55" s="5"/>
      <c r="E55" s="5"/>
      <c r="F55" s="5"/>
      <c r="G55" s="5"/>
      <c r="H55" s="5"/>
      <c r="I55" s="5"/>
      <c r="J55" s="5"/>
      <c r="L55" s="63" t="s">
        <v>0</v>
      </c>
      <c r="M55" s="9"/>
      <c r="N55" s="9"/>
      <c r="O55" s="9"/>
      <c r="P55" s="29"/>
      <c r="Q55" s="8" t="s">
        <v>3</v>
      </c>
      <c r="R55" s="29" t="s">
        <v>11</v>
      </c>
    </row>
    <row r="56" spans="1:18" ht="16" customHeight="1" x14ac:dyDescent="0.55000000000000004">
      <c r="A56" s="5"/>
      <c r="B56" s="5"/>
      <c r="C56" s="5"/>
      <c r="D56" s="5"/>
      <c r="E56" s="5"/>
      <c r="F56" s="5"/>
      <c r="G56" s="5"/>
      <c r="H56" s="5"/>
      <c r="I56" s="5"/>
      <c r="J56" s="5"/>
      <c r="L56" s="10"/>
      <c r="M56" s="5"/>
      <c r="N56" s="5"/>
      <c r="O56" s="5"/>
      <c r="P56" s="30"/>
      <c r="Q56" s="11" t="s">
        <v>4</v>
      </c>
      <c r="R56" s="30" t="s">
        <v>6</v>
      </c>
    </row>
    <row r="57" spans="1:18" ht="16" customHeight="1" x14ac:dyDescent="0.55000000000000004">
      <c r="A57" s="5"/>
      <c r="B57" s="5"/>
      <c r="C57" s="5"/>
      <c r="D57" s="5"/>
      <c r="E57" s="5"/>
      <c r="F57" s="5"/>
      <c r="G57" s="5"/>
      <c r="H57" s="5"/>
      <c r="I57" s="5"/>
      <c r="J57" s="5"/>
      <c r="L57" s="12" t="s">
        <v>13</v>
      </c>
      <c r="M57" s="14"/>
      <c r="N57" s="14"/>
      <c r="O57" s="14"/>
      <c r="P57" s="31"/>
      <c r="Q57" s="13"/>
      <c r="R57" s="31"/>
    </row>
    <row r="58" spans="1:18" ht="18" customHeight="1" x14ac:dyDescent="0.55000000000000004">
      <c r="A58" s="5"/>
      <c r="B58" s="5"/>
      <c r="C58" s="5"/>
      <c r="D58" s="5"/>
      <c r="E58" s="5"/>
      <c r="F58" s="5"/>
      <c r="G58" s="5"/>
      <c r="H58" s="5"/>
      <c r="I58" s="5"/>
      <c r="J58" s="5"/>
      <c r="L58" s="10">
        <v>8</v>
      </c>
      <c r="M58" s="5"/>
      <c r="N58" s="17"/>
      <c r="O58" s="17"/>
      <c r="P58" s="32"/>
      <c r="Q58" s="18">
        <f>H12</f>
        <v>0</v>
      </c>
      <c r="R58" s="32">
        <f>I12</f>
        <v>0</v>
      </c>
    </row>
    <row r="59" spans="1:18" ht="18" customHeight="1" x14ac:dyDescent="0.55000000000000004">
      <c r="A59" s="5"/>
      <c r="B59" s="5"/>
      <c r="C59" s="5"/>
      <c r="D59" s="5"/>
      <c r="E59" s="5"/>
      <c r="F59" s="5"/>
      <c r="G59" s="5"/>
      <c r="H59" s="5"/>
      <c r="I59" s="5"/>
      <c r="J59" s="5"/>
      <c r="L59" s="10">
        <v>9</v>
      </c>
      <c r="M59" s="5"/>
      <c r="N59" s="17"/>
      <c r="O59" s="17"/>
      <c r="P59" s="32"/>
      <c r="Q59" s="18">
        <f>H21</f>
        <v>0</v>
      </c>
      <c r="R59" s="32">
        <f>I21</f>
        <v>0</v>
      </c>
    </row>
    <row r="60" spans="1:18" ht="18" customHeight="1" x14ac:dyDescent="0.55000000000000004">
      <c r="A60" s="5"/>
      <c r="B60" s="5"/>
      <c r="C60" s="5"/>
      <c r="D60" s="5"/>
      <c r="E60" s="5"/>
      <c r="F60" s="5"/>
      <c r="G60" s="5"/>
      <c r="H60" s="5"/>
      <c r="I60" s="5"/>
      <c r="J60" s="5"/>
      <c r="L60" s="10">
        <v>10</v>
      </c>
      <c r="M60" s="5"/>
      <c r="N60" s="17"/>
      <c r="O60" s="17"/>
      <c r="P60" s="32"/>
      <c r="Q60" s="18">
        <f>H30</f>
        <v>0</v>
      </c>
      <c r="R60" s="32">
        <f>I30</f>
        <v>0</v>
      </c>
    </row>
    <row r="61" spans="1:18" ht="18" customHeight="1" x14ac:dyDescent="0.55000000000000004">
      <c r="A61" s="5"/>
      <c r="B61" s="5"/>
      <c r="C61" s="5"/>
      <c r="D61" s="5"/>
      <c r="E61" s="5"/>
      <c r="F61" s="5"/>
      <c r="G61" s="5"/>
      <c r="H61" s="5"/>
      <c r="I61" s="5"/>
      <c r="J61" s="5"/>
      <c r="L61" s="10">
        <v>11</v>
      </c>
      <c r="M61" s="21"/>
      <c r="N61" s="22"/>
      <c r="O61" s="22"/>
      <c r="P61" s="32"/>
      <c r="Q61" s="18">
        <f>H39</f>
        <v>0</v>
      </c>
      <c r="R61" s="32">
        <f>I39</f>
        <v>0</v>
      </c>
    </row>
    <row r="62" spans="1:18" ht="18" customHeight="1" x14ac:dyDescent="0.55000000000000004">
      <c r="A62" s="5"/>
      <c r="B62" s="5"/>
      <c r="C62" s="5"/>
      <c r="D62" s="5"/>
      <c r="E62" s="5"/>
      <c r="F62" s="5"/>
      <c r="G62" s="5"/>
      <c r="H62" s="5"/>
      <c r="I62" s="5"/>
      <c r="J62" s="5"/>
      <c r="L62" s="10">
        <v>12</v>
      </c>
      <c r="M62" s="5"/>
      <c r="N62" s="5"/>
      <c r="O62" s="5"/>
      <c r="P62" s="30"/>
      <c r="Q62" s="18">
        <f>Q12</f>
        <v>0</v>
      </c>
      <c r="R62" s="32">
        <f>R12</f>
        <v>0</v>
      </c>
    </row>
    <row r="63" spans="1:18" ht="18" customHeight="1" x14ac:dyDescent="0.55000000000000004">
      <c r="A63" s="5"/>
      <c r="B63" s="5"/>
      <c r="C63" s="5"/>
      <c r="D63" s="5"/>
      <c r="E63" s="5"/>
      <c r="F63" s="5"/>
      <c r="G63" s="5"/>
      <c r="H63" s="5"/>
      <c r="I63" s="5"/>
      <c r="J63" s="5"/>
      <c r="L63" s="10">
        <v>1</v>
      </c>
      <c r="M63" s="5"/>
      <c r="N63" s="5"/>
      <c r="O63" s="5"/>
      <c r="P63" s="30"/>
      <c r="Q63" s="18">
        <f>Q21</f>
        <v>0</v>
      </c>
      <c r="R63" s="32">
        <f>R21</f>
        <v>0</v>
      </c>
    </row>
    <row r="64" spans="1:18" ht="18" customHeight="1" x14ac:dyDescent="0.55000000000000004">
      <c r="A64" s="5"/>
      <c r="B64" s="5"/>
      <c r="C64" s="5"/>
      <c r="D64" s="5"/>
      <c r="E64" s="5"/>
      <c r="F64" s="5"/>
      <c r="G64" s="5"/>
      <c r="H64" s="5"/>
      <c r="I64" s="5"/>
      <c r="J64" s="5"/>
      <c r="L64" s="10">
        <v>2</v>
      </c>
      <c r="M64" s="5"/>
      <c r="N64" s="5"/>
      <c r="O64" s="5"/>
      <c r="P64" s="30"/>
      <c r="Q64" s="18">
        <f>Q30</f>
        <v>0</v>
      </c>
      <c r="R64" s="32">
        <f>R30</f>
        <v>0</v>
      </c>
    </row>
    <row r="65" spans="1:18" ht="18" customHeight="1" thickBot="1" x14ac:dyDescent="0.6">
      <c r="A65" s="5"/>
      <c r="B65" s="5"/>
      <c r="C65" s="5"/>
      <c r="D65" s="5"/>
      <c r="E65" s="5"/>
      <c r="F65" s="5"/>
      <c r="G65" s="5"/>
      <c r="H65" s="5"/>
      <c r="I65" s="5"/>
      <c r="J65" s="5"/>
      <c r="L65" s="19"/>
      <c r="M65" s="52" t="s">
        <v>13</v>
      </c>
      <c r="N65" s="33"/>
      <c r="O65" s="33"/>
      <c r="P65" s="34"/>
      <c r="Q65" s="24">
        <f>SUM(Q58:Q64)</f>
        <v>0</v>
      </c>
      <c r="R65" s="20">
        <f>SUM(R58:R64)</f>
        <v>0</v>
      </c>
    </row>
    <row r="66" spans="1:18" ht="18" customHeight="1" thickBot="1" x14ac:dyDescent="0.6">
      <c r="A66" s="5"/>
      <c r="B66" s="5"/>
      <c r="C66" s="5"/>
      <c r="D66" s="5"/>
      <c r="E66" s="5"/>
      <c r="F66" s="5"/>
      <c r="G66" s="5"/>
      <c r="H66" s="5"/>
      <c r="I66" s="5"/>
      <c r="J66" s="5"/>
      <c r="L66" s="109" t="s">
        <v>16</v>
      </c>
      <c r="M66" s="49"/>
      <c r="N66" s="49"/>
      <c r="O66" s="49"/>
      <c r="P66" s="49"/>
      <c r="Q66" s="50" t="s">
        <v>15</v>
      </c>
      <c r="R66" s="51">
        <f>ROUNDDOWN(R65,-3)</f>
        <v>0</v>
      </c>
    </row>
    <row r="67" spans="1:18" ht="7.5" customHeight="1" x14ac:dyDescent="0.55000000000000004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</row>
    <row r="68" spans="1:18" ht="20" x14ac:dyDescent="0.55000000000000004">
      <c r="A68" s="5"/>
      <c r="B68" s="105" t="s">
        <v>18</v>
      </c>
      <c r="C68" s="105"/>
      <c r="D68" s="5"/>
      <c r="E68" s="5"/>
      <c r="F68" s="5"/>
      <c r="G68" s="5"/>
      <c r="H68" s="5"/>
      <c r="I68" s="5"/>
      <c r="J68" s="5"/>
      <c r="K68" s="25"/>
      <c r="L68" s="5"/>
      <c r="M68" s="5"/>
      <c r="N68" s="5"/>
      <c r="O68" s="5"/>
      <c r="P68" s="5"/>
      <c r="Q68" s="5"/>
      <c r="R68" s="5"/>
    </row>
    <row r="69" spans="1:18" ht="20.149999999999999" customHeight="1" x14ac:dyDescent="0.55000000000000004">
      <c r="A69" s="5"/>
      <c r="B69" s="190"/>
      <c r="C69" s="191"/>
      <c r="D69" s="191"/>
      <c r="E69" s="191"/>
      <c r="F69" s="191"/>
      <c r="G69" s="191"/>
      <c r="H69" s="191"/>
      <c r="I69" s="191"/>
      <c r="J69" s="191"/>
      <c r="K69" s="191"/>
      <c r="L69" s="191"/>
      <c r="M69" s="191"/>
      <c r="N69" s="191"/>
      <c r="O69" s="191"/>
      <c r="P69" s="191"/>
      <c r="Q69" s="191"/>
      <c r="R69" s="192"/>
    </row>
    <row r="70" spans="1:18" ht="20.149999999999999" customHeight="1" x14ac:dyDescent="0.55000000000000004">
      <c r="A70" s="5"/>
      <c r="B70" s="187"/>
      <c r="C70" s="188"/>
      <c r="D70" s="188"/>
      <c r="E70" s="188"/>
      <c r="F70" s="188"/>
      <c r="G70" s="188"/>
      <c r="H70" s="188"/>
      <c r="I70" s="188"/>
      <c r="J70" s="188"/>
      <c r="K70" s="188"/>
      <c r="L70" s="188"/>
      <c r="M70" s="188"/>
      <c r="N70" s="188"/>
      <c r="O70" s="188"/>
      <c r="P70" s="188"/>
      <c r="Q70" s="188"/>
      <c r="R70" s="189"/>
    </row>
    <row r="71" spans="1:18" ht="20.149999999999999" customHeight="1" x14ac:dyDescent="0.55000000000000004">
      <c r="A71" s="5"/>
      <c r="B71" s="187"/>
      <c r="C71" s="188"/>
      <c r="D71" s="188"/>
      <c r="E71" s="188"/>
      <c r="F71" s="188"/>
      <c r="G71" s="188"/>
      <c r="H71" s="188"/>
      <c r="I71" s="188"/>
      <c r="J71" s="188"/>
      <c r="K71" s="188"/>
      <c r="L71" s="188"/>
      <c r="M71" s="188"/>
      <c r="N71" s="188"/>
      <c r="O71" s="188"/>
      <c r="P71" s="188"/>
      <c r="Q71" s="188"/>
      <c r="R71" s="189"/>
    </row>
    <row r="72" spans="1:18" ht="20.149999999999999" customHeight="1" x14ac:dyDescent="0.55000000000000004">
      <c r="A72" s="5"/>
      <c r="B72" s="187"/>
      <c r="C72" s="188"/>
      <c r="D72" s="188"/>
      <c r="E72" s="188"/>
      <c r="F72" s="188"/>
      <c r="G72" s="188"/>
      <c r="H72" s="188"/>
      <c r="I72" s="188"/>
      <c r="J72" s="188"/>
      <c r="K72" s="188"/>
      <c r="L72" s="188"/>
      <c r="M72" s="188"/>
      <c r="N72" s="188"/>
      <c r="O72" s="188"/>
      <c r="P72" s="188"/>
      <c r="Q72" s="188"/>
      <c r="R72" s="189"/>
    </row>
    <row r="73" spans="1:18" ht="20.149999999999999" customHeight="1" x14ac:dyDescent="0.55000000000000004">
      <c r="A73" s="5"/>
      <c r="B73" s="184"/>
      <c r="C73" s="185"/>
      <c r="D73" s="185"/>
      <c r="E73" s="185"/>
      <c r="F73" s="185"/>
      <c r="G73" s="185"/>
      <c r="H73" s="185"/>
      <c r="I73" s="185"/>
      <c r="J73" s="185"/>
      <c r="K73" s="185"/>
      <c r="L73" s="185"/>
      <c r="M73" s="185"/>
      <c r="N73" s="185"/>
      <c r="O73" s="185"/>
      <c r="P73" s="185"/>
      <c r="Q73" s="185"/>
      <c r="R73" s="186"/>
    </row>
  </sheetData>
  <mergeCells count="20">
    <mergeCell ref="C26:C27"/>
    <mergeCell ref="C28:C29"/>
    <mergeCell ref="C35:C36"/>
    <mergeCell ref="C37:C38"/>
    <mergeCell ref="L8:L9"/>
    <mergeCell ref="B1:D1"/>
    <mergeCell ref="C8:C9"/>
    <mergeCell ref="C10:C11"/>
    <mergeCell ref="C17:C18"/>
    <mergeCell ref="C19:C20"/>
    <mergeCell ref="L10:L11"/>
    <mergeCell ref="L17:L18"/>
    <mergeCell ref="L19:L20"/>
    <mergeCell ref="L26:L27"/>
    <mergeCell ref="L28:L29"/>
    <mergeCell ref="B73:R73"/>
    <mergeCell ref="B72:R72"/>
    <mergeCell ref="B71:R71"/>
    <mergeCell ref="B70:R70"/>
    <mergeCell ref="B69:R69"/>
  </mergeCells>
  <phoneticPr fontId="1"/>
  <pageMargins left="0.55118110236220474" right="0.27559055118110237" top="0.47244094488188981" bottom="0.39370078740157483" header="0.31496062992125984" footer="0.19685039370078741"/>
  <pageSetup paperSize="9" scale="58" orientation="portrait" r:id="rId1"/>
  <ignoredErrors>
    <ignoredError sqref="Q6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984F9-9F63-436D-8B73-F24E34608D38}">
  <sheetPr>
    <pageSetUpPr fitToPage="1"/>
  </sheetPr>
  <dimension ref="A1:U22"/>
  <sheetViews>
    <sheetView view="pageBreakPreview" zoomScale="80" zoomScaleNormal="80" zoomScaleSheetLayoutView="80" workbookViewId="0">
      <selection activeCell="G11" sqref="G11"/>
    </sheetView>
  </sheetViews>
  <sheetFormatPr defaultColWidth="9" defaultRowHeight="16.5" x14ac:dyDescent="0.55000000000000004"/>
  <cols>
    <col min="1" max="1" width="2.33203125" style="1" customWidth="1"/>
    <col min="2" max="2" width="4.58203125" style="1" customWidth="1"/>
    <col min="3" max="11" width="11.58203125" style="1" customWidth="1"/>
    <col min="12" max="12" width="12.58203125" style="1" customWidth="1"/>
    <col min="13" max="16" width="11.58203125" style="1" customWidth="1"/>
    <col min="17" max="17" width="10.58203125" style="1" customWidth="1"/>
    <col min="18" max="18" width="12.58203125" style="1" customWidth="1"/>
    <col min="19" max="19" width="1.1640625" style="1" customWidth="1"/>
    <col min="20" max="16384" width="9" style="1"/>
  </cols>
  <sheetData>
    <row r="1" spans="1:21" ht="23.5" customHeight="1" x14ac:dyDescent="0.55000000000000004">
      <c r="A1" s="5"/>
      <c r="B1" s="199" t="s">
        <v>30</v>
      </c>
      <c r="C1" s="199"/>
      <c r="D1" s="154" t="s">
        <v>53</v>
      </c>
      <c r="J1" s="155"/>
      <c r="K1" s="153"/>
      <c r="L1" s="153"/>
      <c r="M1" s="154"/>
      <c r="R1" s="156" t="s">
        <v>31</v>
      </c>
      <c r="S1" s="5"/>
    </row>
    <row r="2" spans="1:21" ht="9" customHeight="1" x14ac:dyDescent="0.55000000000000004">
      <c r="A2" s="5"/>
      <c r="K2" s="153"/>
      <c r="L2" s="153"/>
      <c r="M2" s="154"/>
      <c r="S2" s="5"/>
    </row>
    <row r="3" spans="1:21" ht="14.5" customHeight="1" x14ac:dyDescent="0.55000000000000004">
      <c r="A3" s="5"/>
      <c r="G3" s="157"/>
      <c r="K3" s="142"/>
      <c r="S3" s="5"/>
    </row>
    <row r="4" spans="1:21" ht="28" customHeight="1" x14ac:dyDescent="0.55000000000000004">
      <c r="A4" s="5"/>
      <c r="C4" s="201" t="s">
        <v>49</v>
      </c>
      <c r="D4" s="201"/>
      <c r="E4" s="201"/>
      <c r="F4" s="201"/>
      <c r="G4" s="201"/>
      <c r="H4" s="201"/>
      <c r="K4" s="142"/>
      <c r="S4" s="5"/>
    </row>
    <row r="5" spans="1:21" ht="28" customHeight="1" x14ac:dyDescent="0.55000000000000004">
      <c r="A5" s="5"/>
      <c r="C5" s="158"/>
      <c r="G5" s="157"/>
      <c r="K5" s="142"/>
      <c r="S5" s="5"/>
    </row>
    <row r="6" spans="1:21" ht="32.5" customHeight="1" x14ac:dyDescent="0.55000000000000004">
      <c r="A6" s="5"/>
      <c r="B6" s="138"/>
      <c r="C6" s="158" t="s">
        <v>48</v>
      </c>
      <c r="D6" s="139"/>
      <c r="E6" s="140"/>
      <c r="F6" s="159"/>
      <c r="G6" s="159"/>
      <c r="H6" s="159"/>
      <c r="I6" s="159"/>
      <c r="J6" s="159"/>
      <c r="K6" s="141"/>
      <c r="L6" s="159"/>
      <c r="M6" s="139"/>
      <c r="N6" s="140"/>
      <c r="O6" s="159"/>
      <c r="P6" s="159"/>
      <c r="S6" s="5"/>
    </row>
    <row r="7" spans="1:21" ht="39.5" customHeight="1" x14ac:dyDescent="0.55000000000000004">
      <c r="A7" s="5"/>
      <c r="B7" s="142"/>
      <c r="C7" s="159"/>
      <c r="D7" s="139"/>
      <c r="E7" s="160"/>
      <c r="F7" s="159"/>
      <c r="G7" s="159"/>
      <c r="H7" s="159"/>
      <c r="I7" s="159"/>
      <c r="J7" s="159"/>
      <c r="K7" s="159"/>
      <c r="L7" s="159"/>
      <c r="M7" s="139"/>
      <c r="N7" s="160"/>
      <c r="O7" s="159"/>
      <c r="P7" s="159"/>
      <c r="S7" s="5"/>
    </row>
    <row r="8" spans="1:21" ht="29.5" customHeight="1" x14ac:dyDescent="0.55000000000000004">
      <c r="A8" s="5"/>
      <c r="B8" s="143"/>
      <c r="C8" s="200" t="s">
        <v>32</v>
      </c>
      <c r="D8" s="200"/>
      <c r="E8" s="200"/>
      <c r="F8" s="200"/>
      <c r="G8" s="200"/>
      <c r="H8" s="200"/>
      <c r="I8" s="161"/>
      <c r="J8" s="161"/>
      <c r="K8" s="161"/>
      <c r="L8" s="161"/>
      <c r="M8" s="161"/>
      <c r="N8" s="161"/>
      <c r="O8" s="161"/>
      <c r="P8" s="162" t="s">
        <v>45</v>
      </c>
      <c r="Q8" s="143"/>
      <c r="R8" s="143"/>
      <c r="S8" s="5"/>
    </row>
    <row r="9" spans="1:21" ht="27.5" customHeight="1" x14ac:dyDescent="0.55000000000000004">
      <c r="A9" s="5"/>
      <c r="C9" s="163"/>
      <c r="D9" s="164" t="s">
        <v>33</v>
      </c>
      <c r="E9" s="164" t="s">
        <v>34</v>
      </c>
      <c r="F9" s="164" t="s">
        <v>35</v>
      </c>
      <c r="G9" s="164" t="s">
        <v>36</v>
      </c>
      <c r="H9" s="164" t="s">
        <v>37</v>
      </c>
      <c r="I9" s="164" t="s">
        <v>38</v>
      </c>
      <c r="J9" s="164" t="s">
        <v>39</v>
      </c>
      <c r="K9" s="164" t="s">
        <v>40</v>
      </c>
      <c r="L9" s="164" t="s">
        <v>41</v>
      </c>
      <c r="M9" s="164" t="s">
        <v>42</v>
      </c>
      <c r="N9" s="164" t="s">
        <v>43</v>
      </c>
      <c r="O9" s="165" t="s">
        <v>44</v>
      </c>
      <c r="P9" s="166" t="s">
        <v>50</v>
      </c>
      <c r="S9" s="5"/>
    </row>
    <row r="10" spans="1:21" ht="43" customHeight="1" x14ac:dyDescent="0.55000000000000004">
      <c r="A10" s="5"/>
      <c r="B10" s="144"/>
      <c r="C10" s="167" t="s">
        <v>46</v>
      </c>
      <c r="D10" s="163"/>
      <c r="E10" s="163"/>
      <c r="F10" s="163"/>
      <c r="G10" s="163"/>
      <c r="H10" s="163"/>
      <c r="I10" s="163"/>
      <c r="J10" s="163"/>
      <c r="K10" s="163"/>
      <c r="L10" s="163"/>
      <c r="M10" s="163"/>
      <c r="N10" s="163"/>
      <c r="O10" s="168"/>
      <c r="P10" s="169" cm="1">
        <f t="array" ref="P10">ROUNDUP(SUM(D10:O10/12),0)</f>
        <v>0</v>
      </c>
      <c r="Q10" s="145"/>
      <c r="R10" s="145"/>
      <c r="S10" s="5"/>
    </row>
    <row r="11" spans="1:21" ht="36.5" customHeight="1" x14ac:dyDescent="0.55000000000000004">
      <c r="A11" s="5"/>
      <c r="B11" s="144"/>
      <c r="C11" s="170"/>
      <c r="D11" s="158"/>
      <c r="E11" s="158"/>
      <c r="F11" s="158"/>
      <c r="G11" s="158"/>
      <c r="H11" s="158"/>
      <c r="I11" s="158"/>
      <c r="J11" s="158"/>
      <c r="K11" s="158"/>
      <c r="L11" s="158"/>
      <c r="M11" s="158"/>
      <c r="N11" s="158"/>
      <c r="O11" s="158"/>
      <c r="P11" s="158"/>
      <c r="Q11" s="145"/>
      <c r="R11" s="145"/>
      <c r="S11" s="5"/>
    </row>
    <row r="12" spans="1:21" ht="20.149999999999999" customHeight="1" x14ac:dyDescent="0.55000000000000004">
      <c r="A12" s="5"/>
      <c r="B12" s="146"/>
      <c r="C12" s="158"/>
      <c r="D12" s="171"/>
      <c r="E12" s="171"/>
      <c r="F12" s="171"/>
      <c r="G12" s="171"/>
      <c r="H12" s="171"/>
      <c r="I12" s="171"/>
      <c r="J12" s="158"/>
      <c r="K12" s="172"/>
      <c r="L12" s="158"/>
      <c r="M12" s="171"/>
      <c r="N12" s="171"/>
      <c r="O12" s="171"/>
      <c r="P12" s="171"/>
      <c r="Q12" s="147"/>
      <c r="R12" s="147"/>
      <c r="S12" s="5"/>
      <c r="U12" s="106"/>
    </row>
    <row r="13" spans="1:21" ht="29.5" customHeight="1" x14ac:dyDescent="0.55000000000000004">
      <c r="A13" s="5"/>
      <c r="B13" s="143"/>
      <c r="C13" s="200" t="s">
        <v>47</v>
      </c>
      <c r="D13" s="200"/>
      <c r="E13" s="200"/>
      <c r="F13" s="200"/>
      <c r="G13" s="200"/>
      <c r="H13" s="200"/>
      <c r="I13" s="161"/>
      <c r="J13" s="161"/>
      <c r="K13" s="161"/>
      <c r="L13" s="161"/>
      <c r="M13" s="161"/>
      <c r="N13" s="161"/>
      <c r="O13" s="161"/>
      <c r="P13" s="162" t="s">
        <v>45</v>
      </c>
      <c r="Q13" s="143"/>
      <c r="R13" s="143"/>
      <c r="S13" s="5"/>
    </row>
    <row r="14" spans="1:21" ht="27.5" customHeight="1" x14ac:dyDescent="0.55000000000000004">
      <c r="A14" s="5"/>
      <c r="C14" s="163"/>
      <c r="D14" s="164" t="s">
        <v>33</v>
      </c>
      <c r="E14" s="164" t="s">
        <v>34</v>
      </c>
      <c r="F14" s="164" t="s">
        <v>35</v>
      </c>
      <c r="G14" s="164" t="s">
        <v>36</v>
      </c>
      <c r="H14" s="164" t="s">
        <v>37</v>
      </c>
      <c r="I14" s="164" t="s">
        <v>38</v>
      </c>
      <c r="J14" s="164" t="s">
        <v>39</v>
      </c>
      <c r="K14" s="164" t="s">
        <v>40</v>
      </c>
      <c r="L14" s="164" t="s">
        <v>41</v>
      </c>
      <c r="M14" s="164" t="s">
        <v>42</v>
      </c>
      <c r="N14" s="164" t="s">
        <v>43</v>
      </c>
      <c r="O14" s="165" t="s">
        <v>44</v>
      </c>
      <c r="P14" s="166" t="s">
        <v>50</v>
      </c>
      <c r="S14" s="5"/>
    </row>
    <row r="15" spans="1:21" ht="43" customHeight="1" x14ac:dyDescent="0.55000000000000004">
      <c r="A15" s="5"/>
      <c r="B15" s="144"/>
      <c r="C15" s="167" t="s">
        <v>46</v>
      </c>
      <c r="D15" s="163"/>
      <c r="E15" s="163"/>
      <c r="F15" s="163"/>
      <c r="G15" s="163"/>
      <c r="H15" s="163"/>
      <c r="I15" s="163"/>
      <c r="J15" s="163"/>
      <c r="K15" s="163"/>
      <c r="L15" s="163"/>
      <c r="M15" s="163"/>
      <c r="N15" s="163"/>
      <c r="O15" s="168"/>
      <c r="P15" s="169" cm="1">
        <f t="array" ref="P15">ROUNDUP(SUM(D15:O15/12),0)</f>
        <v>0</v>
      </c>
      <c r="Q15" s="145"/>
      <c r="R15" s="145"/>
      <c r="S15" s="5"/>
    </row>
    <row r="16" spans="1:21" ht="20.149999999999999" customHeight="1" x14ac:dyDescent="0.55000000000000004">
      <c r="A16" s="5"/>
      <c r="B16" s="146"/>
      <c r="D16" s="147"/>
      <c r="E16" s="147"/>
      <c r="F16" s="147"/>
      <c r="G16" s="147"/>
      <c r="H16" s="147"/>
      <c r="I16" s="147"/>
      <c r="K16" s="146"/>
      <c r="M16" s="147"/>
      <c r="N16" s="147"/>
      <c r="O16" s="147"/>
      <c r="P16" s="147"/>
      <c r="Q16" s="147"/>
      <c r="R16" s="147"/>
      <c r="S16" s="5"/>
    </row>
    <row r="17" spans="1:19" ht="20.149999999999999" customHeight="1" thickBot="1" x14ac:dyDescent="0.6">
      <c r="A17" s="5"/>
      <c r="B17" s="146"/>
      <c r="C17" s="158"/>
      <c r="D17" s="147"/>
      <c r="E17" s="147"/>
      <c r="F17" s="147"/>
      <c r="G17" s="147"/>
      <c r="H17" s="147"/>
      <c r="I17" s="147"/>
      <c r="K17" s="146"/>
      <c r="M17" s="147"/>
      <c r="N17" s="147"/>
      <c r="O17" s="147"/>
      <c r="P17" s="147"/>
      <c r="Q17" s="147"/>
      <c r="R17" s="147"/>
      <c r="S17" s="5"/>
    </row>
    <row r="18" spans="1:19" ht="40" customHeight="1" thickTop="1" thickBot="1" x14ac:dyDescent="0.6">
      <c r="A18" s="5"/>
      <c r="B18" s="146"/>
      <c r="C18" s="171" t="s">
        <v>51</v>
      </c>
      <c r="E18" s="171"/>
      <c r="F18" s="171"/>
      <c r="G18" s="147"/>
      <c r="H18" s="197">
        <f>P10</f>
        <v>0</v>
      </c>
      <c r="I18" s="198"/>
      <c r="J18" s="147"/>
      <c r="K18" s="146"/>
      <c r="M18" s="147"/>
      <c r="N18" s="147"/>
      <c r="O18" s="147"/>
      <c r="P18" s="147"/>
      <c r="Q18" s="147"/>
      <c r="R18" s="147"/>
      <c r="S18" s="5"/>
    </row>
    <row r="19" spans="1:19" ht="20.149999999999999" customHeight="1" thickTop="1" thickBot="1" x14ac:dyDescent="0.6">
      <c r="A19" s="5"/>
      <c r="B19" s="146"/>
      <c r="D19" s="171"/>
      <c r="E19" s="171"/>
      <c r="F19" s="171"/>
      <c r="G19" s="147"/>
      <c r="H19" s="173"/>
      <c r="I19" s="173"/>
      <c r="K19" s="146"/>
      <c r="M19" s="147"/>
      <c r="N19" s="147"/>
      <c r="O19" s="147"/>
      <c r="P19" s="147"/>
      <c r="Q19" s="147"/>
      <c r="R19" s="147"/>
      <c r="S19" s="5"/>
    </row>
    <row r="20" spans="1:19" ht="40" customHeight="1" thickTop="1" thickBot="1" x14ac:dyDescent="0.6">
      <c r="A20" s="5"/>
      <c r="B20" s="146"/>
      <c r="C20" s="171" t="s">
        <v>52</v>
      </c>
      <c r="E20" s="171"/>
      <c r="F20" s="171"/>
      <c r="G20" s="147"/>
      <c r="H20" s="197">
        <f>P15</f>
        <v>0</v>
      </c>
      <c r="I20" s="198"/>
      <c r="J20" s="147"/>
      <c r="K20" s="146"/>
      <c r="M20" s="147"/>
      <c r="N20" s="147"/>
      <c r="O20" s="147"/>
      <c r="P20" s="147"/>
      <c r="Q20" s="147"/>
      <c r="R20" s="147"/>
      <c r="S20" s="5"/>
    </row>
    <row r="21" spans="1:19" ht="20.149999999999999" customHeight="1" thickTop="1" x14ac:dyDescent="0.55000000000000004">
      <c r="A21" s="5"/>
      <c r="B21" s="146"/>
      <c r="D21" s="147"/>
      <c r="E21" s="147"/>
      <c r="F21" s="147"/>
      <c r="G21" s="147"/>
      <c r="H21" s="147"/>
      <c r="I21" s="147"/>
      <c r="K21" s="146"/>
      <c r="M21" s="147"/>
      <c r="N21" s="147"/>
      <c r="O21" s="147"/>
      <c r="P21" s="147"/>
      <c r="Q21" s="147"/>
      <c r="R21" s="147"/>
      <c r="S21" s="5"/>
    </row>
    <row r="22" spans="1:19" ht="20.149999999999999" customHeight="1" x14ac:dyDescent="0.55000000000000004">
      <c r="A22" s="5"/>
      <c r="B22" s="146"/>
      <c r="C22" s="148"/>
      <c r="D22" s="149"/>
      <c r="E22" s="149"/>
      <c r="F22" s="149"/>
      <c r="G22" s="149"/>
      <c r="H22" s="149"/>
      <c r="I22" s="149"/>
      <c r="J22" s="148"/>
      <c r="K22" s="150"/>
      <c r="L22" s="148"/>
      <c r="M22" s="149"/>
      <c r="N22" s="149"/>
      <c r="O22" s="149"/>
      <c r="P22" s="149"/>
      <c r="Q22" s="149"/>
      <c r="R22" s="149"/>
      <c r="S22" s="5"/>
    </row>
  </sheetData>
  <mergeCells count="6">
    <mergeCell ref="H18:I18"/>
    <mergeCell ref="H20:I20"/>
    <mergeCell ref="B1:C1"/>
    <mergeCell ref="C8:H8"/>
    <mergeCell ref="C13:H13"/>
    <mergeCell ref="C4:H4"/>
  </mergeCells>
  <phoneticPr fontId="1"/>
  <pageMargins left="0.55118110236220474" right="0.27559055118110237" top="0.49" bottom="0.4" header="0.31496062992125984" footer="0.19685039370078741"/>
  <pageSetup paperSize="9" scale="65" fitToHeight="0" orientation="landscape" r:id="rId1"/>
  <headerFooter>
    <oddFooter>&amp;C&amp;14&amp;P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9AAB6-7DD8-4D42-B54D-45D52BFFE20C}">
  <sheetPr>
    <pageSetUpPr fitToPage="1"/>
  </sheetPr>
  <dimension ref="A1:Q28"/>
  <sheetViews>
    <sheetView tabSelected="1" zoomScale="75" zoomScaleNormal="75" workbookViewId="0">
      <selection activeCell="F2" sqref="F2"/>
    </sheetView>
  </sheetViews>
  <sheetFormatPr defaultRowHeight="18" x14ac:dyDescent="0.55000000000000004"/>
  <cols>
    <col min="1" max="1" width="2.5" customWidth="1"/>
    <col min="2" max="3" width="6.58203125" customWidth="1"/>
    <col min="4" max="5" width="9.58203125" customWidth="1"/>
    <col min="6" max="6" width="13.58203125" customWidth="1"/>
    <col min="7" max="7" width="9.58203125" customWidth="1"/>
    <col min="8" max="8" width="13.58203125" customWidth="1"/>
    <col min="9" max="9" width="9.58203125" customWidth="1"/>
    <col min="10" max="10" width="13.58203125" customWidth="1"/>
    <col min="11" max="12" width="9.58203125" customWidth="1"/>
    <col min="13" max="13" width="13.58203125" customWidth="1"/>
    <col min="14" max="14" width="9.58203125" customWidth="1"/>
    <col min="15" max="15" width="13.58203125" customWidth="1"/>
    <col min="16" max="16" width="9.58203125" customWidth="1"/>
    <col min="17" max="17" width="13.58203125" customWidth="1"/>
  </cols>
  <sheetData>
    <row r="1" spans="1:17" ht="24.5" customHeight="1" x14ac:dyDescent="0.55000000000000004">
      <c r="A1" s="64"/>
      <c r="B1" s="107" t="s">
        <v>63</v>
      </c>
      <c r="C1" s="107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113" t="s">
        <v>62</v>
      </c>
    </row>
    <row r="2" spans="1:17" x14ac:dyDescent="0.55000000000000004">
      <c r="A2" s="64"/>
      <c r="B2" s="62" t="s">
        <v>19</v>
      </c>
      <c r="C2" s="62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</row>
    <row r="3" spans="1:17" ht="20" customHeight="1" x14ac:dyDescent="0.55000000000000004">
      <c r="A3" s="64"/>
      <c r="B3" s="62"/>
      <c r="C3" s="62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</row>
    <row r="4" spans="1:17" ht="24" customHeight="1" x14ac:dyDescent="0.55000000000000004">
      <c r="A4" s="64"/>
      <c r="B4" s="202" t="s">
        <v>28</v>
      </c>
      <c r="C4" s="203"/>
      <c r="D4" s="203"/>
      <c r="E4" s="203"/>
      <c r="F4" s="204"/>
      <c r="G4" s="64"/>
      <c r="H4" s="64"/>
      <c r="I4" s="64"/>
      <c r="J4" s="64"/>
      <c r="K4" s="64"/>
      <c r="L4" s="64"/>
      <c r="M4" s="64"/>
      <c r="O4" s="64"/>
      <c r="P4" s="64"/>
      <c r="Q4" s="64"/>
    </row>
    <row r="5" spans="1:17" ht="18.5" thickBot="1" x14ac:dyDescent="0.6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5" t="s">
        <v>20</v>
      </c>
    </row>
    <row r="6" spans="1:17" x14ac:dyDescent="0.55000000000000004">
      <c r="A6" s="64"/>
      <c r="B6" s="206"/>
      <c r="C6" s="69"/>
      <c r="D6" s="66" t="s">
        <v>21</v>
      </c>
      <c r="E6" s="66"/>
      <c r="F6" s="67"/>
      <c r="G6" s="67"/>
      <c r="H6" s="67"/>
      <c r="I6" s="68" t="s">
        <v>13</v>
      </c>
      <c r="J6" s="69"/>
      <c r="K6" s="66" t="s">
        <v>22</v>
      </c>
      <c r="L6" s="70"/>
      <c r="M6" s="67"/>
      <c r="N6" s="67"/>
      <c r="O6" s="67"/>
      <c r="P6" s="68" t="s">
        <v>13</v>
      </c>
      <c r="Q6" s="69"/>
    </row>
    <row r="7" spans="1:17" x14ac:dyDescent="0.55000000000000004">
      <c r="A7" s="64"/>
      <c r="B7" s="207"/>
      <c r="C7" s="76"/>
      <c r="D7" s="72" t="s">
        <v>23</v>
      </c>
      <c r="E7" s="73" t="s">
        <v>60</v>
      </c>
      <c r="F7" s="74"/>
      <c r="G7" s="75" t="s">
        <v>61</v>
      </c>
      <c r="H7" s="74"/>
      <c r="I7" s="71"/>
      <c r="J7" s="76"/>
      <c r="K7" s="72" t="s">
        <v>23</v>
      </c>
      <c r="L7" s="73" t="s">
        <v>60</v>
      </c>
      <c r="M7" s="74"/>
      <c r="N7" s="75" t="s">
        <v>61</v>
      </c>
      <c r="O7" s="74"/>
      <c r="P7" s="71"/>
      <c r="Q7" s="76"/>
    </row>
    <row r="8" spans="1:17" x14ac:dyDescent="0.55000000000000004">
      <c r="A8" s="64"/>
      <c r="B8" s="79" t="s">
        <v>0</v>
      </c>
      <c r="C8" s="208"/>
      <c r="D8" s="78" t="s">
        <v>24</v>
      </c>
      <c r="E8" s="79" t="s">
        <v>3</v>
      </c>
      <c r="F8" s="80" t="s">
        <v>25</v>
      </c>
      <c r="G8" s="77" t="s">
        <v>3</v>
      </c>
      <c r="H8" s="75" t="s">
        <v>25</v>
      </c>
      <c r="I8" s="75" t="s">
        <v>3</v>
      </c>
      <c r="J8" s="81" t="s">
        <v>25</v>
      </c>
      <c r="K8" s="78" t="s">
        <v>24</v>
      </c>
      <c r="L8" s="80" t="s">
        <v>3</v>
      </c>
      <c r="M8" s="82" t="s">
        <v>25</v>
      </c>
      <c r="N8" s="77" t="s">
        <v>3</v>
      </c>
      <c r="O8" s="75" t="s">
        <v>25</v>
      </c>
      <c r="P8" s="80" t="s">
        <v>3</v>
      </c>
      <c r="Q8" s="81" t="s">
        <v>25</v>
      </c>
    </row>
    <row r="9" spans="1:17" x14ac:dyDescent="0.55000000000000004">
      <c r="A9" s="64"/>
      <c r="B9" s="209">
        <v>8</v>
      </c>
      <c r="C9" s="205" t="s">
        <v>64</v>
      </c>
      <c r="D9" s="212"/>
      <c r="E9" s="213"/>
      <c r="F9" s="214"/>
      <c r="G9" s="215"/>
      <c r="H9" s="215"/>
      <c r="I9" s="214">
        <f t="shared" ref="I9:J22" si="0">E9+G9</f>
        <v>0</v>
      </c>
      <c r="J9" s="216">
        <f t="shared" si="0"/>
        <v>0</v>
      </c>
      <c r="K9" s="212"/>
      <c r="L9" s="214"/>
      <c r="M9" s="217"/>
      <c r="N9" s="215"/>
      <c r="O9" s="215"/>
      <c r="P9" s="214">
        <f t="shared" ref="P9:Q22" si="1">L9+N9</f>
        <v>0</v>
      </c>
      <c r="Q9" s="216">
        <f t="shared" si="1"/>
        <v>0</v>
      </c>
    </row>
    <row r="10" spans="1:17" x14ac:dyDescent="0.55000000000000004">
      <c r="A10" s="64"/>
      <c r="B10" s="218"/>
      <c r="C10" s="219" t="s">
        <v>65</v>
      </c>
      <c r="D10" s="220"/>
      <c r="E10" s="221"/>
      <c r="F10" s="222"/>
      <c r="G10" s="223"/>
      <c r="H10" s="223"/>
      <c r="I10" s="222">
        <f t="shared" si="0"/>
        <v>0</v>
      </c>
      <c r="J10" s="224">
        <f t="shared" si="0"/>
        <v>0</v>
      </c>
      <c r="K10" s="220"/>
      <c r="L10" s="222"/>
      <c r="M10" s="225"/>
      <c r="N10" s="223"/>
      <c r="O10" s="223"/>
      <c r="P10" s="222">
        <f t="shared" si="1"/>
        <v>0</v>
      </c>
      <c r="Q10" s="224">
        <f t="shared" si="1"/>
        <v>0</v>
      </c>
    </row>
    <row r="11" spans="1:17" x14ac:dyDescent="0.55000000000000004">
      <c r="A11" s="64"/>
      <c r="B11" s="226">
        <v>9</v>
      </c>
      <c r="C11" s="227" t="s">
        <v>64</v>
      </c>
      <c r="D11" s="228"/>
      <c r="E11" s="229"/>
      <c r="F11" s="230"/>
      <c r="G11" s="231"/>
      <c r="H11" s="231"/>
      <c r="I11" s="85">
        <f t="shared" si="0"/>
        <v>0</v>
      </c>
      <c r="J11" s="87">
        <f t="shared" si="0"/>
        <v>0</v>
      </c>
      <c r="K11" s="228"/>
      <c r="L11" s="230"/>
      <c r="M11" s="232"/>
      <c r="N11" s="231"/>
      <c r="O11" s="231"/>
      <c r="P11" s="85">
        <f t="shared" si="1"/>
        <v>0</v>
      </c>
      <c r="Q11" s="87">
        <f t="shared" si="1"/>
        <v>0</v>
      </c>
    </row>
    <row r="12" spans="1:17" x14ac:dyDescent="0.55000000000000004">
      <c r="A12" s="64"/>
      <c r="B12" s="218"/>
      <c r="C12" s="219" t="s">
        <v>65</v>
      </c>
      <c r="D12" s="220"/>
      <c r="E12" s="221"/>
      <c r="F12" s="222"/>
      <c r="G12" s="223"/>
      <c r="H12" s="223"/>
      <c r="I12" s="222">
        <f t="shared" si="0"/>
        <v>0</v>
      </c>
      <c r="J12" s="224">
        <f t="shared" si="0"/>
        <v>0</v>
      </c>
      <c r="K12" s="220"/>
      <c r="L12" s="222"/>
      <c r="M12" s="225"/>
      <c r="N12" s="223"/>
      <c r="O12" s="223"/>
      <c r="P12" s="222">
        <f t="shared" si="1"/>
        <v>0</v>
      </c>
      <c r="Q12" s="224">
        <f t="shared" si="1"/>
        <v>0</v>
      </c>
    </row>
    <row r="13" spans="1:17" x14ac:dyDescent="0.55000000000000004">
      <c r="A13" s="64"/>
      <c r="B13" s="210">
        <v>10</v>
      </c>
      <c r="C13" s="211" t="s">
        <v>64</v>
      </c>
      <c r="D13" s="83"/>
      <c r="E13" s="84"/>
      <c r="F13" s="85"/>
      <c r="G13" s="86"/>
      <c r="H13" s="86"/>
      <c r="I13" s="85">
        <f t="shared" si="0"/>
        <v>0</v>
      </c>
      <c r="J13" s="87">
        <f t="shared" si="0"/>
        <v>0</v>
      </c>
      <c r="K13" s="83"/>
      <c r="L13" s="85"/>
      <c r="M13" s="233"/>
      <c r="N13" s="86"/>
      <c r="O13" s="86"/>
      <c r="P13" s="85">
        <f t="shared" si="1"/>
        <v>0</v>
      </c>
      <c r="Q13" s="87">
        <f t="shared" si="1"/>
        <v>0</v>
      </c>
    </row>
    <row r="14" spans="1:17" x14ac:dyDescent="0.55000000000000004">
      <c r="A14" s="64"/>
      <c r="B14" s="218"/>
      <c r="C14" s="219" t="s">
        <v>65</v>
      </c>
      <c r="D14" s="220"/>
      <c r="E14" s="221"/>
      <c r="F14" s="222"/>
      <c r="G14" s="223"/>
      <c r="H14" s="223"/>
      <c r="I14" s="222">
        <f t="shared" si="0"/>
        <v>0</v>
      </c>
      <c r="J14" s="224">
        <f t="shared" si="0"/>
        <v>0</v>
      </c>
      <c r="K14" s="220"/>
      <c r="L14" s="222"/>
      <c r="M14" s="225"/>
      <c r="N14" s="223"/>
      <c r="O14" s="223"/>
      <c r="P14" s="222">
        <f t="shared" si="1"/>
        <v>0</v>
      </c>
      <c r="Q14" s="224">
        <f t="shared" si="1"/>
        <v>0</v>
      </c>
    </row>
    <row r="15" spans="1:17" x14ac:dyDescent="0.55000000000000004">
      <c r="A15" s="64"/>
      <c r="B15" s="210">
        <v>11</v>
      </c>
      <c r="C15" s="211" t="s">
        <v>64</v>
      </c>
      <c r="D15" s="89"/>
      <c r="E15" s="84"/>
      <c r="F15" s="85"/>
      <c r="G15" s="86"/>
      <c r="H15" s="86"/>
      <c r="I15" s="85">
        <f t="shared" si="0"/>
        <v>0</v>
      </c>
      <c r="J15" s="87">
        <f t="shared" si="0"/>
        <v>0</v>
      </c>
      <c r="K15" s="90"/>
      <c r="L15" s="91"/>
      <c r="M15" s="234"/>
      <c r="N15" s="92"/>
      <c r="O15" s="92"/>
      <c r="P15" s="85">
        <f t="shared" si="1"/>
        <v>0</v>
      </c>
      <c r="Q15" s="87">
        <f t="shared" si="1"/>
        <v>0</v>
      </c>
    </row>
    <row r="16" spans="1:17" x14ac:dyDescent="0.55000000000000004">
      <c r="A16" s="64"/>
      <c r="B16" s="218"/>
      <c r="C16" s="219" t="s">
        <v>65</v>
      </c>
      <c r="D16" s="235"/>
      <c r="E16" s="221"/>
      <c r="F16" s="222"/>
      <c r="G16" s="223"/>
      <c r="H16" s="223"/>
      <c r="I16" s="222">
        <f t="shared" si="0"/>
        <v>0</v>
      </c>
      <c r="J16" s="224">
        <f t="shared" si="0"/>
        <v>0</v>
      </c>
      <c r="K16" s="236"/>
      <c r="L16" s="237"/>
      <c r="M16" s="238"/>
      <c r="N16" s="239"/>
      <c r="O16" s="239"/>
      <c r="P16" s="222">
        <f t="shared" si="1"/>
        <v>0</v>
      </c>
      <c r="Q16" s="224">
        <f t="shared" si="1"/>
        <v>0</v>
      </c>
    </row>
    <row r="17" spans="1:17" x14ac:dyDescent="0.55000000000000004">
      <c r="A17" s="64"/>
      <c r="B17" s="210">
        <v>12</v>
      </c>
      <c r="C17" s="211" t="s">
        <v>64</v>
      </c>
      <c r="D17" s="93"/>
      <c r="E17" s="84"/>
      <c r="F17" s="85"/>
      <c r="G17" s="86"/>
      <c r="H17" s="86"/>
      <c r="I17" s="85">
        <f t="shared" si="0"/>
        <v>0</v>
      </c>
      <c r="J17" s="87">
        <f t="shared" si="0"/>
        <v>0</v>
      </c>
      <c r="K17" s="94"/>
      <c r="L17" s="91"/>
      <c r="M17" s="234"/>
      <c r="N17" s="92"/>
      <c r="O17" s="92"/>
      <c r="P17" s="85">
        <f t="shared" si="1"/>
        <v>0</v>
      </c>
      <c r="Q17" s="87">
        <f t="shared" si="1"/>
        <v>0</v>
      </c>
    </row>
    <row r="18" spans="1:17" x14ac:dyDescent="0.55000000000000004">
      <c r="A18" s="64"/>
      <c r="B18" s="218"/>
      <c r="C18" s="219" t="s">
        <v>65</v>
      </c>
      <c r="D18" s="240"/>
      <c r="E18" s="221"/>
      <c r="F18" s="222"/>
      <c r="G18" s="223"/>
      <c r="H18" s="223"/>
      <c r="I18" s="222">
        <f t="shared" si="0"/>
        <v>0</v>
      </c>
      <c r="J18" s="224">
        <f t="shared" si="0"/>
        <v>0</v>
      </c>
      <c r="K18" s="241"/>
      <c r="L18" s="237"/>
      <c r="M18" s="238"/>
      <c r="N18" s="239"/>
      <c r="O18" s="239"/>
      <c r="P18" s="222">
        <f t="shared" si="1"/>
        <v>0</v>
      </c>
      <c r="Q18" s="224">
        <f t="shared" si="1"/>
        <v>0</v>
      </c>
    </row>
    <row r="19" spans="1:17" x14ac:dyDescent="0.55000000000000004">
      <c r="A19" s="64"/>
      <c r="B19" s="210">
        <v>1</v>
      </c>
      <c r="C19" s="211" t="s">
        <v>64</v>
      </c>
      <c r="D19" s="93"/>
      <c r="E19" s="84"/>
      <c r="F19" s="85"/>
      <c r="G19" s="86"/>
      <c r="H19" s="86"/>
      <c r="I19" s="85">
        <f t="shared" si="0"/>
        <v>0</v>
      </c>
      <c r="J19" s="87">
        <f t="shared" si="0"/>
        <v>0</v>
      </c>
      <c r="K19" s="94"/>
      <c r="L19" s="91"/>
      <c r="M19" s="234"/>
      <c r="N19" s="92"/>
      <c r="O19" s="92"/>
      <c r="P19" s="85">
        <f t="shared" si="1"/>
        <v>0</v>
      </c>
      <c r="Q19" s="87">
        <f t="shared" si="1"/>
        <v>0</v>
      </c>
    </row>
    <row r="20" spans="1:17" x14ac:dyDescent="0.55000000000000004">
      <c r="A20" s="64"/>
      <c r="B20" s="218"/>
      <c r="C20" s="219" t="s">
        <v>65</v>
      </c>
      <c r="D20" s="240"/>
      <c r="E20" s="221"/>
      <c r="F20" s="222"/>
      <c r="G20" s="223"/>
      <c r="H20" s="223"/>
      <c r="I20" s="222">
        <f t="shared" si="0"/>
        <v>0</v>
      </c>
      <c r="J20" s="224">
        <f t="shared" si="0"/>
        <v>0</v>
      </c>
      <c r="K20" s="241"/>
      <c r="L20" s="237"/>
      <c r="M20" s="238"/>
      <c r="N20" s="239"/>
      <c r="O20" s="239"/>
      <c r="P20" s="222">
        <f t="shared" si="1"/>
        <v>0</v>
      </c>
      <c r="Q20" s="224">
        <f t="shared" si="1"/>
        <v>0</v>
      </c>
    </row>
    <row r="21" spans="1:17" x14ac:dyDescent="0.55000000000000004">
      <c r="A21" s="64"/>
      <c r="B21" s="210">
        <v>2</v>
      </c>
      <c r="C21" s="211" t="s">
        <v>64</v>
      </c>
      <c r="D21" s="93"/>
      <c r="E21" s="84"/>
      <c r="F21" s="85"/>
      <c r="G21" s="86"/>
      <c r="H21" s="86"/>
      <c r="I21" s="85">
        <f t="shared" si="0"/>
        <v>0</v>
      </c>
      <c r="J21" s="87">
        <f t="shared" si="0"/>
        <v>0</v>
      </c>
      <c r="K21" s="94"/>
      <c r="L21" s="91"/>
      <c r="M21" s="234"/>
      <c r="N21" s="92"/>
      <c r="O21" s="92"/>
      <c r="P21" s="85">
        <f t="shared" si="1"/>
        <v>0</v>
      </c>
      <c r="Q21" s="87">
        <f t="shared" si="1"/>
        <v>0</v>
      </c>
    </row>
    <row r="22" spans="1:17" x14ac:dyDescent="0.55000000000000004">
      <c r="A22" s="64"/>
      <c r="B22" s="210"/>
      <c r="C22" s="211" t="s">
        <v>65</v>
      </c>
      <c r="D22" s="93"/>
      <c r="E22" s="84"/>
      <c r="F22" s="85"/>
      <c r="G22" s="86"/>
      <c r="H22" s="86"/>
      <c r="I22" s="85">
        <f t="shared" si="0"/>
        <v>0</v>
      </c>
      <c r="J22" s="87">
        <f t="shared" si="0"/>
        <v>0</v>
      </c>
      <c r="K22" s="94"/>
      <c r="L22" s="91"/>
      <c r="M22" s="234"/>
      <c r="N22" s="92"/>
      <c r="O22" s="92"/>
      <c r="P22" s="85">
        <f t="shared" si="1"/>
        <v>0</v>
      </c>
      <c r="Q22" s="87">
        <f t="shared" si="1"/>
        <v>0</v>
      </c>
    </row>
    <row r="23" spans="1:17" ht="18.5" thickBot="1" x14ac:dyDescent="0.6">
      <c r="A23" s="64"/>
      <c r="B23" s="242" t="s">
        <v>7</v>
      </c>
      <c r="C23" s="243"/>
      <c r="D23" s="95"/>
      <c r="E23" s="178">
        <f t="shared" ref="E23:J23" si="2">SUM(E9:E22)</f>
        <v>0</v>
      </c>
      <c r="F23" s="96">
        <f t="shared" si="2"/>
        <v>0</v>
      </c>
      <c r="G23" s="96">
        <f t="shared" si="2"/>
        <v>0</v>
      </c>
      <c r="H23" s="96">
        <f t="shared" si="2"/>
        <v>0</v>
      </c>
      <c r="I23" s="96">
        <f t="shared" si="2"/>
        <v>0</v>
      </c>
      <c r="J23" s="97">
        <f t="shared" si="2"/>
        <v>0</v>
      </c>
      <c r="K23" s="95"/>
      <c r="L23" s="96">
        <f t="shared" ref="L23:Q23" si="3">SUM(L9:L22)</f>
        <v>0</v>
      </c>
      <c r="M23" s="96">
        <f t="shared" si="3"/>
        <v>0</v>
      </c>
      <c r="N23" s="98">
        <f t="shared" si="3"/>
        <v>0</v>
      </c>
      <c r="O23" s="96">
        <f t="shared" si="3"/>
        <v>0</v>
      </c>
      <c r="P23" s="98">
        <f t="shared" si="3"/>
        <v>0</v>
      </c>
      <c r="Q23" s="97">
        <f t="shared" si="3"/>
        <v>0</v>
      </c>
    </row>
    <row r="24" spans="1:17" ht="18.5" thickBot="1" x14ac:dyDescent="0.6">
      <c r="A24" s="64"/>
      <c r="B24" s="64"/>
      <c r="C24" s="64"/>
      <c r="D24" s="64"/>
      <c r="E24" s="64"/>
      <c r="F24" s="65"/>
      <c r="G24" s="88"/>
      <c r="H24" s="88"/>
      <c r="I24" s="99" t="s">
        <v>26</v>
      </c>
      <c r="J24" s="100">
        <f>ROUNDDOWN(J23,-3)</f>
        <v>0</v>
      </c>
      <c r="K24" s="64"/>
      <c r="L24" s="64"/>
      <c r="M24" s="65"/>
      <c r="N24" s="88"/>
      <c r="O24" s="88"/>
      <c r="P24" s="99" t="s">
        <v>26</v>
      </c>
      <c r="Q24" s="100">
        <f>ROUNDDOWN(Q23,-3)</f>
        <v>0</v>
      </c>
    </row>
    <row r="25" spans="1:17" ht="10" customHeight="1" x14ac:dyDescent="0.55000000000000004">
      <c r="A25" s="64"/>
      <c r="B25" s="64"/>
      <c r="C25" s="64"/>
      <c r="D25" s="64"/>
      <c r="E25" s="64"/>
      <c r="F25" s="64"/>
      <c r="G25" s="21"/>
      <c r="H25" s="64"/>
      <c r="I25" s="64"/>
      <c r="J25" s="64"/>
      <c r="K25" s="64"/>
      <c r="L25" s="64"/>
      <c r="M25" s="64"/>
      <c r="N25" s="21"/>
      <c r="O25" s="64"/>
      <c r="Q25" s="64"/>
    </row>
    <row r="26" spans="1:17" ht="18.5" thickBot="1" x14ac:dyDescent="0.6">
      <c r="A26" s="64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 t="s">
        <v>3</v>
      </c>
      <c r="Q26" s="64" t="s">
        <v>25</v>
      </c>
    </row>
    <row r="27" spans="1:17" ht="18.5" thickBot="1" x14ac:dyDescent="0.6">
      <c r="A27" s="64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101"/>
      <c r="O27" s="102" t="s">
        <v>27</v>
      </c>
      <c r="P27" s="103">
        <f>P23-I23</f>
        <v>0</v>
      </c>
      <c r="Q27" s="104">
        <f>Q24-J24</f>
        <v>0</v>
      </c>
    </row>
    <row r="28" spans="1:17" x14ac:dyDescent="0.55000000000000004">
      <c r="A28" s="64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</row>
  </sheetData>
  <mergeCells count="9">
    <mergeCell ref="B17:B18"/>
    <mergeCell ref="B19:B20"/>
    <mergeCell ref="B21:B22"/>
    <mergeCell ref="B23:C23"/>
    <mergeCell ref="B4:F4"/>
    <mergeCell ref="B9:B10"/>
    <mergeCell ref="B11:B12"/>
    <mergeCell ref="B13:B14"/>
    <mergeCell ref="B15:B16"/>
  </mergeCells>
  <phoneticPr fontId="1"/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（別紙1）年間事業計画書</vt:lpstr>
      <vt:lpstr>（別紙2）基準単価計算書</vt:lpstr>
      <vt:lpstr>（別紙4）計画変更等承認申請書</vt:lpstr>
      <vt:lpstr>'（別紙1）年間事業計画書'!Print_Area</vt:lpstr>
      <vt:lpstr>'（別紙2）基準単価計算書'!Print_Area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花城　圭亮</cp:lastModifiedBy>
  <cp:lastPrinted>2026-07-23T01:11:43Z</cp:lastPrinted>
  <dcterms:created xsi:type="dcterms:W3CDTF">2023-03-30T22:59:13Z</dcterms:created>
  <dcterms:modified xsi:type="dcterms:W3CDTF">2026-07-23T01:12:22Z</dcterms:modified>
</cp:coreProperties>
</file>