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defaultThemeVersion="202300"/>
  <mc:AlternateContent xmlns:mc="http://schemas.openxmlformats.org/markup-compatibility/2006">
    <mc:Choice Requires="x15">
      <x15ac:absPath xmlns:x15ac="http://schemas.microsoft.com/office/spreadsheetml/2010/11/ac" url="\\NFSVNAS01\share\保健医療部\高齢者介護課\(1) 介護保険人材班\225ー福祉系高校生等に対する介護福祉士実務者研修事業\委託方式\参考見積徴取\"/>
    </mc:Choice>
  </mc:AlternateContent>
  <xr:revisionPtr revIDLastSave="0" documentId="13_ncr:1_{D4A8DEF4-2FA5-4AB9-9152-6F54CD2C3712}" xr6:coauthVersionLast="47" xr6:coauthVersionMax="47" xr10:uidLastSave="{00000000-0000-0000-0000-000000000000}"/>
  <bookViews>
    <workbookView xWindow="-120" yWindow="-120" windowWidth="29040" windowHeight="15720" xr2:uid="{81D94A4F-6344-4A33-8BF0-3B5712C5F69F}"/>
  </bookViews>
  <sheets>
    <sheet name="参考見積書"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2" l="1"/>
  <c r="E17" i="2"/>
  <c r="E28" i="2" l="1"/>
  <c r="E27" i="2"/>
  <c r="E25" i="2"/>
  <c r="E24" i="2"/>
  <c r="E23" i="2"/>
  <c r="E20" i="2"/>
  <c r="E19" i="2"/>
  <c r="E18" i="2"/>
  <c r="E30" i="2" l="1"/>
  <c r="E31" i="2" s="1"/>
  <c r="E32" i="2" l="1"/>
  <c r="B12" i="2" s="1"/>
</calcChain>
</file>

<file path=xl/sharedStrings.xml><?xml version="1.0" encoding="utf-8"?>
<sst xmlns="http://schemas.openxmlformats.org/spreadsheetml/2006/main" count="59" uniqueCount="52">
  <si>
    <t>（提出日）令和８年〇月〇日</t>
  </si>
  <si>
    <t>法人名：</t>
  </si>
  <si>
    <t>担当者氏名：</t>
  </si>
  <si>
    <t>電話番号：</t>
  </si>
  <si>
    <t>メールアドレス：</t>
  </si>
  <si>
    <t>件名：令和９年度沖縄県福祉系高校生等に対する介護福祉士実務者研修事業 に係る参考見積</t>
  </si>
  <si>
    <t>見積金額：</t>
  </si>
  <si>
    <t>円（消費税及び地方消費税を含む）</t>
  </si>
  <si>
    <t>【見積内訳】</t>
  </si>
  <si>
    <t>費目・内訳</t>
  </si>
  <si>
    <t>数量</t>
  </si>
  <si>
    <t>単位</t>
  </si>
  <si>
    <t>単価（円）</t>
  </si>
  <si>
    <t>金額（円）</t>
  </si>
  <si>
    <t>備考（積算根拠など）</t>
  </si>
  <si>
    <t>1. 人件費 計</t>
  </si>
  <si>
    <t>　事業責任者</t>
  </si>
  <si>
    <t>人・時間</t>
  </si>
  <si>
    <t>連絡調整、進捗管理等</t>
  </si>
  <si>
    <t>　講師謝金</t>
  </si>
  <si>
    <t>　事務担当者</t>
  </si>
  <si>
    <t>2. 事業費 計</t>
  </si>
  <si>
    <t>　通信運搬費</t>
  </si>
  <si>
    <t>式</t>
  </si>
  <si>
    <t>　保険料</t>
  </si>
  <si>
    <t>人分</t>
  </si>
  <si>
    <t>就業体験・実地研修時の保険等</t>
  </si>
  <si>
    <t>　消耗品費・備品費</t>
  </si>
  <si>
    <t>補助資料印刷、実技用消耗品等</t>
  </si>
  <si>
    <t>3. 一般管理費</t>
  </si>
  <si>
    <t>(人件費＋事業費)の10%以内</t>
  </si>
  <si>
    <t>小計（税抜）</t>
  </si>
  <si>
    <t>消費税額（10%）</t>
  </si>
  <si>
    <t>合計（税込）</t>
  </si>
  <si>
    <t>※テキスト代及び受講者の会場までの交通費は自己負担のため本見積には含まない。</t>
  </si>
  <si>
    <t>代表者職氏名：</t>
    <phoneticPr fontId="2"/>
  </si>
  <si>
    <t>沖縄県知事　あて</t>
    <phoneticPr fontId="2"/>
  </si>
  <si>
    <t>（※単価・数量等は全体で40名・２箇所で開催を想定した積算でご記入ください）</t>
    <phoneticPr fontId="2"/>
  </si>
  <si>
    <t>２箇所での通学課程・補講等</t>
    <phoneticPr fontId="2"/>
  </si>
  <si>
    <t>　旅費・交通費</t>
    <phoneticPr fontId="2"/>
  </si>
  <si>
    <t>所在地：</t>
    <phoneticPr fontId="2"/>
  </si>
  <si>
    <t>eラーニングシステム利用料等</t>
    <phoneticPr fontId="2"/>
  </si>
  <si>
    <t>本島2箇所への講師・担当者等移動費等</t>
    <rPh sb="7" eb="9">
      <t>コウシ</t>
    </rPh>
    <rPh sb="10" eb="13">
      <t>タントウシャ</t>
    </rPh>
    <rPh sb="13" eb="14">
      <t>トウ</t>
    </rPh>
    <phoneticPr fontId="2"/>
  </si>
  <si>
    <t>施設・回</t>
    <rPh sb="0" eb="2">
      <t>シセツ</t>
    </rPh>
    <rPh sb="3" eb="4">
      <t>カイ</t>
    </rPh>
    <phoneticPr fontId="2"/>
  </si>
  <si>
    <t>　報償費</t>
    <rPh sb="1" eb="4">
      <t>ホウショウヒ</t>
    </rPh>
    <phoneticPr fontId="2"/>
  </si>
  <si>
    <t>実習施設等への謝金</t>
    <rPh sb="4" eb="5">
      <t>トウ</t>
    </rPh>
    <phoneticPr fontId="2"/>
  </si>
  <si>
    <t>　使用料</t>
    <rPh sb="1" eb="4">
      <t>シヨウリョウ</t>
    </rPh>
    <phoneticPr fontId="2"/>
  </si>
  <si>
    <t>成果報告会の会場使用料</t>
    <rPh sb="6" eb="8">
      <t>カイジョウ</t>
    </rPh>
    <rPh sb="8" eb="11">
      <t>シヨウリョウ</t>
    </rPh>
    <phoneticPr fontId="2"/>
  </si>
  <si>
    <t>　その他人件費</t>
    <rPh sb="3" eb="4">
      <t>タ</t>
    </rPh>
    <rPh sb="4" eb="7">
      <t>ジンケンヒ</t>
    </rPh>
    <phoneticPr fontId="2"/>
  </si>
  <si>
    <t>初任者研修未修了者へのフォローアップ等</t>
    <rPh sb="0" eb="3">
      <t>ショニンシャ</t>
    </rPh>
    <rPh sb="3" eb="5">
      <t>ケンシュウ</t>
    </rPh>
    <rPh sb="5" eb="9">
      <t>ミシュウリョウシャ</t>
    </rPh>
    <rPh sb="18" eb="19">
      <t>トウ</t>
    </rPh>
    <phoneticPr fontId="2"/>
  </si>
  <si>
    <t>※実施に必要な費目などは適宜追加してください。</t>
    <rPh sb="1" eb="3">
      <t>ジッシ</t>
    </rPh>
    <rPh sb="4" eb="6">
      <t>ヒツヨウ</t>
    </rPh>
    <rPh sb="7" eb="9">
      <t>ヒモク</t>
    </rPh>
    <rPh sb="12" eb="14">
      <t>テキギ</t>
    </rPh>
    <rPh sb="14" eb="16">
      <t>ツイカ</t>
    </rPh>
    <phoneticPr fontId="2"/>
  </si>
  <si>
    <t>募集・受講管理、追跡調査等</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</si>
</sst>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b/>
      <sz val="12"/>
      <color theme="1"/>
      <name val="游ゴシック"/>
      <family val="3"/>
      <charset val="128"/>
      <scheme val="minor"/>
    </font>
    <font>
      <sz val="6"/>
      <name val="游ゴシック"/>
      <family val="2"/>
      <charset val="128"/>
      <scheme val="minor"/>
    </font>
    <font>
      <b/>
      <sz val="11"/>
      <color theme="1"/>
      <name val="Meiryo UI"/>
      <family val="3"/>
      <charset val="128"/>
    </font>
    <font>
      <sz val="11"/>
      <color theme="1"/>
      <name val="Meiryo UI"/>
      <family val="3"/>
      <charset val="128"/>
    </font>
    <font>
      <i/>
      <sz val="10"/>
      <color theme="1"/>
      <name val="游ゴシック"/>
      <family val="3"/>
      <charset val="128"/>
      <scheme val="minor"/>
    </font>
  </fonts>
  <fills count="4">
    <fill>
      <patternFill patternType="none"/>
    </fill>
    <fill>
      <patternFill patternType="gray125"/>
    </fill>
    <fill>
      <patternFill patternType="solid">
        <fgColor rgb="FFDCE6F1"/>
        <bgColor indexed="64"/>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5">
    <xf numFmtId="0" fontId="0" fillId="0" borderId="0" xfId="0">
      <alignment vertical="center"/>
    </xf>
    <xf numFmtId="0" fontId="1" fillId="0" borderId="0" xfId="0" applyFont="1">
      <alignment vertical="center"/>
    </xf>
    <xf numFmtId="0" fontId="4" fillId="0" borderId="1" xfId="0" applyFont="1" applyBorder="1">
      <alignment vertical="center"/>
    </xf>
    <xf numFmtId="3" fontId="4" fillId="0" borderId="1" xfId="0" applyNumberFormat="1" applyFont="1" applyBorder="1">
      <alignment vertical="center"/>
    </xf>
    <xf numFmtId="0" fontId="3" fillId="0" borderId="1" xfId="0" applyFont="1" applyBorder="1">
      <alignment vertical="center"/>
    </xf>
    <xf numFmtId="3" fontId="3" fillId="0" borderId="1" xfId="0" applyNumberFormat="1" applyFont="1" applyBorder="1">
      <alignment vertical="center"/>
    </xf>
    <xf numFmtId="0" fontId="5" fillId="0" borderId="0" xfId="0" applyFont="1">
      <alignment vertical="center"/>
    </xf>
    <xf numFmtId="0" fontId="0" fillId="0" borderId="0" xfId="0" applyAlignment="1">
      <alignment horizontal="right" vertical="center"/>
    </xf>
    <xf numFmtId="0" fontId="1" fillId="0" borderId="0" xfId="0" applyFont="1" applyAlignment="1">
      <alignment horizontal="right" vertical="center"/>
    </xf>
    <xf numFmtId="0" fontId="4" fillId="0" borderId="3" xfId="0" applyFont="1" applyBorder="1">
      <alignment vertical="center"/>
    </xf>
    <xf numFmtId="3" fontId="4" fillId="0" borderId="3" xfId="0" applyNumberFormat="1" applyFont="1" applyBorder="1">
      <alignment vertical="center"/>
    </xf>
    <xf numFmtId="0" fontId="3" fillId="0" borderId="4" xfId="0" applyFont="1" applyBorder="1">
      <alignment vertical="center"/>
    </xf>
    <xf numFmtId="3" fontId="4" fillId="0" borderId="4" xfId="0" applyNumberFormat="1" applyFont="1" applyBorder="1">
      <alignment vertical="center"/>
    </xf>
    <xf numFmtId="0" fontId="4" fillId="0" borderId="4" xfId="0" applyFont="1" applyBorder="1">
      <alignment vertical="center"/>
    </xf>
    <xf numFmtId="3" fontId="3" fillId="0" borderId="4" xfId="0" applyNumberFormat="1" applyFont="1" applyBorder="1">
      <alignment vertical="center"/>
    </xf>
    <xf numFmtId="0" fontId="3" fillId="0" borderId="2" xfId="0" applyFont="1" applyBorder="1">
      <alignment vertical="center"/>
    </xf>
    <xf numFmtId="3" fontId="4" fillId="0" borderId="2" xfId="0" applyNumberFormat="1" applyFont="1" applyBorder="1">
      <alignment vertical="center"/>
    </xf>
    <xf numFmtId="0" fontId="4" fillId="0" borderId="2" xfId="0" applyFont="1" applyBorder="1">
      <alignment vertical="center"/>
    </xf>
    <xf numFmtId="3" fontId="3" fillId="0" borderId="2" xfId="0" applyNumberFormat="1" applyFont="1" applyBorder="1">
      <alignment vertical="center"/>
    </xf>
    <xf numFmtId="0" fontId="3" fillId="3" borderId="2" xfId="0" applyFont="1" applyFill="1" applyBorder="1">
      <alignment vertical="center"/>
    </xf>
    <xf numFmtId="3" fontId="4" fillId="3" borderId="2" xfId="0" applyNumberFormat="1" applyFont="1" applyFill="1" applyBorder="1">
      <alignment vertical="center"/>
    </xf>
    <xf numFmtId="0" fontId="4" fillId="3" borderId="2" xfId="0" applyFont="1" applyFill="1" applyBorder="1">
      <alignment vertical="center"/>
    </xf>
    <xf numFmtId="3" fontId="3" fillId="3" borderId="2" xfId="0" applyNumberFormat="1" applyFont="1" applyFill="1" applyBorder="1">
      <alignment vertical="center"/>
    </xf>
    <xf numFmtId="0" fontId="3" fillId="2" borderId="3" xfId="0" applyFont="1" applyFill="1" applyBorder="1" applyAlignment="1">
      <alignment horizontal="center" vertical="center"/>
    </xf>
    <xf numFmtId="3" fontId="1" fillId="0" borderId="0" xfId="0" applyNumberFormat="1" applyFont="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0E2A8-7475-4A09-B373-F9B4B0141DA1}">
  <sheetPr codeName="Sheet2">
    <pageSetUpPr fitToPage="1"/>
  </sheetPr>
  <dimension ref="A1:F34"/>
  <sheetViews>
    <sheetView tabSelected="1" workbookViewId="0">
      <selection activeCell="M19" sqref="M19"/>
    </sheetView>
  </sheetViews>
  <sheetFormatPr defaultRowHeight="18.75" x14ac:dyDescent="0.4"/>
  <cols>
    <col min="1" max="1" width="24.625" customWidth="1"/>
    <col min="2" max="3" width="10.625" customWidth="1"/>
    <col min="4" max="5" width="15.625" customWidth="1"/>
    <col min="6" max="6" width="33.125" customWidth="1"/>
  </cols>
  <sheetData>
    <row r="1" spans="1:6" x14ac:dyDescent="0.4">
      <c r="A1" t="s">
        <v>36</v>
      </c>
    </row>
    <row r="2" spans="1:6" x14ac:dyDescent="0.4">
      <c r="E2" t="s">
        <v>0</v>
      </c>
    </row>
    <row r="3" spans="1:6" x14ac:dyDescent="0.4">
      <c r="E3" s="7" t="s">
        <v>1</v>
      </c>
    </row>
    <row r="4" spans="1:6" x14ac:dyDescent="0.4">
      <c r="E4" s="7" t="s">
        <v>40</v>
      </c>
    </row>
    <row r="5" spans="1:6" x14ac:dyDescent="0.4">
      <c r="E5" s="7" t="s">
        <v>35</v>
      </c>
    </row>
    <row r="6" spans="1:6" x14ac:dyDescent="0.4">
      <c r="E6" s="7" t="s">
        <v>2</v>
      </c>
    </row>
    <row r="7" spans="1:6" x14ac:dyDescent="0.4">
      <c r="E7" s="7" t="s">
        <v>3</v>
      </c>
    </row>
    <row r="8" spans="1:6" x14ac:dyDescent="0.4">
      <c r="E8" s="7" t="s">
        <v>4</v>
      </c>
    </row>
    <row r="10" spans="1:6" ht="19.5" x14ac:dyDescent="0.4">
      <c r="A10" s="1" t="s">
        <v>5</v>
      </c>
    </row>
    <row r="12" spans="1:6" ht="19.5" x14ac:dyDescent="0.4">
      <c r="A12" s="8" t="s">
        <v>6</v>
      </c>
      <c r="B12" s="24" t="str">
        <f>E32</f>
        <v/>
      </c>
      <c r="C12" s="24"/>
      <c r="D12" s="1" t="s">
        <v>7</v>
      </c>
    </row>
    <row r="14" spans="1:6" x14ac:dyDescent="0.4">
      <c r="A14" t="s">
        <v>8</v>
      </c>
    </row>
    <row r="15" spans="1:6" x14ac:dyDescent="0.4">
      <c r="A15" t="s">
        <v>37</v>
      </c>
    </row>
    <row r="16" spans="1:6" ht="21.95" customHeight="1" thickBot="1" x14ac:dyDescent="0.45">
      <c r="A16" s="23" t="s">
        <v>9</v>
      </c>
      <c r="B16" s="23" t="s">
        <v>10</v>
      </c>
      <c r="C16" s="23" t="s">
        <v>11</v>
      </c>
      <c r="D16" s="23" t="s">
        <v>12</v>
      </c>
      <c r="E16" s="23" t="s">
        <v>13</v>
      </c>
      <c r="F16" s="23" t="s">
        <v>14</v>
      </c>
    </row>
    <row r="17" spans="1:6" ht="21.95" customHeight="1" thickTop="1" thickBot="1" x14ac:dyDescent="0.45">
      <c r="A17" s="19" t="s">
        <v>15</v>
      </c>
      <c r="B17" s="20"/>
      <c r="C17" s="21"/>
      <c r="D17" s="20"/>
      <c r="E17" s="22">
        <f>SUM(E18:E21)</f>
        <v>0</v>
      </c>
      <c r="F17" s="21"/>
    </row>
    <row r="18" spans="1:6" ht="21.95" customHeight="1" thickTop="1" x14ac:dyDescent="0.4">
      <c r="A18" s="13" t="s">
        <v>16</v>
      </c>
      <c r="B18" s="12"/>
      <c r="C18" s="13" t="s">
        <v>17</v>
      </c>
      <c r="D18" s="12"/>
      <c r="E18" s="12" t="str">
        <f>IF(COUNT(B18,D18)=2, B18*D18, "")</f>
        <v/>
      </c>
      <c r="F18" s="13" t="s">
        <v>18</v>
      </c>
    </row>
    <row r="19" spans="1:6" ht="21.95" customHeight="1" x14ac:dyDescent="0.4">
      <c r="A19" s="2" t="s">
        <v>19</v>
      </c>
      <c r="B19" s="3"/>
      <c r="C19" s="2" t="s">
        <v>17</v>
      </c>
      <c r="D19" s="3"/>
      <c r="E19" s="3" t="str">
        <f>IF(COUNT(B19,D19)=2, B19*D19, "")</f>
        <v/>
      </c>
      <c r="F19" s="2" t="s">
        <v>38</v>
      </c>
    </row>
    <row r="20" spans="1:6" ht="21.95" customHeight="1" x14ac:dyDescent="0.4">
      <c r="A20" s="2" t="s">
        <v>20</v>
      </c>
      <c r="B20" s="3"/>
      <c r="C20" s="2" t="s">
        <v>17</v>
      </c>
      <c r="D20" s="3"/>
      <c r="E20" s="3" t="str">
        <f>IF(COUNT(B20,D20)=2, B20*D20, "")</f>
        <v/>
      </c>
      <c r="F20" s="2" t="s">
        <v>51</v>
      </c>
    </row>
    <row r="21" spans="1:6" ht="21.95" customHeight="1" thickBot="1" x14ac:dyDescent="0.45">
      <c r="A21" s="9" t="s">
        <v>48</v>
      </c>
      <c r="B21" s="10"/>
      <c r="C21" s="9" t="s">
        <v>17</v>
      </c>
      <c r="D21" s="10"/>
      <c r="E21" s="10"/>
      <c r="F21" s="9" t="s">
        <v>49</v>
      </c>
    </row>
    <row r="22" spans="1:6" ht="21.95" customHeight="1" thickTop="1" thickBot="1" x14ac:dyDescent="0.45">
      <c r="A22" s="19" t="s">
        <v>21</v>
      </c>
      <c r="B22" s="20"/>
      <c r="C22" s="21"/>
      <c r="D22" s="20"/>
      <c r="E22" s="22">
        <f>SUM(E23:E28)</f>
        <v>0</v>
      </c>
      <c r="F22" s="21"/>
    </row>
    <row r="23" spans="1:6" ht="21.95" customHeight="1" thickTop="1" x14ac:dyDescent="0.4">
      <c r="A23" s="13" t="s">
        <v>22</v>
      </c>
      <c r="B23" s="12"/>
      <c r="C23" s="13" t="s">
        <v>23</v>
      </c>
      <c r="D23" s="12"/>
      <c r="E23" s="12" t="str">
        <f>IF(COUNT(B23,D23)=2, B23*D23, "")</f>
        <v/>
      </c>
      <c r="F23" s="13" t="s">
        <v>41</v>
      </c>
    </row>
    <row r="24" spans="1:6" ht="21.95" customHeight="1" x14ac:dyDescent="0.4">
      <c r="A24" s="2" t="s">
        <v>39</v>
      </c>
      <c r="B24" s="3"/>
      <c r="C24" s="2" t="s">
        <v>23</v>
      </c>
      <c r="D24" s="3"/>
      <c r="E24" s="3" t="str">
        <f>IF(COUNT(B24,D24)=2, B24*D24, "")</f>
        <v/>
      </c>
      <c r="F24" s="2" t="s">
        <v>42</v>
      </c>
    </row>
    <row r="25" spans="1:6" ht="21.95" customHeight="1" x14ac:dyDescent="0.4">
      <c r="A25" s="2" t="s">
        <v>24</v>
      </c>
      <c r="B25" s="3">
        <v>40</v>
      </c>
      <c r="C25" s="2" t="s">
        <v>25</v>
      </c>
      <c r="D25" s="3"/>
      <c r="E25" s="3" t="str">
        <f>IF(COUNT(B25,D25)=2, B25*D25, "")</f>
        <v/>
      </c>
      <c r="F25" s="2" t="s">
        <v>26</v>
      </c>
    </row>
    <row r="26" spans="1:6" ht="21.95" customHeight="1" x14ac:dyDescent="0.4">
      <c r="A26" s="2" t="s">
        <v>44</v>
      </c>
      <c r="B26" s="3"/>
      <c r="C26" s="2" t="s">
        <v>43</v>
      </c>
      <c r="D26" s="3"/>
      <c r="E26" s="3"/>
      <c r="F26" s="2" t="s">
        <v>45</v>
      </c>
    </row>
    <row r="27" spans="1:6" ht="21.95" customHeight="1" x14ac:dyDescent="0.4">
      <c r="A27" s="2" t="s">
        <v>27</v>
      </c>
      <c r="B27" s="3"/>
      <c r="C27" s="2" t="s">
        <v>23</v>
      </c>
      <c r="D27" s="3"/>
      <c r="E27" s="3" t="str">
        <f>IF(COUNT(B27,D27)=2, B27*D27, "")</f>
        <v/>
      </c>
      <c r="F27" s="2" t="s">
        <v>28</v>
      </c>
    </row>
    <row r="28" spans="1:6" ht="21.95" customHeight="1" thickBot="1" x14ac:dyDescent="0.45">
      <c r="A28" s="9" t="s">
        <v>46</v>
      </c>
      <c r="B28" s="10"/>
      <c r="C28" s="9" t="s">
        <v>23</v>
      </c>
      <c r="D28" s="10"/>
      <c r="E28" s="10" t="str">
        <f>IF(COUNT(B28,D28)=2, B28*D28, "")</f>
        <v/>
      </c>
      <c r="F28" s="9" t="s">
        <v>47</v>
      </c>
    </row>
    <row r="29" spans="1:6" ht="21.95" customHeight="1" thickTop="1" thickBot="1" x14ac:dyDescent="0.45">
      <c r="A29" s="15" t="s">
        <v>29</v>
      </c>
      <c r="B29" s="16">
        <v>1</v>
      </c>
      <c r="C29" s="17" t="s">
        <v>23</v>
      </c>
      <c r="D29" s="16"/>
      <c r="E29" s="18"/>
      <c r="F29" s="17" t="s">
        <v>30</v>
      </c>
    </row>
    <row r="30" spans="1:6" ht="21.95" customHeight="1" thickTop="1" x14ac:dyDescent="0.4">
      <c r="A30" s="11" t="s">
        <v>31</v>
      </c>
      <c r="B30" s="12"/>
      <c r="C30" s="13"/>
      <c r="D30" s="12"/>
      <c r="E30" s="14">
        <f>E17+E22+E29</f>
        <v>0</v>
      </c>
      <c r="F30" s="13"/>
    </row>
    <row r="31" spans="1:6" ht="21.95" customHeight="1" x14ac:dyDescent="0.4">
      <c r="A31" s="4" t="s">
        <v>32</v>
      </c>
      <c r="B31" s="3"/>
      <c r="C31" s="2"/>
      <c r="D31" s="3"/>
      <c r="E31" s="5" t="str">
        <f>IF(E30&gt;0, INT(E30*0.1), "")</f>
        <v/>
      </c>
      <c r="F31" s="2"/>
    </row>
    <row r="32" spans="1:6" ht="21.95" customHeight="1" x14ac:dyDescent="0.4">
      <c r="A32" s="4" t="s">
        <v>33</v>
      </c>
      <c r="B32" s="3"/>
      <c r="C32" s="2"/>
      <c r="D32" s="3"/>
      <c r="E32" s="5" t="str">
        <f>IF(E30&gt;0, E30+E31, "")</f>
        <v/>
      </c>
      <c r="F32" s="2"/>
    </row>
    <row r="33" spans="1:1" x14ac:dyDescent="0.4">
      <c r="A33" s="6" t="s">
        <v>34</v>
      </c>
    </row>
    <row r="34" spans="1:1" x14ac:dyDescent="0.4">
      <c r="A34" s="6" t="s">
        <v>50</v>
      </c>
    </row>
  </sheetData>
  <mergeCells count="1">
    <mergeCell ref="B12:C12"/>
  </mergeCells>
  <phoneticPr fontId="2"/>
  <pageMargins left="0.7" right="0.7" top="0.75" bottom="0.75" header="0.3" footer="0.3"/>
  <pageSetup paperSize="9" scale="7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参考見積書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0007442</dc:creator>
  <cp:lastModifiedBy>0007442</cp:lastModifiedBy>
  <cp:lastPrinted>2026-06-19T07:21:59Z</cp:lastPrinted>
  <dcterms:created xsi:type="dcterms:W3CDTF">2026-06-19T07:05:07Z</dcterms:created>
  <dcterms:modified xsi:type="dcterms:W3CDTF">2026-06-29T04:20:30Z</dcterms:modified>
</cp:coreProperties>
</file>