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FSVNAS01\share\保健医療部\高齢者介護課\(1) 介護保険人材班\220-外国人関連の事業（照会等含む）\05_外国人介護人材介護福祉士取得支援研修事業\参考見積徴取\"/>
    </mc:Choice>
  </mc:AlternateContent>
  <xr:revisionPtr revIDLastSave="0" documentId="13_ncr:1_{F6EDA8AC-3627-4DA8-A027-926D8CF9FA96}" xr6:coauthVersionLast="47" xr6:coauthVersionMax="47" xr10:uidLastSave="{00000000-0000-0000-0000-000000000000}"/>
  <bookViews>
    <workbookView xWindow="-120" yWindow="-120" windowWidth="29040" windowHeight="15720" xr2:uid="{5DD311CA-5787-4DDA-B9B8-37225F7909BC}"/>
  </bookViews>
  <sheets>
    <sheet name="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G27" i="2"/>
  <c r="G26" i="2"/>
  <c r="G25" i="2"/>
  <c r="G24" i="2"/>
  <c r="G23" i="2"/>
  <c r="G22" i="2"/>
  <c r="G21" i="2"/>
  <c r="G20" i="2"/>
  <c r="G19" i="2"/>
  <c r="G18" i="2"/>
  <c r="G16" i="2"/>
  <c r="G15" i="2"/>
  <c r="G14" i="2"/>
  <c r="G30" i="2" s="1"/>
  <c r="G17" i="2"/>
  <c r="G29" i="2"/>
  <c r="G31" i="2" l="1"/>
  <c r="G32" i="2" s="1"/>
  <c r="C11" i="2" s="1"/>
</calcChain>
</file>

<file path=xl/sharedStrings.xml><?xml version="1.0" encoding="utf-8"?>
<sst xmlns="http://schemas.openxmlformats.org/spreadsheetml/2006/main" count="69" uniqueCount="55">
  <si>
    <t>摘要・内訳</t>
  </si>
  <si>
    <t>数量</t>
  </si>
  <si>
    <t>単位</t>
  </si>
  <si>
    <t>単価</t>
  </si>
  <si>
    <t>金額</t>
  </si>
  <si>
    <t>備考</t>
  </si>
  <si>
    <t>式</t>
  </si>
  <si>
    <t>3クラス対応</t>
  </si>
  <si>
    <t>時間</t>
  </si>
  <si>
    <t>名</t>
  </si>
  <si>
    <t>一般管理費</t>
  </si>
  <si>
    <t>小計（税抜）</t>
  </si>
  <si>
    <t>消費税（10%）</t>
  </si>
  <si>
    <t>合計金額（税込）</t>
  </si>
  <si>
    <t>令和　　年　　月　　日</t>
  </si>
  <si>
    <t>件名：令和9年度 沖縄県外国人介護人材向け介護福祉士取得支援研修事業</t>
  </si>
  <si>
    <t>御見積金額</t>
  </si>
  <si>
    <t>No</t>
  </si>
  <si>
    <t>項目</t>
  </si>
  <si>
    <t>事業企画・進行管理費（カリキュラム作成、募集等）</t>
  </si>
  <si>
    <t>システム利用料（オンライン配信・LMS等）</t>
  </si>
  <si>
    <t>対面研修関連費（会場借上料、備品代等）</t>
  </si>
  <si>
    <t>実施する場合</t>
  </si>
  <si>
    <t>講師謝金（N3・N2 各1クラス）</t>
  </si>
  <si>
    <t>時間単価×時間数</t>
  </si>
  <si>
    <t>教材費（テキスト購入・作成）</t>
  </si>
  <si>
    <t>N3(15名)、N2(15名)</t>
  </si>
  <si>
    <t>学習サポート費（個別ヒアリング等）</t>
  </si>
  <si>
    <t>講師謝金（1クラス）</t>
  </si>
  <si>
    <t>教材費（過去問題集、解説集等）</t>
  </si>
  <si>
    <t>模擬試験実施費（問題・採点、受験料）</t>
  </si>
  <si>
    <t>学習サポート費（個別指導等）</t>
  </si>
  <si>
    <t>通信運搬費（テキスト郵送費等）</t>
  </si>
  <si>
    <t>沖縄県那覇市･･･</t>
    <phoneticPr fontId="1"/>
  </si>
  <si>
    <t>沖縄県知事　あて</t>
    <rPh sb="0" eb="5">
      <t>オキナワケンチジ</t>
    </rPh>
    <phoneticPr fontId="1"/>
  </si>
  <si>
    <t>参 考 見 積 書</t>
    <rPh sb="0" eb="1">
      <t>サン</t>
    </rPh>
    <rPh sb="2" eb="3">
      <t>コウ</t>
    </rPh>
    <phoneticPr fontId="1"/>
  </si>
  <si>
    <t>下記の通り、御見積申し上げます。</t>
    <phoneticPr fontId="1"/>
  </si>
  <si>
    <t>模擬試験実施関連費（会場借上料、備品代等）</t>
    <rPh sb="0" eb="4">
      <t>モギシケン</t>
    </rPh>
    <rPh sb="4" eb="6">
      <t>ジッシ</t>
    </rPh>
    <phoneticPr fontId="1"/>
  </si>
  <si>
    <t>事業の企画等に係る人件費</t>
    <rPh sb="0" eb="2">
      <t>ジギョウ</t>
    </rPh>
    <rPh sb="3" eb="5">
      <t>キカク</t>
    </rPh>
    <rPh sb="5" eb="6">
      <t>トウ</t>
    </rPh>
    <rPh sb="7" eb="8">
      <t>カカ</t>
    </rPh>
    <rPh sb="9" eb="12">
      <t>ジンケンヒ</t>
    </rPh>
    <phoneticPr fontId="1"/>
  </si>
  <si>
    <t>一般管理費</t>
    <rPh sb="0" eb="5">
      <t>イッパンカンリヒ</t>
    </rPh>
    <phoneticPr fontId="1"/>
  </si>
  <si>
    <t>国試対策講座関連費</t>
    <phoneticPr fontId="1"/>
  </si>
  <si>
    <t>介護の日本語研修関連費</t>
    <phoneticPr fontId="1"/>
  </si>
  <si>
    <t>企画・運営費</t>
    <phoneticPr fontId="1"/>
  </si>
  <si>
    <t>交流会等開催に係る人件費</t>
    <rPh sb="0" eb="3">
      <t>コウリュウカイ</t>
    </rPh>
    <rPh sb="3" eb="4">
      <t>トウ</t>
    </rPh>
    <rPh sb="4" eb="6">
      <t>カイサイ</t>
    </rPh>
    <rPh sb="7" eb="8">
      <t>カカ</t>
    </rPh>
    <rPh sb="9" eb="12">
      <t>ジンケンヒ</t>
    </rPh>
    <phoneticPr fontId="1"/>
  </si>
  <si>
    <t>受講者交流会実施関連費（会場借上料、備品代等）</t>
    <rPh sb="8" eb="10">
      <t>カンレン</t>
    </rPh>
    <rPh sb="14" eb="16">
      <t>カリア</t>
    </rPh>
    <rPh sb="16" eb="17">
      <t>リョウ</t>
    </rPh>
    <rPh sb="18" eb="20">
      <t>ビヒン</t>
    </rPh>
    <rPh sb="20" eb="21">
      <t>ダイ</t>
    </rPh>
    <phoneticPr fontId="1"/>
  </si>
  <si>
    <t>受講者交流会実施費（企画運営等）</t>
    <phoneticPr fontId="1"/>
  </si>
  <si>
    <t>交流会等開催に係る事業費</t>
    <rPh sb="0" eb="3">
      <t>コウリュウカイ</t>
    </rPh>
    <rPh sb="3" eb="4">
      <t>トウ</t>
    </rPh>
    <rPh sb="4" eb="6">
      <t>カイサイ</t>
    </rPh>
    <rPh sb="7" eb="8">
      <t>カカ</t>
    </rPh>
    <rPh sb="9" eb="11">
      <t>ジギョウ</t>
    </rPh>
    <rPh sb="11" eb="12">
      <t>ヒ</t>
    </rPh>
    <phoneticPr fontId="1"/>
  </si>
  <si>
    <t>諸経費</t>
    <phoneticPr fontId="1"/>
  </si>
  <si>
    <t>1～4(再委託を除く)の10％以内</t>
    <rPh sb="4" eb="7">
      <t>サイイタク</t>
    </rPh>
    <rPh sb="8" eb="9">
      <t>ノゾ</t>
    </rPh>
    <phoneticPr fontId="1"/>
  </si>
  <si>
    <t>旅費（研修会場等への移動費等）</t>
    <rPh sb="7" eb="8">
      <t>トウ</t>
    </rPh>
    <phoneticPr fontId="1"/>
  </si>
  <si>
    <t>株式会社○○○○</t>
    <phoneticPr fontId="1"/>
  </si>
  <si>
    <t>代表取締役　○○○○</t>
    <rPh sb="0" eb="2">
      <t>ダイヒョウ</t>
    </rPh>
    <rPh sb="2" eb="5">
      <t>トリシマリヤク</t>
    </rPh>
    <phoneticPr fontId="1"/>
  </si>
  <si>
    <t>担当者名　○○○○</t>
    <rPh sb="0" eb="3">
      <t>タントウシャ</t>
    </rPh>
    <rPh sb="3" eb="4">
      <t>メイ</t>
    </rPh>
    <phoneticPr fontId="1"/>
  </si>
  <si>
    <t>e-mail:○○＠○○</t>
    <phoneticPr fontId="1"/>
  </si>
  <si>
    <t>TEL: 000-000-0000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</si>
</sst>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3" fontId="2" fillId="0" borderId="3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3" fontId="2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3" fontId="2" fillId="0" borderId="6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3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3" fontId="2" fillId="0" borderId="4" xfId="0" applyNumberFormat="1" applyFont="1" applyBorder="1">
      <alignment vertical="center"/>
    </xf>
    <xf numFmtId="0" fontId="4" fillId="0" borderId="0" xfId="0" applyFont="1" applyBorder="1">
      <alignment vertical="center"/>
    </xf>
    <xf numFmtId="38" fontId="2" fillId="0" borderId="3" xfId="1" applyFont="1" applyBorder="1">
      <alignment vertical="center"/>
    </xf>
    <xf numFmtId="38" fontId="2" fillId="0" borderId="1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4" xfId="1" applyFont="1" applyBorder="1">
      <alignment vertical="center"/>
    </xf>
    <xf numFmtId="38" fontId="6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2DD2F-E867-4F30-9343-128DD0C4502E}">
  <sheetPr codeName="Sheet2">
    <pageSetUpPr fitToPage="1"/>
  </sheetPr>
  <dimension ref="A1:H32"/>
  <sheetViews>
    <sheetView tabSelected="1" workbookViewId="0">
      <selection activeCell="G9" sqref="G9"/>
    </sheetView>
  </sheetViews>
  <sheetFormatPr defaultRowHeight="13.5" x14ac:dyDescent="0.4"/>
  <cols>
    <col min="1" max="1" width="4.625" style="1" customWidth="1"/>
    <col min="2" max="2" width="23.5" style="1" bestFit="1" customWidth="1"/>
    <col min="3" max="3" width="42.625" style="1" customWidth="1"/>
    <col min="4" max="5" width="6.625" style="1" customWidth="1"/>
    <col min="6" max="6" width="12.625" style="1" customWidth="1"/>
    <col min="7" max="7" width="14.625" style="1" customWidth="1"/>
    <col min="8" max="8" width="28" style="1" customWidth="1"/>
    <col min="9" max="16384" width="9" style="1"/>
  </cols>
  <sheetData>
    <row r="1" spans="1:8" ht="21" x14ac:dyDescent="0.4">
      <c r="A1" s="10" t="s">
        <v>35</v>
      </c>
      <c r="B1" s="11"/>
      <c r="C1" s="11"/>
      <c r="D1" s="11"/>
      <c r="E1" s="11"/>
      <c r="F1" s="11"/>
      <c r="G1" s="11"/>
      <c r="H1" s="11"/>
    </row>
    <row r="3" spans="1:8" ht="17.25" x14ac:dyDescent="0.4">
      <c r="A3" s="28" t="s">
        <v>34</v>
      </c>
      <c r="G3" s="1" t="s">
        <v>14</v>
      </c>
    </row>
    <row r="4" spans="1:8" x14ac:dyDescent="0.4">
      <c r="G4" s="1" t="s">
        <v>50</v>
      </c>
    </row>
    <row r="5" spans="1:8" x14ac:dyDescent="0.4">
      <c r="G5" s="1" t="s">
        <v>51</v>
      </c>
    </row>
    <row r="6" spans="1:8" x14ac:dyDescent="0.4">
      <c r="G6" s="1" t="s">
        <v>33</v>
      </c>
    </row>
    <row r="7" spans="1:8" x14ac:dyDescent="0.4">
      <c r="A7" s="1" t="s">
        <v>15</v>
      </c>
      <c r="G7" s="1" t="s">
        <v>52</v>
      </c>
    </row>
    <row r="8" spans="1:8" x14ac:dyDescent="0.4">
      <c r="G8" s="1" t="s">
        <v>54</v>
      </c>
    </row>
    <row r="9" spans="1:8" x14ac:dyDescent="0.4">
      <c r="A9" s="1" t="s">
        <v>36</v>
      </c>
      <c r="G9" s="1" t="s">
        <v>53</v>
      </c>
    </row>
    <row r="11" spans="1:8" ht="17.25" x14ac:dyDescent="0.4">
      <c r="A11" s="1" t="s">
        <v>16</v>
      </c>
      <c r="B11" s="9"/>
      <c r="C11" s="9" t="str">
        <f>IF(G32=0,"￥ -","\ "&amp;TEXT(G32,"#,##0")&amp;" -")</f>
        <v>￥ -</v>
      </c>
    </row>
    <row r="13" spans="1:8" ht="14.25" thickBot="1" x14ac:dyDescent="0.45">
      <c r="A13" s="4" t="s">
        <v>17</v>
      </c>
      <c r="B13" s="4" t="s">
        <v>18</v>
      </c>
      <c r="C13" s="4" t="s">
        <v>0</v>
      </c>
      <c r="D13" s="4" t="s">
        <v>1</v>
      </c>
      <c r="E13" s="4" t="s">
        <v>2</v>
      </c>
      <c r="F13" s="4" t="s">
        <v>3</v>
      </c>
      <c r="G13" s="4" t="s">
        <v>4</v>
      </c>
      <c r="H13" s="4" t="s">
        <v>5</v>
      </c>
    </row>
    <row r="14" spans="1:8" ht="20.100000000000001" customHeight="1" thickTop="1" x14ac:dyDescent="0.4">
      <c r="A14" s="7">
        <v>1</v>
      </c>
      <c r="B14" s="3" t="s">
        <v>42</v>
      </c>
      <c r="C14" s="3" t="s">
        <v>19</v>
      </c>
      <c r="D14" s="7">
        <v>1</v>
      </c>
      <c r="E14" s="7" t="s">
        <v>6</v>
      </c>
      <c r="F14" s="5"/>
      <c r="G14" s="29">
        <f t="shared" ref="G14:G16" si="0">F14*D14</f>
        <v>0</v>
      </c>
      <c r="H14" s="3" t="s">
        <v>38</v>
      </c>
    </row>
    <row r="15" spans="1:8" ht="20.100000000000001" customHeight="1" x14ac:dyDescent="0.4">
      <c r="A15" s="8"/>
      <c r="B15" s="2"/>
      <c r="C15" s="2" t="s">
        <v>45</v>
      </c>
      <c r="D15" s="8">
        <v>1</v>
      </c>
      <c r="E15" s="8" t="s">
        <v>6</v>
      </c>
      <c r="F15" s="6"/>
      <c r="G15" s="30">
        <f t="shared" si="0"/>
        <v>0</v>
      </c>
      <c r="H15" s="2" t="s">
        <v>43</v>
      </c>
    </row>
    <row r="16" spans="1:8" ht="20.100000000000001" customHeight="1" thickBot="1" x14ac:dyDescent="0.45">
      <c r="A16" s="14"/>
      <c r="B16" s="15"/>
      <c r="C16" s="15" t="s">
        <v>44</v>
      </c>
      <c r="D16" s="14">
        <v>1</v>
      </c>
      <c r="E16" s="14" t="s">
        <v>6</v>
      </c>
      <c r="F16" s="16"/>
      <c r="G16" s="31">
        <f t="shared" si="0"/>
        <v>0</v>
      </c>
      <c r="H16" s="15" t="s">
        <v>46</v>
      </c>
    </row>
    <row r="17" spans="1:8" ht="20.100000000000001" customHeight="1" thickTop="1" x14ac:dyDescent="0.4">
      <c r="A17" s="17">
        <v>2</v>
      </c>
      <c r="B17" s="18" t="s">
        <v>41</v>
      </c>
      <c r="C17" s="18" t="s">
        <v>23</v>
      </c>
      <c r="D17" s="17"/>
      <c r="E17" s="17" t="s">
        <v>8</v>
      </c>
      <c r="F17" s="19"/>
      <c r="G17" s="32">
        <f>F17*D17</f>
        <v>0</v>
      </c>
      <c r="H17" s="18" t="s">
        <v>24</v>
      </c>
    </row>
    <row r="18" spans="1:8" ht="20.100000000000001" customHeight="1" x14ac:dyDescent="0.4">
      <c r="A18" s="8"/>
      <c r="B18" s="2"/>
      <c r="C18" s="2" t="s">
        <v>27</v>
      </c>
      <c r="D18" s="8">
        <v>1</v>
      </c>
      <c r="E18" s="8" t="s">
        <v>6</v>
      </c>
      <c r="F18" s="6"/>
      <c r="G18" s="30">
        <f t="shared" ref="G18:G28" si="1">F18*D18</f>
        <v>0</v>
      </c>
      <c r="H18" s="2"/>
    </row>
    <row r="19" spans="1:8" ht="20.100000000000001" customHeight="1" x14ac:dyDescent="0.4">
      <c r="A19" s="8"/>
      <c r="B19" s="2"/>
      <c r="C19" s="2" t="s">
        <v>25</v>
      </c>
      <c r="D19" s="8">
        <v>30</v>
      </c>
      <c r="E19" s="8" t="s">
        <v>9</v>
      </c>
      <c r="F19" s="6"/>
      <c r="G19" s="30">
        <f t="shared" si="1"/>
        <v>0</v>
      </c>
      <c r="H19" s="2" t="s">
        <v>26</v>
      </c>
    </row>
    <row r="20" spans="1:8" ht="20.100000000000001" customHeight="1" thickBot="1" x14ac:dyDescent="0.45">
      <c r="A20" s="20"/>
      <c r="B20" s="21"/>
      <c r="C20" s="21" t="s">
        <v>21</v>
      </c>
      <c r="D20" s="20">
        <v>1</v>
      </c>
      <c r="E20" s="20" t="s">
        <v>6</v>
      </c>
      <c r="F20" s="22"/>
      <c r="G20" s="33">
        <f t="shared" si="1"/>
        <v>0</v>
      </c>
      <c r="H20" s="21" t="s">
        <v>22</v>
      </c>
    </row>
    <row r="21" spans="1:8" ht="20.100000000000001" customHeight="1" thickTop="1" x14ac:dyDescent="0.4">
      <c r="A21" s="7">
        <v>3</v>
      </c>
      <c r="B21" s="3" t="s">
        <v>40</v>
      </c>
      <c r="C21" s="3" t="s">
        <v>28</v>
      </c>
      <c r="D21" s="7"/>
      <c r="E21" s="7" t="s">
        <v>8</v>
      </c>
      <c r="F21" s="5"/>
      <c r="G21" s="29">
        <f t="shared" si="1"/>
        <v>0</v>
      </c>
      <c r="H21" s="3" t="s">
        <v>24</v>
      </c>
    </row>
    <row r="22" spans="1:8" ht="20.100000000000001" customHeight="1" x14ac:dyDescent="0.4">
      <c r="A22" s="8"/>
      <c r="B22" s="2"/>
      <c r="C22" s="2" t="s">
        <v>31</v>
      </c>
      <c r="D22" s="8">
        <v>1</v>
      </c>
      <c r="E22" s="8" t="s">
        <v>6</v>
      </c>
      <c r="F22" s="6"/>
      <c r="G22" s="30">
        <f t="shared" si="1"/>
        <v>0</v>
      </c>
      <c r="H22" s="2"/>
    </row>
    <row r="23" spans="1:8" ht="20.100000000000001" customHeight="1" x14ac:dyDescent="0.4">
      <c r="A23" s="8"/>
      <c r="B23" s="2"/>
      <c r="C23" s="2" t="s">
        <v>29</v>
      </c>
      <c r="D23" s="8">
        <v>15</v>
      </c>
      <c r="E23" s="8" t="s">
        <v>9</v>
      </c>
      <c r="F23" s="6"/>
      <c r="G23" s="30">
        <f t="shared" si="1"/>
        <v>0</v>
      </c>
      <c r="H23" s="2"/>
    </row>
    <row r="24" spans="1:8" ht="20.100000000000001" customHeight="1" x14ac:dyDescent="0.4">
      <c r="A24" s="8"/>
      <c r="B24" s="2"/>
      <c r="C24" s="2" t="s">
        <v>30</v>
      </c>
      <c r="D24" s="8">
        <v>15</v>
      </c>
      <c r="E24" s="8" t="s">
        <v>9</v>
      </c>
      <c r="F24" s="6"/>
      <c r="G24" s="30">
        <f t="shared" si="1"/>
        <v>0</v>
      </c>
      <c r="H24" s="2"/>
    </row>
    <row r="25" spans="1:8" ht="20.100000000000001" customHeight="1" thickBot="1" x14ac:dyDescent="0.45">
      <c r="A25" s="14"/>
      <c r="B25" s="15"/>
      <c r="C25" s="15" t="s">
        <v>37</v>
      </c>
      <c r="D25" s="14">
        <v>1</v>
      </c>
      <c r="E25" s="14" t="s">
        <v>6</v>
      </c>
      <c r="F25" s="16"/>
      <c r="G25" s="31">
        <f t="shared" si="1"/>
        <v>0</v>
      </c>
      <c r="H25" s="15"/>
    </row>
    <row r="26" spans="1:8" ht="20.100000000000001" customHeight="1" thickTop="1" x14ac:dyDescent="0.4">
      <c r="A26" s="17">
        <v>4</v>
      </c>
      <c r="B26" s="18" t="s">
        <v>47</v>
      </c>
      <c r="C26" s="18" t="s">
        <v>32</v>
      </c>
      <c r="D26" s="17">
        <v>1</v>
      </c>
      <c r="E26" s="17" t="s">
        <v>6</v>
      </c>
      <c r="F26" s="19"/>
      <c r="G26" s="32">
        <f t="shared" si="1"/>
        <v>0</v>
      </c>
      <c r="H26" s="18"/>
    </row>
    <row r="27" spans="1:8" ht="20.100000000000001" customHeight="1" x14ac:dyDescent="0.4">
      <c r="A27" s="8"/>
      <c r="B27" s="2"/>
      <c r="C27" s="2" t="s">
        <v>20</v>
      </c>
      <c r="D27" s="8">
        <v>1</v>
      </c>
      <c r="E27" s="8" t="s">
        <v>6</v>
      </c>
      <c r="F27" s="6"/>
      <c r="G27" s="30">
        <f t="shared" si="1"/>
        <v>0</v>
      </c>
      <c r="H27" s="2" t="s">
        <v>7</v>
      </c>
    </row>
    <row r="28" spans="1:8" ht="20.100000000000001" customHeight="1" thickBot="1" x14ac:dyDescent="0.45">
      <c r="A28" s="20"/>
      <c r="B28" s="21"/>
      <c r="C28" s="21" t="s">
        <v>49</v>
      </c>
      <c r="D28" s="20">
        <v>1</v>
      </c>
      <c r="E28" s="20" t="s">
        <v>6</v>
      </c>
      <c r="F28" s="22"/>
      <c r="G28" s="33">
        <f t="shared" si="1"/>
        <v>0</v>
      </c>
      <c r="H28" s="21"/>
    </row>
    <row r="29" spans="1:8" ht="20.100000000000001" customHeight="1" thickTop="1" thickBot="1" x14ac:dyDescent="0.45">
      <c r="A29" s="25">
        <v>5</v>
      </c>
      <c r="B29" s="26" t="s">
        <v>39</v>
      </c>
      <c r="C29" s="26" t="s">
        <v>10</v>
      </c>
      <c r="D29" s="25">
        <v>1</v>
      </c>
      <c r="E29" s="25" t="s">
        <v>6</v>
      </c>
      <c r="F29" s="27"/>
      <c r="G29" s="34" t="str">
        <f t="shared" ref="G29" si="2">IF(F29="","",D29*F29)</f>
        <v/>
      </c>
      <c r="H29" s="26" t="s">
        <v>48</v>
      </c>
    </row>
    <row r="30" spans="1:8" ht="20.100000000000001" customHeight="1" thickTop="1" x14ac:dyDescent="0.4">
      <c r="A30" s="3"/>
      <c r="B30" s="23" t="s">
        <v>11</v>
      </c>
      <c r="C30" s="23"/>
      <c r="D30" s="23"/>
      <c r="E30" s="23"/>
      <c r="F30" s="24"/>
      <c r="G30" s="29">
        <f>SUM(G14:G29)</f>
        <v>0</v>
      </c>
      <c r="H30" s="3"/>
    </row>
    <row r="31" spans="1:8" ht="20.100000000000001" customHeight="1" x14ac:dyDescent="0.4">
      <c r="A31" s="2"/>
      <c r="B31" s="12" t="s">
        <v>12</v>
      </c>
      <c r="C31" s="12"/>
      <c r="D31" s="12"/>
      <c r="E31" s="12"/>
      <c r="F31" s="13"/>
      <c r="G31" s="30">
        <f>ROUNDDOWN(G30*0.1, 0)</f>
        <v>0</v>
      </c>
      <c r="H31" s="2"/>
    </row>
    <row r="32" spans="1:8" ht="20.100000000000001" customHeight="1" x14ac:dyDescent="0.4">
      <c r="A32" s="2"/>
      <c r="B32" s="12" t="s">
        <v>13</v>
      </c>
      <c r="C32" s="12"/>
      <c r="D32" s="12"/>
      <c r="E32" s="12"/>
      <c r="F32" s="13"/>
      <c r="G32" s="35">
        <f>G30+G31</f>
        <v>0</v>
      </c>
      <c r="H32" s="2"/>
    </row>
  </sheetData>
  <mergeCells count="4">
    <mergeCell ref="A1:H1"/>
    <mergeCell ref="B30:F30"/>
    <mergeCell ref="B31:F31"/>
    <mergeCell ref="B32:F32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0007442</dc:creator>
  <cp:lastModifiedBy>0007442</cp:lastModifiedBy>
  <cp:lastPrinted>2026-06-05T00:22:09Z</cp:lastPrinted>
  <dcterms:created xsi:type="dcterms:W3CDTF">2026-06-04T09:05:11Z</dcterms:created>
  <dcterms:modified xsi:type="dcterms:W3CDTF">2026-06-05T00:22:35Z</dcterms:modified>
</cp:coreProperties>
</file>