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観光資源班\R8年度\01_事業関係\01_沖縄観光コンテンツ開発支援事業\01_補助事業\02_公募\01_公募\01_公募起案\"/>
    </mc:Choice>
  </mc:AlternateContent>
  <xr:revisionPtr revIDLastSave="0" documentId="13_ncr:1_{1F98E003-2294-4CE9-AE71-61CA77837A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-①" sheetId="3" r:id="rId1"/>
    <sheet name="1-②" sheetId="4" r:id="rId2"/>
    <sheet name="1-③" sheetId="2" r:id="rId3"/>
  </sheets>
  <definedNames>
    <definedName name="_xlnm._FilterDatabase" localSheetId="0" hidden="1">'1-①'!$B$34:$B$40</definedName>
    <definedName name="_xlnm.Print_Area" localSheetId="0">'1-①'!$A$1:$J$32</definedName>
    <definedName name="_xlnm.Print_Area" localSheetId="1">'1-②'!$A$1:$D$14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4" l="1"/>
  <c r="B12" i="4"/>
  <c r="D11" i="4"/>
  <c r="B11" i="4"/>
  <c r="D6" i="4"/>
  <c r="B6" i="4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G27" i="3"/>
  <c r="G26" i="3"/>
  <c r="G25" i="3"/>
  <c r="G24" i="3"/>
  <c r="I23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I9" i="3"/>
  <c r="G9" i="3"/>
  <c r="I8" i="3"/>
  <c r="G8" i="3"/>
  <c r="I7" i="3"/>
  <c r="G7" i="3"/>
  <c r="I6" i="3"/>
  <c r="G6" i="3"/>
  <c r="I5" i="3"/>
  <c r="G5" i="3"/>
</calcChain>
</file>

<file path=xl/sharedStrings.xml><?xml version="1.0" encoding="utf-8"?>
<sst xmlns="http://schemas.openxmlformats.org/spreadsheetml/2006/main" count="77" uniqueCount="62">
  <si>
    <t>事業スケジュール</t>
    <rPh sb="0" eb="2">
      <t>ジギョウ</t>
    </rPh>
    <phoneticPr fontId="2"/>
  </si>
  <si>
    <t>事業内容</t>
    <rPh sb="0" eb="2">
      <t>ジギョウ</t>
    </rPh>
    <rPh sb="2" eb="4">
      <t>ナイヨウ</t>
    </rPh>
    <phoneticPr fontId="2"/>
  </si>
  <si>
    <t>7月</t>
  </si>
  <si>
    <t>8月</t>
  </si>
  <si>
    <t>9月</t>
  </si>
  <si>
    <t>10月</t>
  </si>
  <si>
    <t>11月</t>
  </si>
  <si>
    <t>12月</t>
  </si>
  <si>
    <t>1月</t>
  </si>
  <si>
    <t>積算書</t>
    <rPh sb="2" eb="3">
      <t>ショ</t>
    </rPh>
    <phoneticPr fontId="2"/>
  </si>
  <si>
    <t>内容</t>
    <rPh sb="0" eb="2">
      <t>ナイヨウ</t>
    </rPh>
    <phoneticPr fontId="2"/>
  </si>
  <si>
    <t>発注内容等</t>
    <rPh sb="0" eb="2">
      <t>ハッチュウ</t>
    </rPh>
    <rPh sb="2" eb="4">
      <t>ナイヨウ</t>
    </rPh>
    <rPh sb="4" eb="5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</si>
  <si>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</si>
  <si>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</si>
  <si>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金額（消費税抜き）</t>
    <rPh sb="0" eb="2">
      <t>キンガク</t>
    </rPh>
    <rPh sb="3" eb="6">
      <t>ショウヒゼイ</t>
    </rPh>
    <rPh sb="6" eb="7">
      <t>ヌ</t>
    </rPh>
    <phoneticPr fontId="2"/>
  </si>
  <si>
    <t>消費税額</t>
    <rPh sb="0" eb="3">
      <t>ショウヒゼイ</t>
    </rPh>
    <rPh sb="3" eb="4">
      <t>ガク</t>
    </rPh>
    <phoneticPr fontId="2"/>
  </si>
  <si>
    <t>金額（消費税込み）</t>
    <rPh sb="0" eb="2">
      <t>キンガク</t>
    </rPh>
    <rPh sb="3" eb="6">
      <t>ショウヒゼイ</t>
    </rPh>
    <rPh sb="6" eb="7">
      <t>コ</t>
    </rPh>
    <phoneticPr fontId="2"/>
  </si>
  <si>
    <t>備考</t>
    <rPh sb="0" eb="2">
      <t>ビコウ</t>
    </rPh>
    <phoneticPr fontId="2"/>
  </si>
  <si>
    <t>人件費</t>
    <rPh sb="0" eb="3">
      <t>ジンケンヒ</t>
    </rPh>
    <phoneticPr fontId="2"/>
  </si>
  <si>
    <t>人日</t>
    <rPh sb="0" eb="2">
      <t>ニンニチ</t>
    </rPh>
    <phoneticPr fontId="2"/>
  </si>
  <si>
    <t>〔人件費・計〕</t>
    <rPh sb="1" eb="4">
      <t>ジンケンヒ</t>
    </rPh>
    <rPh sb="5" eb="6">
      <t>ケイ</t>
    </rPh>
    <phoneticPr fontId="2"/>
  </si>
  <si>
    <t>事業費</t>
    <rPh sb="0" eb="3">
      <t>ジギョウヒ</t>
    </rPh>
    <phoneticPr fontId="2"/>
  </si>
  <si>
    <t>〔事業費・計〕</t>
    <rPh sb="1" eb="3">
      <t>ジギョウ</t>
    </rPh>
    <rPh sb="3" eb="4">
      <t>ヒ</t>
    </rPh>
    <rPh sb="5" eb="6">
      <t>ケイ</t>
    </rPh>
    <phoneticPr fontId="2"/>
  </si>
  <si>
    <t>人件費割合</t>
    <rPh sb="0" eb="3">
      <t>ジンケンヒ</t>
    </rPh>
    <rPh sb="3" eb="5">
      <t>ワリアイ</t>
    </rPh>
    <phoneticPr fontId="2"/>
  </si>
  <si>
    <t>注1）旅費等消費税込みで金額記載されている取引きについては、以下の算式で統一すること。</t>
    <rPh sb="0" eb="1">
      <t>チュウ</t>
    </rPh>
    <rPh sb="3" eb="5">
      <t>リョヒ</t>
    </rPh>
    <rPh sb="5" eb="6">
      <t>トウ</t>
    </rPh>
    <rPh sb="6" eb="9">
      <t>ショウヒゼイ</t>
    </rPh>
    <rPh sb="9" eb="10">
      <t>コ</t>
    </rPh>
    <rPh sb="12" eb="14">
      <t>キンガク</t>
    </rPh>
    <rPh sb="14" eb="16">
      <t>キサイ</t>
    </rPh>
    <rPh sb="21" eb="23">
      <t>トリヒキ</t>
    </rPh>
    <rPh sb="30" eb="32">
      <t>イカ</t>
    </rPh>
    <rPh sb="33" eb="35">
      <t>サンシキ</t>
    </rPh>
    <rPh sb="36" eb="38">
      <t>トウイツ</t>
    </rPh>
    <phoneticPr fontId="2"/>
  </si>
  <si>
    <t>収入</t>
  </si>
  <si>
    <t>支出</t>
  </si>
  <si>
    <t>費目</t>
  </si>
  <si>
    <t>金額</t>
  </si>
  <si>
    <t>①助成金（申請額）</t>
    <phoneticPr fontId="2"/>
  </si>
  <si>
    <t>⑥事業費</t>
    <phoneticPr fontId="2"/>
  </si>
  <si>
    <t>②事業収入
（内訳）</t>
    <rPh sb="7" eb="9">
      <t>ウチワケ</t>
    </rPh>
    <phoneticPr fontId="2"/>
  </si>
  <si>
    <t xml:space="preserve">③協賛金・広告収入
（企業名）
（企業名）
（企業名）
</t>
    <rPh sb="12" eb="14">
      <t>キギョウ</t>
    </rPh>
    <rPh sb="14" eb="15">
      <t>メイ</t>
    </rPh>
    <rPh sb="18" eb="20">
      <t>キギョウ</t>
    </rPh>
    <rPh sb="20" eb="21">
      <t>メイ</t>
    </rPh>
    <rPh sb="24" eb="26">
      <t>キギョウ</t>
    </rPh>
    <rPh sb="26" eb="27">
      <t>メイ</t>
    </rPh>
    <phoneticPr fontId="2"/>
  </si>
  <si>
    <t>④借入出資金</t>
    <rPh sb="1" eb="3">
      <t>カリイ</t>
    </rPh>
    <rPh sb="3" eb="6">
      <t>シュッシキン</t>
    </rPh>
    <phoneticPr fontId="2"/>
  </si>
  <si>
    <t>⑤自己資金</t>
    <rPh sb="1" eb="3">
      <t>ジコ</t>
    </rPh>
    <rPh sb="3" eb="5">
      <t>シキン</t>
    </rPh>
    <phoneticPr fontId="2"/>
  </si>
  <si>
    <t>小計（A)</t>
  </si>
  <si>
    <t>小計（B)</t>
  </si>
  <si>
    <t>⑦営業利益額（A-B）（※収入）</t>
    <rPh sb="13" eb="15">
      <t>シュウニュウ</t>
    </rPh>
    <phoneticPr fontId="2"/>
  </si>
  <si>
    <t>⑧営業利益率（⑦÷A)</t>
  </si>
  <si>
    <t>収支計画書</t>
    <rPh sb="0" eb="2">
      <t>シュウシ</t>
    </rPh>
    <rPh sb="2" eb="4">
      <t>ケイカク</t>
    </rPh>
    <rPh sb="4" eb="5">
      <t>ショ</t>
    </rPh>
    <phoneticPr fontId="2"/>
  </si>
  <si>
    <t>区分</t>
    <rPh sb="0" eb="2">
      <t>クブン</t>
    </rPh>
    <phoneticPr fontId="2"/>
  </si>
  <si>
    <t>計画時</t>
    <rPh sb="0" eb="3">
      <t>ケイカクジ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</si>
  <si>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</si>
  <si>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</si>
  <si>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</si>
  <si>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</si>
  <si>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</si>
  <si>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委託料</t>
    <rPh sb="0" eb="3">
      <t>イタクリョウ</t>
    </rPh>
    <phoneticPr fontId="2"/>
  </si>
  <si>
    <t>対事業費比率</t>
    <rPh sb="0" eb="4">
      <t>タイジギョウヒ</t>
    </rPh>
    <rPh sb="4" eb="6">
      <t>ヒリツ</t>
    </rPh>
    <phoneticPr fontId="2"/>
  </si>
  <si>
    <t>②補助金交付申請額（千円未満端数切捨て）</t>
    <rPh sb="1" eb="4">
      <t>ホジョキン</t>
    </rPh>
    <rPh sb="4" eb="6">
      <t>コウフ</t>
    </rPh>
    <rPh sb="6" eb="9">
      <t>シンセイガク</t>
    </rPh>
    <phoneticPr fontId="2"/>
  </si>
  <si>
    <t>①補助対象経費予定額</t>
    <rPh sb="1" eb="3">
      <t>ホジョ</t>
    </rPh>
    <rPh sb="3" eb="5">
      <t>タイショウ</t>
    </rPh>
    <rPh sb="5" eb="7">
      <t>ケイヒ</t>
    </rPh>
    <rPh sb="7" eb="9">
      <t>ヨテイ</t>
    </rPh>
    <rPh sb="9" eb="10">
      <t>ガク</t>
    </rPh>
    <phoneticPr fontId="2"/>
  </si>
  <si>
    <t>賃金</t>
    <rPh sb="0" eb="2">
      <t>チンギン</t>
    </rPh>
    <phoneticPr fontId="2"/>
  </si>
  <si>
    <t>-</t>
    <phoneticPr fontId="2"/>
  </si>
  <si>
    <t>　★記載金額（消費税込）ー消費税額＝金額（消費税抜き）</t>
    <phoneticPr fontId="2"/>
  </si>
  <si>
    <t>回</t>
    <rPh sb="0" eb="1">
      <t>カイ</t>
    </rPh>
    <phoneticPr fontId="2"/>
  </si>
  <si>
    <t>名</t>
    <rPh sb="0" eb="1">
      <t>メイ</t>
    </rPh>
    <phoneticPr fontId="2"/>
  </si>
  <si>
    <t>補助率乗算（１年目：8/10 、２年目：2/3、3年目：1/2）</t>
    <rPh sb="0" eb="3">
      <t>ホジョリツ</t>
    </rPh>
    <rPh sb="3" eb="5">
      <t>ジョウザン</t>
    </rPh>
    <rPh sb="25" eb="27">
      <t>ネンメ</t>
    </rPh>
    <phoneticPr fontId="2"/>
  </si>
  <si>
    <t>　★記載金額÷1.1（※消費税10％の場合）＝税抜金額（小数点以下切捨て）</t>
    <phoneticPr fontId="2"/>
  </si>
  <si>
    <r>
      <t>単価</t>
    </r>
    <r>
      <rPr>
        <sz val="11"/>
        <color rgb="FFFF0000"/>
        <rFont val="HGPｺﾞｼｯｸM"/>
        <family val="3"/>
        <charset val="128"/>
      </rPr>
      <t>（消費税抜き）</t>
    </r>
    <rPh sb="0" eb="2">
      <t>タンカ</t>
    </rPh>
    <phoneticPr fontId="2"/>
  </si>
  <si>
    <t>別記様式１-①</t>
    <rPh sb="0" eb="4">
      <t>ベッキヨウシキ</t>
    </rPh>
    <phoneticPr fontId="2"/>
  </si>
  <si>
    <t>別記様式１-②</t>
    <rPh sb="0" eb="4">
      <t>ベッキヨウシキ</t>
    </rPh>
    <phoneticPr fontId="2"/>
  </si>
  <si>
    <t>別記様式１-③</t>
    <rPh sb="0" eb="2">
      <t>ベッキ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</si>
</sst>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;&quot;▲ &quot;#,##0"/>
    <numFmt numFmtId="179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4"/>
      <color theme="1"/>
      <name val="ＭＳ Ｐゴシック"/>
      <family val="3"/>
      <charset val="128"/>
    </font>
    <font>
      <sz val="7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shrinkToFit="1"/>
    </xf>
    <xf numFmtId="0" fontId="4" fillId="0" borderId="1" xfId="3" applyFont="1" applyBorder="1" applyAlignment="1">
      <alignment horizontal="center" vertical="center" shrinkToFit="1"/>
    </xf>
    <xf numFmtId="38" fontId="4" fillId="0" borderId="1" xfId="4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3" xfId="3" applyFont="1" applyBorder="1">
      <alignment vertical="center"/>
    </xf>
    <xf numFmtId="38" fontId="4" fillId="0" borderId="1" xfId="4" applyFont="1" applyBorder="1" applyAlignment="1">
      <alignment vertical="center"/>
    </xf>
    <xf numFmtId="38" fontId="4" fillId="0" borderId="1" xfId="4" applyFont="1" applyBorder="1" applyAlignment="1">
      <alignment horizontal="right" vertical="center"/>
    </xf>
    <xf numFmtId="0" fontId="4" fillId="0" borderId="1" xfId="3" applyFont="1" applyBorder="1" applyAlignment="1">
      <alignment vertical="center" shrinkToFit="1"/>
    </xf>
    <xf numFmtId="0" fontId="4" fillId="2" borderId="1" xfId="3" applyFont="1" applyFill="1" applyBorder="1">
      <alignment vertical="center"/>
    </xf>
    <xf numFmtId="38" fontId="4" fillId="2" borderId="1" xfId="4" applyFont="1" applyFill="1" applyBorder="1" applyAlignment="1">
      <alignment vertical="center"/>
    </xf>
    <xf numFmtId="0" fontId="4" fillId="2" borderId="1" xfId="3" applyFont="1" applyFill="1" applyBorder="1" applyAlignment="1">
      <alignment vertical="center" shrinkToFit="1"/>
    </xf>
    <xf numFmtId="0" fontId="4" fillId="0" borderId="4" xfId="3" applyFont="1" applyBorder="1">
      <alignment vertical="center"/>
    </xf>
    <xf numFmtId="0" fontId="4" fillId="0" borderId="6" xfId="3" applyFont="1" applyBorder="1">
      <alignment vertical="center"/>
    </xf>
    <xf numFmtId="38" fontId="4" fillId="0" borderId="11" xfId="4" applyFont="1" applyBorder="1" applyAlignment="1">
      <alignment vertical="center"/>
    </xf>
    <xf numFmtId="0" fontId="4" fillId="0" borderId="1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177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left" vertical="center"/>
    </xf>
    <xf numFmtId="177" fontId="8" fillId="0" borderId="19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 wrapText="1"/>
    </xf>
    <xf numFmtId="177" fontId="4" fillId="0" borderId="21" xfId="0" applyNumberFormat="1" applyFont="1" applyBorder="1">
      <alignment vertical="center"/>
    </xf>
    <xf numFmtId="0" fontId="8" fillId="0" borderId="22" xfId="0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177" fontId="4" fillId="0" borderId="23" xfId="0" applyNumberFormat="1" applyFont="1" applyBorder="1">
      <alignment vertical="center"/>
    </xf>
    <xf numFmtId="176" fontId="8" fillId="0" borderId="17" xfId="0" applyNumberFormat="1" applyFont="1" applyBorder="1" applyAlignment="1">
      <alignment horizontal="left" vertical="center"/>
    </xf>
    <xf numFmtId="177" fontId="8" fillId="0" borderId="17" xfId="0" applyNumberFormat="1" applyFont="1" applyBorder="1" applyAlignment="1">
      <alignment horizontal="left" vertical="center"/>
    </xf>
    <xf numFmtId="177" fontId="8" fillId="0" borderId="15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left" vertical="center"/>
    </xf>
    <xf numFmtId="178" fontId="9" fillId="0" borderId="17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179" fontId="8" fillId="0" borderId="17" xfId="0" applyNumberFormat="1" applyFont="1" applyBorder="1" applyAlignment="1">
      <alignment horizontal="right" vertical="center"/>
    </xf>
    <xf numFmtId="10" fontId="4" fillId="0" borderId="1" xfId="1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38" fontId="4" fillId="0" borderId="0" xfId="0" applyNumberFormat="1" applyFont="1">
      <alignment vertical="center"/>
    </xf>
    <xf numFmtId="38" fontId="4" fillId="0" borderId="1" xfId="0" applyNumberFormat="1" applyFont="1" applyBorder="1">
      <alignment vertical="center"/>
    </xf>
    <xf numFmtId="0" fontId="9" fillId="0" borderId="5" xfId="3" applyFont="1" applyBorder="1" applyAlignment="1">
      <alignment horizontal="right" vertical="center"/>
    </xf>
    <xf numFmtId="0" fontId="9" fillId="0" borderId="7" xfId="3" applyFont="1" applyBorder="1" applyAlignment="1">
      <alignment horizontal="right" vertical="center"/>
    </xf>
    <xf numFmtId="0" fontId="9" fillId="0" borderId="9" xfId="3" applyFont="1" applyBorder="1" applyAlignment="1">
      <alignment horizontal="right" vertical="center"/>
    </xf>
    <xf numFmtId="38" fontId="9" fillId="0" borderId="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11" fillId="0" borderId="7" xfId="3" applyFont="1" applyBorder="1" applyAlignment="1">
      <alignment horizontal="right" vertical="center"/>
    </xf>
    <xf numFmtId="0" fontId="13" fillId="0" borderId="0" xfId="0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4" fillId="0" borderId="2" xfId="3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2" borderId="2" xfId="3" applyFont="1" applyFill="1" applyBorder="1" applyAlignment="1">
      <alignment horizontal="right" vertical="center"/>
    </xf>
    <xf numFmtId="0" fontId="4" fillId="2" borderId="3" xfId="3" applyFont="1" applyFill="1" applyBorder="1" applyAlignment="1">
      <alignment horizontal="right" vertical="center"/>
    </xf>
    <xf numFmtId="0" fontId="4" fillId="0" borderId="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パーセント" xfId="1" builtinId="5"/>
    <cellStyle name="桁区切り 3" xfId="4" xr:uid="{00000000-0005-0000-0000-000001000000}"/>
    <cellStyle name="標準" xfId="0" builtinId="0"/>
    <cellStyle name="標準 3" xfId="3" xr:uid="{00000000-0005-0000-0000-000003000000}"/>
    <cellStyle name="標準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25</xdr:row>
      <xdr:rowOff>3175</xdr:rowOff>
    </xdr:from>
    <xdr:to>
      <xdr:col>9</xdr:col>
      <xdr:colOff>286091</xdr:colOff>
      <xdr:row>27</xdr:row>
      <xdr:rowOff>121783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9091B44-4A7F-46D6-92BF-94800F677DE8}"/>
            </a:ext>
          </a:extLst>
        </xdr:cNvPr>
        <xdr:cNvSpPr/>
      </xdr:nvSpPr>
      <xdr:spPr>
        <a:xfrm>
          <a:off x="7381875" y="6313488"/>
          <a:ext cx="1917247" cy="618670"/>
        </a:xfrm>
        <a:prstGeom prst="wedgeRectCallout">
          <a:avLst>
            <a:gd name="adj1" fmla="val -51742"/>
            <a:gd name="adj2" fmla="val -7377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２・３年目事業の場合、計算式を修正してください。</a:t>
          </a:r>
        </a:p>
      </xdr:txBody>
    </xdr:sp>
    <xdr:clientData/>
  </xdr:twoCellAnchor>
  <xdr:twoCellAnchor>
    <xdr:from>
      <xdr:col>0</xdr:col>
      <xdr:colOff>71437</xdr:colOff>
      <xdr:row>18</xdr:row>
      <xdr:rowOff>134143</xdr:rowOff>
    </xdr:from>
    <xdr:to>
      <xdr:col>1</xdr:col>
      <xdr:colOff>634020</xdr:colOff>
      <xdr:row>21</xdr:row>
      <xdr:rowOff>181057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4255522-2019-4B3E-8D7B-05D97A3D3855}"/>
            </a:ext>
          </a:extLst>
        </xdr:cNvPr>
        <xdr:cNvSpPr/>
      </xdr:nvSpPr>
      <xdr:spPr>
        <a:xfrm>
          <a:off x="71437" y="4694237"/>
          <a:ext cx="1169802" cy="797008"/>
        </a:xfrm>
        <a:prstGeom prst="wedgeRectCallout">
          <a:avLst>
            <a:gd name="adj1" fmla="val 33368"/>
            <a:gd name="adj2" fmla="val -9651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事業費区分を適宜選択してください。</a:t>
          </a:r>
        </a:p>
      </xdr:txBody>
    </xdr:sp>
    <xdr:clientData/>
  </xdr:twoCellAnchor>
  <xdr:twoCellAnchor>
    <xdr:from>
      <xdr:col>10</xdr:col>
      <xdr:colOff>95250</xdr:colOff>
      <xdr:row>3</xdr:row>
      <xdr:rowOff>20637</xdr:rowOff>
    </xdr:from>
    <xdr:to>
      <xdr:col>12</xdr:col>
      <xdr:colOff>638516</xdr:colOff>
      <xdr:row>6</xdr:row>
      <xdr:rowOff>126999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B9172F-8A60-45E8-BF3A-1579CB15BB96}"/>
            </a:ext>
          </a:extLst>
        </xdr:cNvPr>
        <xdr:cNvSpPr/>
      </xdr:nvSpPr>
      <xdr:spPr>
        <a:xfrm>
          <a:off x="11458575" y="820737"/>
          <a:ext cx="1914866" cy="849312"/>
        </a:xfrm>
        <a:prstGeom prst="wedgeRectCallout">
          <a:avLst>
            <a:gd name="adj1" fmla="val -49282"/>
            <a:gd name="adj2" fmla="val 7244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数量・単価・金額（特に消費税額）は見積書と合っているかご確認ください。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678180</xdr:colOff>
      <xdr:row>1</xdr:row>
      <xdr:rowOff>15240</xdr:rowOff>
    </xdr:from>
    <xdr:ext cx="184731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52367-9319-41B0-B6F0-F21996865815}"/>
            </a:ext>
          </a:extLst>
        </xdr:cNvPr>
        <xdr:cNvSpPr txBox="1"/>
      </xdr:nvSpPr>
      <xdr:spPr>
        <a:xfrm>
          <a:off x="10812780" y="262890"/>
          <a:ext cx="1847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2"/>
  <sheetViews>
    <sheetView tabSelected="1" view="pageBreakPreview" zoomScaleNormal="100" zoomScaleSheetLayoutView="100" workbookViewId="0">
      <selection activeCell="A27" sqref="A27:F27"/>
    </sheetView>
  </sheetViews>
  <sheetFormatPr defaultColWidth="9" defaultRowHeight="19.5" customHeight="1" x14ac:dyDescent="0.55000000000000004"/>
  <cols>
    <col min="1" max="1" width="8" style="4" customWidth="1"/>
    <col min="2" max="2" width="9.1640625" style="4" customWidth="1"/>
    <col min="3" max="3" width="38.58203125" style="4" customWidth="1"/>
    <col min="4" max="4" width="11.4140625" style="4" customWidth="1"/>
    <col min="5" max="5" width="7.58203125" style="4" customWidth="1"/>
    <col min="6" max="6" width="6.5" style="4" customWidth="1"/>
    <col min="7" max="7" width="13.58203125" style="4" customWidth="1"/>
    <col min="8" max="8" width="10.9140625" style="4" customWidth="1"/>
    <col min="9" max="9" width="12.4140625" style="4" customWidth="1"/>
    <col min="10" max="10" width="31" style="9" customWidth="1"/>
    <col min="11" max="16384" width="9" style="4"/>
  </cols>
  <sheetData>
    <row r="1" spans="1:10" ht="19.5" customHeight="1" x14ac:dyDescent="0.55000000000000004">
      <c r="A1" s="59" t="s">
        <v>59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4" customHeight="1" x14ac:dyDescent="0.55000000000000004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9.5" customHeight="1" x14ac:dyDescent="0.55000000000000004">
      <c r="A3" s="5"/>
      <c r="B3" s="5"/>
      <c r="C3" s="5"/>
      <c r="F3" s="5"/>
      <c r="G3" s="5"/>
      <c r="H3" s="5"/>
      <c r="I3" s="5"/>
      <c r="J3" s="6"/>
    </row>
    <row r="4" spans="1:10" s="9" customFormat="1" ht="19.5" customHeight="1" x14ac:dyDescent="0.55000000000000004">
      <c r="A4" s="61" t="s">
        <v>10</v>
      </c>
      <c r="B4" s="62"/>
      <c r="C4" s="7" t="s">
        <v>11</v>
      </c>
      <c r="D4" s="8" t="s">
        <v>58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7" t="s">
        <v>17</v>
      </c>
    </row>
    <row r="5" spans="1:10" ht="19.5" customHeight="1" x14ac:dyDescent="0.55000000000000004">
      <c r="A5" s="63" t="s">
        <v>18</v>
      </c>
      <c r="B5" s="64"/>
      <c r="C5" s="10"/>
      <c r="D5" s="11"/>
      <c r="E5" s="11"/>
      <c r="F5" s="11" t="s">
        <v>19</v>
      </c>
      <c r="G5" s="11">
        <f>D5*E5</f>
        <v>0</v>
      </c>
      <c r="H5" s="12" t="s">
        <v>52</v>
      </c>
      <c r="I5" s="11">
        <f>G5</f>
        <v>0</v>
      </c>
      <c r="J5" s="13"/>
    </row>
    <row r="6" spans="1:10" ht="19.5" customHeight="1" x14ac:dyDescent="0.55000000000000004">
      <c r="A6" s="57"/>
      <c r="B6" s="58"/>
      <c r="C6" s="10"/>
      <c r="D6" s="11"/>
      <c r="E6" s="11"/>
      <c r="F6" s="11" t="s">
        <v>19</v>
      </c>
      <c r="G6" s="11">
        <f t="shared" ref="G6:G7" si="0">D6*E6</f>
        <v>0</v>
      </c>
      <c r="H6" s="12" t="s">
        <v>52</v>
      </c>
      <c r="I6" s="11">
        <f t="shared" ref="I6:I8" si="1">G6</f>
        <v>0</v>
      </c>
      <c r="J6" s="13"/>
    </row>
    <row r="7" spans="1:10" ht="19.5" customHeight="1" x14ac:dyDescent="0.55000000000000004">
      <c r="A7" s="57"/>
      <c r="B7" s="58"/>
      <c r="C7" s="10"/>
      <c r="D7" s="11"/>
      <c r="E7" s="11"/>
      <c r="F7" s="11" t="s">
        <v>19</v>
      </c>
      <c r="G7" s="11">
        <f t="shared" si="0"/>
        <v>0</v>
      </c>
      <c r="H7" s="12" t="s">
        <v>52</v>
      </c>
      <c r="I7" s="11">
        <f t="shared" si="1"/>
        <v>0</v>
      </c>
      <c r="J7" s="13"/>
    </row>
    <row r="8" spans="1:10" ht="19.5" customHeight="1" x14ac:dyDescent="0.55000000000000004">
      <c r="A8" s="67"/>
      <c r="B8" s="68"/>
      <c r="C8" s="10"/>
      <c r="D8" s="11"/>
      <c r="E8" s="11"/>
      <c r="F8" s="11" t="s">
        <v>19</v>
      </c>
      <c r="G8" s="11">
        <f>D8*E8</f>
        <v>0</v>
      </c>
      <c r="H8" s="12" t="s">
        <v>52</v>
      </c>
      <c r="I8" s="11">
        <f t="shared" si="1"/>
        <v>0</v>
      </c>
      <c r="J8" s="13"/>
    </row>
    <row r="9" spans="1:10" ht="19.5" customHeight="1" x14ac:dyDescent="0.55000000000000004">
      <c r="A9" s="69" t="s">
        <v>20</v>
      </c>
      <c r="B9" s="70"/>
      <c r="C9" s="14"/>
      <c r="D9" s="15"/>
      <c r="E9" s="15"/>
      <c r="F9" s="15"/>
      <c r="G9" s="15">
        <f>SUM(G5:G8)</f>
        <v>0</v>
      </c>
      <c r="H9" s="15"/>
      <c r="I9" s="15">
        <f>G9+H9</f>
        <v>0</v>
      </c>
      <c r="J9" s="16"/>
    </row>
    <row r="10" spans="1:10" ht="19.5" customHeight="1" x14ac:dyDescent="0.55000000000000004">
      <c r="A10" s="17" t="s">
        <v>21</v>
      </c>
      <c r="B10" s="48" t="s">
        <v>42</v>
      </c>
      <c r="C10" s="10"/>
      <c r="D10" s="11"/>
      <c r="E10" s="11"/>
      <c r="F10" s="11" t="s">
        <v>55</v>
      </c>
      <c r="G10" s="11">
        <f>D10*E10</f>
        <v>0</v>
      </c>
      <c r="H10" s="11">
        <f>I10-G10</f>
        <v>0</v>
      </c>
      <c r="I10" s="11"/>
      <c r="J10" s="13"/>
    </row>
    <row r="11" spans="1:10" ht="19.5" customHeight="1" x14ac:dyDescent="0.55000000000000004">
      <c r="A11" s="18"/>
      <c r="B11" s="49" t="s">
        <v>43</v>
      </c>
      <c r="C11" s="10"/>
      <c r="D11" s="11"/>
      <c r="E11" s="11"/>
      <c r="F11" s="11" t="s">
        <v>54</v>
      </c>
      <c r="G11" s="11">
        <f t="shared" ref="G11:G22" si="2">D11*E11</f>
        <v>0</v>
      </c>
      <c r="H11" s="11">
        <f t="shared" ref="H11:H22" si="3">I11-G11</f>
        <v>0</v>
      </c>
      <c r="I11" s="11"/>
      <c r="J11" s="13"/>
    </row>
    <row r="12" spans="1:10" ht="19.5" customHeight="1" x14ac:dyDescent="0.55000000000000004">
      <c r="A12" s="18"/>
      <c r="B12" s="49" t="s">
        <v>51</v>
      </c>
      <c r="C12" s="10"/>
      <c r="D12" s="11"/>
      <c r="E12" s="11"/>
      <c r="F12" s="11"/>
      <c r="G12" s="11">
        <f t="shared" si="2"/>
        <v>0</v>
      </c>
      <c r="H12" s="11">
        <f t="shared" si="3"/>
        <v>0</v>
      </c>
      <c r="I12" s="11"/>
      <c r="J12" s="13"/>
    </row>
    <row r="13" spans="1:10" ht="19.5" customHeight="1" x14ac:dyDescent="0.55000000000000004">
      <c r="A13" s="18"/>
      <c r="B13" s="49" t="s">
        <v>44</v>
      </c>
      <c r="C13" s="10"/>
      <c r="D13" s="11"/>
      <c r="E13" s="11"/>
      <c r="F13" s="11"/>
      <c r="G13" s="11">
        <f t="shared" si="2"/>
        <v>0</v>
      </c>
      <c r="H13" s="11">
        <f t="shared" si="3"/>
        <v>0</v>
      </c>
      <c r="I13" s="11"/>
      <c r="J13" s="13"/>
    </row>
    <row r="14" spans="1:10" ht="19.5" customHeight="1" x14ac:dyDescent="0.55000000000000004">
      <c r="A14" s="18"/>
      <c r="B14" s="49" t="s">
        <v>45</v>
      </c>
      <c r="C14" s="10"/>
      <c r="D14" s="11"/>
      <c r="E14" s="11"/>
      <c r="F14" s="11"/>
      <c r="G14" s="11">
        <f t="shared" si="2"/>
        <v>0</v>
      </c>
      <c r="H14" s="11">
        <f t="shared" si="3"/>
        <v>0</v>
      </c>
      <c r="I14" s="11"/>
      <c r="J14" s="13"/>
    </row>
    <row r="15" spans="1:10" ht="19.5" customHeight="1" x14ac:dyDescent="0.55000000000000004">
      <c r="A15" s="18"/>
      <c r="B15" s="49" t="s">
        <v>47</v>
      </c>
      <c r="C15" s="10"/>
      <c r="D15" s="11"/>
      <c r="E15" s="11"/>
      <c r="F15" s="11"/>
      <c r="G15" s="11">
        <f t="shared" si="2"/>
        <v>0</v>
      </c>
      <c r="H15" s="11">
        <f t="shared" si="3"/>
        <v>0</v>
      </c>
      <c r="I15" s="11"/>
      <c r="J15" s="13"/>
    </row>
    <row r="16" spans="1:10" ht="19.5" customHeight="1" x14ac:dyDescent="0.55000000000000004">
      <c r="A16" s="18"/>
      <c r="B16" s="49" t="s">
        <v>46</v>
      </c>
      <c r="C16" s="10"/>
      <c r="D16" s="11"/>
      <c r="E16" s="11"/>
      <c r="F16" s="11"/>
      <c r="G16" s="11">
        <f t="shared" si="2"/>
        <v>0</v>
      </c>
      <c r="H16" s="11">
        <f t="shared" si="3"/>
        <v>0</v>
      </c>
      <c r="I16" s="11"/>
      <c r="J16" s="13"/>
    </row>
    <row r="17" spans="1:10" ht="19.5" customHeight="1" x14ac:dyDescent="0.55000000000000004">
      <c r="A17" s="18"/>
      <c r="B17" s="55"/>
      <c r="C17" s="10"/>
      <c r="D17" s="11"/>
      <c r="E17" s="11"/>
      <c r="F17" s="11"/>
      <c r="G17" s="11">
        <f t="shared" si="2"/>
        <v>0</v>
      </c>
      <c r="H17" s="11">
        <f t="shared" si="3"/>
        <v>0</v>
      </c>
      <c r="I17" s="11"/>
      <c r="J17" s="13"/>
    </row>
    <row r="18" spans="1:10" ht="19.5" customHeight="1" x14ac:dyDescent="0.55000000000000004">
      <c r="A18" s="18"/>
      <c r="B18" s="49"/>
      <c r="C18" s="10"/>
      <c r="D18" s="11"/>
      <c r="E18" s="11"/>
      <c r="F18" s="11"/>
      <c r="G18" s="11">
        <f t="shared" si="2"/>
        <v>0</v>
      </c>
      <c r="H18" s="11">
        <f t="shared" si="3"/>
        <v>0</v>
      </c>
      <c r="I18" s="11"/>
      <c r="J18" s="13"/>
    </row>
    <row r="19" spans="1:10" ht="19.5" customHeight="1" x14ac:dyDescent="0.55000000000000004">
      <c r="A19" s="18"/>
      <c r="B19" s="49"/>
      <c r="C19" s="10"/>
      <c r="D19" s="11"/>
      <c r="E19" s="11"/>
      <c r="F19" s="11"/>
      <c r="G19" s="11">
        <f t="shared" si="2"/>
        <v>0</v>
      </c>
      <c r="H19" s="11">
        <f t="shared" si="3"/>
        <v>0</v>
      </c>
      <c r="I19" s="11"/>
      <c r="J19" s="13"/>
    </row>
    <row r="20" spans="1:10" ht="19.5" customHeight="1" x14ac:dyDescent="0.55000000000000004">
      <c r="A20" s="18"/>
      <c r="B20" s="49"/>
      <c r="C20" s="10"/>
      <c r="D20" s="11"/>
      <c r="E20" s="11"/>
      <c r="F20" s="11"/>
      <c r="G20" s="11">
        <f t="shared" si="2"/>
        <v>0</v>
      </c>
      <c r="H20" s="11">
        <f t="shared" si="3"/>
        <v>0</v>
      </c>
      <c r="I20" s="11"/>
      <c r="J20" s="13"/>
    </row>
    <row r="21" spans="1:10" ht="19.5" customHeight="1" x14ac:dyDescent="0.55000000000000004">
      <c r="A21" s="18"/>
      <c r="B21" s="49"/>
      <c r="C21" s="10"/>
      <c r="D21" s="11"/>
      <c r="E21" s="11"/>
      <c r="F21" s="11"/>
      <c r="G21" s="11">
        <f t="shared" si="2"/>
        <v>0</v>
      </c>
      <c r="H21" s="11">
        <f t="shared" si="3"/>
        <v>0</v>
      </c>
      <c r="I21" s="11"/>
      <c r="J21" s="13"/>
    </row>
    <row r="22" spans="1:10" ht="19.5" customHeight="1" x14ac:dyDescent="0.55000000000000004">
      <c r="A22" s="18"/>
      <c r="B22" s="50"/>
      <c r="C22" s="10"/>
      <c r="D22" s="11"/>
      <c r="E22" s="11"/>
      <c r="F22" s="11"/>
      <c r="G22" s="11">
        <f t="shared" si="2"/>
        <v>0</v>
      </c>
      <c r="H22" s="11">
        <f t="shared" si="3"/>
        <v>0</v>
      </c>
      <c r="I22" s="11"/>
      <c r="J22" s="13"/>
    </row>
    <row r="23" spans="1:10" ht="19.5" customHeight="1" x14ac:dyDescent="0.55000000000000004">
      <c r="A23" s="69" t="s">
        <v>22</v>
      </c>
      <c r="B23" s="70"/>
      <c r="C23" s="14"/>
      <c r="D23" s="15"/>
      <c r="E23" s="15"/>
      <c r="F23" s="15"/>
      <c r="G23" s="15">
        <f>SUM(G10:G22)</f>
        <v>0</v>
      </c>
      <c r="H23" s="15">
        <f>SUM(H10:H22)</f>
        <v>0</v>
      </c>
      <c r="I23" s="15">
        <f>G23+H23</f>
        <v>0</v>
      </c>
      <c r="J23" s="16"/>
    </row>
    <row r="24" spans="1:10" ht="19.5" customHeight="1" x14ac:dyDescent="0.55000000000000004">
      <c r="A24" s="71" t="s">
        <v>50</v>
      </c>
      <c r="B24" s="72"/>
      <c r="C24" s="72"/>
      <c r="D24" s="72"/>
      <c r="E24" s="72"/>
      <c r="F24" s="73"/>
      <c r="G24" s="19">
        <f>G9+G23</f>
        <v>0</v>
      </c>
      <c r="H24" s="19"/>
      <c r="I24" s="19"/>
      <c r="J24" s="20"/>
    </row>
    <row r="25" spans="1:10" ht="19.5" customHeight="1" x14ac:dyDescent="0.55000000000000004">
      <c r="A25" s="74" t="s">
        <v>56</v>
      </c>
      <c r="B25" s="74"/>
      <c r="C25" s="74"/>
      <c r="D25" s="74"/>
      <c r="E25" s="74"/>
      <c r="F25" s="74"/>
      <c r="G25" s="51">
        <f>G24*(8/10)</f>
        <v>0</v>
      </c>
      <c r="J25" s="6"/>
    </row>
    <row r="26" spans="1:10" ht="19.5" customHeight="1" x14ac:dyDescent="0.55000000000000004">
      <c r="A26" s="75" t="s">
        <v>49</v>
      </c>
      <c r="B26" s="75"/>
      <c r="C26" s="75"/>
      <c r="D26" s="75"/>
      <c r="E26" s="75"/>
      <c r="F26" s="75"/>
      <c r="G26" s="47">
        <f>ROUNDDOWN(G25,-3)</f>
        <v>0</v>
      </c>
      <c r="H26" s="46"/>
      <c r="J26" s="6"/>
    </row>
    <row r="27" spans="1:10" ht="19.5" customHeight="1" x14ac:dyDescent="0.55000000000000004">
      <c r="A27" s="66" t="s">
        <v>23</v>
      </c>
      <c r="B27" s="66"/>
      <c r="C27" s="66"/>
      <c r="D27" s="66"/>
      <c r="E27" s="66"/>
      <c r="F27" s="66"/>
      <c r="G27" s="44" t="e">
        <f>G9/G24</f>
        <v>#DIV/0!</v>
      </c>
      <c r="J27" s="4"/>
    </row>
    <row r="28" spans="1:10" ht="19.5" customHeight="1" x14ac:dyDescent="0.55000000000000004">
      <c r="A28" s="56" t="s">
        <v>24</v>
      </c>
      <c r="B28" s="56"/>
      <c r="C28" s="56"/>
      <c r="D28" s="56"/>
      <c r="E28" s="56"/>
    </row>
    <row r="29" spans="1:10" ht="19.5" customHeight="1" x14ac:dyDescent="0.55000000000000004">
      <c r="A29" s="65" t="s">
        <v>57</v>
      </c>
      <c r="B29" s="65"/>
      <c r="C29" s="65"/>
      <c r="D29" s="65"/>
      <c r="E29" s="65"/>
    </row>
    <row r="30" spans="1:10" ht="19.5" customHeight="1" x14ac:dyDescent="0.55000000000000004">
      <c r="A30" s="56" t="s">
        <v>53</v>
      </c>
      <c r="B30" s="56"/>
      <c r="C30" s="56"/>
      <c r="D30" s="56"/>
      <c r="E30" s="56"/>
    </row>
    <row r="33" spans="2:4" ht="19.5" customHeight="1" x14ac:dyDescent="0.55000000000000004">
      <c r="B33" s="52" t="s">
        <v>40</v>
      </c>
      <c r="C33" s="53" t="s">
        <v>41</v>
      </c>
      <c r="D33" s="52" t="s">
        <v>48</v>
      </c>
    </row>
    <row r="34" spans="2:4" ht="19.5" customHeight="1" x14ac:dyDescent="0.55000000000000004">
      <c r="B34" s="52" t="s">
        <v>42</v>
      </c>
      <c r="C34" s="52">
        <f>SUMIF($B$10:$B$22,B34,$G$10:$G$22)</f>
        <v>0</v>
      </c>
      <c r="D34" s="54" t="e">
        <f t="shared" ref="D34:D41" si="4">C34/$G$24</f>
        <v>#DIV/0!</v>
      </c>
    </row>
    <row r="35" spans="2:4" ht="19.5" customHeight="1" x14ac:dyDescent="0.55000000000000004">
      <c r="B35" s="52" t="s">
        <v>43</v>
      </c>
      <c r="C35" s="52">
        <f t="shared" ref="C35:C41" si="5">SUMIF($B$10:$B$22,B35,$G$10:$G$22)</f>
        <v>0</v>
      </c>
      <c r="D35" s="54" t="e">
        <f t="shared" si="4"/>
        <v>#DIV/0!</v>
      </c>
    </row>
    <row r="36" spans="2:4" ht="19.5" customHeight="1" x14ac:dyDescent="0.55000000000000004">
      <c r="B36" s="52" t="s">
        <v>51</v>
      </c>
      <c r="C36" s="52">
        <f t="shared" si="5"/>
        <v>0</v>
      </c>
      <c r="D36" s="54" t="e">
        <f t="shared" si="4"/>
        <v>#DIV/0!</v>
      </c>
    </row>
    <row r="37" spans="2:4" ht="19.5" customHeight="1" x14ac:dyDescent="0.55000000000000004">
      <c r="B37" s="52" t="s">
        <v>44</v>
      </c>
      <c r="C37" s="52">
        <f t="shared" si="5"/>
        <v>0</v>
      </c>
      <c r="D37" s="54" t="e">
        <f t="shared" si="4"/>
        <v>#DIV/0!</v>
      </c>
    </row>
    <row r="38" spans="2:4" ht="19.5" customHeight="1" x14ac:dyDescent="0.55000000000000004">
      <c r="B38" s="52" t="s">
        <v>45</v>
      </c>
      <c r="C38" s="52">
        <f t="shared" si="5"/>
        <v>0</v>
      </c>
      <c r="D38" s="54" t="e">
        <f t="shared" si="4"/>
        <v>#DIV/0!</v>
      </c>
    </row>
    <row r="39" spans="2:4" ht="19.5" customHeight="1" x14ac:dyDescent="0.55000000000000004">
      <c r="B39" s="52" t="s">
        <v>47</v>
      </c>
      <c r="C39" s="52">
        <f t="shared" si="5"/>
        <v>0</v>
      </c>
      <c r="D39" s="54" t="e">
        <f t="shared" si="4"/>
        <v>#DIV/0!</v>
      </c>
    </row>
    <row r="40" spans="2:4" ht="19.5" customHeight="1" x14ac:dyDescent="0.55000000000000004">
      <c r="B40" s="52" t="s">
        <v>46</v>
      </c>
      <c r="C40" s="52">
        <f t="shared" si="5"/>
        <v>0</v>
      </c>
      <c r="D40" s="54" t="e">
        <f t="shared" si="4"/>
        <v>#DIV/0!</v>
      </c>
    </row>
    <row r="41" spans="2:4" ht="19.5" customHeight="1" x14ac:dyDescent="0.55000000000000004">
      <c r="B41" s="52"/>
      <c r="C41" s="52">
        <f t="shared" si="5"/>
        <v>0</v>
      </c>
      <c r="D41" s="54" t="e">
        <f t="shared" si="4"/>
        <v>#DIV/0!</v>
      </c>
    </row>
    <row r="42" spans="2:4" ht="19.5" customHeight="1" x14ac:dyDescent="0.55000000000000004">
      <c r="B42" s="52"/>
      <c r="C42" s="52"/>
      <c r="D42" s="52"/>
    </row>
  </sheetData>
  <mergeCells count="14">
    <mergeCell ref="A29:E29"/>
    <mergeCell ref="A27:F27"/>
    <mergeCell ref="A8:B8"/>
    <mergeCell ref="A9:B9"/>
    <mergeCell ref="A23:B23"/>
    <mergeCell ref="A24:F24"/>
    <mergeCell ref="A25:F25"/>
    <mergeCell ref="A26:F26"/>
    <mergeCell ref="A7:B7"/>
    <mergeCell ref="A1:J1"/>
    <mergeCell ref="A2:J2"/>
    <mergeCell ref="A4:B4"/>
    <mergeCell ref="A5:B5"/>
    <mergeCell ref="A6:B6"/>
  </mergeCells>
  <phoneticPr fontId="2"/>
  <dataValidations count="1">
    <dataValidation type="list" allowBlank="1" showInputMessage="1" showErrorMessage="1" sqref="B10:B22" xr:uid="{9146E5C8-46C4-4175-8B58-7B5E666685C9}">
      <formula1>$B$34:$B$40</formula1>
    </dataValidation>
  </dataValidations>
  <pageMargins left="1.1000000000000001" right="0.7" top="0.49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27"/>
  <sheetViews>
    <sheetView view="pageBreakPreview" zoomScaleNormal="40" zoomScaleSheetLayoutView="100" workbookViewId="0">
      <selection activeCell="A27" sqref="A27:F27"/>
    </sheetView>
  </sheetViews>
  <sheetFormatPr defaultColWidth="9" defaultRowHeight="19.5" customHeight="1" x14ac:dyDescent="0.55000000000000004"/>
  <cols>
    <col min="1" max="1" width="49.6640625" style="4" customWidth="1"/>
    <col min="2" max="2" width="15.9140625" style="4" customWidth="1"/>
    <col min="3" max="3" width="56.08203125" style="4" customWidth="1"/>
    <col min="4" max="4" width="15.58203125" style="4" customWidth="1"/>
    <col min="5" max="5" width="6.5" style="4" customWidth="1"/>
    <col min="6" max="6" width="13.58203125" style="4" customWidth="1"/>
    <col min="7" max="7" width="10.9140625" style="4" customWidth="1"/>
    <col min="8" max="8" width="12.4140625" style="4" customWidth="1"/>
    <col min="9" max="16384" width="9" style="4"/>
  </cols>
  <sheetData>
    <row r="1" spans="1:8" ht="19.5" customHeight="1" x14ac:dyDescent="0.55000000000000004">
      <c r="A1" s="59" t="s">
        <v>60</v>
      </c>
      <c r="B1" s="59"/>
      <c r="C1" s="59"/>
      <c r="D1" s="59"/>
    </row>
    <row r="2" spans="1:8" ht="29.25" customHeight="1" x14ac:dyDescent="0.55000000000000004">
      <c r="A2" s="60" t="s">
        <v>39</v>
      </c>
      <c r="B2" s="60"/>
      <c r="C2" s="60"/>
      <c r="D2" s="60"/>
      <c r="E2" s="22"/>
      <c r="F2" s="22"/>
      <c r="G2" s="22"/>
      <c r="H2" s="22"/>
    </row>
    <row r="3" spans="1:8" ht="19.5" customHeight="1" thickBot="1" x14ac:dyDescent="0.6"/>
    <row r="4" spans="1:8" ht="44" customHeight="1" thickBot="1" x14ac:dyDescent="0.6">
      <c r="A4" s="76" t="s">
        <v>25</v>
      </c>
      <c r="B4" s="77"/>
      <c r="C4" s="78" t="s">
        <v>26</v>
      </c>
      <c r="D4" s="79"/>
    </row>
    <row r="5" spans="1:8" ht="44" customHeight="1" thickBot="1" x14ac:dyDescent="0.6">
      <c r="A5" s="23" t="s">
        <v>27</v>
      </c>
      <c r="B5" s="24" t="s">
        <v>28</v>
      </c>
      <c r="C5" s="25" t="s">
        <v>27</v>
      </c>
      <c r="D5" s="25" t="s">
        <v>28</v>
      </c>
    </row>
    <row r="6" spans="1:8" ht="44" customHeight="1" thickTop="1" thickBot="1" x14ac:dyDescent="0.6">
      <c r="A6" s="26" t="s">
        <v>29</v>
      </c>
      <c r="B6" s="27">
        <f>'1-①'!$G$26</f>
        <v>0</v>
      </c>
      <c r="C6" s="28" t="s">
        <v>30</v>
      </c>
      <c r="D6" s="29">
        <f>'1-①'!$G$24</f>
        <v>0</v>
      </c>
    </row>
    <row r="7" spans="1:8" ht="77.25" customHeight="1" thickBot="1" x14ac:dyDescent="0.6">
      <c r="A7" s="30" t="s">
        <v>31</v>
      </c>
      <c r="B7" s="27"/>
      <c r="C7" s="21"/>
      <c r="D7" s="31"/>
    </row>
    <row r="8" spans="1:8" ht="90.75" customHeight="1" thickBot="1" x14ac:dyDescent="0.6">
      <c r="A8" s="32" t="s">
        <v>32</v>
      </c>
      <c r="B8" s="27"/>
      <c r="C8" s="33"/>
      <c r="D8" s="31"/>
    </row>
    <row r="9" spans="1:8" ht="43.5" customHeight="1" thickBot="1" x14ac:dyDescent="0.6">
      <c r="A9" s="34" t="s">
        <v>33</v>
      </c>
      <c r="B9" s="27"/>
      <c r="C9" s="33"/>
      <c r="D9" s="35"/>
    </row>
    <row r="10" spans="1:8" ht="44" customHeight="1" thickBot="1" x14ac:dyDescent="0.6">
      <c r="A10" s="26" t="s">
        <v>34</v>
      </c>
      <c r="B10" s="27"/>
      <c r="C10" s="36"/>
      <c r="D10" s="37"/>
    </row>
    <row r="11" spans="1:8" ht="44" customHeight="1" thickBot="1" x14ac:dyDescent="0.6">
      <c r="A11" s="45" t="s">
        <v>35</v>
      </c>
      <c r="B11" s="38">
        <f>SUM(B6:B10)</f>
        <v>0</v>
      </c>
      <c r="C11" s="39" t="s">
        <v>36</v>
      </c>
      <c r="D11" s="38">
        <f>D6</f>
        <v>0</v>
      </c>
    </row>
    <row r="12" spans="1:8" ht="44" customHeight="1" thickTop="1" thickBot="1" x14ac:dyDescent="0.6">
      <c r="A12" s="26" t="s">
        <v>37</v>
      </c>
      <c r="B12" s="40">
        <f>B11-D11</f>
        <v>0</v>
      </c>
      <c r="C12" s="41"/>
      <c r="D12" s="42"/>
    </row>
    <row r="13" spans="1:8" ht="44" customHeight="1" thickBot="1" x14ac:dyDescent="0.6">
      <c r="A13" s="26" t="s">
        <v>38</v>
      </c>
      <c r="B13" s="43" t="e">
        <f>B12/B11</f>
        <v>#DIV/0!</v>
      </c>
      <c r="C13" s="41"/>
      <c r="D13" s="41"/>
    </row>
    <row r="16" spans="1:8" ht="19.5" customHeight="1" x14ac:dyDescent="0.55000000000000004">
      <c r="D16" s="9"/>
      <c r="E16" s="9"/>
    </row>
    <row r="17" spans="4:5" ht="19.5" customHeight="1" x14ac:dyDescent="0.55000000000000004">
      <c r="D17" s="9"/>
      <c r="E17" s="9"/>
    </row>
    <row r="18" spans="4:5" ht="19.5" customHeight="1" x14ac:dyDescent="0.55000000000000004">
      <c r="D18" s="9"/>
      <c r="E18" s="9"/>
    </row>
    <row r="19" spans="4:5" ht="19.5" customHeight="1" x14ac:dyDescent="0.55000000000000004">
      <c r="D19" s="9"/>
      <c r="E19" s="9"/>
    </row>
    <row r="20" spans="4:5" ht="19.5" customHeight="1" x14ac:dyDescent="0.55000000000000004">
      <c r="D20" s="9"/>
      <c r="E20" s="9"/>
    </row>
    <row r="21" spans="4:5" ht="19.5" customHeight="1" x14ac:dyDescent="0.55000000000000004">
      <c r="D21" s="9"/>
      <c r="E21" s="9"/>
    </row>
    <row r="22" spans="4:5" ht="19.5" customHeight="1" x14ac:dyDescent="0.55000000000000004">
      <c r="D22" s="9"/>
      <c r="E22" s="9"/>
    </row>
    <row r="23" spans="4:5" ht="19.5" customHeight="1" x14ac:dyDescent="0.55000000000000004">
      <c r="D23" s="9"/>
      <c r="E23" s="9"/>
    </row>
    <row r="24" spans="4:5" ht="19.5" customHeight="1" x14ac:dyDescent="0.55000000000000004">
      <c r="D24" s="9"/>
      <c r="E24" s="9"/>
    </row>
    <row r="25" spans="4:5" ht="19.5" customHeight="1" x14ac:dyDescent="0.55000000000000004">
      <c r="D25" s="9"/>
      <c r="E25" s="9"/>
    </row>
    <row r="26" spans="4:5" ht="19.5" customHeight="1" x14ac:dyDescent="0.55000000000000004">
      <c r="D26" s="9"/>
      <c r="E26" s="9"/>
    </row>
    <row r="27" spans="4:5" ht="19.5" customHeight="1" x14ac:dyDescent="0.55000000000000004">
      <c r="D27" s="9"/>
      <c r="E27" s="9"/>
    </row>
  </sheetData>
  <mergeCells count="4">
    <mergeCell ref="A1:D1"/>
    <mergeCell ref="A2:D2"/>
    <mergeCell ref="A4:B4"/>
    <mergeCell ref="C4:D4"/>
  </mergeCells>
  <phoneticPr fontId="2"/>
  <pageMargins left="1.1000000000000001" right="0.7" top="0.49" bottom="0.75" header="0.3" footer="0.3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100" zoomScaleSheetLayoutView="100" workbookViewId="0">
      <selection activeCell="A2" sqref="A2:H2"/>
    </sheetView>
  </sheetViews>
  <sheetFormatPr defaultRowHeight="18" x14ac:dyDescent="0.55000000000000004"/>
  <cols>
    <col min="1" max="1" width="18.58203125" customWidth="1"/>
    <col min="2" max="8" width="13.33203125" customWidth="1"/>
  </cols>
  <sheetData>
    <row r="1" spans="1:8" ht="18" customHeight="1" x14ac:dyDescent="0.55000000000000004">
      <c r="A1" s="59" t="s">
        <v>61</v>
      </c>
      <c r="B1" s="59"/>
      <c r="C1" s="59"/>
      <c r="D1" s="59"/>
      <c r="E1" s="59"/>
      <c r="F1" s="59"/>
      <c r="G1" s="59"/>
      <c r="H1" s="59"/>
    </row>
    <row r="2" spans="1:8" ht="30" customHeight="1" x14ac:dyDescent="0.55000000000000004">
      <c r="A2" s="80" t="s">
        <v>0</v>
      </c>
      <c r="B2" s="80"/>
      <c r="C2" s="80"/>
      <c r="D2" s="80"/>
      <c r="E2" s="80"/>
      <c r="F2" s="80"/>
      <c r="G2" s="80"/>
      <c r="H2" s="80"/>
    </row>
    <row r="3" spans="1:8" ht="50.25" customHeight="1" x14ac:dyDescent="0.5500000000000000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50.25" customHeight="1" x14ac:dyDescent="0.55000000000000004">
      <c r="A4" s="2"/>
      <c r="B4" s="3"/>
      <c r="C4" s="3"/>
      <c r="D4" s="3"/>
      <c r="E4" s="3"/>
      <c r="F4" s="3"/>
      <c r="G4" s="3"/>
      <c r="H4" s="3"/>
    </row>
    <row r="5" spans="1:8" ht="50.25" customHeight="1" x14ac:dyDescent="0.55000000000000004">
      <c r="A5" s="3"/>
      <c r="B5" s="3"/>
      <c r="C5" s="3"/>
      <c r="D5" s="3"/>
      <c r="E5" s="3"/>
      <c r="F5" s="3"/>
      <c r="G5" s="3"/>
      <c r="H5" s="3"/>
    </row>
    <row r="6" spans="1:8" ht="50.25" customHeight="1" x14ac:dyDescent="0.55000000000000004">
      <c r="A6" s="2"/>
      <c r="B6" s="3"/>
      <c r="C6" s="3"/>
      <c r="D6" s="3"/>
      <c r="E6" s="3"/>
      <c r="F6" s="3"/>
      <c r="G6" s="3"/>
      <c r="H6" s="3"/>
    </row>
    <row r="7" spans="1:8" ht="50.25" customHeight="1" x14ac:dyDescent="0.55000000000000004">
      <c r="A7" s="2"/>
      <c r="B7" s="3"/>
      <c r="C7" s="3"/>
      <c r="D7" s="3"/>
      <c r="E7" s="3"/>
      <c r="F7" s="3"/>
      <c r="G7" s="3"/>
      <c r="H7" s="3"/>
    </row>
    <row r="8" spans="1:8" ht="50.25" customHeight="1" x14ac:dyDescent="0.55000000000000004">
      <c r="A8" s="3"/>
      <c r="B8" s="3"/>
      <c r="C8" s="3"/>
      <c r="D8" s="3"/>
      <c r="E8" s="3"/>
      <c r="F8" s="3"/>
      <c r="G8" s="2"/>
      <c r="H8" s="3"/>
    </row>
    <row r="9" spans="1:8" ht="50.25" customHeight="1" x14ac:dyDescent="0.55000000000000004">
      <c r="A9" s="2"/>
      <c r="B9" s="3"/>
      <c r="C9" s="3"/>
      <c r="D9" s="3"/>
      <c r="E9" s="3"/>
      <c r="F9" s="3"/>
      <c r="G9" s="3"/>
      <c r="H9" s="3"/>
    </row>
    <row r="10" spans="1:8" ht="50.25" customHeight="1" x14ac:dyDescent="0.55000000000000004">
      <c r="A10" s="2"/>
      <c r="B10" s="3"/>
      <c r="C10" s="3"/>
      <c r="D10" s="3"/>
      <c r="E10" s="3"/>
      <c r="F10" s="3"/>
      <c r="G10" s="3"/>
      <c r="H10" s="3"/>
    </row>
    <row r="11" spans="1:8" ht="50.25" customHeight="1" x14ac:dyDescent="0.55000000000000004">
      <c r="A11" s="2"/>
      <c r="B11" s="3"/>
      <c r="C11" s="3"/>
      <c r="D11" s="3"/>
      <c r="E11" s="3"/>
      <c r="F11" s="3"/>
      <c r="G11" s="3"/>
      <c r="H11" s="3"/>
    </row>
  </sheetData>
  <mergeCells count="2">
    <mergeCell ref="A1:H1"/>
    <mergeCell ref="A2:H2"/>
  </mergeCells>
  <phoneticPr fontId="2"/>
  <pageMargins left="1.1000000000000001" right="0.7" top="0.49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1-①</vt:lpstr>
      <vt:lpstr>1-②</vt:lpstr>
      <vt:lpstr>1-③</vt:lpstr>
      <vt:lpstr>'1-①'!Print_Area</vt:lpstr>
      <vt:lpstr>'1-②'!Print_Area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仲間　怜俐</cp:lastModifiedBy>
  <cp:lastPrinted>2026-04-09T12:42:18Z</cp:lastPrinted>
  <dcterms:created xsi:type="dcterms:W3CDTF">2021-01-25T05:47:22Z</dcterms:created>
  <dcterms:modified xsi:type="dcterms:W3CDTF">2026-04-09T12:42:36Z</dcterms:modified>
</cp:coreProperties>
</file>