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filterPrivacy="1"/>
  <xr:revisionPtr revIDLastSave="0" documentId="13_ncr:1_{B4124C97-7743-4551-BBA0-EC569EA5F4C5}" xr6:coauthVersionLast="47" xr6:coauthVersionMax="47" xr10:uidLastSave="{00000000-0000-0000-0000-000000000000}"/>
  <bookViews>
    <workbookView xWindow="-110" yWindow="-110" windowWidth="19420" windowHeight="10300" tabRatio="888" firstSheet="10" activeTab="10" xr2:uid="{00000000-000D-0000-FFFF-FFFF00000000}"/>
  </bookViews>
  <sheets>
    <sheet name="別紙１ 経費所要額調" sheetId="25" r:id="rId1"/>
    <sheet name="別紙２　事業計画書（施設整備）" sheetId="29" r:id="rId2"/>
    <sheet name="別紙２　事業計画書（設備整備）" sheetId="30" r:id="rId3"/>
    <sheet name="別紙２　事業計画書（地域への定着）" sheetId="32" r:id="rId4"/>
    <sheet name="別紙３　所要額明細書　" sheetId="39" r:id="rId5"/>
    <sheet name="別紙６ 経費所要額精算書" sheetId="34" r:id="rId6"/>
    <sheet name="別紙７　事業実績報告書（施設整備）" sheetId="35" r:id="rId7"/>
    <sheet name="別紙７　事業実績報告書（設備整備）" sheetId="37" r:id="rId8"/>
    <sheet name="別紙７　事業実績報告書（地域への定着支援）" sheetId="38" r:id="rId9"/>
    <sheet name="別紙８　事業実績額明細書（施設整備）" sheetId="27" r:id="rId10"/>
    <sheet name="別紙８　事業実績額明細書（設備整備）" sheetId="40" r:id="rId11"/>
    <sheet name="別紙８　事業実績額明細書（地域への定着支援）" sheetId="41" r:id="rId12"/>
    <sheet name="第7号様式_別表" sheetId="11" r:id="rId13"/>
  </sheets>
  <definedNames>
    <definedName name="_xlnm.Print_Area" localSheetId="0">'別紙１ 経費所要額調'!$A$1:$L$16</definedName>
    <definedName name="_xlnm.Print_Area" localSheetId="5">'別紙６ 経費所要額精算書'!$A$1:$P$17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 i="41" l="1"/>
  <c r="C27" i="41"/>
  <c r="C24" i="41"/>
  <c r="G29" i="40"/>
  <c r="G27" i="40"/>
  <c r="G26" i="40"/>
  <c r="G25" i="40"/>
  <c r="G24" i="40"/>
  <c r="G23" i="40"/>
  <c r="G22" i="40"/>
  <c r="G19" i="40"/>
  <c r="G18" i="40"/>
  <c r="G17" i="40"/>
  <c r="G16" i="40"/>
  <c r="G15" i="40"/>
  <c r="G14" i="40"/>
  <c r="G13" i="40"/>
  <c r="G12" i="40"/>
  <c r="F56" i="27"/>
  <c r="U55" i="27"/>
  <c r="R55" i="27"/>
  <c r="O55" i="27"/>
  <c r="L55" i="27"/>
  <c r="I55" i="27"/>
  <c r="F55" i="27"/>
  <c r="U47" i="27"/>
  <c r="T47" i="27"/>
  <c r="R47" i="27"/>
  <c r="Q47" i="27"/>
  <c r="O47" i="27"/>
  <c r="N47" i="27"/>
  <c r="L47" i="27"/>
  <c r="K47" i="27"/>
  <c r="I47" i="27"/>
  <c r="H47" i="27"/>
  <c r="F47" i="27"/>
  <c r="E47" i="27"/>
  <c r="U46" i="27"/>
  <c r="T46" i="27"/>
  <c r="R46" i="27"/>
  <c r="Q46" i="27"/>
  <c r="O46" i="27"/>
  <c r="N46" i="27"/>
  <c r="L46" i="27"/>
  <c r="K46" i="27"/>
  <c r="I46" i="27"/>
  <c r="H46" i="27"/>
  <c r="F46" i="27"/>
  <c r="E46" i="27"/>
  <c r="T45" i="27"/>
  <c r="Q45" i="27"/>
  <c r="N45" i="27"/>
  <c r="K45" i="27"/>
  <c r="H45" i="27"/>
  <c r="E45" i="27"/>
  <c r="T44" i="27"/>
  <c r="Q44" i="27"/>
  <c r="N44" i="27"/>
  <c r="K44" i="27"/>
  <c r="H44" i="27"/>
  <c r="E44" i="27"/>
  <c r="T43" i="27"/>
  <c r="Q43" i="27"/>
  <c r="N43" i="27"/>
  <c r="K43" i="27"/>
  <c r="H43" i="27"/>
  <c r="E43" i="27"/>
  <c r="T42" i="27"/>
  <c r="Q42" i="27"/>
  <c r="N42" i="27"/>
  <c r="K42" i="27"/>
  <c r="H42" i="27"/>
  <c r="E42" i="27"/>
  <c r="B42" i="27"/>
  <c r="T41" i="27"/>
  <c r="Q41" i="27"/>
  <c r="N41" i="27"/>
  <c r="K41" i="27"/>
  <c r="H41" i="27"/>
  <c r="E41" i="27"/>
  <c r="T40" i="27"/>
  <c r="Q40" i="27"/>
  <c r="N40" i="27"/>
  <c r="K40" i="27"/>
  <c r="H40" i="27"/>
  <c r="E40" i="27"/>
  <c r="T39" i="27"/>
  <c r="Q39" i="27"/>
  <c r="N39" i="27"/>
  <c r="K39" i="27"/>
  <c r="H39" i="27"/>
  <c r="E39" i="27"/>
  <c r="T38" i="27"/>
  <c r="Q38" i="27"/>
  <c r="N38" i="27"/>
  <c r="K38" i="27"/>
  <c r="H38" i="27"/>
  <c r="E38" i="27"/>
  <c r="T37" i="27"/>
  <c r="Q37" i="27"/>
  <c r="N37" i="27"/>
  <c r="K37" i="27"/>
  <c r="H37" i="27"/>
  <c r="E37" i="27"/>
  <c r="B37" i="27"/>
  <c r="T36" i="27"/>
  <c r="Q36" i="27"/>
  <c r="N36" i="27"/>
  <c r="K36" i="27"/>
  <c r="H36" i="27"/>
  <c r="E36" i="27"/>
  <c r="B36" i="27"/>
  <c r="U35" i="27"/>
  <c r="T35" i="27"/>
  <c r="R35" i="27"/>
  <c r="Q35" i="27"/>
  <c r="O35" i="27"/>
  <c r="N35" i="27"/>
  <c r="L35" i="27"/>
  <c r="K35" i="27"/>
  <c r="I35" i="27"/>
  <c r="H35" i="27"/>
  <c r="F35" i="27"/>
  <c r="E35" i="27"/>
  <c r="U34" i="27"/>
  <c r="T34" i="27"/>
  <c r="R34" i="27"/>
  <c r="Q34" i="27"/>
  <c r="O34" i="27"/>
  <c r="N34" i="27"/>
  <c r="L34" i="27"/>
  <c r="K34" i="27"/>
  <c r="I34" i="27"/>
  <c r="H34" i="27"/>
  <c r="F34" i="27"/>
  <c r="E34" i="27"/>
  <c r="T33" i="27"/>
  <c r="Q33" i="27"/>
  <c r="N33" i="27"/>
  <c r="K33" i="27"/>
  <c r="H33" i="27"/>
  <c r="E33" i="27"/>
  <c r="T32" i="27"/>
  <c r="Q32" i="27"/>
  <c r="N32" i="27"/>
  <c r="K32" i="27"/>
  <c r="H32" i="27"/>
  <c r="E32" i="27"/>
  <c r="T31" i="27"/>
  <c r="Q31" i="27"/>
  <c r="N31" i="27"/>
  <c r="K31" i="27"/>
  <c r="H31" i="27"/>
  <c r="E31" i="27"/>
  <c r="T30" i="27"/>
  <c r="Q30" i="27"/>
  <c r="N30" i="27"/>
  <c r="K30" i="27"/>
  <c r="H30" i="27"/>
  <c r="E30" i="27"/>
  <c r="T29" i="27"/>
  <c r="Q29" i="27"/>
  <c r="N29" i="27"/>
  <c r="K29" i="27"/>
  <c r="H29" i="27"/>
  <c r="E29" i="27"/>
  <c r="U28" i="27"/>
  <c r="T28" i="27"/>
  <c r="R28" i="27"/>
  <c r="Q28" i="27"/>
  <c r="O28" i="27"/>
  <c r="N28" i="27"/>
  <c r="L28" i="27"/>
  <c r="K28" i="27"/>
  <c r="I28" i="27"/>
  <c r="H28" i="27"/>
  <c r="F28" i="27"/>
  <c r="E28" i="27"/>
  <c r="T27" i="27"/>
  <c r="Q27" i="27"/>
  <c r="N27" i="27"/>
  <c r="K27" i="27"/>
  <c r="H27" i="27"/>
  <c r="E27" i="27"/>
  <c r="T26" i="27"/>
  <c r="Q26" i="27"/>
  <c r="N26" i="27"/>
  <c r="K26" i="27"/>
  <c r="H26" i="27"/>
  <c r="E26" i="27"/>
  <c r="T25" i="27"/>
  <c r="Q25" i="27"/>
  <c r="N25" i="27"/>
  <c r="K25" i="27"/>
  <c r="H25" i="27"/>
  <c r="E25" i="27"/>
  <c r="T24" i="27"/>
  <c r="Q24" i="27"/>
  <c r="N24" i="27"/>
  <c r="K24" i="27"/>
  <c r="H24" i="27"/>
  <c r="E24" i="27"/>
  <c r="T23" i="27"/>
  <c r="Q23" i="27"/>
  <c r="N23" i="27"/>
  <c r="K23" i="27"/>
  <c r="H23" i="27"/>
  <c r="E23" i="27"/>
  <c r="T22" i="27"/>
  <c r="Q22" i="27"/>
  <c r="N22" i="27"/>
  <c r="K22" i="27"/>
  <c r="H22" i="27"/>
  <c r="E22" i="27"/>
  <c r="T21" i="27"/>
  <c r="Q21" i="27"/>
  <c r="N21" i="27"/>
  <c r="K21" i="27"/>
  <c r="H21" i="27"/>
  <c r="E21" i="27"/>
  <c r="T20" i="27"/>
  <c r="Q20" i="27"/>
  <c r="N20" i="27"/>
  <c r="K20" i="27"/>
  <c r="H20" i="27"/>
  <c r="E20" i="27"/>
  <c r="C20" i="27"/>
  <c r="T19" i="27"/>
  <c r="Q19" i="27"/>
  <c r="N19" i="27"/>
  <c r="K19" i="27"/>
  <c r="H19" i="27"/>
  <c r="E19" i="27"/>
  <c r="C19" i="27"/>
  <c r="T18" i="27"/>
  <c r="Q18" i="27"/>
  <c r="N18" i="27"/>
  <c r="K18" i="27"/>
  <c r="H18" i="27"/>
  <c r="E18" i="27"/>
  <c r="T17" i="27"/>
  <c r="Q17" i="27"/>
  <c r="N17" i="27"/>
  <c r="H17" i="27"/>
  <c r="E17" i="27"/>
  <c r="T16" i="27"/>
  <c r="Q16" i="27"/>
  <c r="N16" i="27"/>
  <c r="K16" i="27"/>
  <c r="H16" i="27"/>
  <c r="E16" i="27"/>
  <c r="T15" i="27"/>
  <c r="Q15" i="27"/>
  <c r="N15" i="27"/>
  <c r="K15" i="27"/>
  <c r="H15" i="27"/>
  <c r="E15" i="27"/>
  <c r="T14" i="27"/>
  <c r="Q14" i="27"/>
  <c r="N14" i="27"/>
  <c r="K14" i="27"/>
  <c r="H14" i="27"/>
  <c r="E14" i="27"/>
  <c r="T13" i="27"/>
  <c r="Q13" i="27"/>
  <c r="N13" i="27"/>
  <c r="K13" i="27"/>
  <c r="H13" i="27"/>
  <c r="E13" i="27"/>
  <c r="T12" i="27"/>
  <c r="Q12" i="27"/>
  <c r="N12" i="27"/>
  <c r="K12" i="27"/>
  <c r="H12" i="27"/>
  <c r="E12" i="27"/>
  <c r="T11" i="27"/>
  <c r="Q11" i="27"/>
  <c r="N11" i="27"/>
  <c r="K11" i="27"/>
  <c r="H11" i="27"/>
  <c r="E11" i="27"/>
  <c r="U8" i="27"/>
  <c r="R8" i="27"/>
  <c r="O8" i="27"/>
  <c r="L8" i="27"/>
  <c r="I8" i="27"/>
  <c r="N10" i="34"/>
  <c r="M10" i="34"/>
  <c r="L10" i="34"/>
  <c r="K10" i="34"/>
  <c r="J10" i="34"/>
  <c r="I10" i="34"/>
  <c r="H10" i="34"/>
  <c r="G10" i="34"/>
  <c r="F10" i="34"/>
  <c r="E10" i="34"/>
  <c r="D10" i="34"/>
  <c r="N9" i="34"/>
  <c r="K9" i="34"/>
  <c r="J9" i="34"/>
  <c r="I9" i="34"/>
  <c r="F9" i="34"/>
  <c r="N8" i="34"/>
  <c r="K8" i="34"/>
  <c r="J8" i="34"/>
  <c r="I8" i="34"/>
  <c r="F8" i="34"/>
  <c r="N7" i="34"/>
  <c r="K7" i="34"/>
  <c r="J7" i="34"/>
  <c r="I7" i="34"/>
  <c r="F7" i="34"/>
  <c r="B35" i="39"/>
  <c r="B28" i="39"/>
  <c r="B27" i="39"/>
  <c r="B25" i="39"/>
  <c r="K10" i="25"/>
  <c r="J10" i="25"/>
  <c r="I10" i="25"/>
  <c r="H10" i="25"/>
  <c r="G10" i="25"/>
  <c r="F10" i="25"/>
  <c r="E10" i="25"/>
  <c r="D10" i="25"/>
  <c r="K9" i="25"/>
  <c r="J9" i="25"/>
  <c r="I9" i="25"/>
  <c r="F9" i="25"/>
  <c r="K8" i="25"/>
  <c r="J8" i="25"/>
  <c r="I8" i="25"/>
  <c r="F8" i="25"/>
  <c r="K7" i="25"/>
  <c r="J7" i="25"/>
  <c r="I7" i="25"/>
  <c r="F7" i="25"/>
</calcChain>
</file>

<file path=xl/sharedStrings.xml><?xml version="1.0" encoding="utf-8"?>
<sst xmlns="http://schemas.openxmlformats.org/spreadsheetml/2006/main" count="683" uniqueCount="328">
  <si>
    <t>総事業費</t>
  </si>
  <si>
    <t xml:space="preserve">       円</t>
  </si>
  <si>
    <t>施設名</t>
  </si>
  <si>
    <t>円</t>
  </si>
  <si>
    <t>交 付 決 定 の 内 容</t>
  </si>
  <si>
    <t>年 度 内 遂 行 実 績</t>
  </si>
  <si>
    <t>翌年度繰越額</t>
  </si>
  <si>
    <t>事業実施期間</t>
  </si>
  <si>
    <t>事 業 費</t>
  </si>
  <si>
    <t>補助金額</t>
  </si>
  <si>
    <t>着手年月</t>
  </si>
  <si>
    <t xml:space="preserve">     円</t>
  </si>
  <si>
    <t>　　円</t>
  </si>
  <si>
    <t>　　 円</t>
  </si>
  <si>
    <t xml:space="preserve">    ％</t>
  </si>
  <si>
    <t>補　助
基本額</t>
    <phoneticPr fontId="3"/>
  </si>
  <si>
    <t>事 業 費
支払実績
(見込)額</t>
    <phoneticPr fontId="3"/>
  </si>
  <si>
    <t>事　業
進捗率</t>
    <phoneticPr fontId="3"/>
  </si>
  <si>
    <t>補助金
受入額</t>
    <phoneticPr fontId="3"/>
  </si>
  <si>
    <t>完　　了
予定年月</t>
    <phoneticPr fontId="3"/>
  </si>
  <si>
    <t>摘　要</t>
    <phoneticPr fontId="3"/>
  </si>
  <si>
    <t>円</t>
    <rPh sb="0" eb="1">
      <t>エン</t>
    </rPh>
    <phoneticPr fontId="2"/>
  </si>
  <si>
    <t>事 業 区 分</t>
    <rPh sb="4" eb="5">
      <t>ク</t>
    </rPh>
    <rPh sb="6" eb="7">
      <t>ブン</t>
    </rPh>
    <phoneticPr fontId="3"/>
  </si>
  <si>
    <t>６　（Ｊ）欄及び（Ｋ）欄については交付要綱の９による変更交付申請手続の他は斜線を引くこと。</t>
    <rPh sb="5" eb="6">
      <t>ラン</t>
    </rPh>
    <rPh sb="6" eb="7">
      <t>オヨ</t>
    </rPh>
    <rPh sb="11" eb="12">
      <t>ラン</t>
    </rPh>
    <rPh sb="17" eb="19">
      <t>コウフ</t>
    </rPh>
    <rPh sb="19" eb="21">
      <t>ヨウコウ</t>
    </rPh>
    <rPh sb="26" eb="28">
      <t>ヘンコウ</t>
    </rPh>
    <rPh sb="28" eb="30">
      <t>コウフ</t>
    </rPh>
    <rPh sb="30" eb="32">
      <t>シンセイ</t>
    </rPh>
    <rPh sb="32" eb="34">
      <t>テツヅ</t>
    </rPh>
    <rPh sb="35" eb="36">
      <t>ホカ</t>
    </rPh>
    <rPh sb="37" eb="39">
      <t>シャセン</t>
    </rPh>
    <rPh sb="40" eb="41">
      <t>ヒ</t>
    </rPh>
    <phoneticPr fontId="3"/>
  </si>
  <si>
    <t>計</t>
    <rPh sb="0" eb="1">
      <t>ケイ</t>
    </rPh>
    <phoneticPr fontId="2"/>
  </si>
  <si>
    <t>区分</t>
    <rPh sb="0" eb="2">
      <t>クブン</t>
    </rPh>
    <phoneticPr fontId="2"/>
  </si>
  <si>
    <t>合　計</t>
    <rPh sb="0" eb="1">
      <t>ゴウ</t>
    </rPh>
    <rPh sb="2" eb="3">
      <t>ケイ</t>
    </rPh>
    <phoneticPr fontId="2"/>
  </si>
  <si>
    <t>補助対象事業分</t>
    <rPh sb="0" eb="2">
      <t>ホジョ</t>
    </rPh>
    <rPh sb="2" eb="4">
      <t>タイショウ</t>
    </rPh>
    <rPh sb="4" eb="7">
      <t>ジギョウブン</t>
    </rPh>
    <phoneticPr fontId="2"/>
  </si>
  <si>
    <t>Ａ</t>
  </si>
  <si>
    <t>Ｂ</t>
  </si>
  <si>
    <t>Ｄ</t>
  </si>
  <si>
    <t>Ｅ</t>
  </si>
  <si>
    <t>Ｆ</t>
  </si>
  <si>
    <t>都道府県</t>
  </si>
  <si>
    <t>補助事業者名</t>
  </si>
  <si>
    <t>事業区分</t>
    <rPh sb="0" eb="2">
      <t>ジギョウ</t>
    </rPh>
    <phoneticPr fontId="2"/>
  </si>
  <si>
    <t>寄附金
その他の
収入額</t>
    <rPh sb="0" eb="2">
      <t>キフ</t>
    </rPh>
    <phoneticPr fontId="2"/>
  </si>
  <si>
    <t>重点医師偏在対策支援区域における診療所の承継・開業支援事業</t>
    <phoneticPr fontId="27"/>
  </si>
  <si>
    <r>
      <t>（注）この総括表は、事業単位毎に、それぞれ別葉に作成すること。なお、作成にあたっては</t>
    </r>
    <r>
      <rPr>
        <u/>
        <sz val="14"/>
        <rFont val="ＭＳ Ｐゴシック"/>
        <family val="3"/>
        <charset val="128"/>
      </rPr>
      <t>優先順位の高いもの</t>
    </r>
    <r>
      <rPr>
        <sz val="14"/>
        <rFont val="ＭＳ Ｐゴシック"/>
        <family val="3"/>
        <charset val="128"/>
      </rPr>
      <t>から順に入力すること。</t>
    </r>
    <rPh sb="1" eb="2">
      <t>チュウ</t>
    </rPh>
    <rPh sb="5" eb="7">
      <t>ソウカツ</t>
    </rPh>
    <rPh sb="7" eb="8">
      <t>ヒョウ</t>
    </rPh>
    <rPh sb="10" eb="12">
      <t>ジギョウ</t>
    </rPh>
    <rPh sb="12" eb="14">
      <t>タンイ</t>
    </rPh>
    <rPh sb="14" eb="15">
      <t>マイ</t>
    </rPh>
    <rPh sb="21" eb="22">
      <t>ベツ</t>
    </rPh>
    <rPh sb="22" eb="23">
      <t>ハ</t>
    </rPh>
    <rPh sb="24" eb="26">
      <t>サクセイ</t>
    </rPh>
    <rPh sb="34" eb="36">
      <t>サクセイ</t>
    </rPh>
    <rPh sb="42" eb="44">
      <t>ユウセン</t>
    </rPh>
    <rPh sb="44" eb="46">
      <t>ジュンイ</t>
    </rPh>
    <rPh sb="47" eb="48">
      <t>タカ</t>
    </rPh>
    <rPh sb="53" eb="54">
      <t>ジュン</t>
    </rPh>
    <rPh sb="55" eb="57">
      <t>ニュウリョク</t>
    </rPh>
    <phoneticPr fontId="2"/>
  </si>
  <si>
    <t>Ⅰ．「選定額」欄は、(D)と(E)とを比較して少ない方の額を記入すること。</t>
    <phoneticPr fontId="2"/>
  </si>
  <si>
    <t>Ⅱ．「国庫補助基本額」欄は、次により記入すること。</t>
    <phoneticPr fontId="2"/>
  </si>
  <si>
    <t xml:space="preserve"> (1)　交付要綱５(交付額の算定方法)（1）に掲げる事業･･･(C)と(F)とを比較して少ない方の額</t>
    <phoneticPr fontId="2"/>
  </si>
  <si>
    <t xml:space="preserve"> (2)　　　　　　　　　　 〃　　　　　　　　　（2）に掲げる事業･･･(C)と(F)と(G)とを比較してもっとも少ない額</t>
    <phoneticPr fontId="2"/>
  </si>
  <si>
    <t xml:space="preserve"> (3)　　　　　　　　　　 〃　　　　　　　　　（3）に掲げる事業･･･(C)と(F)とを比較して少ない方の額に３分の２を乗じて得た額と(G)とを比較して少ない方の額</t>
    <phoneticPr fontId="2"/>
  </si>
  <si>
    <t xml:space="preserve"> (4)　　　　　　　　　　 〃　　　　　　　　　（4）に掲げる事業･･･(C)と(F)とを比較して少ない方の額に補助率を乗じて得た額と(G)とを比較して少ない方の額</t>
    <phoneticPr fontId="2"/>
  </si>
  <si>
    <t xml:space="preserve"> (5)　　　　　　　　　　 〃　　　　　　　　　（5）に掲げる事業･･･(C)と(F)とを比較して少ない方の額に４分の３を乗じて得た額と(G)とを比較して少ない方の額</t>
    <phoneticPr fontId="2"/>
  </si>
  <si>
    <t xml:space="preserve"> (6)　　　　　　　　　　 〃　　　　　　　　　（6）に掲げる事業･･･(C)と(F)とを比較して少ない方の額に２分の１を乗じて得た額と(G)とを比較して少ない方の額</t>
    <phoneticPr fontId="2"/>
  </si>
  <si>
    <t>Ⅲ．「国庫補助所要額」欄は、次により記入すること。ただし、算出された額に1,000円未満の端数が生じた場合にはこれを切捨てるものとする。</t>
    <phoneticPr fontId="2"/>
  </si>
  <si>
    <t xml:space="preserve"> (1)　交付要綱５（1）に掲げる事業･･･････････(H)欄に記載された額に補助率を乗じて得た額</t>
    <phoneticPr fontId="2"/>
  </si>
  <si>
    <t xml:space="preserve"> (2)　交付要綱５（2）及び（3）に掲げる事業･･･(H)欄に記載された額に２分の１を乗じて得た額</t>
    <phoneticPr fontId="2"/>
  </si>
  <si>
    <t xml:space="preserve"> (3)　交付要綱５（4）に掲げる事業･･･････････(H)欄に記載された額</t>
    <phoneticPr fontId="2"/>
  </si>
  <si>
    <t xml:space="preserve"> (4)　交付要綱５（5）及び（6）に掲げる事業･･･(H)欄に記載された額に３分の２を乗じて得た額</t>
    <rPh sb="13" eb="14">
      <t>オヨ</t>
    </rPh>
    <phoneticPr fontId="2"/>
  </si>
  <si>
    <t>別紙１</t>
    <rPh sb="0" eb="2">
      <t>ベッシ</t>
    </rPh>
    <phoneticPr fontId="2"/>
  </si>
  <si>
    <t>経　　費　　所　　要　　額　　調</t>
    <rPh sb="0" eb="1">
      <t>ヘ</t>
    </rPh>
    <rPh sb="3" eb="4">
      <t>ヒ</t>
    </rPh>
    <rPh sb="6" eb="7">
      <t>ショ</t>
    </rPh>
    <rPh sb="9" eb="10">
      <t>ヨウ</t>
    </rPh>
    <rPh sb="12" eb="13">
      <t>ガク</t>
    </rPh>
    <rPh sb="15" eb="16">
      <t>チョウ</t>
    </rPh>
    <phoneticPr fontId="2"/>
  </si>
  <si>
    <t xml:space="preserve">                                                                                                            </t>
  </si>
  <si>
    <t>費目</t>
    <phoneticPr fontId="2"/>
  </si>
  <si>
    <t>総事業（100%）</t>
    <phoneticPr fontId="2"/>
  </si>
  <si>
    <t>年      度      別      内      訳</t>
  </si>
  <si>
    <t>員数</t>
    <phoneticPr fontId="2"/>
  </si>
  <si>
    <t>単価</t>
    <phoneticPr fontId="2"/>
  </si>
  <si>
    <t>金額</t>
    <phoneticPr fontId="2"/>
  </si>
  <si>
    <t>令和○年度</t>
    <rPh sb="0" eb="2">
      <t>レイワ</t>
    </rPh>
    <phoneticPr fontId="2"/>
  </si>
  <si>
    <t>令和○年度</t>
    <rPh sb="0" eb="2">
      <t>レイワ</t>
    </rPh>
    <rPh sb="3" eb="5">
      <t>ネンド</t>
    </rPh>
    <phoneticPr fontId="2"/>
  </si>
  <si>
    <t>○○年度</t>
    <phoneticPr fontId="2"/>
  </si>
  <si>
    <t>補助対象経費</t>
    <rPh sb="0" eb="2">
      <t>ホジョ</t>
    </rPh>
    <rPh sb="2" eb="4">
      <t>タイショウ</t>
    </rPh>
    <rPh sb="4" eb="6">
      <t>ケイヒ</t>
    </rPh>
    <phoneticPr fontId="2"/>
  </si>
  <si>
    <t xml:space="preserve">     ㎡</t>
  </si>
  <si>
    <t xml:space="preserve">    円</t>
  </si>
  <si>
    <t xml:space="preserve">    ㎡</t>
  </si>
  <si>
    <t xml:space="preserve">      円</t>
  </si>
  <si>
    <t>【診療棟】</t>
    <rPh sb="1" eb="3">
      <t>シンリョウ</t>
    </rPh>
    <rPh sb="3" eb="4">
      <t>トウ</t>
    </rPh>
    <phoneticPr fontId="2"/>
  </si>
  <si>
    <t xml:space="preserve"> &lt;附帯工事&gt;</t>
    <phoneticPr fontId="2"/>
  </si>
  <si>
    <t>【病棟】</t>
    <rPh sb="1" eb="3">
      <t>ビョウトウ</t>
    </rPh>
    <phoneticPr fontId="2"/>
  </si>
  <si>
    <t>小　計</t>
    <phoneticPr fontId="2"/>
  </si>
  <si>
    <t>補助対象外経費</t>
    <rPh sb="0" eb="2">
      <t>ホジョ</t>
    </rPh>
    <rPh sb="2" eb="5">
      <t>タイショウガイ</t>
    </rPh>
    <rPh sb="5" eb="7">
      <t>ケイヒ</t>
    </rPh>
    <phoneticPr fontId="2"/>
  </si>
  <si>
    <t>　　各合計欄の金額は自動計算
　「員数（㎡）」部分は個別に入力</t>
    <rPh sb="2" eb="3">
      <t>カク</t>
    </rPh>
    <rPh sb="3" eb="5">
      <t>ゴウケイ</t>
    </rPh>
    <rPh sb="5" eb="6">
      <t>ラン</t>
    </rPh>
    <rPh sb="7" eb="9">
      <t>キンガク</t>
    </rPh>
    <rPh sb="10" eb="12">
      <t>ジドウ</t>
    </rPh>
    <rPh sb="12" eb="14">
      <t>ケイサン</t>
    </rPh>
    <rPh sb="17" eb="19">
      <t>インスウ</t>
    </rPh>
    <rPh sb="23" eb="25">
      <t>ブブン</t>
    </rPh>
    <rPh sb="26" eb="28">
      <t>コベツ</t>
    </rPh>
    <rPh sb="29" eb="31">
      <t>ニュウリョク</t>
    </rPh>
    <phoneticPr fontId="2"/>
  </si>
  <si>
    <t>合計（総事業費）</t>
    <rPh sb="0" eb="2">
      <t>ゴウケイ</t>
    </rPh>
    <rPh sb="3" eb="4">
      <t>ソウ</t>
    </rPh>
    <rPh sb="4" eb="7">
      <t>ジギョウヒ</t>
    </rPh>
    <phoneticPr fontId="2"/>
  </si>
  <si>
    <t>補助対象事業外分</t>
    <rPh sb="0" eb="2">
      <t>ホジョ</t>
    </rPh>
    <rPh sb="2" eb="4">
      <t>タイショウ</t>
    </rPh>
    <rPh sb="4" eb="6">
      <t>ジギョウ</t>
    </rPh>
    <rPh sb="6" eb="7">
      <t>ガイ</t>
    </rPh>
    <phoneticPr fontId="2"/>
  </si>
  <si>
    <t>・</t>
    <phoneticPr fontId="2"/>
  </si>
  <si>
    <t>・</t>
  </si>
  <si>
    <t xml:space="preserve"> &lt;附帯工事&gt;         </t>
    <phoneticPr fontId="2"/>
  </si>
  <si>
    <t>総　合　計</t>
    <rPh sb="0" eb="1">
      <t>フサ</t>
    </rPh>
    <rPh sb="2" eb="3">
      <t>ゴウ</t>
    </rPh>
    <rPh sb="4" eb="5">
      <t>ケイ</t>
    </rPh>
    <phoneticPr fontId="2"/>
  </si>
  <si>
    <t>事業財源内訳</t>
  </si>
  <si>
    <t>国庫補助金</t>
  </si>
  <si>
    <t xml:space="preserve">       </t>
  </si>
  <si>
    <t>都道府県補助金</t>
    <rPh sb="0" eb="4">
      <t>トドウフケン</t>
    </rPh>
    <phoneticPr fontId="2"/>
  </si>
  <si>
    <t>市町村補助金</t>
  </si>
  <si>
    <t>地方債</t>
  </si>
  <si>
    <t xml:space="preserve"> </t>
  </si>
  <si>
    <t>寄附金</t>
    <rPh sb="0" eb="2">
      <t>キフ</t>
    </rPh>
    <phoneticPr fontId="2"/>
  </si>
  <si>
    <t>借入金</t>
  </si>
  <si>
    <t>自己財源</t>
  </si>
  <si>
    <t xml:space="preserve">計         </t>
    <phoneticPr fontId="2"/>
  </si>
  <si>
    <t xml:space="preserve">      </t>
  </si>
  <si>
    <t xml:space="preserve">     </t>
  </si>
  <si>
    <t>（記入上の注意）</t>
  </si>
  <si>
    <t>（１）</t>
    <phoneticPr fontId="2"/>
  </si>
  <si>
    <t>（２）</t>
    <phoneticPr fontId="2"/>
  </si>
  <si>
    <t>「補助対象事業分」とは当該事業の補助金の交付の対象とする部分（財産処分の制限がかかる部分）を指し、「補助対象事業</t>
    <phoneticPr fontId="2"/>
  </si>
  <si>
    <t>外分」とは当該事業の補助金の交付の対象としない部分（財産処分の制限がかからない部分）を指す。</t>
    <phoneticPr fontId="2"/>
  </si>
  <si>
    <t xml:space="preserve">      　</t>
    <phoneticPr fontId="2"/>
  </si>
  <si>
    <t>年度間の金額の按分は支払額ではなく進捗率により行うこと。</t>
    <phoneticPr fontId="2"/>
  </si>
  <si>
    <t>（３）</t>
    <phoneticPr fontId="2"/>
  </si>
  <si>
    <t>（４）</t>
    <phoneticPr fontId="2"/>
  </si>
  <si>
    <t>（５）</t>
    <phoneticPr fontId="2"/>
  </si>
  <si>
    <t xml:space="preserve">    </t>
    <phoneticPr fontId="2"/>
  </si>
  <si>
    <t xml:space="preserve"> なお、事業の種別は次による。</t>
    <phoneticPr fontId="2"/>
  </si>
  <si>
    <t>　　新　　築：新たに建物を建築する場合</t>
    <phoneticPr fontId="2"/>
  </si>
  <si>
    <t xml:space="preserve">     </t>
    <phoneticPr fontId="2"/>
  </si>
  <si>
    <t>　　移転新築：現在建物が存在する敷地とは別の敷地に新たに建物を建築し、かつ、現在の建物の機能を移転する場合</t>
    <phoneticPr fontId="2"/>
  </si>
  <si>
    <t xml:space="preserve">   </t>
    <phoneticPr fontId="2"/>
  </si>
  <si>
    <t>　　改　　築：従前の建物を取りこわして、これと位置・構造・規模がほぼ同程度のものを建築する場合</t>
    <phoneticPr fontId="2"/>
  </si>
  <si>
    <t>　　増　　築：敷地内の既存の建物を建て増しする場合で、敷地内に別に建物を新築する場合を含む</t>
    <phoneticPr fontId="2"/>
  </si>
  <si>
    <t>　　改　　修：建物の主要構造部分を取りこわさない模様替及び内部改修</t>
    <phoneticPr fontId="2"/>
  </si>
  <si>
    <t>全体の事業が３か年以上にわたる計画の場合には、「年度別内訳」欄を適宜増やして作成すること。</t>
    <phoneticPr fontId="2"/>
  </si>
  <si>
    <t>なお、単年度事業の場合には、「総事業」欄のみに記入すること。</t>
    <phoneticPr fontId="2"/>
  </si>
  <si>
    <t>&lt;建築工事&gt;</t>
  </si>
  <si>
    <t>　（新築）</t>
  </si>
  <si>
    <t>（注）１．「総事業費」欄には、当該年度の当該事業に係る部分のみを記入すること。</t>
    <rPh sb="6" eb="10">
      <t>ソウジギョウヒ</t>
    </rPh>
    <rPh sb="15" eb="17">
      <t>トウガイ</t>
    </rPh>
    <rPh sb="17" eb="19">
      <t>ネンド</t>
    </rPh>
    <rPh sb="20" eb="22">
      <t>トウガイ</t>
    </rPh>
    <rPh sb="22" eb="24">
      <t>ジギョウ</t>
    </rPh>
    <rPh sb="25" eb="26">
      <t>カカ</t>
    </rPh>
    <rPh sb="27" eb="29">
      <t>ブブン</t>
    </rPh>
    <rPh sb="32" eb="34">
      <t>キニュウ</t>
    </rPh>
    <phoneticPr fontId="2"/>
  </si>
  <si>
    <t>県費補助
基本額</t>
    <rPh sb="0" eb="1">
      <t>ケン</t>
    </rPh>
    <rPh sb="1" eb="4">
      <t>ヒホジョ</t>
    </rPh>
    <rPh sb="5" eb="8">
      <t>キホンガク</t>
    </rPh>
    <phoneticPr fontId="2"/>
  </si>
  <si>
    <t>県費補助
所要額</t>
    <rPh sb="0" eb="4">
      <t>ケンヒホジョ</t>
    </rPh>
    <phoneticPr fontId="2"/>
  </si>
  <si>
    <t>　　　２．「選定額(F)」欄は、(D)と(E)を比較して少ない方の額を記入すること。</t>
    <phoneticPr fontId="2"/>
  </si>
  <si>
    <t>Ｇ</t>
    <phoneticPr fontId="27"/>
  </si>
  <si>
    <t>Ｈ</t>
    <phoneticPr fontId="27"/>
  </si>
  <si>
    <t>　　　３．「県費補助基本額(G)」欄には、(C)と(F)を比較して少ない方の額を記入すること。</t>
    <phoneticPr fontId="2"/>
  </si>
  <si>
    <t>　　　４．「県費補助所要額(H)」欄には、(G)に記載された額に補助率を乗じて得た額を記入すること。</t>
    <rPh sb="25" eb="27">
      <t>キサイ</t>
    </rPh>
    <rPh sb="32" eb="35">
      <t>ホジョリツ</t>
    </rPh>
    <rPh sb="36" eb="37">
      <t>ジョウ</t>
    </rPh>
    <rPh sb="39" eb="40">
      <t>エ</t>
    </rPh>
    <rPh sb="41" eb="42">
      <t>ガク</t>
    </rPh>
    <phoneticPr fontId="2"/>
  </si>
  <si>
    <t>「補助対象外経費」とは補助対象事業分のうち、医療施設等施設整備費補助金交付要千葉県重点医師偏在対策支援区域</t>
    <phoneticPr fontId="2"/>
  </si>
  <si>
    <t>また、「補助対象経費」とは補助対象事業分のうち、交付要綱に定める（交付額の算定方法）において対象経費とされている経費を指す。</t>
    <phoneticPr fontId="27"/>
  </si>
  <si>
    <t>（３）はさらに、事業の種別により新築、改築、増築、改修等に区分すること。</t>
    <phoneticPr fontId="2"/>
  </si>
  <si>
    <t>合計</t>
    <rPh sb="0" eb="2">
      <t>ゴウケイ</t>
    </rPh>
    <phoneticPr fontId="27"/>
  </si>
  <si>
    <t>施設整備事業</t>
    <rPh sb="0" eb="4">
      <t>シセツセイビ</t>
    </rPh>
    <rPh sb="4" eb="6">
      <t>ジギョウ</t>
    </rPh>
    <phoneticPr fontId="27"/>
  </si>
  <si>
    <t>（補助事業者名　　　　　　　　　　　　　　　　　　　　　　）</t>
    <rPh sb="1" eb="6">
      <t>ホジョジギョウシャ</t>
    </rPh>
    <rPh sb="6" eb="7">
      <t>メイ</t>
    </rPh>
    <phoneticPr fontId="27"/>
  </si>
  <si>
    <t>設備整備事業</t>
    <rPh sb="0" eb="4">
      <t>セツビセイビ</t>
    </rPh>
    <rPh sb="4" eb="6">
      <t>ジギョウ</t>
    </rPh>
    <phoneticPr fontId="27"/>
  </si>
  <si>
    <t>地域への定着支援事業</t>
    <rPh sb="0" eb="2">
      <t>チイキ</t>
    </rPh>
    <rPh sb="4" eb="8">
      <t>テイチャクシエン</t>
    </rPh>
    <rPh sb="8" eb="10">
      <t>ジギョウ</t>
    </rPh>
    <phoneticPr fontId="27"/>
  </si>
  <si>
    <t>基準額</t>
    <phoneticPr fontId="27"/>
  </si>
  <si>
    <t>備考</t>
    <rPh sb="0" eb="2">
      <t>ビコウ</t>
    </rPh>
    <phoneticPr fontId="31"/>
  </si>
  <si>
    <t>対象経費の
支出予定額</t>
    <phoneticPr fontId="27"/>
  </si>
  <si>
    <t>選定額</t>
    <phoneticPr fontId="2"/>
  </si>
  <si>
    <t>小　計</t>
    <phoneticPr fontId="48"/>
  </si>
  <si>
    <t/>
  </si>
  <si>
    <t>６　その他　参考事項</t>
    <rPh sb="4" eb="5">
      <t>タ</t>
    </rPh>
    <rPh sb="6" eb="8">
      <t>サンコウ</t>
    </rPh>
    <rPh sb="8" eb="10">
      <t>ジコウ</t>
    </rPh>
    <phoneticPr fontId="48"/>
  </si>
  <si>
    <t>分</t>
  </si>
  <si>
    <t>有　・　無</t>
    <rPh sb="0" eb="1">
      <t>ア</t>
    </rPh>
    <rPh sb="4" eb="5">
      <t>ナ</t>
    </rPh>
    <phoneticPr fontId="2"/>
  </si>
  <si>
    <t>業</t>
  </si>
  <si>
    <t>５　補助財産を取得する際に、当該補助財産を取得するための抵当権設定の有無</t>
    <phoneticPr fontId="2"/>
  </si>
  <si>
    <t>事</t>
  </si>
  <si>
    <t>計</t>
    <rPh sb="0" eb="1">
      <t>ケイ</t>
    </rPh>
    <phoneticPr fontId="48"/>
  </si>
  <si>
    <t>象</t>
  </si>
  <si>
    <t>対</t>
  </si>
  <si>
    <t>(4) その他</t>
    <rPh sb="6" eb="7">
      <t>タ</t>
    </rPh>
    <phoneticPr fontId="48"/>
  </si>
  <si>
    <t>助</t>
  </si>
  <si>
    <t>(3) 寄付金</t>
    <rPh sb="4" eb="5">
      <t>ヤドリキ</t>
    </rPh>
    <rPh sb="5" eb="6">
      <t>ヅケ</t>
    </rPh>
    <rPh sb="6" eb="7">
      <t>キン</t>
    </rPh>
    <phoneticPr fontId="48"/>
  </si>
  <si>
    <t>補</t>
  </si>
  <si>
    <t>(2) 地方債</t>
    <rPh sb="4" eb="5">
      <t>チ</t>
    </rPh>
    <rPh sb="5" eb="6">
      <t>カタ</t>
    </rPh>
    <rPh sb="6" eb="7">
      <t>サイ</t>
    </rPh>
    <phoneticPr fontId="48"/>
  </si>
  <si>
    <t>円</t>
    <phoneticPr fontId="48"/>
  </si>
  <si>
    <t>㎡</t>
    <phoneticPr fontId="48"/>
  </si>
  <si>
    <t>(1) 補助金</t>
    <phoneticPr fontId="48"/>
  </si>
  <si>
    <t>備　考</t>
    <phoneticPr fontId="48"/>
  </si>
  <si>
    <t>金　額</t>
    <phoneticPr fontId="48"/>
  </si>
  <si>
    <t>単　価</t>
    <phoneticPr fontId="48"/>
  </si>
  <si>
    <t>面　積</t>
    <phoneticPr fontId="48"/>
  </si>
  <si>
    <t>費　　　目</t>
    <phoneticPr fontId="48"/>
  </si>
  <si>
    <t>区分</t>
    <phoneticPr fontId="48"/>
  </si>
  <si>
    <t>　（内 訳）</t>
  </si>
  <si>
    <t>円</t>
    <rPh sb="0" eb="1">
      <t>エン</t>
    </rPh>
    <phoneticPr fontId="48"/>
  </si>
  <si>
    <t>３ 整備費内訳</t>
    <rPh sb="2" eb="5">
      <t>セイビヒ</t>
    </rPh>
    <rPh sb="5" eb="7">
      <t>ウチワケ</t>
    </rPh>
    <phoneticPr fontId="48"/>
  </si>
  <si>
    <t>備　　　　考</t>
    <rPh sb="0" eb="1">
      <t>ビ</t>
    </rPh>
    <rPh sb="5" eb="6">
      <t>コウ</t>
    </rPh>
    <phoneticPr fontId="48"/>
  </si>
  <si>
    <t>金　　　額</t>
    <rPh sb="0" eb="1">
      <t>キン</t>
    </rPh>
    <rPh sb="4" eb="5">
      <t>ガク</t>
    </rPh>
    <phoneticPr fontId="48"/>
  </si>
  <si>
    <t>区　　分</t>
    <rPh sb="0" eb="1">
      <t>ク</t>
    </rPh>
    <rPh sb="3" eb="4">
      <t>ブン</t>
    </rPh>
    <phoneticPr fontId="48"/>
  </si>
  <si>
    <t>　着工 　　　年　月　日～ 竣工 　　　年　月　日</t>
    <rPh sb="11" eb="12">
      <t>ヒ</t>
    </rPh>
    <rPh sb="24" eb="25">
      <t>ヒ</t>
    </rPh>
    <phoneticPr fontId="48"/>
  </si>
  <si>
    <t>施　工　期　間</t>
    <phoneticPr fontId="48"/>
  </si>
  <si>
    <t>４ 財源内訳</t>
    <rPh sb="2" eb="4">
      <t>ザイゲン</t>
    </rPh>
    <rPh sb="4" eb="6">
      <t>ウチワケ</t>
    </rPh>
    <phoneticPr fontId="48"/>
  </si>
  <si>
    <t>（直営、請負の別）</t>
    <rPh sb="1" eb="3">
      <t>チョクエイ</t>
    </rPh>
    <rPh sb="7" eb="8">
      <t>ベツ</t>
    </rPh>
    <phoneticPr fontId="48"/>
  </si>
  <si>
    <t>工事の施工方法</t>
  </si>
  <si>
    <t>合　　計</t>
    <rPh sb="0" eb="1">
      <t>ゴウ</t>
    </rPh>
    <rPh sb="3" eb="4">
      <t>ケイ</t>
    </rPh>
    <phoneticPr fontId="48"/>
  </si>
  <si>
    <t>２ 施工状況</t>
    <rPh sb="4" eb="6">
      <t>ジョウキョウ</t>
    </rPh>
    <phoneticPr fontId="48"/>
  </si>
  <si>
    <t>小　計</t>
    <rPh sb="0" eb="1">
      <t>ショウ</t>
    </rPh>
    <rPh sb="2" eb="3">
      <t>ケイ</t>
    </rPh>
    <phoneticPr fontId="48"/>
  </si>
  <si>
    <t>延べ面積　　　　　㎡</t>
    <phoneticPr fontId="48"/>
  </si>
  <si>
    <t xml:space="preserve"> 及び面積</t>
    <phoneticPr fontId="48"/>
  </si>
  <si>
    <t>建築面積　　　　　㎡</t>
    <phoneticPr fontId="48"/>
  </si>
  <si>
    <t xml:space="preserve"> （　　　　　　　造）　○階建</t>
    <phoneticPr fontId="48"/>
  </si>
  <si>
    <t xml:space="preserve"> 建物の構造</t>
    <phoneticPr fontId="48"/>
  </si>
  <si>
    <t>（新築、増築、改築の別）</t>
    <rPh sb="1" eb="3">
      <t>シンチク</t>
    </rPh>
    <rPh sb="4" eb="6">
      <t>ゾウチク</t>
    </rPh>
    <rPh sb="7" eb="9">
      <t>カイチク</t>
    </rPh>
    <rPh sb="10" eb="11">
      <t>ベツ</t>
    </rPh>
    <phoneticPr fontId="2"/>
  </si>
  <si>
    <t>事業の種別</t>
    <rPh sb="0" eb="2">
      <t>ジギョウ</t>
    </rPh>
    <rPh sb="3" eb="5">
      <t>シュベツ</t>
    </rPh>
    <phoneticPr fontId="2"/>
  </si>
  <si>
    <t>（自己所有地、借地、買入（予定）地の別）</t>
  </si>
  <si>
    <t xml:space="preserve"> 敷地面積</t>
    <phoneticPr fontId="48"/>
  </si>
  <si>
    <t>敷地の状況</t>
  </si>
  <si>
    <t>１ 施設の規模及び構造等</t>
  </si>
  <si>
    <t>補助対象外事業分</t>
    <rPh sb="0" eb="1">
      <t>タスク</t>
    </rPh>
    <rPh sb="1" eb="2">
      <t>スケ</t>
    </rPh>
    <rPh sb="2" eb="3">
      <t>タイ</t>
    </rPh>
    <rPh sb="3" eb="4">
      <t>ゾウ</t>
    </rPh>
    <rPh sb="4" eb="5">
      <t>ガイ</t>
    </rPh>
    <rPh sb="5" eb="6">
      <t>コト</t>
    </rPh>
    <rPh sb="6" eb="7">
      <t>ギョウ</t>
    </rPh>
    <rPh sb="7" eb="8">
      <t>ブン</t>
    </rPh>
    <phoneticPr fontId="48"/>
  </si>
  <si>
    <t>所　在　地</t>
    <phoneticPr fontId="48"/>
  </si>
  <si>
    <t>施　設　名</t>
    <phoneticPr fontId="48"/>
  </si>
  <si>
    <t>開設者（設置者）</t>
  </si>
  <si>
    <t>備　考</t>
    <rPh sb="0" eb="1">
      <t>ソナエ</t>
    </rPh>
    <rPh sb="2" eb="3">
      <t>コウ</t>
    </rPh>
    <phoneticPr fontId="48"/>
  </si>
  <si>
    <t>金　額</t>
    <rPh sb="0" eb="1">
      <t>キン</t>
    </rPh>
    <rPh sb="2" eb="3">
      <t>ガク</t>
    </rPh>
    <phoneticPr fontId="48"/>
  </si>
  <si>
    <t>単　価</t>
    <rPh sb="0" eb="1">
      <t>タン</t>
    </rPh>
    <rPh sb="2" eb="3">
      <t>アタイ</t>
    </rPh>
    <phoneticPr fontId="48"/>
  </si>
  <si>
    <t>面　積</t>
    <rPh sb="0" eb="1">
      <t>メン</t>
    </rPh>
    <rPh sb="2" eb="3">
      <t>セキ</t>
    </rPh>
    <phoneticPr fontId="48"/>
  </si>
  <si>
    <t>費　　　目</t>
    <rPh sb="0" eb="1">
      <t>ヒ</t>
    </rPh>
    <rPh sb="4" eb="5">
      <t>メ</t>
    </rPh>
    <phoneticPr fontId="48"/>
  </si>
  <si>
    <t>区分</t>
    <rPh sb="0" eb="2">
      <t>クブン</t>
    </rPh>
    <phoneticPr fontId="48"/>
  </si>
  <si>
    <t>事業の名称</t>
    <rPh sb="0" eb="2">
      <t>ジギョウ</t>
    </rPh>
    <rPh sb="3" eb="5">
      <t>メイショウ</t>
    </rPh>
    <phoneticPr fontId="48"/>
  </si>
  <si>
    <t>事　業　計　画　書</t>
    <rPh sb="4" eb="5">
      <t>ケイ</t>
    </rPh>
    <rPh sb="6" eb="7">
      <t>ガ</t>
    </rPh>
    <rPh sb="8" eb="9">
      <t>ショ</t>
    </rPh>
    <phoneticPr fontId="48"/>
  </si>
  <si>
    <t>重点医師偏在対策支援区域における診療所の承継・開業支援事業</t>
    <rPh sb="0" eb="2">
      <t>ジュウテン</t>
    </rPh>
    <rPh sb="2" eb="4">
      <t>イシ</t>
    </rPh>
    <rPh sb="4" eb="6">
      <t>ヘンザイ</t>
    </rPh>
    <rPh sb="6" eb="8">
      <t>タイサク</t>
    </rPh>
    <rPh sb="8" eb="10">
      <t>シエン</t>
    </rPh>
    <rPh sb="10" eb="12">
      <t>クイキ</t>
    </rPh>
    <rPh sb="16" eb="19">
      <t>シンリョウジョ</t>
    </rPh>
    <rPh sb="20" eb="22">
      <t>ショウケイ</t>
    </rPh>
    <rPh sb="23" eb="25">
      <t>カイギョウ</t>
    </rPh>
    <rPh sb="25" eb="27">
      <t>シエン</t>
    </rPh>
    <rPh sb="27" eb="29">
      <t>ジギョウ</t>
    </rPh>
    <phoneticPr fontId="48"/>
  </si>
  <si>
    <t>医　療　機　器　等</t>
    <rPh sb="0" eb="1">
      <t>イ</t>
    </rPh>
    <rPh sb="2" eb="3">
      <t>リョウ</t>
    </rPh>
    <rPh sb="4" eb="5">
      <t>キ</t>
    </rPh>
    <rPh sb="6" eb="7">
      <t>ウツワ</t>
    </rPh>
    <rPh sb="8" eb="9">
      <t>ナド</t>
    </rPh>
    <phoneticPr fontId="2"/>
  </si>
  <si>
    <t>備　　考</t>
    <rPh sb="0" eb="1">
      <t>ビン</t>
    </rPh>
    <rPh sb="3" eb="4">
      <t>コウ</t>
    </rPh>
    <phoneticPr fontId="2"/>
  </si>
  <si>
    <t>員　数</t>
    <rPh sb="0" eb="1">
      <t>イン</t>
    </rPh>
    <rPh sb="2" eb="3">
      <t>スウ</t>
    </rPh>
    <phoneticPr fontId="2"/>
  </si>
  <si>
    <t>型式・規格</t>
    <rPh sb="0" eb="2">
      <t>カタシキ</t>
    </rPh>
    <rPh sb="3" eb="5">
      <t>キカク</t>
    </rPh>
    <phoneticPr fontId="2"/>
  </si>
  <si>
    <t>銘　柄</t>
    <rPh sb="0" eb="1">
      <t>メイ</t>
    </rPh>
    <rPh sb="2" eb="3">
      <t>エ</t>
    </rPh>
    <phoneticPr fontId="2"/>
  </si>
  <si>
    <t>品　名</t>
    <rPh sb="0" eb="1">
      <t>ヒン</t>
    </rPh>
    <rPh sb="2" eb="3">
      <t>メイ</t>
    </rPh>
    <phoneticPr fontId="2"/>
  </si>
  <si>
    <t>　事　　業　　計　　画　　書</t>
    <rPh sb="1" eb="2">
      <t>コト</t>
    </rPh>
    <rPh sb="4" eb="5">
      <t>ギョウ</t>
    </rPh>
    <rPh sb="7" eb="8">
      <t>ケイ</t>
    </rPh>
    <rPh sb="10" eb="11">
      <t>ガ</t>
    </rPh>
    <rPh sb="13" eb="14">
      <t>ショ</t>
    </rPh>
    <phoneticPr fontId="2"/>
  </si>
  <si>
    <t>別紙２（設備整備）</t>
    <rPh sb="0" eb="2">
      <t>ベッシ</t>
    </rPh>
    <rPh sb="4" eb="8">
      <t>セツビセイビ</t>
    </rPh>
    <phoneticPr fontId="2"/>
  </si>
  <si>
    <t>別紙２（施設整備）</t>
    <rPh sb="4" eb="8">
      <t>シセツセイビ</t>
    </rPh>
    <phoneticPr fontId="48"/>
  </si>
  <si>
    <t>設置場所</t>
    <rPh sb="0" eb="4">
      <t>セッチバショ</t>
    </rPh>
    <phoneticPr fontId="2"/>
  </si>
  <si>
    <t>期間</t>
    <rPh sb="0" eb="2">
      <t>キカン</t>
    </rPh>
    <phoneticPr fontId="27"/>
  </si>
  <si>
    <t>　　　年　　　月　　　日　　　～　　　　　年　　　月　　　日</t>
    <rPh sb="3" eb="4">
      <t>ネン</t>
    </rPh>
    <rPh sb="7" eb="8">
      <t>ガツ</t>
    </rPh>
    <rPh sb="11" eb="12">
      <t>ニチ</t>
    </rPh>
    <rPh sb="21" eb="22">
      <t>ネン</t>
    </rPh>
    <rPh sb="25" eb="26">
      <t>ゲツ</t>
    </rPh>
    <rPh sb="29" eb="30">
      <t>ニチ</t>
    </rPh>
    <phoneticPr fontId="27"/>
  </si>
  <si>
    <t>診療日数（予定）</t>
    <rPh sb="0" eb="4">
      <t>シンリョウニッスウ</t>
    </rPh>
    <rPh sb="5" eb="7">
      <t>ヨテイ</t>
    </rPh>
    <phoneticPr fontId="27"/>
  </si>
  <si>
    <t>訪問看護日数（予定）</t>
    <rPh sb="0" eb="4">
      <t>ホウモンカンゴ</t>
    </rPh>
    <rPh sb="4" eb="6">
      <t>ニッスウ</t>
    </rPh>
    <rPh sb="7" eb="9">
      <t>ヨテイ</t>
    </rPh>
    <phoneticPr fontId="27"/>
  </si>
  <si>
    <t>日</t>
    <rPh sb="0" eb="1">
      <t>ニチ</t>
    </rPh>
    <phoneticPr fontId="27"/>
  </si>
  <si>
    <t>別紙２（地域への定着支援）</t>
    <rPh sb="0" eb="2">
      <t>ベッシ</t>
    </rPh>
    <rPh sb="4" eb="6">
      <t>チイキ</t>
    </rPh>
    <rPh sb="8" eb="12">
      <t>テイチャクシエン</t>
    </rPh>
    <phoneticPr fontId="2"/>
  </si>
  <si>
    <t>単　価
（税込）</t>
    <rPh sb="0" eb="1">
      <t>タン</t>
    </rPh>
    <rPh sb="2" eb="3">
      <t>アタイ</t>
    </rPh>
    <rPh sb="5" eb="7">
      <t>ゼイコミ</t>
    </rPh>
    <phoneticPr fontId="2"/>
  </si>
  <si>
    <t>金　額
（税込）</t>
    <rPh sb="0" eb="1">
      <t>キン</t>
    </rPh>
    <rPh sb="2" eb="3">
      <t>ガク</t>
    </rPh>
    <rPh sb="5" eb="7">
      <t>ゼイコ</t>
    </rPh>
    <phoneticPr fontId="2"/>
  </si>
  <si>
    <t>経　　費　　所　　要　　額　　精　　算　　書</t>
    <rPh sb="0" eb="1">
      <t>ヘ</t>
    </rPh>
    <rPh sb="3" eb="4">
      <t>ヒ</t>
    </rPh>
    <rPh sb="6" eb="7">
      <t>ショ</t>
    </rPh>
    <rPh sb="9" eb="10">
      <t>ヨウ</t>
    </rPh>
    <rPh sb="12" eb="13">
      <t>ガク</t>
    </rPh>
    <rPh sb="15" eb="16">
      <t>セイ</t>
    </rPh>
    <rPh sb="18" eb="19">
      <t>サン</t>
    </rPh>
    <rPh sb="21" eb="22">
      <t>ショ</t>
    </rPh>
    <phoneticPr fontId="2"/>
  </si>
  <si>
    <t>I</t>
    <phoneticPr fontId="27"/>
  </si>
  <si>
    <t>Ｋ</t>
    <phoneticPr fontId="27"/>
  </si>
  <si>
    <t>Ｊ</t>
    <phoneticPr fontId="27"/>
  </si>
  <si>
    <t>　　　５．　（I）欄及び（J）欄については交付要綱の９による変更交付申請手続の他は斜線を引くこと。</t>
    <phoneticPr fontId="2"/>
  </si>
  <si>
    <t>県費補助
交付決定額</t>
    <rPh sb="0" eb="4">
      <t>ケンヒホジョ</t>
    </rPh>
    <rPh sb="5" eb="10">
      <t>コウフケッテイガク</t>
    </rPh>
    <phoneticPr fontId="2"/>
  </si>
  <si>
    <t>県費補助
交付受入額</t>
    <rPh sb="0" eb="4">
      <t>ケンヒホジョ</t>
    </rPh>
    <rPh sb="5" eb="7">
      <t>コウフ</t>
    </rPh>
    <rPh sb="7" eb="10">
      <t>ウケイレガク</t>
    </rPh>
    <phoneticPr fontId="2"/>
  </si>
  <si>
    <t>差引事業費
Ａ－Ｂ＝Ｃ</t>
    <phoneticPr fontId="27"/>
  </si>
  <si>
    <t>Ｃ</t>
    <phoneticPr fontId="27"/>
  </si>
  <si>
    <t>差引
過不足額
Ｊ－Ｈ＝Ｋ</t>
    <rPh sb="0" eb="2">
      <t>サシヒキ</t>
    </rPh>
    <rPh sb="3" eb="7">
      <t>カブソクガク</t>
    </rPh>
    <phoneticPr fontId="2"/>
  </si>
  <si>
    <t>事　業　実　績　報　告　書</t>
    <rPh sb="4" eb="5">
      <t>ジツ</t>
    </rPh>
    <rPh sb="6" eb="7">
      <t>イサオ</t>
    </rPh>
    <rPh sb="8" eb="9">
      <t>ホウ</t>
    </rPh>
    <rPh sb="10" eb="11">
      <t>コク</t>
    </rPh>
    <rPh sb="12" eb="13">
      <t>ショ</t>
    </rPh>
    <phoneticPr fontId="48"/>
  </si>
  <si>
    <t>（自己所有地、借地、買入地の別）</t>
    <phoneticPr fontId="27"/>
  </si>
  <si>
    <t>（直営、請負の別）　請負の場合　　　年　月　日契約</t>
    <rPh sb="1" eb="3">
      <t>チョクエイ</t>
    </rPh>
    <rPh sb="7" eb="8">
      <t>ベツ</t>
    </rPh>
    <rPh sb="10" eb="12">
      <t>ウケオイ</t>
    </rPh>
    <rPh sb="13" eb="15">
      <t>バアイ</t>
    </rPh>
    <rPh sb="18" eb="19">
      <t>ネン</t>
    </rPh>
    <rPh sb="20" eb="21">
      <t>ガツ</t>
    </rPh>
    <rPh sb="22" eb="23">
      <t>ニチ</t>
    </rPh>
    <rPh sb="23" eb="25">
      <t>ケイヤク</t>
    </rPh>
    <phoneticPr fontId="48"/>
  </si>
  <si>
    <t>事業の名称</t>
    <rPh sb="0" eb="2">
      <t>ジギョウ</t>
    </rPh>
    <rPh sb="3" eb="5">
      <t>メイショウ</t>
    </rPh>
    <phoneticPr fontId="27"/>
  </si>
  <si>
    <t>施設の名称</t>
    <rPh sb="0" eb="2">
      <t>シセツ</t>
    </rPh>
    <rPh sb="3" eb="5">
      <t>メイショウ</t>
    </rPh>
    <phoneticPr fontId="27"/>
  </si>
  <si>
    <t>施設の所在地</t>
    <rPh sb="0" eb="2">
      <t>シセツ</t>
    </rPh>
    <rPh sb="3" eb="6">
      <t>ショザイチ</t>
    </rPh>
    <phoneticPr fontId="27"/>
  </si>
  <si>
    <t>補助事業者名</t>
    <rPh sb="0" eb="2">
      <t>ホジョ</t>
    </rPh>
    <rPh sb="2" eb="5">
      <t>ジギョウシャ</t>
    </rPh>
    <rPh sb="5" eb="6">
      <t>メイ</t>
    </rPh>
    <phoneticPr fontId="27"/>
  </si>
  <si>
    <t>開設者</t>
    <rPh sb="0" eb="3">
      <t>カイセツシャ</t>
    </rPh>
    <phoneticPr fontId="27"/>
  </si>
  <si>
    <t>管理者（承継前）</t>
    <rPh sb="0" eb="3">
      <t>カンリシャ</t>
    </rPh>
    <rPh sb="4" eb="7">
      <t>ショウケイマエ</t>
    </rPh>
    <phoneticPr fontId="27"/>
  </si>
  <si>
    <t>現管理者（承継後）</t>
    <rPh sb="0" eb="1">
      <t>ゲン</t>
    </rPh>
    <rPh sb="1" eb="4">
      <t>カンリシャ</t>
    </rPh>
    <rPh sb="5" eb="7">
      <t>ショウケイ</t>
    </rPh>
    <rPh sb="7" eb="8">
      <t>ゴ</t>
    </rPh>
    <phoneticPr fontId="27"/>
  </si>
  <si>
    <t>開業・承継年月日</t>
    <rPh sb="0" eb="2">
      <t>カイギョウ</t>
    </rPh>
    <rPh sb="3" eb="5">
      <t>ショウケイ</t>
    </rPh>
    <rPh sb="5" eb="8">
      <t>ネンガッピ</t>
    </rPh>
    <phoneticPr fontId="27"/>
  </si>
  <si>
    <t>１．地域への定着支援事業の内容</t>
    <rPh sb="2" eb="4">
      <t>チイキ</t>
    </rPh>
    <rPh sb="6" eb="8">
      <t>テイチャク</t>
    </rPh>
    <rPh sb="8" eb="10">
      <t>シエン</t>
    </rPh>
    <rPh sb="10" eb="12">
      <t>ジギョウ</t>
    </rPh>
    <rPh sb="13" eb="15">
      <t>ナイヨウ</t>
    </rPh>
    <phoneticPr fontId="2"/>
  </si>
  <si>
    <t>　　　年　　　月　　　日</t>
    <rPh sb="3" eb="4">
      <t>ネン</t>
    </rPh>
    <rPh sb="7" eb="8">
      <t>ガツ</t>
    </rPh>
    <rPh sb="11" eb="12">
      <t>ニチ</t>
    </rPh>
    <phoneticPr fontId="27"/>
  </si>
  <si>
    <t>補助事業者名</t>
    <rPh sb="0" eb="2">
      <t>ホジョ</t>
    </rPh>
    <rPh sb="2" eb="6">
      <t>ジギョウシャメイ</t>
    </rPh>
    <phoneticPr fontId="27"/>
  </si>
  <si>
    <t>管理者（承継前）</t>
    <rPh sb="0" eb="3">
      <t>カンリシャ</t>
    </rPh>
    <rPh sb="4" eb="6">
      <t>ショウケイ</t>
    </rPh>
    <rPh sb="6" eb="7">
      <t>マエ</t>
    </rPh>
    <phoneticPr fontId="27"/>
  </si>
  <si>
    <t>開業・承継年月日</t>
    <rPh sb="0" eb="2">
      <t>カイギョウ</t>
    </rPh>
    <rPh sb="3" eb="5">
      <t>ショウケイ</t>
    </rPh>
    <rPh sb="5" eb="8">
      <t>ネンガッピ</t>
    </rPh>
    <phoneticPr fontId="27"/>
  </si>
  <si>
    <t>１．設備整備の内容</t>
    <rPh sb="2" eb="6">
      <t>セツビセイビ</t>
    </rPh>
    <rPh sb="7" eb="9">
      <t>ナイヨウ</t>
    </rPh>
    <phoneticPr fontId="2"/>
  </si>
  <si>
    <t>２．設備（医療機器等）の使用目的</t>
    <rPh sb="2" eb="4">
      <t>セツビ</t>
    </rPh>
    <rPh sb="5" eb="7">
      <t>イリョウ</t>
    </rPh>
    <rPh sb="7" eb="10">
      <t>キキナド</t>
    </rPh>
    <rPh sb="12" eb="14">
      <t>シヨウ</t>
    </rPh>
    <rPh sb="14" eb="16">
      <t>モクテキ</t>
    </rPh>
    <phoneticPr fontId="27"/>
  </si>
  <si>
    <t>　　　　年　　　月　　　日</t>
    <rPh sb="4" eb="5">
      <t>ネン</t>
    </rPh>
    <rPh sb="8" eb="9">
      <t>ガツ</t>
    </rPh>
    <rPh sb="12" eb="13">
      <t>ニチ</t>
    </rPh>
    <phoneticPr fontId="27"/>
  </si>
  <si>
    <t>重点医師偏在対策支援区域における診療所の承継・開業支援事業</t>
    <phoneticPr fontId="27"/>
  </si>
  <si>
    <t>　事　　業　　実　　績　　報　　告　　書</t>
    <rPh sb="1" eb="2">
      <t>コト</t>
    </rPh>
    <rPh sb="4" eb="5">
      <t>ギョウ</t>
    </rPh>
    <rPh sb="7" eb="8">
      <t>ジツ</t>
    </rPh>
    <rPh sb="10" eb="11">
      <t>イサオ</t>
    </rPh>
    <rPh sb="13" eb="14">
      <t>ホウ</t>
    </rPh>
    <rPh sb="16" eb="17">
      <t>コク</t>
    </rPh>
    <rPh sb="19" eb="20">
      <t>ショ</t>
    </rPh>
    <phoneticPr fontId="2"/>
  </si>
  <si>
    <t>診療日数（実績）</t>
    <rPh sb="0" eb="4">
      <t>シンリョウニッスウ</t>
    </rPh>
    <rPh sb="5" eb="7">
      <t>ジッセキ</t>
    </rPh>
    <phoneticPr fontId="27"/>
  </si>
  <si>
    <t>訪問看護日数（実績）</t>
    <rPh sb="0" eb="4">
      <t>ホウモンカンゴ</t>
    </rPh>
    <rPh sb="4" eb="6">
      <t>ニッスウ</t>
    </rPh>
    <rPh sb="7" eb="9">
      <t>ジッセキ</t>
    </rPh>
    <phoneticPr fontId="27"/>
  </si>
  <si>
    <t>事業名</t>
    <rPh sb="2" eb="3">
      <t>メイ</t>
    </rPh>
    <phoneticPr fontId="2"/>
  </si>
  <si>
    <t>において対象経費とされていない経費を指す。</t>
    <phoneticPr fontId="2"/>
  </si>
  <si>
    <t>における診療所の承継・開業支援事業補助金交付要綱第３条別表（注１）該当する経費及び交付要綱に定める（交付額の算定方法）</t>
    <rPh sb="24" eb="25">
      <t>ダイ</t>
    </rPh>
    <rPh sb="26" eb="27">
      <t>ジョウ</t>
    </rPh>
    <rPh sb="27" eb="29">
      <t>ベッピョウ</t>
    </rPh>
    <rPh sb="30" eb="31">
      <t>チュウ</t>
    </rPh>
    <rPh sb="33" eb="35">
      <t>ガイトウ</t>
    </rPh>
    <phoneticPr fontId="2"/>
  </si>
  <si>
    <t>補助対象事業分の「費目」欄は、交付要綱第３条の別表の「２補助対象経費」に定める各部門に区分して記入すること。</t>
    <rPh sb="19" eb="20">
      <t>ダイ</t>
    </rPh>
    <rPh sb="21" eb="22">
      <t>ジョウ</t>
    </rPh>
    <rPh sb="23" eb="25">
      <t>ベツヒョウ</t>
    </rPh>
    <rPh sb="28" eb="30">
      <t>ホジョ</t>
    </rPh>
    <phoneticPr fontId="2"/>
  </si>
  <si>
    <t>　　　　　　なお、１，０００円未満の端数が生じた場合は、切り捨てるものとする。</t>
    <phoneticPr fontId="2"/>
  </si>
  <si>
    <t>　　　　　なお、１，０００円未満の端数が生じた場合は、切り捨てるものとする。</t>
    <phoneticPr fontId="2"/>
  </si>
  <si>
    <t>Ｃ</t>
    <phoneticPr fontId="27"/>
  </si>
  <si>
    <t>差引事業費
Ａ－Ｂ＝Ｃ</t>
    <phoneticPr fontId="27"/>
  </si>
  <si>
    <t>（記載要領）</t>
    <rPh sb="1" eb="3">
      <t>キサイ</t>
    </rPh>
    <rPh sb="3" eb="5">
      <t>ヨウリョウ</t>
    </rPh>
    <phoneticPr fontId="48"/>
  </si>
  <si>
    <t>　繰越事由を記載した書面を添付すること。</t>
    <rPh sb="1" eb="3">
      <t>クリコシ</t>
    </rPh>
    <rPh sb="3" eb="5">
      <t>ジユウ</t>
    </rPh>
    <rPh sb="6" eb="8">
      <t>キサイ</t>
    </rPh>
    <rPh sb="10" eb="12">
      <t>ショメン</t>
    </rPh>
    <rPh sb="13" eb="15">
      <t>テンプ</t>
    </rPh>
    <phoneticPr fontId="48"/>
  </si>
  <si>
    <t>（医療機関名：　　　　　　　　　　）</t>
    <rPh sb="1" eb="5">
      <t>イリョウキカン</t>
    </rPh>
    <rPh sb="5" eb="6">
      <t>メイ</t>
    </rPh>
    <phoneticPr fontId="2"/>
  </si>
  <si>
    <t>（１）支出</t>
    <rPh sb="3" eb="5">
      <t>シシュツ</t>
    </rPh>
    <phoneticPr fontId="27"/>
  </si>
  <si>
    <t>支出予定額</t>
    <rPh sb="0" eb="2">
      <t>シシュツ</t>
    </rPh>
    <rPh sb="2" eb="5">
      <t>ヨテイガク</t>
    </rPh>
    <phoneticPr fontId="2"/>
  </si>
  <si>
    <t>算出内訳</t>
    <rPh sb="0" eb="2">
      <t>サンシュツ</t>
    </rPh>
    <rPh sb="2" eb="4">
      <t>ウチワケ</t>
    </rPh>
    <phoneticPr fontId="27"/>
  </si>
  <si>
    <t>職員基本給</t>
  </si>
  <si>
    <t>職員諸手当</t>
  </si>
  <si>
    <t>非常勤職員手当</t>
  </si>
  <si>
    <t>報償費</t>
  </si>
  <si>
    <t>旅費</t>
  </si>
  <si>
    <t>備品費（単価50万円未満に限る。）</t>
  </si>
  <si>
    <t>消耗品費</t>
  </si>
  <si>
    <t>材料費</t>
  </si>
  <si>
    <t>印刷製本費</t>
  </si>
  <si>
    <t>通信運搬費</t>
  </si>
  <si>
    <t>光熱水料</t>
  </si>
  <si>
    <t>借料及び損料</t>
  </si>
  <si>
    <t>社会保険料</t>
  </si>
  <si>
    <t>雑役務費</t>
  </si>
  <si>
    <t>委託費</t>
  </si>
  <si>
    <t>合　　計</t>
    <rPh sb="0" eb="1">
      <t>ゴウ</t>
    </rPh>
    <rPh sb="3" eb="4">
      <t>ケイ</t>
    </rPh>
    <phoneticPr fontId="2"/>
  </si>
  <si>
    <t>その他</t>
    <rPh sb="2" eb="3">
      <t>タ</t>
    </rPh>
    <phoneticPr fontId="27"/>
  </si>
  <si>
    <t>総事業費</t>
    <rPh sb="0" eb="1">
      <t>ソウ</t>
    </rPh>
    <rPh sb="1" eb="4">
      <t>ジギョウヒ</t>
    </rPh>
    <phoneticPr fontId="2"/>
  </si>
  <si>
    <t>注）その他欄は補助対象以外の経費を計上すること。</t>
    <rPh sb="0" eb="1">
      <t>チュウ</t>
    </rPh>
    <phoneticPr fontId="27"/>
  </si>
  <si>
    <t>（２）収入</t>
    <rPh sb="3" eb="5">
      <t>シュウニュウ</t>
    </rPh>
    <phoneticPr fontId="2"/>
  </si>
  <si>
    <t>収入見込額</t>
    <phoneticPr fontId="2"/>
  </si>
  <si>
    <t>円</t>
    <rPh sb="0" eb="1">
      <t>エン</t>
    </rPh>
    <phoneticPr fontId="27"/>
  </si>
  <si>
    <t>寄付金その他の収入</t>
    <rPh sb="0" eb="3">
      <t>キフキン</t>
    </rPh>
    <rPh sb="5" eb="6">
      <t>タ</t>
    </rPh>
    <rPh sb="7" eb="9">
      <t>シュウニュウ</t>
    </rPh>
    <phoneticPr fontId="2"/>
  </si>
  <si>
    <t>（記入上の注意事項）</t>
    <rPh sb="1" eb="3">
      <t>キニュウ</t>
    </rPh>
    <rPh sb="3" eb="4">
      <t>ジョウ</t>
    </rPh>
    <rPh sb="5" eb="7">
      <t>チュウイ</t>
    </rPh>
    <rPh sb="7" eb="9">
      <t>ジコウ</t>
    </rPh>
    <phoneticPr fontId="2"/>
  </si>
  <si>
    <t>１．区分欄は、該当の名称がない場合は、内容を検討し、補助対象と類似しているときは、具体的に〇〇費として計上し、対象とする経費以外のときは、「その他」の経費に計上し、内訳は算出内訳欄に記入すること。</t>
    <rPh sb="85" eb="87">
      <t>サンシュツ</t>
    </rPh>
    <rPh sb="87" eb="89">
      <t>ウチワケ</t>
    </rPh>
    <phoneticPr fontId="2"/>
  </si>
  <si>
    <t>２．「支出予定額」は、当該年度分の支出予定額を計上し、その算出基礎を具体的に明らかにすること。</t>
    <phoneticPr fontId="2"/>
  </si>
  <si>
    <t>１．施設の名称</t>
    <rPh sb="2" eb="4">
      <t>シセツ</t>
    </rPh>
    <rPh sb="5" eb="7">
      <t>メイショウ</t>
    </rPh>
    <phoneticPr fontId="2"/>
  </si>
  <si>
    <t>２．施設の所在地</t>
    <rPh sb="2" eb="4">
      <t>シセツ</t>
    </rPh>
    <rPh sb="5" eb="8">
      <t>ショザイチ</t>
    </rPh>
    <phoneticPr fontId="2"/>
  </si>
  <si>
    <t>３．事業の種類</t>
    <rPh sb="2" eb="4">
      <t>ジギョウ</t>
    </rPh>
    <rPh sb="5" eb="7">
      <t>シュルイ</t>
    </rPh>
    <phoneticPr fontId="2"/>
  </si>
  <si>
    <t>４．設備整備の内容</t>
    <rPh sb="2" eb="4">
      <t>セツビ</t>
    </rPh>
    <rPh sb="4" eb="6">
      <t>セイビ</t>
    </rPh>
    <rPh sb="7" eb="9">
      <t>ナイヨウ</t>
    </rPh>
    <phoneticPr fontId="2"/>
  </si>
  <si>
    <t>品名</t>
    <rPh sb="0" eb="2">
      <t>ヒンメイ</t>
    </rPh>
    <phoneticPr fontId="2"/>
  </si>
  <si>
    <t>銘柄</t>
    <rPh sb="0" eb="2">
      <t>メイガラ</t>
    </rPh>
    <phoneticPr fontId="2"/>
  </si>
  <si>
    <t>規格</t>
    <rPh sb="0" eb="2">
      <t>キカク</t>
    </rPh>
    <phoneticPr fontId="2"/>
  </si>
  <si>
    <t>員数</t>
    <rPh sb="0" eb="2">
      <t>インスウ</t>
    </rPh>
    <phoneticPr fontId="2"/>
  </si>
  <si>
    <t>単価</t>
    <rPh sb="0" eb="2">
      <t>タンカ</t>
    </rPh>
    <phoneticPr fontId="2"/>
  </si>
  <si>
    <t>金額</t>
    <rPh sb="0" eb="2">
      <t>キンガク</t>
    </rPh>
    <phoneticPr fontId="2"/>
  </si>
  <si>
    <t>設置場所</t>
    <rPh sb="0" eb="2">
      <t>セッチ</t>
    </rPh>
    <rPh sb="2" eb="4">
      <t>バショ</t>
    </rPh>
    <phoneticPr fontId="2"/>
  </si>
  <si>
    <t>備考</t>
    <rPh sb="0" eb="2">
      <t>ビコウ</t>
    </rPh>
    <phoneticPr fontId="2"/>
  </si>
  <si>
    <t>１．補助対象事業分</t>
    <rPh sb="2" eb="4">
      <t>ホジョ</t>
    </rPh>
    <rPh sb="4" eb="6">
      <t>タイショウ</t>
    </rPh>
    <rPh sb="6" eb="8">
      <t>ジギョウ</t>
    </rPh>
    <rPh sb="8" eb="9">
      <t>ブン</t>
    </rPh>
    <phoneticPr fontId="2"/>
  </si>
  <si>
    <t>小計</t>
    <rPh sb="0" eb="2">
      <t>ショウケイ</t>
    </rPh>
    <phoneticPr fontId="2"/>
  </si>
  <si>
    <t>－</t>
    <phoneticPr fontId="2"/>
  </si>
  <si>
    <t>２．補助対象外事業分</t>
    <rPh sb="2" eb="4">
      <t>ホジョ</t>
    </rPh>
    <rPh sb="4" eb="6">
      <t>タイショウ</t>
    </rPh>
    <rPh sb="6" eb="7">
      <t>ガイ</t>
    </rPh>
    <rPh sb="7" eb="9">
      <t>ジギョウ</t>
    </rPh>
    <rPh sb="9" eb="10">
      <t>ブン</t>
    </rPh>
    <phoneticPr fontId="2"/>
  </si>
  <si>
    <t>円</t>
    <phoneticPr fontId="2"/>
  </si>
  <si>
    <t>合計</t>
    <rPh sb="0" eb="2">
      <t>ゴウケイ</t>
    </rPh>
    <phoneticPr fontId="2"/>
  </si>
  <si>
    <t>支出額</t>
    <rPh sb="0" eb="2">
      <t>シシュツ</t>
    </rPh>
    <phoneticPr fontId="2"/>
  </si>
  <si>
    <t>（その他）</t>
    <rPh sb="3" eb="4">
      <t>タ</t>
    </rPh>
    <phoneticPr fontId="27"/>
  </si>
  <si>
    <t>収入額</t>
    <phoneticPr fontId="2"/>
  </si>
  <si>
    <t>１．区分欄は、該当の名称がない場合は、内容を検討し、補助対象と類似しているときは、具体的に〇〇費として計上し、対象とする経費以外のときは、「その他」の経費に計上し、内訳は算出内訳欄に記入すること。
２．「支出額」は、当該年度分の支出額を計上し、その算出基礎を具体的に明らかにすること。
３．「寄付金その他の収入」には診療報酬による収入を含めること</t>
    <rPh sb="85" eb="87">
      <t>サンシュツ</t>
    </rPh>
    <rPh sb="87" eb="89">
      <t>ウチワケ</t>
    </rPh>
    <phoneticPr fontId="2"/>
  </si>
  <si>
    <t>別紙６</t>
    <rPh sb="0" eb="2">
      <t>ベッシ</t>
    </rPh>
    <phoneticPr fontId="2"/>
  </si>
  <si>
    <t>別紙３</t>
    <rPh sb="0" eb="2">
      <t>ベッシ</t>
    </rPh>
    <phoneticPr fontId="27"/>
  </si>
  <si>
    <t>別紙７（施設整備）</t>
    <rPh sb="4" eb="8">
      <t>シセツセイビ</t>
    </rPh>
    <phoneticPr fontId="48"/>
  </si>
  <si>
    <t>別紙７（設備整備）</t>
    <rPh sb="0" eb="2">
      <t>ベッシ</t>
    </rPh>
    <rPh sb="4" eb="8">
      <t>セツビセイビ</t>
    </rPh>
    <phoneticPr fontId="2"/>
  </si>
  <si>
    <t>別紙７（地域への定着支援）</t>
    <rPh sb="0" eb="2">
      <t>ベッシ</t>
    </rPh>
    <rPh sb="4" eb="6">
      <t>チイキ</t>
    </rPh>
    <rPh sb="8" eb="12">
      <t>テイチャクシエン</t>
    </rPh>
    <phoneticPr fontId="2"/>
  </si>
  <si>
    <t>別紙８</t>
    <rPh sb="0" eb="2">
      <t>ベッシ</t>
    </rPh>
    <phoneticPr fontId="2"/>
  </si>
  <si>
    <t>別紙８</t>
    <rPh sb="0" eb="2">
      <t>ベッシ</t>
    </rPh>
    <phoneticPr fontId="27"/>
  </si>
  <si>
    <t>診療所名　</t>
  </si>
  <si>
    <r>
      <rPr>
        <u/>
        <sz val="12"/>
        <rFont val="ＭＳ Ｐゴシック"/>
        <family val="3"/>
        <charset val="128"/>
        <scheme val="minor"/>
      </rPr>
      <t>沖縄</t>
    </r>
    <r>
      <rPr>
        <sz val="12"/>
        <rFont val="ＭＳ Ｐゴシック"/>
        <family val="3"/>
        <charset val="128"/>
        <scheme val="minor"/>
      </rPr>
      <t>県重点医師偏在対策支援区域における診療所承継・開業支援事業（地域への定着支援事業）所要額明細書（個別表）</t>
    </r>
    <rPh sb="0" eb="2">
      <t>オキナワ</t>
    </rPh>
    <rPh sb="2" eb="3">
      <t>ケン</t>
    </rPh>
    <rPh sb="3" eb="15">
      <t>ジュウテンイシヘンザイタイサクシエンクイキ</t>
    </rPh>
    <rPh sb="19" eb="22">
      <t>シンリョウジョ</t>
    </rPh>
    <rPh sb="22" eb="24">
      <t>ショウケイ</t>
    </rPh>
    <rPh sb="25" eb="27">
      <t>カイギョウ</t>
    </rPh>
    <rPh sb="27" eb="29">
      <t>シエン</t>
    </rPh>
    <rPh sb="29" eb="31">
      <t>ジギョウ</t>
    </rPh>
    <rPh sb="32" eb="34">
      <t>チイキ</t>
    </rPh>
    <rPh sb="36" eb="38">
      <t>テイチャク</t>
    </rPh>
    <rPh sb="38" eb="40">
      <t>シエン</t>
    </rPh>
    <rPh sb="40" eb="42">
      <t>ジギョウ</t>
    </rPh>
    <rPh sb="43" eb="44">
      <t>ショ</t>
    </rPh>
    <rPh sb="44" eb="45">
      <t>ヨウ</t>
    </rPh>
    <rPh sb="45" eb="46">
      <t>ガク</t>
    </rPh>
    <rPh sb="46" eb="47">
      <t>アキラ</t>
    </rPh>
    <rPh sb="47" eb="48">
      <t>ホソ</t>
    </rPh>
    <rPh sb="48" eb="49">
      <t>ショ</t>
    </rPh>
    <rPh sb="50" eb="51">
      <t>コ</t>
    </rPh>
    <rPh sb="51" eb="52">
      <t>ベツ</t>
    </rPh>
    <rPh sb="52" eb="53">
      <t>オモテ</t>
    </rPh>
    <phoneticPr fontId="2"/>
  </si>
  <si>
    <r>
      <rPr>
        <u/>
        <sz val="11"/>
        <color rgb="FF000000"/>
        <rFont val="ＭＳ Ｐゴシック"/>
        <family val="3"/>
        <charset val="128"/>
        <scheme val="minor"/>
      </rPr>
      <t>沖縄</t>
    </r>
    <r>
      <rPr>
        <sz val="11"/>
        <color rgb="FF000000"/>
        <rFont val="ＭＳ Ｐゴシック"/>
        <family val="3"/>
        <charset val="128"/>
        <scheme val="minor"/>
      </rPr>
      <t>県重点医師偏在対策支援区域における診療所の承継・開業支援事業補助金（施設整備費）事業実績額明細書</t>
    </r>
    <rPh sb="0" eb="2">
      <t>オキナワ</t>
    </rPh>
    <rPh sb="2" eb="3">
      <t>ケン</t>
    </rPh>
    <rPh sb="3" eb="15">
      <t>ジュウテンイシヘンザイタイサクシエンクイキ</t>
    </rPh>
    <rPh sb="19" eb="22">
      <t>シンリョウジョ</t>
    </rPh>
    <rPh sb="23" eb="25">
      <t>ショウケイ</t>
    </rPh>
    <rPh sb="26" eb="32">
      <t>カイギョウシエンジギョウ</t>
    </rPh>
    <rPh sb="32" eb="35">
      <t>ホジョキン</t>
    </rPh>
    <rPh sb="42" eb="44">
      <t>ジギョウ</t>
    </rPh>
    <rPh sb="44" eb="47">
      <t>ジッセキガク</t>
    </rPh>
    <rPh sb="47" eb="50">
      <t>メイサイショ</t>
    </rPh>
    <phoneticPr fontId="2"/>
  </si>
  <si>
    <r>
      <rPr>
        <u/>
        <sz val="11"/>
        <rFont val="ＭＳ ゴシック"/>
        <family val="3"/>
        <charset val="128"/>
      </rPr>
      <t>沖縄</t>
    </r>
    <r>
      <rPr>
        <sz val="11"/>
        <rFont val="ＭＳ ゴシック"/>
        <family val="3"/>
        <charset val="128"/>
      </rPr>
      <t>県重点医師偏在対策支援区域における診療所の承継・開業支援事業補助金（設備整備）事業実績額明細書</t>
    </r>
    <rPh sb="0" eb="2">
      <t>オキナワ</t>
    </rPh>
    <rPh sb="2" eb="3">
      <t>ケン</t>
    </rPh>
    <rPh sb="3" eb="5">
      <t>ジュウテン</t>
    </rPh>
    <rPh sb="5" eb="15">
      <t>イシヘンザイタイサクシエンクイキ</t>
    </rPh>
    <rPh sb="19" eb="22">
      <t>シンリョウジョ</t>
    </rPh>
    <rPh sb="23" eb="25">
      <t>ショウケイ</t>
    </rPh>
    <rPh sb="26" eb="32">
      <t>カイギョウシエンジギョウ</t>
    </rPh>
    <rPh sb="32" eb="35">
      <t>ホジョキン</t>
    </rPh>
    <rPh sb="36" eb="40">
      <t>セツビセイビ</t>
    </rPh>
    <rPh sb="41" eb="49">
      <t>ジギョウジッセキガクメイサイショ</t>
    </rPh>
    <phoneticPr fontId="27"/>
  </si>
  <si>
    <r>
      <rPr>
        <u/>
        <sz val="11"/>
        <rFont val="ＭＳ Ｐゴシック"/>
        <family val="3"/>
        <charset val="128"/>
      </rPr>
      <t>沖縄</t>
    </r>
    <r>
      <rPr>
        <sz val="11"/>
        <rFont val="ＭＳ Ｐゴシック"/>
        <family val="3"/>
        <charset val="128"/>
      </rPr>
      <t>県重点医師偏在対策支援区域における診療所の承継・開業支援事業補助金（地域への定着支援）事業実績額明細書</t>
    </r>
    <rPh sb="0" eb="2">
      <t>オキナワ</t>
    </rPh>
    <rPh sb="2" eb="3">
      <t>ケン</t>
    </rPh>
    <rPh sb="3" eb="15">
      <t>ジュウテンイシヘンザイタイサクシエンクイキ</t>
    </rPh>
    <rPh sb="19" eb="22">
      <t>シンリョウジョ</t>
    </rPh>
    <rPh sb="23" eb="25">
      <t>ショウケイ</t>
    </rPh>
    <rPh sb="26" eb="32">
      <t>カイギョウシエンジギョウ</t>
    </rPh>
    <rPh sb="32" eb="35">
      <t>ホジョキン</t>
    </rPh>
    <rPh sb="36" eb="38">
      <t>チイキ</t>
    </rPh>
    <rPh sb="40" eb="44">
      <t>テイチャクシエン</t>
    </rPh>
    <rPh sb="45" eb="53">
      <t>ジギョウジッセキガクメイサイショ</t>
    </rPh>
    <phoneticPr fontId="27"/>
  </si>
  <si>
    <r>
      <rPr>
        <u/>
        <sz val="10"/>
        <color rgb="FF000000"/>
        <rFont val="ＭＳ Ｐゴシック"/>
        <family val="3"/>
        <charset val="128"/>
      </rPr>
      <t>沖縄</t>
    </r>
    <r>
      <rPr>
        <sz val="10"/>
        <color rgb="FF000000"/>
        <rFont val="ＭＳ Ｐゴシック"/>
        <family val="3"/>
        <charset val="128"/>
      </rPr>
      <t>県重点医師偏在対策支援区域における診療所の承継・開業支援事業（施設整備）</t>
    </r>
    <phoneticPr fontId="3"/>
  </si>
  <si>
    <t>第７号様式　別　表</t>
    <rPh sb="0" eb="1">
      <t>ダイ</t>
    </rPh>
    <rPh sb="2" eb="3">
      <t>ゴウ</t>
    </rPh>
    <rPh sb="3" eb="5">
      <t>ヨウシキ</t>
    </rPh>
    <phoneticPr fontId="3"/>
  </si>
  <si>
    <t>重点医師偏在対策支援区域における診療所の承継・開業支援事業</t>
    <rPh sb="0" eb="2">
      <t>ジュウテン</t>
    </rPh>
    <rPh sb="2" eb="4">
      <t>イシ</t>
    </rPh>
    <rPh sb="4" eb="6">
      <t>ヘンザイ</t>
    </rPh>
    <rPh sb="6" eb="8">
      <t>タイサク</t>
    </rPh>
    <rPh sb="8" eb="10">
      <t>シエン</t>
    </rPh>
    <rPh sb="10" eb="12">
      <t>クイキ</t>
    </rPh>
    <rPh sb="16" eb="18">
      <t>シンリョウ</t>
    </rPh>
    <rPh sb="18" eb="19">
      <t>ジョ</t>
    </rPh>
    <rPh sb="20" eb="22">
      <t>ショウケイ</t>
    </rPh>
    <rPh sb="23" eb="25">
      <t>カイギョウ</t>
    </rPh>
    <rPh sb="25" eb="27">
      <t>シエン</t>
    </rPh>
    <rPh sb="27" eb="29">
      <t>ジギョウ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</si>
</sst>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quot;△ &quot;#,##0"/>
    <numFmt numFmtId="177" formatCode="[$-411]ggge&quot;年&quot;m&quot;月&quot;d&quot;日&quot;;@"/>
    <numFmt numFmtId="178" formatCode="#,##0.00;&quot;△ &quot;#,##0.00"/>
    <numFmt numFmtId="179" formatCode="#,##0_ "/>
    <numFmt numFmtId="180" formatCode="\(@\)"/>
    <numFmt numFmtId="181" formatCode="\(###&quot;%&quot;\)"/>
    <numFmt numFmtId="182" formatCode="#,##0.00_ "/>
    <numFmt numFmtId="183" formatCode="#,###"/>
    <numFmt numFmtId="184" formatCode="#,###.00"/>
    <numFmt numFmtId="185" formatCode="#,##0.00_ ;[Red]\-#,##0.00\ "/>
  </numFmts>
  <fonts count="62"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6"/>
      <name val="ＭＳ Ｐゴシック"/>
      <family val="3"/>
      <charset val="128"/>
    </font>
    <font>
      <sz val="14"/>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Ｐゴシック"/>
      <family val="3"/>
      <charset val="128"/>
    </font>
    <font>
      <sz val="11"/>
      <color rgb="FF000000"/>
      <name val="ＭＳ Ｐゴシック"/>
      <family val="3"/>
      <charset val="128"/>
    </font>
    <font>
      <sz val="8"/>
      <color rgb="FF000000"/>
      <name val="ＭＳ Ｐゴシック"/>
      <family val="3"/>
      <charset val="128"/>
    </font>
    <font>
      <sz val="8"/>
      <color theme="1"/>
      <name val="ＭＳ Ｐゴシック"/>
      <family val="3"/>
      <charset val="128"/>
    </font>
    <font>
      <sz val="8"/>
      <color rgb="FFFF0000"/>
      <name val="ＭＳ Ｐゴシック"/>
      <family val="3"/>
      <charset val="128"/>
    </font>
    <font>
      <sz val="6"/>
      <name val="ＭＳ Ｐゴシック"/>
      <family val="3"/>
      <charset val="128"/>
      <scheme val="minor"/>
    </font>
    <font>
      <sz val="11"/>
      <name val="ＭＳ Ｐゴシック"/>
      <family val="3"/>
      <charset val="128"/>
    </font>
    <font>
      <sz val="22"/>
      <name val="ＭＳ ゴシック"/>
      <family val="3"/>
      <charset val="128"/>
    </font>
    <font>
      <sz val="11"/>
      <name val="ＭＳ ゴシック"/>
      <family val="3"/>
      <charset val="128"/>
    </font>
    <font>
      <sz val="16"/>
      <name val="ＭＳ ゴシック"/>
      <family val="3"/>
      <charset val="128"/>
    </font>
    <font>
      <u/>
      <sz val="14"/>
      <name val="ＭＳ Ｐゴシック"/>
      <family val="3"/>
      <charset val="128"/>
    </font>
    <font>
      <sz val="10"/>
      <name val="ＭＳ ゴシック"/>
      <family val="3"/>
      <charset val="128"/>
    </font>
    <font>
      <sz val="14"/>
      <color rgb="FF000000"/>
      <name val="ＭＳ Ｐゴシック"/>
      <family val="3"/>
      <charset val="128"/>
      <scheme val="minor"/>
    </font>
    <font>
      <sz val="11"/>
      <name val="ＭＳ Ｐゴシック"/>
      <family val="3"/>
      <charset val="128"/>
      <scheme val="minor"/>
    </font>
    <font>
      <sz val="9.5"/>
      <color rgb="FF000000"/>
      <name val="ＭＳ Ｐゴシック"/>
      <family val="3"/>
      <charset val="128"/>
      <scheme val="minor"/>
    </font>
    <font>
      <sz val="10"/>
      <color rgb="FF000000"/>
      <name val="ＭＳ Ｐゴシック"/>
      <family val="3"/>
      <charset val="128"/>
      <scheme val="minor"/>
    </font>
    <font>
      <sz val="9"/>
      <color rgb="FF000000"/>
      <name val="ＭＳ Ｐゴシック"/>
      <family val="3"/>
      <charset val="128"/>
      <scheme val="minor"/>
    </font>
    <font>
      <sz val="10"/>
      <name val="ＭＳ Ｐゴシック"/>
      <family val="3"/>
      <charset val="128"/>
      <scheme val="minor"/>
    </font>
    <font>
      <sz val="10"/>
      <color rgb="FFFF0000"/>
      <name val="ＭＳ Ｐゴシック"/>
      <family val="3"/>
      <charset val="128"/>
      <scheme val="minor"/>
    </font>
    <font>
      <sz val="10"/>
      <color theme="1"/>
      <name val="ＭＳ Ｐゴシック"/>
      <family val="3"/>
      <charset val="128"/>
      <scheme val="minor"/>
    </font>
    <font>
      <b/>
      <sz val="11"/>
      <color rgb="FFFF0000"/>
      <name val="ＭＳ Ｐゴシック"/>
      <family val="3"/>
      <charset val="128"/>
      <scheme val="minor"/>
    </font>
    <font>
      <sz val="10.5"/>
      <color rgb="FF000000"/>
      <name val="ＭＳ Ｐゴシック"/>
      <family val="3"/>
      <charset val="128"/>
      <scheme val="minor"/>
    </font>
    <font>
      <sz val="11"/>
      <name val="ＭＳ 明朝"/>
      <family val="1"/>
      <charset val="128"/>
    </font>
    <font>
      <sz val="12"/>
      <name val="ＭＳ ゴシック"/>
      <family val="3"/>
      <charset val="128"/>
    </font>
    <font>
      <sz val="12"/>
      <color theme="1"/>
      <name val="ＭＳ Ｐゴシック"/>
      <family val="3"/>
      <charset val="128"/>
    </font>
    <font>
      <sz val="16"/>
      <name val="ＭＳ Ｐゴシック"/>
      <family val="3"/>
      <charset val="128"/>
    </font>
    <font>
      <sz val="6"/>
      <name val="ＭＳ 明朝"/>
      <family val="1"/>
      <charset val="128"/>
    </font>
    <font>
      <sz val="10"/>
      <name val="ＭＳ 明朝"/>
      <family val="1"/>
      <charset val="128"/>
    </font>
    <font>
      <u/>
      <sz val="10"/>
      <name val="ＭＳ 明朝"/>
      <family val="1"/>
      <charset val="128"/>
    </font>
    <font>
      <sz val="14"/>
      <name val="ＭＳ 明朝"/>
      <family val="1"/>
      <charset val="128"/>
    </font>
    <font>
      <sz val="10"/>
      <color rgb="FF000000"/>
      <name val="ＭＳ Ｐゴシック"/>
      <family val="3"/>
      <charset val="128"/>
    </font>
    <font>
      <sz val="8"/>
      <name val="ＭＳ Ｐゴシック"/>
      <family val="3"/>
      <charset val="128"/>
    </font>
    <font>
      <sz val="12"/>
      <name val="ＭＳ Ｐゴシック"/>
      <family val="3"/>
      <charset val="128"/>
      <scheme val="minor"/>
    </font>
    <font>
      <sz val="11"/>
      <color rgb="FF000000"/>
      <name val="ＭＳ Ｐゴシック"/>
      <family val="3"/>
      <charset val="128"/>
      <scheme val="minor"/>
    </font>
    <font>
      <sz val="12"/>
      <name val="ＭＳ Ｐゴシック"/>
      <family val="3"/>
      <charset val="128"/>
    </font>
    <font>
      <u/>
      <sz val="12"/>
      <name val="ＭＳ Ｐゴシック"/>
      <family val="3"/>
      <charset val="128"/>
      <scheme val="minor"/>
    </font>
    <font>
      <u/>
      <sz val="11"/>
      <color rgb="FF000000"/>
      <name val="ＭＳ Ｐゴシック"/>
      <family val="3"/>
      <charset val="128"/>
      <scheme val="minor"/>
    </font>
    <font>
      <u/>
      <sz val="11"/>
      <name val="ＭＳ ゴシック"/>
      <family val="3"/>
      <charset val="128"/>
    </font>
    <font>
      <u/>
      <sz val="11"/>
      <name val="ＭＳ Ｐゴシック"/>
      <family val="3"/>
      <charset val="128"/>
    </font>
    <font>
      <u/>
      <sz val="10"/>
      <color rgb="FF000000"/>
      <name val="ＭＳ Ｐゴシック"/>
      <family val="3"/>
      <charset val="128"/>
    </font>
  </fonts>
  <fills count="37">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9"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0"/>
        <bgColor indexed="64"/>
      </patternFill>
    </fill>
  </fills>
  <borders count="93">
    <border>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top/>
      <bottom style="medium">
        <color indexed="64"/>
      </bottom>
      <diagonal/>
    </border>
    <border>
      <left style="thin">
        <color indexed="64"/>
      </left>
      <right/>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s>
  <cellStyleXfs count="51">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7" fillId="0" borderId="0" applyNumberFormat="0" applyFill="0" applyBorder="0" applyAlignment="0" applyProtection="0">
      <alignment vertical="center"/>
    </xf>
    <xf numFmtId="0" fontId="8" fillId="26" borderId="40" applyNumberFormat="0" applyAlignment="0" applyProtection="0">
      <alignment vertical="center"/>
    </xf>
    <xf numFmtId="0" fontId="9" fillId="27" borderId="0" applyNumberFormat="0" applyBorder="0" applyAlignment="0" applyProtection="0">
      <alignment vertical="center"/>
    </xf>
    <xf numFmtId="0" fontId="5" fillId="28" borderId="41" applyNumberFormat="0" applyFont="0" applyAlignment="0" applyProtection="0">
      <alignment vertical="center"/>
    </xf>
    <xf numFmtId="0" fontId="10" fillId="0" borderId="42" applyNumberFormat="0" applyFill="0" applyAlignment="0" applyProtection="0">
      <alignment vertical="center"/>
    </xf>
    <xf numFmtId="0" fontId="11" fillId="29" borderId="0" applyNumberFormat="0" applyBorder="0" applyAlignment="0" applyProtection="0">
      <alignment vertical="center"/>
    </xf>
    <xf numFmtId="0" fontId="12" fillId="30" borderId="43" applyNumberFormat="0" applyAlignment="0" applyProtection="0">
      <alignment vertical="center"/>
    </xf>
    <xf numFmtId="0" fontId="13" fillId="0" borderId="0" applyNumberFormat="0" applyFill="0" applyBorder="0" applyAlignment="0" applyProtection="0">
      <alignment vertical="center"/>
    </xf>
    <xf numFmtId="0" fontId="14" fillId="0" borderId="44" applyNumberFormat="0" applyFill="0" applyAlignment="0" applyProtection="0">
      <alignment vertical="center"/>
    </xf>
    <xf numFmtId="0" fontId="15" fillId="0" borderId="45" applyNumberFormat="0" applyFill="0" applyAlignment="0" applyProtection="0">
      <alignment vertical="center"/>
    </xf>
    <xf numFmtId="0" fontId="16" fillId="0" borderId="46" applyNumberFormat="0" applyFill="0" applyAlignment="0" applyProtection="0">
      <alignment vertical="center"/>
    </xf>
    <xf numFmtId="0" fontId="16" fillId="0" borderId="0" applyNumberFormat="0" applyFill="0" applyBorder="0" applyAlignment="0" applyProtection="0">
      <alignment vertical="center"/>
    </xf>
    <xf numFmtId="0" fontId="17" fillId="0" borderId="47" applyNumberFormat="0" applyFill="0" applyAlignment="0" applyProtection="0">
      <alignment vertical="center"/>
    </xf>
    <xf numFmtId="0" fontId="18" fillId="30" borderId="48" applyNumberFormat="0" applyAlignment="0" applyProtection="0">
      <alignment vertical="center"/>
    </xf>
    <xf numFmtId="0" fontId="19" fillId="0" borderId="0" applyNumberFormat="0" applyFill="0" applyBorder="0" applyAlignment="0" applyProtection="0">
      <alignment vertical="center"/>
    </xf>
    <xf numFmtId="0" fontId="20" fillId="31" borderId="43" applyNumberFormat="0" applyAlignment="0" applyProtection="0">
      <alignment vertical="center"/>
    </xf>
    <xf numFmtId="0" fontId="21" fillId="32" borderId="0" applyNumberFormat="0" applyBorder="0" applyAlignment="0" applyProtection="0">
      <alignment vertical="center"/>
    </xf>
    <xf numFmtId="0" fontId="5" fillId="0" borderId="0">
      <alignment vertical="center"/>
    </xf>
    <xf numFmtId="0" fontId="28" fillId="0" borderId="0"/>
    <xf numFmtId="38" fontId="28" fillId="0" borderId="0" applyFont="0" applyFill="0" applyBorder="0" applyAlignment="0" applyProtection="0"/>
    <xf numFmtId="0" fontId="44" fillId="0" borderId="0"/>
    <xf numFmtId="0" fontId="28" fillId="0" borderId="0">
      <alignment vertical="center"/>
    </xf>
    <xf numFmtId="38" fontId="28" fillId="0" borderId="0" applyFont="0" applyFill="0" applyBorder="0" applyAlignment="0" applyProtection="0">
      <alignment vertical="center"/>
    </xf>
    <xf numFmtId="38" fontId="5" fillId="0" borderId="0" applyFont="0" applyFill="0" applyBorder="0" applyAlignment="0" applyProtection="0">
      <alignment vertical="center"/>
    </xf>
    <xf numFmtId="0" fontId="28" fillId="0" borderId="0"/>
    <xf numFmtId="38" fontId="28" fillId="0" borderId="0" applyFont="0" applyFill="0" applyBorder="0" applyAlignment="0" applyProtection="0"/>
  </cellStyleXfs>
  <cellXfs count="482">
    <xf numFmtId="0" fontId="0" fillId="0" borderId="0" xfId="0">
      <alignment vertical="center"/>
    </xf>
    <xf numFmtId="0" fontId="22" fillId="0" borderId="0" xfId="0" applyFont="1">
      <alignment vertical="center"/>
    </xf>
    <xf numFmtId="0" fontId="23" fillId="0" borderId="0" xfId="0" applyFont="1">
      <alignment vertical="center"/>
    </xf>
    <xf numFmtId="0" fontId="24" fillId="0" borderId="0" xfId="0" applyFont="1">
      <alignment vertical="center"/>
    </xf>
    <xf numFmtId="0" fontId="24" fillId="0" borderId="1" xfId="0" applyFont="1" applyBorder="1" applyAlignment="1">
      <alignment vertical="top" wrapText="1"/>
    </xf>
    <xf numFmtId="0" fontId="24" fillId="0" borderId="2" xfId="0" applyFont="1" applyBorder="1" applyAlignment="1">
      <alignment vertical="top" wrapText="1"/>
    </xf>
    <xf numFmtId="0" fontId="24" fillId="0" borderId="10" xfId="0" applyFont="1" applyBorder="1" applyAlignment="1">
      <alignment horizontal="right" vertical="top" wrapText="1"/>
    </xf>
    <xf numFmtId="0" fontId="24" fillId="0" borderId="11" xfId="0" applyFont="1" applyBorder="1" applyAlignment="1">
      <alignment horizontal="right" vertical="top" wrapText="1"/>
    </xf>
    <xf numFmtId="0" fontId="24" fillId="0" borderId="13" xfId="0" applyFont="1" applyBorder="1" applyAlignment="1">
      <alignment horizontal="right" vertical="top" wrapText="1"/>
    </xf>
    <xf numFmtId="0" fontId="24" fillId="0" borderId="1" xfId="0" applyFont="1" applyBorder="1" applyAlignment="1">
      <alignment horizontal="right" vertical="top" wrapText="1"/>
    </xf>
    <xf numFmtId="0" fontId="28" fillId="0" borderId="0" xfId="43"/>
    <xf numFmtId="38" fontId="30" fillId="0" borderId="0" xfId="44" applyFont="1"/>
    <xf numFmtId="57" fontId="31" fillId="0" borderId="0" xfId="44" applyNumberFormat="1" applyFont="1" applyBorder="1" applyAlignment="1"/>
    <xf numFmtId="57" fontId="30" fillId="0" borderId="49" xfId="44" applyNumberFormat="1" applyFont="1" applyBorder="1" applyAlignment="1">
      <alignment horizontal="center" vertical="center"/>
    </xf>
    <xf numFmtId="38" fontId="30" fillId="0" borderId="52" xfId="44" applyFont="1" applyBorder="1" applyAlignment="1">
      <alignment horizontal="center" vertical="center"/>
    </xf>
    <xf numFmtId="38" fontId="30" fillId="0" borderId="0" xfId="44" applyFont="1" applyAlignment="1">
      <alignment vertical="center"/>
    </xf>
    <xf numFmtId="57" fontId="30" fillId="0" borderId="6" xfId="44" applyNumberFormat="1" applyFont="1" applyBorder="1" applyAlignment="1">
      <alignment horizontal="center" vertical="center"/>
    </xf>
    <xf numFmtId="0" fontId="30" fillId="0" borderId="55" xfId="43" applyFont="1" applyBorder="1" applyAlignment="1">
      <alignment horizontal="center"/>
    </xf>
    <xf numFmtId="57" fontId="30" fillId="0" borderId="25" xfId="44" applyNumberFormat="1" applyFont="1" applyFill="1" applyBorder="1" applyAlignment="1">
      <alignment horizontal="center"/>
    </xf>
    <xf numFmtId="38" fontId="30" fillId="0" borderId="25" xfId="44" applyFont="1" applyFill="1" applyBorder="1" applyAlignment="1">
      <alignment horizontal="right"/>
    </xf>
    <xf numFmtId="38" fontId="30" fillId="0" borderId="56" xfId="44" applyFont="1" applyFill="1" applyBorder="1" applyAlignment="1">
      <alignment horizontal="center" wrapText="1"/>
    </xf>
    <xf numFmtId="38" fontId="30" fillId="0" borderId="0" xfId="44" applyFont="1" applyFill="1" applyBorder="1"/>
    <xf numFmtId="0" fontId="30" fillId="34" borderId="57" xfId="43" applyFont="1" applyFill="1" applyBorder="1" applyAlignment="1">
      <alignment horizontal="center" vertical="center" wrapText="1"/>
    </xf>
    <xf numFmtId="0" fontId="30" fillId="34" borderId="58" xfId="43" applyFont="1" applyFill="1" applyBorder="1" applyAlignment="1">
      <alignment horizontal="left" vertical="center" wrapText="1"/>
    </xf>
    <xf numFmtId="38" fontId="30" fillId="0" borderId="0" xfId="44" applyFont="1" applyFill="1" applyBorder="1" applyAlignment="1">
      <alignment horizontal="left" vertical="center" wrapText="1"/>
    </xf>
    <xf numFmtId="12" fontId="30" fillId="0" borderId="0" xfId="44" applyNumberFormat="1" applyFont="1" applyFill="1" applyBorder="1" applyAlignment="1">
      <alignment horizontal="left" vertical="center" wrapText="1"/>
    </xf>
    <xf numFmtId="0" fontId="30" fillId="34" borderId="61" xfId="43" applyFont="1" applyFill="1" applyBorder="1" applyAlignment="1">
      <alignment horizontal="center" vertical="center" wrapText="1"/>
    </xf>
    <xf numFmtId="0" fontId="30" fillId="34" borderId="62" xfId="43" applyFont="1" applyFill="1" applyBorder="1" applyAlignment="1">
      <alignment horizontal="left" vertical="center" wrapText="1"/>
    </xf>
    <xf numFmtId="176" fontId="30" fillId="0" borderId="63" xfId="44" applyNumberFormat="1" applyFont="1" applyFill="1" applyBorder="1" applyAlignment="1">
      <alignment vertical="center" shrinkToFit="1"/>
    </xf>
    <xf numFmtId="176" fontId="30" fillId="0" borderId="65" xfId="44" applyNumberFormat="1" applyFont="1" applyFill="1" applyBorder="1" applyAlignment="1">
      <alignment vertical="center" shrinkToFit="1"/>
    </xf>
    <xf numFmtId="0" fontId="30" fillId="0" borderId="0" xfId="43" applyFont="1" applyAlignment="1">
      <alignment horizontal="left" vertical="center" wrapText="1"/>
    </xf>
    <xf numFmtId="0" fontId="4" fillId="0" borderId="0" xfId="43" applyFont="1"/>
    <xf numFmtId="57" fontId="29" fillId="0" borderId="0" xfId="44" applyNumberFormat="1" applyFont="1" applyFill="1" applyBorder="1" applyAlignment="1">
      <alignment horizontal="center"/>
    </xf>
    <xf numFmtId="0" fontId="34" fillId="0" borderId="0" xfId="43" applyFont="1" applyAlignment="1">
      <alignment vertical="center"/>
    </xf>
    <xf numFmtId="0" fontId="35" fillId="0" borderId="0" xfId="43" applyFont="1"/>
    <xf numFmtId="0" fontId="34" fillId="0" borderId="0" xfId="43" applyFont="1" applyAlignment="1">
      <alignment horizontal="center" vertical="center"/>
    </xf>
    <xf numFmtId="0" fontId="36" fillId="0" borderId="0" xfId="43" applyFont="1" applyAlignment="1">
      <alignment vertical="center"/>
    </xf>
    <xf numFmtId="0" fontId="39" fillId="0" borderId="0" xfId="43" applyFont="1"/>
    <xf numFmtId="0" fontId="37" fillId="0" borderId="0" xfId="43" applyFont="1" applyAlignment="1">
      <alignment vertical="center"/>
    </xf>
    <xf numFmtId="0" fontId="37" fillId="0" borderId="56" xfId="43" applyFont="1" applyBorder="1" applyAlignment="1">
      <alignment horizontal="center" vertical="center" wrapText="1"/>
    </xf>
    <xf numFmtId="181" fontId="37" fillId="0" borderId="19" xfId="43" applyNumberFormat="1" applyFont="1" applyBorder="1" applyAlignment="1">
      <alignment horizontal="left" vertical="center" wrapText="1"/>
    </xf>
    <xf numFmtId="181" fontId="37" fillId="0" borderId="71" xfId="43" applyNumberFormat="1" applyFont="1" applyBorder="1" applyAlignment="1">
      <alignment horizontal="left" vertical="center" wrapText="1"/>
    </xf>
    <xf numFmtId="0" fontId="37" fillId="0" borderId="72" xfId="43" applyFont="1" applyBorder="1" applyAlignment="1">
      <alignment horizontal="center" vertical="center" wrapText="1"/>
    </xf>
    <xf numFmtId="0" fontId="37" fillId="0" borderId="73" xfId="43" applyFont="1" applyBorder="1" applyAlignment="1">
      <alignment horizontal="center" vertical="center" wrapText="1"/>
    </xf>
    <xf numFmtId="0" fontId="37" fillId="0" borderId="74" xfId="43" applyFont="1" applyBorder="1" applyAlignment="1">
      <alignment horizontal="center" vertical="center" wrapText="1"/>
    </xf>
    <xf numFmtId="0" fontId="37" fillId="0" borderId="32" xfId="43" applyFont="1" applyBorder="1" applyAlignment="1">
      <alignment vertical="center" wrapText="1"/>
    </xf>
    <xf numFmtId="0" fontId="37" fillId="0" borderId="49" xfId="43" applyFont="1" applyBorder="1" applyAlignment="1">
      <alignment horizontal="right" vertical="center" wrapText="1"/>
    </xf>
    <xf numFmtId="0" fontId="37" fillId="0" borderId="50" xfId="43" applyFont="1" applyBorder="1" applyAlignment="1">
      <alignment horizontal="right" vertical="center" wrapText="1"/>
    </xf>
    <xf numFmtId="0" fontId="37" fillId="0" borderId="52" xfId="43" applyFont="1" applyBorder="1" applyAlignment="1">
      <alignment horizontal="right" vertical="center" wrapText="1"/>
    </xf>
    <xf numFmtId="0" fontId="37" fillId="0" borderId="5" xfId="43" applyFont="1" applyBorder="1" applyAlignment="1">
      <alignment vertical="center" wrapText="1"/>
    </xf>
    <xf numFmtId="178" fontId="37" fillId="0" borderId="13" xfId="43" applyNumberFormat="1" applyFont="1" applyBorder="1" applyAlignment="1">
      <alignment horizontal="right" vertical="center" shrinkToFit="1"/>
    </xf>
    <xf numFmtId="178" fontId="37" fillId="0" borderId="10" xfId="43" applyNumberFormat="1" applyFont="1" applyBorder="1" applyAlignment="1">
      <alignment horizontal="right" vertical="center" shrinkToFit="1"/>
    </xf>
    <xf numFmtId="179" fontId="37" fillId="0" borderId="11" xfId="43" applyNumberFormat="1" applyFont="1" applyBorder="1" applyAlignment="1">
      <alignment horizontal="right" vertical="center" shrinkToFit="1"/>
    </xf>
    <xf numFmtId="176" fontId="37" fillId="0" borderId="10" xfId="43" applyNumberFormat="1" applyFont="1" applyBorder="1" applyAlignment="1">
      <alignment horizontal="right" vertical="center" shrinkToFit="1"/>
    </xf>
    <xf numFmtId="176" fontId="37" fillId="0" borderId="11" xfId="43" applyNumberFormat="1" applyFont="1" applyBorder="1" applyAlignment="1">
      <alignment horizontal="right" vertical="center" shrinkToFit="1"/>
    </xf>
    <xf numFmtId="3" fontId="37" fillId="0" borderId="10" xfId="43" applyNumberFormat="1" applyFont="1" applyBorder="1" applyAlignment="1">
      <alignment horizontal="right" vertical="center" shrinkToFit="1"/>
    </xf>
    <xf numFmtId="183" fontId="37" fillId="35" borderId="11" xfId="43" applyNumberFormat="1" applyFont="1" applyFill="1" applyBorder="1" applyAlignment="1">
      <alignment horizontal="right" vertical="center" shrinkToFit="1"/>
    </xf>
    <xf numFmtId="183" fontId="37" fillId="0" borderId="10" xfId="43" applyNumberFormat="1" applyFont="1" applyBorder="1" applyAlignment="1">
      <alignment horizontal="right" vertical="center" shrinkToFit="1"/>
    </xf>
    <xf numFmtId="183" fontId="37" fillId="35" borderId="10" xfId="43" applyNumberFormat="1" applyFont="1" applyFill="1" applyBorder="1" applyAlignment="1">
      <alignment horizontal="right" vertical="center" shrinkToFit="1"/>
    </xf>
    <xf numFmtId="183" fontId="37" fillId="35" borderId="13" xfId="43" applyNumberFormat="1" applyFont="1" applyFill="1" applyBorder="1" applyAlignment="1">
      <alignment horizontal="right" vertical="center" shrinkToFit="1"/>
    </xf>
    <xf numFmtId="183" fontId="37" fillId="0" borderId="13" xfId="43" applyNumberFormat="1" applyFont="1" applyBorder="1" applyAlignment="1">
      <alignment horizontal="right" vertical="center" shrinkToFit="1"/>
    </xf>
    <xf numFmtId="183" fontId="37" fillId="0" borderId="11" xfId="43" applyNumberFormat="1" applyFont="1" applyBorder="1" applyAlignment="1">
      <alignment horizontal="right" vertical="center" shrinkToFit="1"/>
    </xf>
    <xf numFmtId="183" fontId="39" fillId="0" borderId="10" xfId="43" applyNumberFormat="1" applyFont="1" applyBorder="1" applyAlignment="1">
      <alignment vertical="center" shrinkToFit="1"/>
    </xf>
    <xf numFmtId="184" fontId="39" fillId="0" borderId="0" xfId="43" applyNumberFormat="1" applyFont="1" applyAlignment="1">
      <alignment vertical="center" shrinkToFit="1"/>
    </xf>
    <xf numFmtId="184" fontId="37" fillId="0" borderId="10" xfId="43" applyNumberFormat="1" applyFont="1" applyBorder="1" applyAlignment="1">
      <alignment horizontal="right" vertical="center" shrinkToFit="1"/>
    </xf>
    <xf numFmtId="183" fontId="39" fillId="35" borderId="10" xfId="43" applyNumberFormat="1" applyFont="1" applyFill="1" applyBorder="1" applyAlignment="1">
      <alignment vertical="center" shrinkToFit="1"/>
    </xf>
    <xf numFmtId="183" fontId="39" fillId="0" borderId="13" xfId="43" applyNumberFormat="1" applyFont="1" applyBorder="1" applyAlignment="1">
      <alignment vertical="center" shrinkToFit="1"/>
    </xf>
    <xf numFmtId="183" fontId="39" fillId="35" borderId="13" xfId="43" applyNumberFormat="1" applyFont="1" applyFill="1" applyBorder="1" applyAlignment="1">
      <alignment vertical="center" shrinkToFit="1"/>
    </xf>
    <xf numFmtId="183" fontId="37" fillId="0" borderId="27" xfId="43" applyNumberFormat="1" applyFont="1" applyBorder="1" applyAlignment="1">
      <alignment vertical="center" shrinkToFit="1"/>
    </xf>
    <xf numFmtId="183" fontId="37" fillId="0" borderId="56" xfId="43" applyNumberFormat="1" applyFont="1" applyBorder="1" applyAlignment="1">
      <alignment vertical="center" shrinkToFit="1"/>
    </xf>
    <xf numFmtId="183" fontId="37" fillId="35" borderId="70" xfId="43" applyNumberFormat="1" applyFont="1" applyFill="1" applyBorder="1" applyAlignment="1">
      <alignment vertical="center" shrinkToFit="1"/>
    </xf>
    <xf numFmtId="183" fontId="37" fillId="35" borderId="27" xfId="43" applyNumberFormat="1" applyFont="1" applyFill="1" applyBorder="1" applyAlignment="1">
      <alignment vertical="center" shrinkToFit="1"/>
    </xf>
    <xf numFmtId="183" fontId="37" fillId="35" borderId="76" xfId="43" applyNumberFormat="1" applyFont="1" applyFill="1" applyBorder="1" applyAlignment="1">
      <alignment vertical="center" shrinkToFit="1"/>
    </xf>
    <xf numFmtId="183" fontId="37" fillId="0" borderId="26" xfId="43" applyNumberFormat="1" applyFont="1" applyBorder="1" applyAlignment="1">
      <alignment vertical="center" shrinkToFit="1"/>
    </xf>
    <xf numFmtId="183" fontId="37" fillId="35" borderId="75" xfId="43" applyNumberFormat="1" applyFont="1" applyFill="1" applyBorder="1" applyAlignment="1">
      <alignment vertical="center" shrinkToFit="1"/>
    </xf>
    <xf numFmtId="183" fontId="37" fillId="35" borderId="26" xfId="43" applyNumberFormat="1" applyFont="1" applyFill="1" applyBorder="1" applyAlignment="1">
      <alignment vertical="center" shrinkToFit="1"/>
    </xf>
    <xf numFmtId="183" fontId="37" fillId="35" borderId="13" xfId="43" applyNumberFormat="1" applyFont="1" applyFill="1" applyBorder="1" applyAlignment="1">
      <alignment vertical="center" shrinkToFit="1"/>
    </xf>
    <xf numFmtId="183" fontId="37" fillId="0" borderId="10" xfId="43" applyNumberFormat="1" applyFont="1" applyBorder="1" applyAlignment="1">
      <alignment vertical="center" shrinkToFit="1"/>
    </xf>
    <xf numFmtId="183" fontId="37" fillId="35" borderId="11" xfId="43" applyNumberFormat="1" applyFont="1" applyFill="1" applyBorder="1" applyAlignment="1">
      <alignment vertical="center" shrinkToFit="1"/>
    </xf>
    <xf numFmtId="183" fontId="37" fillId="35" borderId="10" xfId="43" applyNumberFormat="1" applyFont="1" applyFill="1" applyBorder="1" applyAlignment="1">
      <alignment vertical="center" shrinkToFit="1"/>
    </xf>
    <xf numFmtId="183" fontId="37" fillId="35" borderId="53" xfId="43" applyNumberFormat="1" applyFont="1" applyFill="1" applyBorder="1" applyAlignment="1">
      <alignment vertical="center" shrinkToFit="1"/>
    </xf>
    <xf numFmtId="183" fontId="37" fillId="0" borderId="21" xfId="43" applyNumberFormat="1" applyFont="1" applyBorder="1" applyAlignment="1">
      <alignment vertical="center" shrinkToFit="1"/>
    </xf>
    <xf numFmtId="183" fontId="37" fillId="35" borderId="54" xfId="43" applyNumberFormat="1" applyFont="1" applyFill="1" applyBorder="1" applyAlignment="1">
      <alignment vertical="center" shrinkToFit="1"/>
    </xf>
    <xf numFmtId="183" fontId="37" fillId="35" borderId="21" xfId="43" applyNumberFormat="1" applyFont="1" applyFill="1" applyBorder="1" applyAlignment="1">
      <alignment vertical="center" shrinkToFit="1"/>
    </xf>
    <xf numFmtId="0" fontId="37" fillId="0" borderId="71" xfId="43" applyFont="1" applyBorder="1" applyAlignment="1">
      <alignment horizontal="center" vertical="center" wrapText="1"/>
    </xf>
    <xf numFmtId="183" fontId="37" fillId="0" borderId="76" xfId="43" applyNumberFormat="1" applyFont="1" applyBorder="1" applyAlignment="1">
      <alignment vertical="center" shrinkToFit="1"/>
    </xf>
    <xf numFmtId="183" fontId="37" fillId="0" borderId="75" xfId="43" applyNumberFormat="1" applyFont="1" applyBorder="1" applyAlignment="1">
      <alignment vertical="center" shrinkToFit="1"/>
    </xf>
    <xf numFmtId="183" fontId="37" fillId="0" borderId="13" xfId="43" applyNumberFormat="1" applyFont="1" applyBorder="1" applyAlignment="1">
      <alignment vertical="center" shrinkToFit="1"/>
    </xf>
    <xf numFmtId="183" fontId="37" fillId="0" borderId="11" xfId="43" applyNumberFormat="1" applyFont="1" applyBorder="1" applyAlignment="1">
      <alignment vertical="center" shrinkToFit="1"/>
    </xf>
    <xf numFmtId="0" fontId="37" fillId="0" borderId="8" xfId="43" applyFont="1" applyBorder="1" applyAlignment="1">
      <alignment horizontal="right" vertical="center" wrapText="1"/>
    </xf>
    <xf numFmtId="0" fontId="37" fillId="0" borderId="0" xfId="43" applyFont="1" applyAlignment="1">
      <alignment horizontal="right" vertical="center" wrapText="1"/>
    </xf>
    <xf numFmtId="0" fontId="37" fillId="0" borderId="16" xfId="43" applyFont="1" applyBorder="1" applyAlignment="1">
      <alignment horizontal="right" vertical="center" wrapText="1"/>
    </xf>
    <xf numFmtId="183" fontId="37" fillId="35" borderId="72" xfId="43" applyNumberFormat="1" applyFont="1" applyFill="1" applyBorder="1" applyAlignment="1">
      <alignment vertical="center" shrinkToFit="1"/>
    </xf>
    <xf numFmtId="183" fontId="37" fillId="0" borderId="73" xfId="43" applyNumberFormat="1" applyFont="1" applyBorder="1" applyAlignment="1">
      <alignment vertical="center" shrinkToFit="1"/>
    </xf>
    <xf numFmtId="183" fontId="37" fillId="0" borderId="74" xfId="43" applyNumberFormat="1" applyFont="1" applyBorder="1" applyAlignment="1">
      <alignment vertical="center" shrinkToFit="1"/>
    </xf>
    <xf numFmtId="183" fontId="37" fillId="35" borderId="73" xfId="43" applyNumberFormat="1" applyFont="1" applyFill="1" applyBorder="1" applyAlignment="1">
      <alignment vertical="center" shrinkToFit="1"/>
    </xf>
    <xf numFmtId="183" fontId="37" fillId="35" borderId="52" xfId="43" applyNumberFormat="1" applyFont="1" applyFill="1" applyBorder="1" applyAlignment="1">
      <alignment vertical="center" shrinkToFit="1"/>
    </xf>
    <xf numFmtId="183" fontId="37" fillId="35" borderId="50" xfId="43" applyNumberFormat="1" applyFont="1" applyFill="1" applyBorder="1" applyAlignment="1">
      <alignment vertical="center" shrinkToFit="1"/>
    </xf>
    <xf numFmtId="183" fontId="37" fillId="0" borderId="84" xfId="43" applyNumberFormat="1" applyFont="1" applyBorder="1" applyAlignment="1">
      <alignment vertical="center" shrinkToFit="1"/>
    </xf>
    <xf numFmtId="183" fontId="37" fillId="0" borderId="85" xfId="43" applyNumberFormat="1" applyFont="1" applyBorder="1" applyAlignment="1">
      <alignment vertical="center" shrinkToFit="1"/>
    </xf>
    <xf numFmtId="0" fontId="42" fillId="0" borderId="0" xfId="43" applyFont="1"/>
    <xf numFmtId="0" fontId="43" fillId="0" borderId="0" xfId="43" applyFont="1" applyAlignment="1">
      <alignment vertical="center"/>
    </xf>
    <xf numFmtId="49" fontId="43" fillId="0" borderId="0" xfId="43" applyNumberFormat="1" applyFont="1" applyAlignment="1">
      <alignment horizontal="right" vertical="center"/>
    </xf>
    <xf numFmtId="0" fontId="35" fillId="33" borderId="0" xfId="43" applyFont="1" applyFill="1"/>
    <xf numFmtId="0" fontId="5" fillId="33" borderId="0" xfId="43" applyFont="1" applyFill="1"/>
    <xf numFmtId="49" fontId="35" fillId="0" borderId="0" xfId="43" applyNumberFormat="1" applyFont="1" applyAlignment="1">
      <alignment horizontal="right"/>
    </xf>
    <xf numFmtId="0" fontId="44" fillId="0" borderId="0" xfId="0" applyFont="1">
      <alignment vertical="center"/>
    </xf>
    <xf numFmtId="57" fontId="30" fillId="0" borderId="51" xfId="44" applyNumberFormat="1" applyFont="1" applyBorder="1" applyAlignment="1">
      <alignment horizontal="center" vertical="center"/>
    </xf>
    <xf numFmtId="57" fontId="30" fillId="0" borderId="8" xfId="44" applyNumberFormat="1" applyFont="1" applyBorder="1" applyAlignment="1">
      <alignment horizontal="center" vertical="center"/>
    </xf>
    <xf numFmtId="38" fontId="30" fillId="0" borderId="70" xfId="44" applyFont="1" applyFill="1" applyBorder="1" applyAlignment="1">
      <alignment horizontal="center"/>
    </xf>
    <xf numFmtId="0" fontId="37" fillId="0" borderId="66" xfId="43" applyFont="1" applyBorder="1" applyAlignment="1">
      <alignment horizontal="center" vertical="center" shrinkToFit="1"/>
    </xf>
    <xf numFmtId="176" fontId="30" fillId="0" borderId="73" xfId="44" applyNumberFormat="1" applyFont="1" applyFill="1" applyBorder="1" applyAlignment="1">
      <alignment vertical="center" shrinkToFit="1"/>
    </xf>
    <xf numFmtId="176" fontId="30" fillId="0" borderId="59" xfId="44" applyNumberFormat="1" applyFont="1" applyFill="1" applyBorder="1" applyAlignment="1">
      <alignment vertical="center" shrinkToFit="1"/>
    </xf>
    <xf numFmtId="57" fontId="30" fillId="0" borderId="60" xfId="44" applyNumberFormat="1" applyFont="1" applyFill="1" applyBorder="1" applyAlignment="1">
      <alignment horizontal="center" vertical="center" wrapText="1"/>
    </xf>
    <xf numFmtId="57" fontId="30" fillId="0" borderId="64" xfId="44" applyNumberFormat="1" applyFont="1" applyFill="1" applyBorder="1" applyAlignment="1">
      <alignment horizontal="center" vertical="center" wrapText="1"/>
    </xf>
    <xf numFmtId="57" fontId="30" fillId="0" borderId="87" xfId="44" applyNumberFormat="1" applyFont="1" applyFill="1" applyBorder="1" applyAlignment="1">
      <alignment horizontal="center" vertical="center" wrapText="1"/>
    </xf>
    <xf numFmtId="57" fontId="30" fillId="0" borderId="74" xfId="44" applyNumberFormat="1" applyFont="1" applyFill="1" applyBorder="1" applyAlignment="1">
      <alignment horizontal="left" vertical="center" wrapText="1"/>
    </xf>
    <xf numFmtId="57" fontId="45" fillId="0" borderId="7" xfId="44" applyNumberFormat="1" applyFont="1" applyFill="1" applyBorder="1" applyAlignment="1"/>
    <xf numFmtId="38" fontId="30" fillId="0" borderId="13" xfId="44" applyFont="1" applyFill="1" applyBorder="1" applyAlignment="1">
      <alignment vertical="center"/>
    </xf>
    <xf numFmtId="180" fontId="30" fillId="0" borderId="50" xfId="43" applyNumberFormat="1" applyFont="1" applyBorder="1" applyAlignment="1">
      <alignment horizontal="center" vertical="center"/>
    </xf>
    <xf numFmtId="38" fontId="30" fillId="0" borderId="21" xfId="44" applyFont="1" applyBorder="1" applyAlignment="1">
      <alignment horizontal="center" vertical="center"/>
    </xf>
    <xf numFmtId="38" fontId="33" fillId="0" borderId="21" xfId="44" applyFont="1" applyBorder="1" applyAlignment="1">
      <alignment horizontal="center" vertical="center" wrapText="1"/>
    </xf>
    <xf numFmtId="40" fontId="30" fillId="0" borderId="21" xfId="44" applyNumberFormat="1" applyFont="1" applyBorder="1" applyAlignment="1">
      <alignment horizontal="center" vertical="center" wrapText="1"/>
    </xf>
    <xf numFmtId="38" fontId="30" fillId="0" borderId="21" xfId="44" applyFont="1" applyBorder="1" applyAlignment="1">
      <alignment horizontal="center" vertical="center" wrapText="1"/>
    </xf>
    <xf numFmtId="38" fontId="30" fillId="0" borderId="54" xfId="44" applyFont="1" applyBorder="1" applyAlignment="1">
      <alignment horizontal="center" vertical="center" wrapText="1"/>
    </xf>
    <xf numFmtId="0" fontId="47" fillId="0" borderId="0" xfId="43" applyFont="1"/>
    <xf numFmtId="0" fontId="45" fillId="0" borderId="0" xfId="43" applyFont="1"/>
    <xf numFmtId="38" fontId="30" fillId="0" borderId="86" xfId="44" applyFont="1" applyFill="1" applyBorder="1" applyAlignment="1">
      <alignment vertical="center"/>
    </xf>
    <xf numFmtId="38" fontId="30" fillId="0" borderId="88" xfId="44" applyFont="1" applyFill="1" applyBorder="1" applyAlignment="1">
      <alignment vertical="center"/>
    </xf>
    <xf numFmtId="38" fontId="30" fillId="0" borderId="72" xfId="44" applyFont="1" applyFill="1" applyBorder="1" applyAlignment="1">
      <alignment vertical="center"/>
    </xf>
    <xf numFmtId="0" fontId="44" fillId="0" borderId="0" xfId="45" applyAlignment="1">
      <alignment vertical="center"/>
    </xf>
    <xf numFmtId="0" fontId="44" fillId="0" borderId="20" xfId="45" applyBorder="1" applyAlignment="1">
      <alignment vertical="center"/>
    </xf>
    <xf numFmtId="0" fontId="44" fillId="0" borderId="28" xfId="45" applyBorder="1" applyAlignment="1">
      <alignment vertical="center"/>
    </xf>
    <xf numFmtId="0" fontId="44" fillId="0" borderId="16" xfId="45" applyBorder="1" applyAlignment="1">
      <alignment vertical="center"/>
    </xf>
    <xf numFmtId="0" fontId="44" fillId="0" borderId="27" xfId="45" applyBorder="1" applyAlignment="1">
      <alignment vertical="center"/>
    </xf>
    <xf numFmtId="38" fontId="44" fillId="0" borderId="27" xfId="44" applyFont="1" applyBorder="1" applyAlignment="1">
      <alignment vertical="center"/>
    </xf>
    <xf numFmtId="40" fontId="44" fillId="0" borderId="27" xfId="44" applyNumberFormat="1" applyFont="1" applyBorder="1" applyAlignment="1">
      <alignment vertical="center"/>
    </xf>
    <xf numFmtId="0" fontId="44" fillId="0" borderId="27" xfId="45" applyBorder="1" applyAlignment="1">
      <alignment horizontal="centerContinuous" vertical="center"/>
    </xf>
    <xf numFmtId="0" fontId="44" fillId="0" borderId="21" xfId="45" applyBorder="1" applyAlignment="1">
      <alignment vertical="center"/>
    </xf>
    <xf numFmtId="0" fontId="44" fillId="0" borderId="15" xfId="45" applyBorder="1" applyAlignment="1">
      <alignment vertical="center"/>
    </xf>
    <xf numFmtId="38" fontId="44" fillId="0" borderId="10" xfId="44" applyFont="1" applyBorder="1" applyAlignment="1">
      <alignment vertical="center"/>
    </xf>
    <xf numFmtId="0" fontId="44" fillId="0" borderId="10" xfId="45" applyBorder="1" applyAlignment="1">
      <alignment vertical="center"/>
    </xf>
    <xf numFmtId="0" fontId="44" fillId="0" borderId="8" xfId="45" applyBorder="1" applyAlignment="1">
      <alignment vertical="center"/>
    </xf>
    <xf numFmtId="0" fontId="44" fillId="0" borderId="10" xfId="45" applyBorder="1" applyAlignment="1">
      <alignment horizontal="centerContinuous" vertical="center"/>
    </xf>
    <xf numFmtId="0" fontId="44" fillId="0" borderId="8" xfId="45" applyBorder="1" applyAlignment="1">
      <alignment horizontal="centerContinuous" vertical="center"/>
    </xf>
    <xf numFmtId="0" fontId="44" fillId="0" borderId="19" xfId="45" applyBorder="1" applyAlignment="1">
      <alignment vertical="center"/>
    </xf>
    <xf numFmtId="0" fontId="44" fillId="0" borderId="17" xfId="45" applyBorder="1" applyAlignment="1">
      <alignment vertical="center"/>
    </xf>
    <xf numFmtId="0" fontId="44" fillId="0" borderId="25" xfId="45" applyBorder="1" applyAlignment="1">
      <alignment vertical="center"/>
    </xf>
    <xf numFmtId="0" fontId="44" fillId="0" borderId="19" xfId="45" applyBorder="1" applyAlignment="1">
      <alignment horizontal="center" vertical="center"/>
    </xf>
    <xf numFmtId="0" fontId="44" fillId="0" borderId="25" xfId="45" applyBorder="1" applyAlignment="1">
      <alignment horizontal="center" vertical="center"/>
    </xf>
    <xf numFmtId="38" fontId="44" fillId="0" borderId="10" xfId="44" applyFont="1" applyBorder="1" applyAlignment="1">
      <alignment horizontal="right" vertical="center"/>
    </xf>
    <xf numFmtId="0" fontId="44" fillId="0" borderId="10" xfId="45" applyBorder="1" applyAlignment="1">
      <alignment horizontal="right" vertical="center"/>
    </xf>
    <xf numFmtId="0" fontId="44" fillId="0" borderId="27" xfId="45" applyBorder="1" applyAlignment="1">
      <alignment horizontal="center" vertical="center"/>
    </xf>
    <xf numFmtId="0" fontId="44" fillId="0" borderId="19" xfId="45" applyBorder="1" applyAlignment="1">
      <alignment horizontal="centerContinuous" vertical="center"/>
    </xf>
    <xf numFmtId="0" fontId="44" fillId="0" borderId="25" xfId="45" applyBorder="1" applyAlignment="1">
      <alignment horizontal="centerContinuous" vertical="center"/>
    </xf>
    <xf numFmtId="0" fontId="44" fillId="0" borderId="15" xfId="45" applyBorder="1" applyAlignment="1">
      <alignment horizontal="right" vertical="center"/>
    </xf>
    <xf numFmtId="0" fontId="44" fillId="0" borderId="17" xfId="45" applyBorder="1" applyAlignment="1">
      <alignment horizontal="centerContinuous" vertical="center"/>
    </xf>
    <xf numFmtId="185" fontId="44" fillId="0" borderId="27" xfId="45" applyNumberFormat="1" applyBorder="1" applyAlignment="1">
      <alignment vertical="center"/>
    </xf>
    <xf numFmtId="0" fontId="49" fillId="0" borderId="20" xfId="45" applyFont="1" applyBorder="1" applyAlignment="1">
      <alignment vertical="center"/>
    </xf>
    <xf numFmtId="0" fontId="50" fillId="0" borderId="28" xfId="45" applyFont="1" applyBorder="1" applyAlignment="1">
      <alignment vertical="center"/>
    </xf>
    <xf numFmtId="0" fontId="49" fillId="0" borderId="28" xfId="45" applyFont="1" applyBorder="1" applyAlignment="1">
      <alignment vertical="center"/>
    </xf>
    <xf numFmtId="0" fontId="49" fillId="0" borderId="16" xfId="45" applyFont="1" applyBorder="1" applyAlignment="1">
      <alignment vertical="center"/>
    </xf>
    <xf numFmtId="38" fontId="44" fillId="0" borderId="21" xfId="44" applyFont="1" applyBorder="1" applyAlignment="1">
      <alignment vertical="center"/>
    </xf>
    <xf numFmtId="0" fontId="49" fillId="0" borderId="15" xfId="45" applyFont="1" applyBorder="1" applyAlignment="1">
      <alignment vertical="center"/>
    </xf>
    <xf numFmtId="0" fontId="50" fillId="0" borderId="0" xfId="45" applyFont="1" applyAlignment="1">
      <alignment vertical="center"/>
    </xf>
    <xf numFmtId="0" fontId="49" fillId="0" borderId="0" xfId="45" applyFont="1" applyAlignment="1">
      <alignment vertical="center"/>
    </xf>
    <xf numFmtId="0" fontId="49" fillId="0" borderId="8" xfId="45" applyFont="1" applyBorder="1" applyAlignment="1">
      <alignment vertical="center"/>
    </xf>
    <xf numFmtId="0" fontId="44" fillId="0" borderId="24" xfId="45" applyBorder="1" applyAlignment="1">
      <alignment vertical="center"/>
    </xf>
    <xf numFmtId="0" fontId="44" fillId="0" borderId="23" xfId="45" applyBorder="1" applyAlignment="1">
      <alignment vertical="center"/>
    </xf>
    <xf numFmtId="40" fontId="44" fillId="0" borderId="23" xfId="44" applyNumberFormat="1" applyFont="1" applyBorder="1" applyAlignment="1">
      <alignment vertical="center"/>
    </xf>
    <xf numFmtId="0" fontId="44" fillId="0" borderId="22" xfId="45" applyBorder="1" applyAlignment="1">
      <alignment vertical="center"/>
    </xf>
    <xf numFmtId="0" fontId="44" fillId="0" borderId="24" xfId="45" applyBorder="1" applyAlignment="1">
      <alignment horizontal="centerContinuous" vertical="center"/>
    </xf>
    <xf numFmtId="0" fontId="44" fillId="0" borderId="22" xfId="45" applyBorder="1" applyAlignment="1">
      <alignment horizontal="centerContinuous" vertical="center"/>
    </xf>
    <xf numFmtId="0" fontId="44" fillId="0" borderId="0" xfId="45" applyAlignment="1">
      <alignment horizontal="centerContinuous" vertical="center"/>
    </xf>
    <xf numFmtId="0" fontId="51" fillId="0" borderId="0" xfId="45" applyFont="1" applyAlignment="1">
      <alignment horizontal="centerContinuous" vertical="center"/>
    </xf>
    <xf numFmtId="0" fontId="28" fillId="0" borderId="0" xfId="46">
      <alignment vertical="center"/>
    </xf>
    <xf numFmtId="0" fontId="28" fillId="0" borderId="27" xfId="46" applyBorder="1" applyAlignment="1">
      <alignment horizontal="center" vertical="center"/>
    </xf>
    <xf numFmtId="0" fontId="28" fillId="0" borderId="27" xfId="46" applyBorder="1">
      <alignment vertical="center"/>
    </xf>
    <xf numFmtId="0" fontId="28" fillId="0" borderId="26" xfId="46" applyBorder="1" applyAlignment="1">
      <alignment horizontal="right" vertical="top" wrapText="1"/>
    </xf>
    <xf numFmtId="0" fontId="28" fillId="0" borderId="26" xfId="46" applyBorder="1" applyAlignment="1">
      <alignment horizontal="center" vertical="top" wrapText="1"/>
    </xf>
    <xf numFmtId="0" fontId="28" fillId="0" borderId="0" xfId="46" applyAlignment="1">
      <alignment horizontal="center" vertical="center"/>
    </xf>
    <xf numFmtId="0" fontId="28" fillId="0" borderId="19" xfId="46" applyBorder="1" applyAlignment="1">
      <alignment horizontal="center" vertical="center"/>
    </xf>
    <xf numFmtId="0" fontId="28" fillId="0" borderId="28" xfId="46" applyBorder="1">
      <alignment vertical="center"/>
    </xf>
    <xf numFmtId="0" fontId="28" fillId="0" borderId="24" xfId="46" applyBorder="1" applyAlignment="1">
      <alignment vertical="top"/>
    </xf>
    <xf numFmtId="0" fontId="28" fillId="0" borderId="19" xfId="46" applyBorder="1">
      <alignment vertical="center"/>
    </xf>
    <xf numFmtId="0" fontId="28" fillId="0" borderId="26" xfId="46" applyBorder="1" applyAlignment="1">
      <alignment vertical="top"/>
    </xf>
    <xf numFmtId="0" fontId="28" fillId="0" borderId="22" xfId="46" applyBorder="1">
      <alignment vertical="center"/>
    </xf>
    <xf numFmtId="0" fontId="28" fillId="0" borderId="23" xfId="46" applyBorder="1">
      <alignment vertical="center"/>
    </xf>
    <xf numFmtId="0" fontId="28" fillId="0" borderId="24" xfId="46" applyBorder="1">
      <alignment vertical="center"/>
    </xf>
    <xf numFmtId="0" fontId="28" fillId="34" borderId="10" xfId="46" applyFill="1" applyBorder="1" applyAlignment="1">
      <alignment horizontal="center" vertical="top" wrapText="1"/>
    </xf>
    <xf numFmtId="0" fontId="28" fillId="34" borderId="10" xfId="46" applyFill="1" applyBorder="1" applyAlignment="1">
      <alignment horizontal="right" vertical="top" wrapText="1"/>
    </xf>
    <xf numFmtId="0" fontId="28" fillId="34" borderId="10" xfId="46" applyFill="1" applyBorder="1" applyAlignment="1">
      <alignment vertical="top"/>
    </xf>
    <xf numFmtId="0" fontId="28" fillId="34" borderId="15" xfId="46" applyFill="1" applyBorder="1" applyAlignment="1">
      <alignment vertical="top"/>
    </xf>
    <xf numFmtId="0" fontId="28" fillId="34" borderId="21" xfId="46" applyFill="1" applyBorder="1" applyAlignment="1">
      <alignment horizontal="left" vertical="top" wrapText="1"/>
    </xf>
    <xf numFmtId="0" fontId="28" fillId="34" borderId="21" xfId="46" applyFill="1" applyBorder="1" applyAlignment="1">
      <alignment horizontal="center" vertical="top" wrapText="1"/>
    </xf>
    <xf numFmtId="0" fontId="28" fillId="34" borderId="21" xfId="46" applyFill="1" applyBorder="1" applyAlignment="1">
      <alignment horizontal="right" vertical="top" wrapText="1"/>
    </xf>
    <xf numFmtId="0" fontId="28" fillId="34" borderId="21" xfId="46" applyFill="1" applyBorder="1" applyAlignment="1">
      <alignment vertical="top"/>
    </xf>
    <xf numFmtId="0" fontId="28" fillId="34" borderId="20" xfId="46" applyFill="1" applyBorder="1" applyAlignment="1">
      <alignment vertical="top"/>
    </xf>
    <xf numFmtId="0" fontId="28" fillId="34" borderId="27" xfId="46" applyFill="1" applyBorder="1">
      <alignment vertical="center"/>
    </xf>
    <xf numFmtId="0" fontId="28" fillId="0" borderId="27" xfId="46" applyBorder="1" applyAlignment="1">
      <alignment horizontal="center" vertical="center" wrapText="1"/>
    </xf>
    <xf numFmtId="3" fontId="28" fillId="34" borderId="27" xfId="46" applyNumberFormat="1" applyFill="1" applyBorder="1" applyAlignment="1">
      <alignment horizontal="right" vertical="center"/>
    </xf>
    <xf numFmtId="0" fontId="28" fillId="0" borderId="0" xfId="46" applyAlignment="1">
      <alignment horizontal="left" vertical="center"/>
    </xf>
    <xf numFmtId="0" fontId="37" fillId="34" borderId="66" xfId="43" applyFont="1" applyFill="1" applyBorder="1" applyAlignment="1">
      <alignment vertical="center" wrapText="1"/>
    </xf>
    <xf numFmtId="0" fontId="37" fillId="34" borderId="5" xfId="43" applyFont="1" applyFill="1" applyBorder="1" applyAlignment="1">
      <alignment vertical="center" wrapText="1"/>
    </xf>
    <xf numFmtId="0" fontId="39" fillId="34" borderId="5" xfId="43" applyFont="1" applyFill="1" applyBorder="1" applyAlignment="1">
      <alignment vertical="center" wrapText="1"/>
    </xf>
    <xf numFmtId="182" fontId="40" fillId="34" borderId="13" xfId="43" applyNumberFormat="1" applyFont="1" applyFill="1" applyBorder="1" applyAlignment="1">
      <alignment vertical="center" shrinkToFit="1"/>
    </xf>
    <xf numFmtId="183" fontId="37" fillId="34" borderId="11" xfId="43" applyNumberFormat="1" applyFont="1" applyFill="1" applyBorder="1" applyAlignment="1">
      <alignment horizontal="right" vertical="center" shrinkToFit="1"/>
    </xf>
    <xf numFmtId="182" fontId="37" fillId="34" borderId="13" xfId="43" applyNumberFormat="1" applyFont="1" applyFill="1" applyBorder="1" applyAlignment="1">
      <alignment horizontal="right" vertical="center" shrinkToFit="1"/>
    </xf>
    <xf numFmtId="183" fontId="37" fillId="34" borderId="10" xfId="43" applyNumberFormat="1" applyFont="1" applyFill="1" applyBorder="1" applyAlignment="1">
      <alignment horizontal="right" vertical="center" shrinkToFit="1"/>
    </xf>
    <xf numFmtId="182" fontId="37" fillId="34" borderId="10" xfId="43" applyNumberFormat="1" applyFont="1" applyFill="1" applyBorder="1" applyAlignment="1">
      <alignment horizontal="right" vertical="center" shrinkToFit="1"/>
    </xf>
    <xf numFmtId="184" fontId="37" fillId="34" borderId="13" xfId="43" applyNumberFormat="1" applyFont="1" applyFill="1" applyBorder="1" applyAlignment="1">
      <alignment horizontal="right" vertical="center" shrinkToFit="1"/>
    </xf>
    <xf numFmtId="40" fontId="37" fillId="34" borderId="13" xfId="44" applyNumberFormat="1" applyFont="1" applyFill="1" applyBorder="1" applyAlignment="1">
      <alignment horizontal="right" vertical="center" shrinkToFit="1"/>
    </xf>
    <xf numFmtId="183" fontId="39" fillId="34" borderId="10" xfId="43" applyNumberFormat="1" applyFont="1" applyFill="1" applyBorder="1" applyAlignment="1">
      <alignment vertical="center" shrinkToFit="1"/>
    </xf>
    <xf numFmtId="182" fontId="39" fillId="34" borderId="10" xfId="43" applyNumberFormat="1" applyFont="1" applyFill="1" applyBorder="1" applyAlignment="1">
      <alignment vertical="center" shrinkToFit="1"/>
    </xf>
    <xf numFmtId="183" fontId="37" fillId="34" borderId="13" xfId="43" applyNumberFormat="1" applyFont="1" applyFill="1" applyBorder="1" applyAlignment="1">
      <alignment horizontal="right" vertical="center" shrinkToFit="1"/>
    </xf>
    <xf numFmtId="183" fontId="39" fillId="34" borderId="13" xfId="43" applyNumberFormat="1" applyFont="1" applyFill="1" applyBorder="1" applyAlignment="1">
      <alignment vertical="center" shrinkToFit="1"/>
    </xf>
    <xf numFmtId="183" fontId="39" fillId="34" borderId="11" xfId="43" applyNumberFormat="1" applyFont="1" applyFill="1" applyBorder="1" applyAlignment="1">
      <alignment vertical="center" shrinkToFit="1"/>
    </xf>
    <xf numFmtId="183" fontId="41" fillId="34" borderId="70" xfId="43" applyNumberFormat="1" applyFont="1" applyFill="1" applyBorder="1" applyAlignment="1">
      <alignment vertical="center" shrinkToFit="1"/>
    </xf>
    <xf numFmtId="183" fontId="37" fillId="34" borderId="76" xfId="43" applyNumberFormat="1" applyFont="1" applyFill="1" applyBorder="1" applyAlignment="1">
      <alignment vertical="center" shrinkToFit="1"/>
    </xf>
    <xf numFmtId="183" fontId="37" fillId="34" borderId="13" xfId="43" applyNumberFormat="1" applyFont="1" applyFill="1" applyBorder="1" applyAlignment="1">
      <alignment vertical="center" shrinkToFit="1"/>
    </xf>
    <xf numFmtId="183" fontId="37" fillId="34" borderId="53" xfId="43" applyNumberFormat="1" applyFont="1" applyFill="1" applyBorder="1" applyAlignment="1">
      <alignment vertical="center" shrinkToFit="1"/>
    </xf>
    <xf numFmtId="183" fontId="37" fillId="34" borderId="70" xfId="43" applyNumberFormat="1" applyFont="1" applyFill="1" applyBorder="1" applyAlignment="1">
      <alignment vertical="center" shrinkToFit="1"/>
    </xf>
    <xf numFmtId="0" fontId="37" fillId="34" borderId="75" xfId="43" applyFont="1" applyFill="1" applyBorder="1" applyAlignment="1">
      <alignment vertical="center" wrapText="1"/>
    </xf>
    <xf numFmtId="0" fontId="37" fillId="34" borderId="11" xfId="43" applyFont="1" applyFill="1" applyBorder="1" applyAlignment="1">
      <alignment vertical="center" wrapText="1"/>
    </xf>
    <xf numFmtId="0" fontId="37" fillId="34" borderId="54" xfId="43" applyFont="1" applyFill="1" applyBorder="1" applyAlignment="1">
      <alignment vertical="center" wrapText="1"/>
    </xf>
    <xf numFmtId="183" fontId="37" fillId="34" borderId="75" xfId="43" applyNumberFormat="1" applyFont="1" applyFill="1" applyBorder="1" applyAlignment="1">
      <alignment vertical="center" shrinkToFit="1"/>
    </xf>
    <xf numFmtId="183" fontId="37" fillId="34" borderId="11" xfId="43" applyNumberFormat="1" applyFont="1" applyFill="1" applyBorder="1" applyAlignment="1">
      <alignment vertical="center" shrinkToFit="1"/>
    </xf>
    <xf numFmtId="183" fontId="37" fillId="34" borderId="54" xfId="43" applyNumberFormat="1" applyFont="1" applyFill="1" applyBorder="1" applyAlignment="1">
      <alignment vertical="center" shrinkToFit="1"/>
    </xf>
    <xf numFmtId="183" fontId="37" fillId="34" borderId="26" xfId="43" applyNumberFormat="1" applyFont="1" applyFill="1" applyBorder="1" applyAlignment="1">
      <alignment vertical="center" shrinkToFit="1"/>
    </xf>
    <xf numFmtId="183" fontId="37" fillId="34" borderId="10" xfId="43" applyNumberFormat="1" applyFont="1" applyFill="1" applyBorder="1" applyAlignment="1">
      <alignment vertical="center" shrinkToFit="1"/>
    </xf>
    <xf numFmtId="183" fontId="37" fillId="34" borderId="21" xfId="43" applyNumberFormat="1" applyFont="1" applyFill="1" applyBorder="1" applyAlignment="1">
      <alignment vertical="center" shrinkToFit="1"/>
    </xf>
    <xf numFmtId="183" fontId="37" fillId="34" borderId="27" xfId="43" applyNumberFormat="1" applyFont="1" applyFill="1" applyBorder="1" applyAlignment="1">
      <alignment vertical="center" shrinkToFit="1"/>
    </xf>
    <xf numFmtId="0" fontId="37" fillId="34" borderId="77" xfId="43" applyFont="1" applyFill="1" applyBorder="1" applyAlignment="1">
      <alignment vertical="center" wrapText="1"/>
    </xf>
    <xf numFmtId="183" fontId="37" fillId="34" borderId="72" xfId="43" applyNumberFormat="1" applyFont="1" applyFill="1" applyBorder="1" applyAlignment="1">
      <alignment vertical="center" shrinkToFit="1"/>
    </xf>
    <xf numFmtId="183" fontId="37" fillId="34" borderId="73" xfId="43" applyNumberFormat="1" applyFont="1" applyFill="1" applyBorder="1" applyAlignment="1">
      <alignment vertical="center" shrinkToFit="1"/>
    </xf>
    <xf numFmtId="183" fontId="37" fillId="34" borderId="52" xfId="43" applyNumberFormat="1" applyFont="1" applyFill="1" applyBorder="1" applyAlignment="1">
      <alignment vertical="center" shrinkToFit="1"/>
    </xf>
    <xf numFmtId="183" fontId="37" fillId="34" borderId="50" xfId="43" applyNumberFormat="1" applyFont="1" applyFill="1" applyBorder="1" applyAlignment="1">
      <alignment vertical="center" shrinkToFit="1"/>
    </xf>
    <xf numFmtId="0" fontId="52" fillId="34" borderId="2" xfId="0" applyFont="1" applyFill="1" applyBorder="1" applyAlignment="1">
      <alignment vertical="center" wrapText="1"/>
    </xf>
    <xf numFmtId="176" fontId="52" fillId="34" borderId="14" xfId="0" applyNumberFormat="1" applyFont="1" applyFill="1" applyBorder="1" applyAlignment="1">
      <alignment vertical="center" shrinkToFit="1"/>
    </xf>
    <xf numFmtId="176" fontId="52" fillId="34" borderId="9" xfId="0" applyNumberFormat="1" applyFont="1" applyFill="1" applyBorder="1" applyAlignment="1">
      <alignment vertical="center" shrinkToFit="1"/>
    </xf>
    <xf numFmtId="176" fontId="52" fillId="34" borderId="12" xfId="0" applyNumberFormat="1" applyFont="1" applyFill="1" applyBorder="1" applyAlignment="1">
      <alignment vertical="center" shrinkToFit="1"/>
    </xf>
    <xf numFmtId="178" fontId="52" fillId="34" borderId="9" xfId="0" applyNumberFormat="1" applyFont="1" applyFill="1" applyBorder="1" applyAlignment="1">
      <alignment vertical="center" shrinkToFit="1"/>
    </xf>
    <xf numFmtId="177" fontId="52" fillId="34" borderId="14" xfId="0" applyNumberFormat="1" applyFont="1" applyFill="1" applyBorder="1" applyAlignment="1">
      <alignment vertical="center" shrinkToFit="1"/>
    </xf>
    <xf numFmtId="177" fontId="52" fillId="34" borderId="12" xfId="0" applyNumberFormat="1" applyFont="1" applyFill="1" applyBorder="1" applyAlignment="1">
      <alignment vertical="center" shrinkToFit="1"/>
    </xf>
    <xf numFmtId="176" fontId="30" fillId="0" borderId="26" xfId="44" applyNumberFormat="1" applyFont="1" applyFill="1" applyBorder="1" applyAlignment="1">
      <alignment vertical="center" shrinkToFit="1"/>
    </xf>
    <xf numFmtId="176" fontId="30" fillId="0" borderId="89" xfId="44" applyNumberFormat="1" applyFont="1" applyFill="1" applyBorder="1" applyAlignment="1">
      <alignment vertical="center" shrinkToFit="1"/>
    </xf>
    <xf numFmtId="176" fontId="30" fillId="0" borderId="90" xfId="44" applyNumberFormat="1" applyFont="1" applyFill="1" applyBorder="1" applyAlignment="1">
      <alignment vertical="center" shrinkToFit="1"/>
    </xf>
    <xf numFmtId="176" fontId="30" fillId="0" borderId="10" xfId="44" applyNumberFormat="1" applyFont="1" applyFill="1" applyBorder="1" applyAlignment="1">
      <alignment vertical="center" shrinkToFit="1"/>
    </xf>
    <xf numFmtId="0" fontId="54" fillId="0" borderId="0" xfId="0" applyFont="1">
      <alignment vertical="center"/>
    </xf>
    <xf numFmtId="0" fontId="54" fillId="34" borderId="0" xfId="0" applyFont="1" applyFill="1" applyAlignment="1">
      <alignment horizontal="right" vertical="center"/>
    </xf>
    <xf numFmtId="3" fontId="54" fillId="0" borderId="0" xfId="0" applyNumberFormat="1" applyFont="1" applyAlignment="1">
      <alignment horizontal="right" vertical="center"/>
    </xf>
    <xf numFmtId="0" fontId="54" fillId="0" borderId="27" xfId="0" applyFont="1" applyBorder="1" applyAlignment="1">
      <alignment horizontal="center" vertical="center"/>
    </xf>
    <xf numFmtId="0" fontId="54" fillId="0" borderId="26" xfId="0" applyFont="1" applyBorder="1" applyAlignment="1">
      <alignment horizontal="left" vertical="center" shrinkToFit="1"/>
    </xf>
    <xf numFmtId="3" fontId="54" fillId="0" borderId="26" xfId="0" applyNumberFormat="1" applyFont="1" applyBorder="1" applyAlignment="1">
      <alignment horizontal="right" vertical="center"/>
    </xf>
    <xf numFmtId="0" fontId="54" fillId="0" borderId="26" xfId="0" applyFont="1" applyBorder="1">
      <alignment vertical="center"/>
    </xf>
    <xf numFmtId="0" fontId="54" fillId="0" borderId="10" xfId="0" applyFont="1" applyBorder="1" applyAlignment="1">
      <alignment horizontal="left" vertical="center" wrapText="1" shrinkToFit="1"/>
    </xf>
    <xf numFmtId="38" fontId="54" fillId="34" borderId="10" xfId="48" applyFont="1" applyFill="1" applyBorder="1" applyAlignment="1">
      <alignment horizontal="right" vertical="center"/>
    </xf>
    <xf numFmtId="0" fontId="54" fillId="34" borderId="10" xfId="0" applyFont="1" applyFill="1" applyBorder="1">
      <alignment vertical="center"/>
    </xf>
    <xf numFmtId="0" fontId="54" fillId="0" borderId="10" xfId="0" applyFont="1" applyBorder="1" applyAlignment="1">
      <alignment horizontal="left" vertical="center" wrapText="1"/>
    </xf>
    <xf numFmtId="0" fontId="54" fillId="0" borderId="21" xfId="0" applyFont="1" applyBorder="1" applyAlignment="1">
      <alignment horizontal="left" vertical="center"/>
    </xf>
    <xf numFmtId="38" fontId="54" fillId="34" borderId="21" xfId="48" applyFont="1" applyFill="1" applyBorder="1" applyAlignment="1">
      <alignment horizontal="right" vertical="center"/>
    </xf>
    <xf numFmtId="0" fontId="54" fillId="34" borderId="21" xfId="0" applyFont="1" applyFill="1" applyBorder="1">
      <alignment vertical="center"/>
    </xf>
    <xf numFmtId="38" fontId="54" fillId="0" borderId="27" xfId="48" applyFont="1" applyBorder="1" applyAlignment="1">
      <alignment horizontal="right" vertical="center"/>
    </xf>
    <xf numFmtId="0" fontId="54" fillId="0" borderId="27" xfId="0" applyFont="1" applyBorder="1">
      <alignment vertical="center"/>
    </xf>
    <xf numFmtId="0" fontId="54" fillId="0" borderId="27" xfId="0" applyFont="1" applyBorder="1" applyAlignment="1">
      <alignment horizontal="left" vertical="center"/>
    </xf>
    <xf numFmtId="38" fontId="54" fillId="34" borderId="27" xfId="48" applyFont="1" applyFill="1" applyBorder="1" applyAlignment="1">
      <alignment horizontal="right" vertical="center"/>
    </xf>
    <xf numFmtId="0" fontId="54" fillId="34" borderId="27" xfId="0" applyFont="1" applyFill="1" applyBorder="1">
      <alignment vertical="center"/>
    </xf>
    <xf numFmtId="176" fontId="54" fillId="0" borderId="27" xfId="0" applyNumberFormat="1" applyFont="1" applyBorder="1" applyAlignment="1">
      <alignment horizontal="right" vertical="center"/>
    </xf>
    <xf numFmtId="176" fontId="54" fillId="0" borderId="0" xfId="0" applyNumberFormat="1" applyFont="1">
      <alignment vertical="center"/>
    </xf>
    <xf numFmtId="0" fontId="54" fillId="0" borderId="0" xfId="0" applyFont="1" applyAlignment="1">
      <alignment horizontal="left" vertical="center"/>
    </xf>
    <xf numFmtId="3" fontId="54" fillId="0" borderId="27" xfId="0" applyNumberFormat="1" applyFont="1" applyBorder="1" applyAlignment="1">
      <alignment horizontal="center" vertical="center"/>
    </xf>
    <xf numFmtId="0" fontId="54" fillId="0" borderId="27" xfId="0" applyFont="1" applyBorder="1" applyAlignment="1">
      <alignment horizontal="centerContinuous" vertical="center"/>
    </xf>
    <xf numFmtId="0" fontId="54" fillId="0" borderId="26" xfId="0" applyFont="1" applyBorder="1" applyAlignment="1">
      <alignment horizontal="center" vertical="center"/>
    </xf>
    <xf numFmtId="3" fontId="54" fillId="0" borderId="26" xfId="0" applyNumberFormat="1" applyFont="1" applyBorder="1">
      <alignment vertical="center"/>
    </xf>
    <xf numFmtId="0" fontId="54" fillId="0" borderId="21" xfId="0" applyFont="1" applyBorder="1" applyAlignment="1">
      <alignment horizontal="center" vertical="center" shrinkToFit="1"/>
    </xf>
    <xf numFmtId="3" fontId="54" fillId="34" borderId="21" xfId="0" applyNumberFormat="1" applyFont="1" applyFill="1" applyBorder="1" applyAlignment="1">
      <alignment vertical="center" wrapText="1"/>
    </xf>
    <xf numFmtId="176" fontId="54" fillId="0" borderId="27" xfId="0" applyNumberFormat="1" applyFont="1" applyBorder="1">
      <alignment vertical="center"/>
    </xf>
    <xf numFmtId="0" fontId="30" fillId="0" borderId="0" xfId="49" applyFont="1" applyAlignment="1">
      <alignment vertical="center"/>
    </xf>
    <xf numFmtId="0" fontId="30" fillId="0" borderId="0" xfId="49" applyFont="1" applyAlignment="1">
      <alignment horizontal="left" vertical="center"/>
    </xf>
    <xf numFmtId="0" fontId="30" fillId="0" borderId="67" xfId="49" applyFont="1" applyBorder="1" applyAlignment="1">
      <alignment horizontal="distributed" vertical="center" justifyLastLine="1"/>
    </xf>
    <xf numFmtId="0" fontId="30" fillId="0" borderId="68" xfId="49" applyFont="1" applyBorder="1" applyAlignment="1">
      <alignment horizontal="distributed" vertical="center" justifyLastLine="1"/>
    </xf>
    <xf numFmtId="0" fontId="30" fillId="0" borderId="91" xfId="49" applyFont="1" applyBorder="1" applyAlignment="1">
      <alignment horizontal="distributed" vertical="center" justifyLastLine="1"/>
    </xf>
    <xf numFmtId="0" fontId="30" fillId="0" borderId="35" xfId="49" applyFont="1" applyBorder="1" applyAlignment="1">
      <alignment horizontal="distributed" vertical="center" justifyLastLine="1"/>
    </xf>
    <xf numFmtId="0" fontId="30" fillId="0" borderId="13" xfId="49" applyFont="1" applyBorder="1" applyAlignment="1">
      <alignment vertical="center"/>
    </xf>
    <xf numFmtId="0" fontId="30" fillId="0" borderId="10" xfId="49" applyFont="1" applyBorder="1" applyAlignment="1">
      <alignment vertical="center"/>
    </xf>
    <xf numFmtId="0" fontId="30" fillId="0" borderId="22" xfId="49" applyFont="1" applyBorder="1" applyAlignment="1">
      <alignment horizontal="right" vertical="center"/>
    </xf>
    <xf numFmtId="38" fontId="30" fillId="0" borderId="22" xfId="50" applyFont="1" applyFill="1" applyBorder="1" applyAlignment="1">
      <alignment horizontal="right" vertical="center"/>
    </xf>
    <xf numFmtId="0" fontId="30" fillId="0" borderId="5" xfId="49" applyFont="1" applyBorder="1" applyAlignment="1">
      <alignment vertical="center"/>
    </xf>
    <xf numFmtId="0" fontId="30" fillId="34" borderId="13" xfId="49" applyFont="1" applyFill="1" applyBorder="1" applyAlignment="1">
      <alignment vertical="center"/>
    </xf>
    <xf numFmtId="0" fontId="30" fillId="34" borderId="10" xfId="49" applyFont="1" applyFill="1" applyBorder="1" applyAlignment="1">
      <alignment vertical="center"/>
    </xf>
    <xf numFmtId="38" fontId="30" fillId="34" borderId="10" xfId="50" applyFont="1" applyFill="1" applyBorder="1" applyAlignment="1">
      <alignment vertical="center"/>
    </xf>
    <xf numFmtId="38" fontId="30" fillId="34" borderId="8" xfId="50" applyFont="1" applyFill="1" applyBorder="1" applyAlignment="1">
      <alignment vertical="center"/>
    </xf>
    <xf numFmtId="38" fontId="30" fillId="0" borderId="8" xfId="50" applyFont="1" applyFill="1" applyBorder="1" applyAlignment="1">
      <alignment vertical="center"/>
    </xf>
    <xf numFmtId="0" fontId="30" fillId="34" borderId="5" xfId="49" applyFont="1" applyFill="1" applyBorder="1" applyAlignment="1">
      <alignment vertical="center"/>
    </xf>
    <xf numFmtId="0" fontId="30" fillId="0" borderId="8" xfId="49" applyFont="1" applyBorder="1" applyAlignment="1">
      <alignment horizontal="right" vertical="center"/>
    </xf>
    <xf numFmtId="38" fontId="30" fillId="0" borderId="8" xfId="50" applyFont="1" applyFill="1" applyBorder="1" applyAlignment="1">
      <alignment horizontal="right" vertical="center"/>
    </xf>
    <xf numFmtId="38" fontId="44" fillId="34" borderId="8" xfId="50" applyFont="1" applyFill="1" applyBorder="1" applyAlignment="1">
      <alignment vertical="center"/>
    </xf>
    <xf numFmtId="0" fontId="55" fillId="0" borderId="0" xfId="43" applyFont="1" applyAlignment="1">
      <alignment vertical="center"/>
    </xf>
    <xf numFmtId="0" fontId="28" fillId="0" borderId="0" xfId="0" applyFont="1">
      <alignment vertical="center"/>
    </xf>
    <xf numFmtId="0" fontId="56" fillId="0" borderId="0" xfId="0" applyFont="1">
      <alignment vertical="center"/>
    </xf>
    <xf numFmtId="0" fontId="28" fillId="0" borderId="28" xfId="0" applyFont="1" applyBorder="1" applyAlignment="1">
      <alignment horizontal="left" vertical="center"/>
    </xf>
    <xf numFmtId="3" fontId="28" fillId="0" borderId="0" xfId="0" applyNumberFormat="1" applyFont="1" applyAlignment="1">
      <alignment horizontal="right" vertical="center"/>
    </xf>
    <xf numFmtId="0" fontId="28" fillId="0" borderId="27" xfId="0" applyFont="1" applyBorder="1" applyAlignment="1">
      <alignment horizontal="center" vertical="center"/>
    </xf>
    <xf numFmtId="0" fontId="28" fillId="36" borderId="26" xfId="0" applyFont="1" applyFill="1" applyBorder="1" applyAlignment="1">
      <alignment horizontal="left" vertical="center" shrinkToFit="1"/>
    </xf>
    <xf numFmtId="3" fontId="28" fillId="0" borderId="26" xfId="0" applyNumberFormat="1" applyFont="1" applyBorder="1" applyAlignment="1">
      <alignment horizontal="right" vertical="center"/>
    </xf>
    <xf numFmtId="0" fontId="28" fillId="0" borderId="26" xfId="0" applyFont="1" applyBorder="1">
      <alignment vertical="center"/>
    </xf>
    <xf numFmtId="0" fontId="28" fillId="36" borderId="10" xfId="0" applyFont="1" applyFill="1" applyBorder="1" applyAlignment="1">
      <alignment horizontal="left" vertical="center" wrapText="1" shrinkToFit="1"/>
    </xf>
    <xf numFmtId="38" fontId="28" fillId="34" borderId="10" xfId="48" applyFont="1" applyFill="1" applyBorder="1" applyAlignment="1">
      <alignment horizontal="right" vertical="center"/>
    </xf>
    <xf numFmtId="0" fontId="28" fillId="34" borderId="10" xfId="0" applyFont="1" applyFill="1" applyBorder="1">
      <alignment vertical="center"/>
    </xf>
    <xf numFmtId="0" fontId="28" fillId="36" borderId="10" xfId="0" applyFont="1" applyFill="1" applyBorder="1" applyAlignment="1">
      <alignment horizontal="left" vertical="center" wrapText="1"/>
    </xf>
    <xf numFmtId="0" fontId="28" fillId="36" borderId="21" xfId="0" applyFont="1" applyFill="1" applyBorder="1" applyAlignment="1">
      <alignment horizontal="left" vertical="center"/>
    </xf>
    <xf numFmtId="38" fontId="28" fillId="34" borderId="21" xfId="48" applyFont="1" applyFill="1" applyBorder="1" applyAlignment="1">
      <alignment horizontal="right" vertical="center"/>
    </xf>
    <xf numFmtId="0" fontId="28" fillId="34" borderId="21" xfId="0" applyFont="1" applyFill="1" applyBorder="1">
      <alignment vertical="center"/>
    </xf>
    <xf numFmtId="0" fontId="28" fillId="36" borderId="27" xfId="0" applyFont="1" applyFill="1" applyBorder="1" applyAlignment="1">
      <alignment horizontal="center" vertical="center"/>
    </xf>
    <xf numFmtId="38" fontId="28" fillId="0" borderId="27" xfId="48" applyFont="1" applyBorder="1" applyAlignment="1">
      <alignment horizontal="right" vertical="center"/>
    </xf>
    <xf numFmtId="0" fontId="28" fillId="0" borderId="27" xfId="0" applyFont="1" applyBorder="1">
      <alignment vertical="center"/>
    </xf>
    <xf numFmtId="0" fontId="28" fillId="0" borderId="27" xfId="0" applyFont="1" applyBorder="1" applyAlignment="1">
      <alignment horizontal="left" vertical="center"/>
    </xf>
    <xf numFmtId="38" fontId="28" fillId="34" borderId="27" xfId="48" applyFont="1" applyFill="1" applyBorder="1" applyAlignment="1">
      <alignment horizontal="right" vertical="center"/>
    </xf>
    <xf numFmtId="176" fontId="28" fillId="0" borderId="27" xfId="0" applyNumberFormat="1" applyFont="1" applyBorder="1" applyAlignment="1">
      <alignment horizontal="right" vertical="center"/>
    </xf>
    <xf numFmtId="0" fontId="28" fillId="0" borderId="0" xfId="0" applyFont="1" applyAlignment="1">
      <alignment horizontal="left" vertical="center"/>
    </xf>
    <xf numFmtId="3" fontId="28" fillId="0" borderId="27" xfId="0" applyNumberFormat="1" applyFont="1" applyBorder="1" applyAlignment="1">
      <alignment horizontal="center" vertical="center"/>
    </xf>
    <xf numFmtId="0" fontId="28" fillId="0" borderId="27" xfId="0" applyFont="1" applyBorder="1" applyAlignment="1">
      <alignment horizontal="centerContinuous" vertical="center"/>
    </xf>
    <xf numFmtId="0" fontId="28" fillId="36" borderId="26" xfId="0" applyFont="1" applyFill="1" applyBorder="1" applyAlignment="1">
      <alignment horizontal="center" vertical="center"/>
    </xf>
    <xf numFmtId="3" fontId="28" fillId="0" borderId="26" xfId="0" applyNumberFormat="1" applyFont="1" applyBorder="1">
      <alignment vertical="center"/>
    </xf>
    <xf numFmtId="0" fontId="28" fillId="36" borderId="21" xfId="0" applyFont="1" applyFill="1" applyBorder="1" applyAlignment="1">
      <alignment horizontal="center" vertical="center" shrinkToFit="1"/>
    </xf>
    <xf numFmtId="3" fontId="28" fillId="34" borderId="21" xfId="0" applyNumberFormat="1" applyFont="1" applyFill="1" applyBorder="1" applyAlignment="1">
      <alignment vertical="center" wrapText="1"/>
    </xf>
    <xf numFmtId="176" fontId="28" fillId="0" borderId="27" xfId="0" applyNumberFormat="1" applyFont="1" applyBorder="1">
      <alignment vertical="center"/>
    </xf>
    <xf numFmtId="176" fontId="28" fillId="0" borderId="0" xfId="0" applyNumberFormat="1" applyFont="1">
      <alignment vertical="center"/>
    </xf>
    <xf numFmtId="176" fontId="56" fillId="0" borderId="0" xfId="0" applyNumberFormat="1" applyFont="1">
      <alignment vertical="center"/>
    </xf>
    <xf numFmtId="38" fontId="30" fillId="0" borderId="49" xfId="44" applyFont="1" applyBorder="1" applyAlignment="1">
      <alignment horizontal="center" vertical="center"/>
    </xf>
    <xf numFmtId="38" fontId="30" fillId="0" borderId="53" xfId="44" applyFont="1" applyBorder="1" applyAlignment="1">
      <alignment horizontal="center" vertical="center"/>
    </xf>
    <xf numFmtId="0" fontId="46" fillId="0" borderId="7" xfId="0" applyFont="1" applyBorder="1" applyAlignment="1">
      <alignment horizontal="center" vertical="center" shrinkToFit="1"/>
    </xf>
    <xf numFmtId="57" fontId="31" fillId="0" borderId="0" xfId="44" applyNumberFormat="1" applyFont="1" applyFill="1" applyBorder="1" applyAlignment="1">
      <alignment horizontal="center"/>
    </xf>
    <xf numFmtId="0" fontId="44" fillId="0" borderId="25" xfId="45" applyBorder="1" applyAlignment="1">
      <alignment horizontal="left" vertical="center" wrapText="1"/>
    </xf>
    <xf numFmtId="0" fontId="44" fillId="0" borderId="17" xfId="45" applyBorder="1" applyAlignment="1">
      <alignment horizontal="left" vertical="center" wrapText="1"/>
    </xf>
    <xf numFmtId="0" fontId="44" fillId="0" borderId="19" xfId="45" applyBorder="1" applyAlignment="1">
      <alignment horizontal="left" vertical="center" wrapText="1"/>
    </xf>
    <xf numFmtId="0" fontId="44" fillId="0" borderId="26" xfId="45" applyBorder="1" applyAlignment="1">
      <alignment horizontal="center" vertical="center" textRotation="255"/>
    </xf>
    <xf numFmtId="0" fontId="44" fillId="0" borderId="10" xfId="45" applyBorder="1" applyAlignment="1">
      <alignment horizontal="center" vertical="center" textRotation="255"/>
    </xf>
    <xf numFmtId="0" fontId="44" fillId="0" borderId="21" xfId="45" applyBorder="1" applyAlignment="1">
      <alignment horizontal="center" vertical="center" textRotation="255"/>
    </xf>
    <xf numFmtId="0" fontId="44" fillId="0" borderId="22" xfId="45" applyBorder="1" applyAlignment="1">
      <alignment horizontal="center" vertical="center"/>
    </xf>
    <xf numFmtId="0" fontId="44" fillId="0" borderId="23" xfId="45" applyBorder="1" applyAlignment="1">
      <alignment horizontal="center" vertical="center"/>
    </xf>
    <xf numFmtId="0" fontId="44" fillId="0" borderId="24" xfId="45" applyBorder="1" applyAlignment="1">
      <alignment horizontal="center" vertical="center"/>
    </xf>
    <xf numFmtId="0" fontId="44" fillId="0" borderId="16" xfId="45" applyBorder="1" applyAlignment="1">
      <alignment horizontal="center" vertical="center"/>
    </xf>
    <xf numFmtId="0" fontId="44" fillId="0" borderId="28" xfId="45" applyBorder="1" applyAlignment="1">
      <alignment horizontal="center" vertical="center"/>
    </xf>
    <xf numFmtId="0" fontId="44" fillId="0" borderId="20" xfId="45" applyBorder="1" applyAlignment="1">
      <alignment horizontal="center" vertical="center"/>
    </xf>
    <xf numFmtId="0" fontId="44" fillId="0" borderId="22" xfId="45" applyBorder="1" applyAlignment="1">
      <alignment horizontal="center" vertical="center" wrapText="1"/>
    </xf>
    <xf numFmtId="0" fontId="44" fillId="0" borderId="22" xfId="45" applyBorder="1" applyAlignment="1">
      <alignment vertical="center" wrapText="1"/>
    </xf>
    <xf numFmtId="0" fontId="44" fillId="0" borderId="24" xfId="45" applyBorder="1" applyAlignment="1">
      <alignment vertical="center"/>
    </xf>
    <xf numFmtId="0" fontId="44" fillId="0" borderId="16" xfId="45" applyBorder="1" applyAlignment="1">
      <alignment vertical="center"/>
    </xf>
    <xf numFmtId="0" fontId="44" fillId="0" borderId="20" xfId="45" applyBorder="1" applyAlignment="1">
      <alignment vertical="center"/>
    </xf>
    <xf numFmtId="0" fontId="44" fillId="0" borderId="25" xfId="45" applyBorder="1" applyAlignment="1">
      <alignment horizontal="center" vertical="center"/>
    </xf>
    <xf numFmtId="0" fontId="44" fillId="0" borderId="19" xfId="45" applyBorder="1" applyAlignment="1">
      <alignment horizontal="center" vertical="center"/>
    </xf>
    <xf numFmtId="0" fontId="49" fillId="0" borderId="25" xfId="45" applyFont="1" applyBorder="1" applyAlignment="1">
      <alignment vertical="center"/>
    </xf>
    <xf numFmtId="0" fontId="49" fillId="0" borderId="17" xfId="45" applyFont="1" applyBorder="1" applyAlignment="1">
      <alignment vertical="center"/>
    </xf>
    <xf numFmtId="0" fontId="49" fillId="0" borderId="19" xfId="45" applyFont="1" applyBorder="1" applyAlignment="1">
      <alignment vertical="center"/>
    </xf>
    <xf numFmtId="38" fontId="44" fillId="0" borderId="25" xfId="44" applyFont="1" applyBorder="1" applyAlignment="1">
      <alignment vertical="center"/>
    </xf>
    <xf numFmtId="38" fontId="44" fillId="0" borderId="19" xfId="44" applyFont="1" applyBorder="1" applyAlignment="1">
      <alignment vertical="center"/>
    </xf>
    <xf numFmtId="0" fontId="44" fillId="0" borderId="17" xfId="45" applyBorder="1" applyAlignment="1">
      <alignment horizontal="center" vertical="center"/>
    </xf>
    <xf numFmtId="38" fontId="44" fillId="0" borderId="8" xfId="44" applyFont="1" applyBorder="1" applyAlignment="1">
      <alignment vertical="center"/>
    </xf>
    <xf numFmtId="38" fontId="44" fillId="0" borderId="15" xfId="44" applyFont="1" applyBorder="1" applyAlignment="1">
      <alignment vertical="center"/>
    </xf>
    <xf numFmtId="0" fontId="28" fillId="0" borderId="27" xfId="46" applyBorder="1" applyAlignment="1">
      <alignment horizontal="left" vertical="center"/>
    </xf>
    <xf numFmtId="0" fontId="28" fillId="34" borderId="27" xfId="46" applyFill="1" applyBorder="1" applyAlignment="1">
      <alignment horizontal="left" vertical="center"/>
    </xf>
    <xf numFmtId="0" fontId="28" fillId="0" borderId="0" xfId="46" applyAlignment="1">
      <alignment horizontal="center" vertical="center"/>
    </xf>
    <xf numFmtId="0" fontId="28" fillId="0" borderId="27" xfId="46" applyBorder="1" applyAlignment="1">
      <alignment horizontal="center" vertical="center" wrapText="1"/>
    </xf>
    <xf numFmtId="0" fontId="28" fillId="0" borderId="27" xfId="46" applyBorder="1" applyAlignment="1">
      <alignment horizontal="center" vertical="center"/>
    </xf>
    <xf numFmtId="179" fontId="28" fillId="34" borderId="16" xfId="46" applyNumberFormat="1" applyFill="1" applyBorder="1" applyAlignment="1">
      <alignment horizontal="right" vertical="top" wrapText="1"/>
    </xf>
    <xf numFmtId="179" fontId="28" fillId="34" borderId="20" xfId="46" applyNumberFormat="1" applyFill="1" applyBorder="1" applyAlignment="1">
      <alignment horizontal="right" vertical="top"/>
    </xf>
    <xf numFmtId="0" fontId="28" fillId="0" borderId="22" xfId="46" applyBorder="1" applyAlignment="1">
      <alignment horizontal="right" vertical="top" wrapText="1"/>
    </xf>
    <xf numFmtId="0" fontId="28" fillId="0" borderId="24" xfId="46" applyBorder="1" applyAlignment="1">
      <alignment horizontal="right" vertical="top"/>
    </xf>
    <xf numFmtId="0" fontId="28" fillId="34" borderId="8" xfId="46" applyFill="1" applyBorder="1" applyAlignment="1">
      <alignment horizontal="right" vertical="top" wrapText="1"/>
    </xf>
    <xf numFmtId="0" fontId="28" fillId="34" borderId="15" xfId="46" applyFill="1" applyBorder="1" applyAlignment="1">
      <alignment horizontal="right" vertical="top"/>
    </xf>
    <xf numFmtId="0" fontId="28" fillId="34" borderId="22" xfId="46" applyFill="1" applyBorder="1">
      <alignment vertical="center"/>
    </xf>
    <xf numFmtId="0" fontId="28" fillId="34" borderId="23" xfId="46" applyFill="1" applyBorder="1">
      <alignment vertical="center"/>
    </xf>
    <xf numFmtId="0" fontId="28" fillId="34" borderId="24" xfId="46" applyFill="1" applyBorder="1">
      <alignment vertical="center"/>
    </xf>
    <xf numFmtId="0" fontId="28" fillId="34" borderId="8" xfId="46" applyFill="1" applyBorder="1">
      <alignment vertical="center"/>
    </xf>
    <xf numFmtId="0" fontId="28" fillId="34" borderId="0" xfId="46" applyFill="1">
      <alignment vertical="center"/>
    </xf>
    <xf numFmtId="0" fontId="28" fillId="34" borderId="15" xfId="46" applyFill="1" applyBorder="1">
      <alignment vertical="center"/>
    </xf>
    <xf numFmtId="0" fontId="28" fillId="34" borderId="16" xfId="46" applyFill="1" applyBorder="1">
      <alignment vertical="center"/>
    </xf>
    <xf numFmtId="0" fontId="28" fillId="34" borderId="28" xfId="46" applyFill="1" applyBorder="1">
      <alignment vertical="center"/>
    </xf>
    <xf numFmtId="0" fontId="28" fillId="34" borderId="20" xfId="46" applyFill="1" applyBorder="1">
      <alignment vertical="center"/>
    </xf>
    <xf numFmtId="0" fontId="28" fillId="34" borderId="21" xfId="46" applyFill="1" applyBorder="1" applyAlignment="1">
      <alignment horizontal="left" vertical="top" wrapText="1"/>
    </xf>
    <xf numFmtId="0" fontId="28" fillId="34" borderId="21" xfId="46" applyFill="1" applyBorder="1" applyAlignment="1">
      <alignment horizontal="left" vertical="top"/>
    </xf>
    <xf numFmtId="3" fontId="28" fillId="34" borderId="27" xfId="46" applyNumberFormat="1" applyFill="1" applyBorder="1" applyAlignment="1">
      <alignment horizontal="right" vertical="center"/>
    </xf>
    <xf numFmtId="0" fontId="28" fillId="34" borderId="27" xfId="46" applyFill="1" applyBorder="1" applyAlignment="1">
      <alignment horizontal="right" vertical="center"/>
    </xf>
    <xf numFmtId="0" fontId="28" fillId="34" borderId="8" xfId="46" applyFill="1" applyBorder="1" applyAlignment="1">
      <alignment horizontal="left" vertical="top" wrapText="1"/>
    </xf>
    <xf numFmtId="0" fontId="28" fillId="34" borderId="15" xfId="46" applyFill="1" applyBorder="1" applyAlignment="1">
      <alignment horizontal="left" vertical="top"/>
    </xf>
    <xf numFmtId="0" fontId="28" fillId="0" borderId="26" xfId="46" applyBorder="1" applyAlignment="1">
      <alignment horizontal="center" vertical="center" textRotation="255"/>
    </xf>
    <xf numFmtId="0" fontId="28" fillId="0" borderId="10" xfId="46" applyBorder="1" applyAlignment="1">
      <alignment horizontal="center" vertical="center" textRotation="255"/>
    </xf>
    <xf numFmtId="0" fontId="28" fillId="0" borderId="21" xfId="46" applyBorder="1" applyAlignment="1">
      <alignment horizontal="center" vertical="center" textRotation="255"/>
    </xf>
    <xf numFmtId="0" fontId="28" fillId="0" borderId="22" xfId="46" applyBorder="1" applyAlignment="1">
      <alignment horizontal="left" vertical="top" wrapText="1"/>
    </xf>
    <xf numFmtId="0" fontId="28" fillId="0" borderId="24" xfId="46" applyBorder="1" applyAlignment="1">
      <alignment horizontal="left" vertical="top"/>
    </xf>
    <xf numFmtId="0" fontId="28" fillId="0" borderId="25" xfId="46" applyBorder="1" applyAlignment="1">
      <alignment horizontal="left" vertical="center"/>
    </xf>
    <xf numFmtId="0" fontId="28" fillId="0" borderId="19" xfId="46" applyBorder="1" applyAlignment="1">
      <alignment horizontal="left" vertical="center"/>
    </xf>
    <xf numFmtId="0" fontId="28" fillId="0" borderId="17" xfId="46" applyBorder="1" applyAlignment="1">
      <alignment horizontal="left" vertical="center"/>
    </xf>
    <xf numFmtId="0" fontId="28" fillId="34" borderId="25" xfId="46" applyFill="1" applyBorder="1" applyAlignment="1">
      <alignment horizontal="center" vertical="center"/>
    </xf>
    <xf numFmtId="0" fontId="28" fillId="34" borderId="17" xfId="46" applyFill="1" applyBorder="1" applyAlignment="1">
      <alignment horizontal="center" vertical="center"/>
    </xf>
    <xf numFmtId="0" fontId="28" fillId="34" borderId="19" xfId="46" applyFill="1" applyBorder="1" applyAlignment="1">
      <alignment horizontal="center" vertical="center"/>
    </xf>
    <xf numFmtId="0" fontId="54" fillId="0" borderId="0" xfId="0" applyFont="1" applyAlignment="1">
      <alignment horizontal="center" vertical="center"/>
    </xf>
    <xf numFmtId="0" fontId="54" fillId="0" borderId="0" xfId="0" applyFont="1" applyAlignment="1">
      <alignment horizontal="left" vertical="center" wrapText="1"/>
    </xf>
    <xf numFmtId="0" fontId="37" fillId="0" borderId="38" xfId="43" applyFont="1" applyBorder="1" applyAlignment="1">
      <alignment horizontal="center" vertical="center" wrapText="1"/>
    </xf>
    <xf numFmtId="0" fontId="37" fillId="0" borderId="39" xfId="43" applyFont="1" applyBorder="1" applyAlignment="1">
      <alignment horizontal="center" vertical="center" wrapText="1"/>
    </xf>
    <xf numFmtId="0" fontId="37" fillId="0" borderId="67" xfId="43" applyFont="1" applyBorder="1" applyAlignment="1">
      <alignment horizontal="center" vertical="center" wrapText="1"/>
    </xf>
    <xf numFmtId="0" fontId="37" fillId="0" borderId="70" xfId="43" applyFont="1" applyBorder="1" applyAlignment="1">
      <alignment horizontal="center" vertical="center" wrapText="1"/>
    </xf>
    <xf numFmtId="0" fontId="37" fillId="0" borderId="72" xfId="43" applyFont="1" applyBorder="1" applyAlignment="1">
      <alignment horizontal="center" vertical="center" wrapText="1"/>
    </xf>
    <xf numFmtId="0" fontId="37" fillId="0" borderId="68" xfId="43" applyFont="1" applyBorder="1" applyAlignment="1">
      <alignment horizontal="center" vertical="center" wrapText="1"/>
    </xf>
    <xf numFmtId="0" fontId="37" fillId="0" borderId="69" xfId="43" applyFont="1" applyBorder="1" applyAlignment="1">
      <alignment horizontal="center" vertical="center" wrapText="1"/>
    </xf>
    <xf numFmtId="0" fontId="37" fillId="0" borderId="27" xfId="43" applyFont="1" applyBorder="1" applyAlignment="1">
      <alignment horizontal="center" vertical="center" wrapText="1"/>
    </xf>
    <xf numFmtId="0" fontId="37" fillId="0" borderId="56" xfId="43" applyFont="1" applyBorder="1" applyAlignment="1">
      <alignment horizontal="center" vertical="center" wrapText="1"/>
    </xf>
    <xf numFmtId="0" fontId="37" fillId="0" borderId="73" xfId="43" applyFont="1" applyBorder="1" applyAlignment="1">
      <alignment horizontal="center" vertical="center" wrapText="1"/>
    </xf>
    <xf numFmtId="0" fontId="37" fillId="0" borderId="74" xfId="43" applyFont="1" applyBorder="1" applyAlignment="1">
      <alignment horizontal="center" vertical="center" wrapText="1"/>
    </xf>
    <xf numFmtId="0" fontId="38" fillId="0" borderId="36" xfId="43" applyFont="1" applyBorder="1" applyAlignment="1">
      <alignment horizontal="center" vertical="center" wrapText="1"/>
    </xf>
    <xf numFmtId="0" fontId="38" fillId="0" borderId="37" xfId="43" applyFont="1" applyBorder="1" applyAlignment="1">
      <alignment horizontal="center" vertical="center" wrapText="1"/>
    </xf>
    <xf numFmtId="0" fontId="38" fillId="0" borderId="18" xfId="43" applyFont="1" applyBorder="1" applyAlignment="1">
      <alignment horizontal="center" vertical="center" wrapText="1"/>
    </xf>
    <xf numFmtId="0" fontId="37" fillId="34" borderId="55" xfId="43" applyFont="1" applyFill="1" applyBorder="1" applyAlignment="1">
      <alignment horizontal="right" vertical="center" wrapText="1"/>
    </xf>
    <xf numFmtId="0" fontId="37" fillId="34" borderId="17" xfId="43" applyFont="1" applyFill="1" applyBorder="1" applyAlignment="1">
      <alignment horizontal="right" vertical="center" wrapText="1"/>
    </xf>
    <xf numFmtId="0" fontId="37" fillId="34" borderId="25" xfId="43" applyFont="1" applyFill="1" applyBorder="1" applyAlignment="1">
      <alignment horizontal="right" vertical="center" wrapText="1"/>
    </xf>
    <xf numFmtId="0" fontId="37" fillId="35" borderId="55" xfId="43" applyFont="1" applyFill="1" applyBorder="1" applyAlignment="1">
      <alignment horizontal="right" vertical="center" wrapText="1"/>
    </xf>
    <xf numFmtId="0" fontId="37" fillId="35" borderId="17" xfId="43" applyFont="1" applyFill="1" applyBorder="1" applyAlignment="1">
      <alignment horizontal="right" vertical="center" wrapText="1"/>
    </xf>
    <xf numFmtId="0" fontId="37" fillId="35" borderId="25" xfId="43" applyFont="1" applyFill="1" applyBorder="1" applyAlignment="1">
      <alignment horizontal="right" vertical="center" wrapText="1"/>
    </xf>
    <xf numFmtId="0" fontId="39" fillId="0" borderId="6" xfId="43" applyFont="1" applyBorder="1" applyAlignment="1">
      <alignment horizontal="left" vertical="center" wrapText="1"/>
    </xf>
    <xf numFmtId="0" fontId="39" fillId="0" borderId="0" xfId="43" applyFont="1" applyAlignment="1">
      <alignment horizontal="left" vertical="center" wrapText="1"/>
    </xf>
    <xf numFmtId="0" fontId="37" fillId="0" borderId="70" xfId="43" applyFont="1" applyBorder="1" applyAlignment="1">
      <alignment horizontal="center" vertical="center" textRotation="255" wrapText="1"/>
    </xf>
    <xf numFmtId="0" fontId="37" fillId="0" borderId="76" xfId="43" applyFont="1" applyBorder="1" applyAlignment="1">
      <alignment horizontal="center" vertical="center" textRotation="255" wrapText="1"/>
    </xf>
    <xf numFmtId="0" fontId="37" fillId="0" borderId="0" xfId="43" applyFont="1" applyAlignment="1">
      <alignment vertical="center" wrapText="1"/>
    </xf>
    <xf numFmtId="0" fontId="37" fillId="0" borderId="5" xfId="43" applyFont="1" applyBorder="1" applyAlignment="1">
      <alignment vertical="center" wrapText="1"/>
    </xf>
    <xf numFmtId="183" fontId="37" fillId="0" borderId="79" xfId="43" applyNumberFormat="1" applyFont="1" applyBorder="1" applyAlignment="1">
      <alignment vertical="center" shrinkToFit="1"/>
    </xf>
    <xf numFmtId="183" fontId="37" fillId="0" borderId="81" xfId="43" applyNumberFormat="1" applyFont="1" applyBorder="1" applyAlignment="1">
      <alignment vertical="center" shrinkToFit="1"/>
    </xf>
    <xf numFmtId="183" fontId="37" fillId="0" borderId="83" xfId="43" applyNumberFormat="1" applyFont="1" applyBorder="1" applyAlignment="1">
      <alignment vertical="center" shrinkToFit="1"/>
    </xf>
    <xf numFmtId="0" fontId="37" fillId="0" borderId="29" xfId="43" applyFont="1" applyBorder="1" applyAlignment="1">
      <alignment horizontal="center" vertical="center" wrapText="1"/>
    </xf>
    <xf numFmtId="0" fontId="37" fillId="0" borderId="30" xfId="43" applyFont="1" applyBorder="1" applyAlignment="1">
      <alignment horizontal="center" vertical="center" wrapText="1"/>
    </xf>
    <xf numFmtId="0" fontId="37" fillId="0" borderId="67" xfId="43" applyFont="1" applyBorder="1" applyAlignment="1">
      <alignment horizontal="center" vertical="center" textRotation="255" wrapText="1"/>
    </xf>
    <xf numFmtId="0" fontId="37" fillId="0" borderId="68" xfId="43" applyFont="1" applyBorder="1" applyAlignment="1">
      <alignment horizontal="center" vertical="center" textRotation="255" wrapText="1"/>
    </xf>
    <xf numFmtId="0" fontId="37" fillId="0" borderId="27" xfId="43" applyFont="1" applyBorder="1" applyAlignment="1">
      <alignment horizontal="center" vertical="center" textRotation="255" wrapText="1"/>
    </xf>
    <xf numFmtId="0" fontId="37" fillId="0" borderId="25" xfId="43" applyFont="1" applyBorder="1" applyAlignment="1">
      <alignment horizontal="center" vertical="center" wrapText="1"/>
    </xf>
    <xf numFmtId="0" fontId="37" fillId="0" borderId="71" xfId="43" applyFont="1" applyBorder="1" applyAlignment="1">
      <alignment horizontal="center" vertical="center" wrapText="1"/>
    </xf>
    <xf numFmtId="0" fontId="37" fillId="0" borderId="72" xfId="43" applyFont="1" applyBorder="1" applyAlignment="1">
      <alignment horizontal="center" vertical="center" textRotation="255" wrapText="1"/>
    </xf>
    <xf numFmtId="0" fontId="37" fillId="0" borderId="31" xfId="43" applyFont="1" applyBorder="1" applyAlignment="1">
      <alignment horizontal="left" vertical="center" wrapText="1"/>
    </xf>
    <xf numFmtId="0" fontId="37" fillId="0" borderId="32" xfId="43" applyFont="1" applyBorder="1" applyAlignment="1">
      <alignment horizontal="left" vertical="center" wrapText="1"/>
    </xf>
    <xf numFmtId="183" fontId="37" fillId="0" borderId="78" xfId="43" applyNumberFormat="1" applyFont="1" applyBorder="1" applyAlignment="1">
      <alignment vertical="center" shrinkToFit="1"/>
    </xf>
    <xf numFmtId="183" fontId="37" fillId="0" borderId="80" xfId="43" applyNumberFormat="1" applyFont="1" applyBorder="1" applyAlignment="1">
      <alignment vertical="center" shrinkToFit="1"/>
    </xf>
    <xf numFmtId="183" fontId="37" fillId="0" borderId="82" xfId="43" applyNumberFormat="1" applyFont="1" applyBorder="1" applyAlignment="1">
      <alignment vertical="center" shrinkToFit="1"/>
    </xf>
    <xf numFmtId="0" fontId="37" fillId="0" borderId="0" xfId="43" applyFont="1" applyAlignment="1">
      <alignment horizontal="left" vertical="center" wrapText="1"/>
    </xf>
    <xf numFmtId="0" fontId="37" fillId="0" borderId="5" xfId="43" applyFont="1" applyBorder="1" applyAlignment="1">
      <alignment horizontal="left" vertical="center" wrapText="1"/>
    </xf>
    <xf numFmtId="0" fontId="30" fillId="0" borderId="0" xfId="49" applyFont="1" applyAlignment="1">
      <alignment horizontal="center" vertical="center" shrinkToFit="1"/>
    </xf>
    <xf numFmtId="0" fontId="30" fillId="0" borderId="0" xfId="49" applyFont="1" applyAlignment="1">
      <alignment horizontal="left" vertical="center"/>
    </xf>
    <xf numFmtId="0" fontId="30" fillId="0" borderId="76" xfId="49" applyFont="1" applyBorder="1" applyAlignment="1">
      <alignment horizontal="center" vertical="center"/>
    </xf>
    <xf numFmtId="0" fontId="30" fillId="0" borderId="53" xfId="49" applyFont="1" applyBorder="1" applyAlignment="1">
      <alignment horizontal="center" vertical="center"/>
    </xf>
    <xf numFmtId="0" fontId="30" fillId="0" borderId="26" xfId="49" applyFont="1" applyBorder="1" applyAlignment="1">
      <alignment horizontal="center" vertical="center"/>
    </xf>
    <xf numFmtId="0" fontId="30" fillId="0" borderId="21" xfId="49" applyFont="1" applyBorder="1" applyAlignment="1">
      <alignment horizontal="center" vertical="center"/>
    </xf>
    <xf numFmtId="0" fontId="30" fillId="0" borderId="22" xfId="49" applyFont="1" applyBorder="1" applyAlignment="1">
      <alignment horizontal="center" vertical="center"/>
    </xf>
    <xf numFmtId="0" fontId="30" fillId="0" borderId="16" xfId="49" applyFont="1" applyBorder="1" applyAlignment="1">
      <alignment horizontal="center" vertical="center"/>
    </xf>
    <xf numFmtId="38" fontId="30" fillId="0" borderId="22" xfId="50" applyFont="1" applyFill="1" applyBorder="1" applyAlignment="1">
      <alignment vertical="center"/>
    </xf>
    <xf numFmtId="38" fontId="30" fillId="0" borderId="16" xfId="50" applyFont="1" applyFill="1" applyBorder="1" applyAlignment="1">
      <alignment vertical="center"/>
    </xf>
    <xf numFmtId="0" fontId="30" fillId="0" borderId="75" xfId="49" applyFont="1" applyBorder="1" applyAlignment="1">
      <alignment horizontal="center" vertical="center"/>
    </xf>
    <xf numFmtId="0" fontId="30" fillId="0" borderId="54" xfId="49" applyFont="1" applyBorder="1" applyAlignment="1">
      <alignment horizontal="center" vertical="center"/>
    </xf>
    <xf numFmtId="0" fontId="30" fillId="0" borderId="9" xfId="49" applyFont="1" applyBorder="1" applyAlignment="1">
      <alignment horizontal="center" vertical="center"/>
    </xf>
    <xf numFmtId="0" fontId="30" fillId="0" borderId="12" xfId="49" applyFont="1" applyBorder="1" applyAlignment="1">
      <alignment horizontal="center" vertical="center"/>
    </xf>
    <xf numFmtId="38" fontId="30" fillId="0" borderId="92" xfId="50" applyFont="1" applyFill="1" applyBorder="1" applyAlignment="1">
      <alignment vertical="center"/>
    </xf>
    <xf numFmtId="0" fontId="30" fillId="0" borderId="13" xfId="49" applyFont="1" applyBorder="1" applyAlignment="1">
      <alignment horizontal="center" vertical="center"/>
    </xf>
    <xf numFmtId="0" fontId="30" fillId="0" borderId="14" xfId="49" applyFont="1" applyBorder="1" applyAlignment="1">
      <alignment horizontal="center" vertical="center"/>
    </xf>
    <xf numFmtId="0" fontId="30" fillId="0" borderId="92" xfId="49" applyFont="1" applyBorder="1" applyAlignment="1">
      <alignment horizontal="center" vertical="center"/>
    </xf>
    <xf numFmtId="0" fontId="28" fillId="0" borderId="0" xfId="0" applyFont="1" applyAlignment="1">
      <alignment horizontal="center" vertical="center" shrinkToFit="1"/>
    </xf>
    <xf numFmtId="0" fontId="28" fillId="0" borderId="0" xfId="0" applyFont="1" applyAlignment="1">
      <alignment horizontal="left" vertical="top" wrapText="1"/>
    </xf>
    <xf numFmtId="0" fontId="24" fillId="0" borderId="3" xfId="0" applyFont="1" applyBorder="1" applyAlignment="1">
      <alignment horizontal="center" vertical="center" wrapText="1"/>
    </xf>
    <xf numFmtId="0" fontId="26" fillId="0" borderId="1" xfId="0" applyFont="1" applyBorder="1" applyAlignment="1">
      <alignment horizontal="center" vertical="center" wrapText="1"/>
    </xf>
    <xf numFmtId="0" fontId="24"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4" fillId="0" borderId="33" xfId="0" applyFont="1" applyBorder="1" applyAlignment="1">
      <alignment horizontal="center" vertical="center" wrapText="1"/>
    </xf>
    <xf numFmtId="0" fontId="24" fillId="0" borderId="34" xfId="0" applyFont="1" applyBorder="1" applyAlignment="1">
      <alignment horizontal="center" vertical="center" wrapText="1"/>
    </xf>
    <xf numFmtId="0" fontId="24" fillId="0" borderId="35"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14"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9" xfId="0" applyFont="1" applyBorder="1" applyAlignment="1">
      <alignment horizontal="center" vertical="center" wrapText="1"/>
    </xf>
    <xf numFmtId="0" fontId="53" fillId="0" borderId="11" xfId="0" applyFont="1" applyBorder="1" applyAlignment="1">
      <alignment horizontal="center" vertical="center" wrapText="1"/>
    </xf>
    <xf numFmtId="0" fontId="53" fillId="0" borderId="12" xfId="0" applyFont="1" applyBorder="1" applyAlignment="1">
      <alignment horizontal="center" vertic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8" builtinId="6"/>
    <cellStyle name="桁区切り 2" xfId="44" xr:uid="{996FCFB6-998A-40E2-9201-832F5B2FF2E0}"/>
    <cellStyle name="桁区切り 3" xfId="47" xr:uid="{6A43398D-A863-4A49-A566-21B56066B258}"/>
    <cellStyle name="桁区切り 4" xfId="50" xr:uid="{B100B1E6-5573-425B-A9C0-6433B1842382}"/>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9000000}"/>
    <cellStyle name="標準 2 2" xfId="49" xr:uid="{427DE79D-9EA1-4110-96D8-E843ABC65C50}"/>
    <cellStyle name="標準 3" xfId="46" xr:uid="{5ABB0ECA-5786-47CE-AA2C-B26EB453C025}"/>
    <cellStyle name="標準 4" xfId="43" xr:uid="{2570A06B-601C-4A3D-BDEF-6295177DF4BF}"/>
    <cellStyle name="標準_アスベスト様式1‐(2)、5-(2)" xfId="45" xr:uid="{C35CADBC-6589-4F86-97B3-F0F83EAC70E3}"/>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13</xdr:col>
      <xdr:colOff>190498</xdr:colOff>
      <xdr:row>6</xdr:row>
      <xdr:rowOff>428625</xdr:rowOff>
    </xdr:from>
    <xdr:ext cx="6798469" cy="2178844"/>
    <xdr:sp macro="" textlink="">
      <xdr:nvSpPr>
        <xdr:cNvPr id="2" name="テキスト ボックス 1">
          <a:extLst>
            <a:ext uri="{FF2B5EF4-FFF2-40B4-BE49-F238E27FC236}">
              <a16:creationId xmlns:a16="http://schemas.microsoft.com/office/drawing/2014/main" id="{94A457BF-F6E3-2B9D-FEC6-27DE3E8164A5}"/>
            </a:ext>
          </a:extLst>
        </xdr:cNvPr>
        <xdr:cNvSpPr txBox="1"/>
      </xdr:nvSpPr>
      <xdr:spPr>
        <a:xfrm>
          <a:off x="12120561" y="2476500"/>
          <a:ext cx="6798469" cy="2178844"/>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4000"/>
            <a:t>（</a:t>
          </a:r>
          <a:r>
            <a:rPr kumimoji="1" lang="en-US" altLang="ja-JP" sz="4000"/>
            <a:t>C</a:t>
          </a:r>
          <a:r>
            <a:rPr kumimoji="1" lang="ja-JP" altLang="en-US" sz="4000"/>
            <a:t>）、（</a:t>
          </a:r>
          <a:r>
            <a:rPr kumimoji="1" lang="en-US" altLang="ja-JP" sz="4000"/>
            <a:t>F)</a:t>
          </a:r>
          <a:r>
            <a:rPr kumimoji="1" lang="ja-JP" altLang="en-US" sz="4000"/>
            <a:t>～（</a:t>
          </a:r>
          <a:r>
            <a:rPr kumimoji="1" lang="en-US" altLang="ja-JP" sz="4000"/>
            <a:t>H)</a:t>
          </a:r>
          <a:r>
            <a:rPr kumimoji="1" lang="ja-JP" altLang="en-US" sz="4000"/>
            <a:t>、</a:t>
          </a:r>
          <a:r>
            <a:rPr kumimoji="1" lang="en-US" altLang="ja-JP" sz="4000"/>
            <a:t>A10</a:t>
          </a:r>
          <a:r>
            <a:rPr kumimoji="1" lang="ja-JP" altLang="en-US" sz="4000"/>
            <a:t>～</a:t>
          </a:r>
          <a:r>
            <a:rPr kumimoji="1" lang="en-US" altLang="ja-JP" sz="4000"/>
            <a:t>H10</a:t>
          </a:r>
          <a:r>
            <a:rPr kumimoji="1" lang="ja-JP" altLang="en-US" sz="4000"/>
            <a:t>セルには、関数を入れているため、補助事業者は記入しないこと。</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16</xdr:col>
      <xdr:colOff>107156</xdr:colOff>
      <xdr:row>4</xdr:row>
      <xdr:rowOff>166687</xdr:rowOff>
    </xdr:from>
    <xdr:ext cx="6798469" cy="2178844"/>
    <xdr:sp macro="" textlink="">
      <xdr:nvSpPr>
        <xdr:cNvPr id="2" name="テキスト ボックス 1">
          <a:extLst>
            <a:ext uri="{FF2B5EF4-FFF2-40B4-BE49-F238E27FC236}">
              <a16:creationId xmlns:a16="http://schemas.microsoft.com/office/drawing/2014/main" id="{31CF93FE-1118-47D7-8A54-F392BA8634FA}"/>
            </a:ext>
          </a:extLst>
        </xdr:cNvPr>
        <xdr:cNvSpPr txBox="1"/>
      </xdr:nvSpPr>
      <xdr:spPr>
        <a:xfrm>
          <a:off x="15109031" y="1333500"/>
          <a:ext cx="6798469" cy="2178844"/>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4000"/>
            <a:t>（</a:t>
          </a:r>
          <a:r>
            <a:rPr kumimoji="1" lang="en-US" altLang="ja-JP" sz="4000"/>
            <a:t>C</a:t>
          </a:r>
          <a:r>
            <a:rPr kumimoji="1" lang="ja-JP" altLang="en-US" sz="4000"/>
            <a:t>）、（</a:t>
          </a:r>
          <a:r>
            <a:rPr kumimoji="1" lang="en-US" altLang="ja-JP" sz="4000"/>
            <a:t>F)</a:t>
          </a:r>
          <a:r>
            <a:rPr kumimoji="1" lang="ja-JP" altLang="en-US" sz="4000"/>
            <a:t>～（</a:t>
          </a:r>
          <a:r>
            <a:rPr kumimoji="1" lang="en-US" altLang="ja-JP" sz="4000"/>
            <a:t>H)</a:t>
          </a:r>
          <a:r>
            <a:rPr kumimoji="1" lang="ja-JP" altLang="en-US" sz="4000"/>
            <a:t>、</a:t>
          </a:r>
          <a:r>
            <a:rPr kumimoji="1" lang="en-US" altLang="ja-JP" sz="4000"/>
            <a:t>A10</a:t>
          </a:r>
          <a:r>
            <a:rPr kumimoji="1" lang="ja-JP" altLang="en-US" sz="4000"/>
            <a:t>～</a:t>
          </a:r>
          <a:r>
            <a:rPr kumimoji="1" lang="en-US" altLang="ja-JP" sz="4000"/>
            <a:t>H10</a:t>
          </a:r>
          <a:r>
            <a:rPr kumimoji="1" lang="ja-JP" altLang="en-US" sz="4000"/>
            <a:t>セルには、関数を入れているため、補助事業者は記入しないこと。</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AB1663F5-598A-46DB-8AAE-842C8E24EE7B}"/>
            </a:ext>
          </a:extLst>
        </xdr:cNvPr>
        <xdr:cNvSpPr/>
      </xdr:nvSpPr>
      <xdr:spPr>
        <a:xfrm>
          <a:off x="7649096" y="1978025"/>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EF673-70EB-4890-A0F4-554FD2AA0140}">
  <sheetPr>
    <tabColor theme="9" tint="0.39997558519241921"/>
  </sheetPr>
  <dimension ref="A1:R27"/>
  <sheetViews>
    <sheetView showGridLines="0" view="pageBreakPreview" topLeftCell="C1" zoomScale="80" zoomScaleNormal="75" zoomScaleSheetLayoutView="80" workbookViewId="0">
      <selection activeCell="C24" sqref="C24"/>
    </sheetView>
  </sheetViews>
  <sheetFormatPr defaultColWidth="8.08984375" defaultRowHeight="13" x14ac:dyDescent="0.2"/>
  <cols>
    <col min="1" max="1" width="0" style="10" hidden="1" customWidth="1"/>
    <col min="2" max="2" width="12.26953125" style="10" hidden="1" customWidth="1"/>
    <col min="3" max="3" width="27.453125" style="10" customWidth="1"/>
    <col min="4" max="12" width="13.453125" style="10" customWidth="1"/>
    <col min="13" max="18" width="8.08984375" style="10"/>
    <col min="19" max="20" width="12.36328125" style="10" customWidth="1"/>
    <col min="21" max="16384" width="8.08984375" style="10"/>
  </cols>
  <sheetData>
    <row r="1" spans="1:18" ht="19" x14ac:dyDescent="0.3">
      <c r="C1" s="126" t="s">
        <v>52</v>
      </c>
      <c r="D1" s="125"/>
      <c r="E1" s="125"/>
      <c r="F1" s="125"/>
      <c r="G1" s="125"/>
      <c r="H1" s="125"/>
      <c r="I1" s="125"/>
      <c r="J1" s="125"/>
      <c r="K1" s="125"/>
      <c r="L1" s="125"/>
    </row>
    <row r="2" spans="1:18" s="11" customFormat="1" ht="30" customHeight="1" x14ac:dyDescent="0.3">
      <c r="B2" s="12"/>
      <c r="C2" s="332" t="s">
        <v>53</v>
      </c>
      <c r="D2" s="332"/>
      <c r="E2" s="332"/>
      <c r="F2" s="332"/>
      <c r="G2" s="332"/>
      <c r="H2" s="332"/>
      <c r="I2" s="332"/>
      <c r="J2" s="332"/>
      <c r="K2" s="332"/>
      <c r="L2" s="332"/>
    </row>
    <row r="3" spans="1:18" s="11" customFormat="1" ht="30" customHeight="1" thickBot="1" x14ac:dyDescent="0.4">
      <c r="B3" s="12"/>
      <c r="C3" s="32"/>
      <c r="D3" s="32"/>
      <c r="E3" s="32"/>
      <c r="F3" s="32"/>
      <c r="G3" s="32"/>
      <c r="H3" s="117"/>
      <c r="I3" s="331" t="s">
        <v>130</v>
      </c>
      <c r="J3" s="331"/>
      <c r="K3" s="331"/>
      <c r="L3" s="331"/>
    </row>
    <row r="4" spans="1:18" s="15" customFormat="1" ht="14.15" customHeight="1" x14ac:dyDescent="0.2">
      <c r="A4" s="13"/>
      <c r="B4" s="107"/>
      <c r="C4" s="329" t="s">
        <v>35</v>
      </c>
      <c r="D4" s="119" t="s">
        <v>28</v>
      </c>
      <c r="E4" s="119" t="s">
        <v>29</v>
      </c>
      <c r="F4" s="119" t="s">
        <v>257</v>
      </c>
      <c r="G4" s="119" t="s">
        <v>30</v>
      </c>
      <c r="H4" s="119" t="s">
        <v>31</v>
      </c>
      <c r="I4" s="119" t="s">
        <v>32</v>
      </c>
      <c r="J4" s="119" t="s">
        <v>121</v>
      </c>
      <c r="K4" s="119" t="s">
        <v>122</v>
      </c>
      <c r="L4" s="14"/>
    </row>
    <row r="5" spans="1:18" s="15" customFormat="1" ht="50.15" customHeight="1" x14ac:dyDescent="0.2">
      <c r="A5" s="16" t="s">
        <v>33</v>
      </c>
      <c r="B5" s="108" t="s">
        <v>34</v>
      </c>
      <c r="C5" s="330"/>
      <c r="D5" s="120" t="s">
        <v>0</v>
      </c>
      <c r="E5" s="121" t="s">
        <v>36</v>
      </c>
      <c r="F5" s="123" t="s">
        <v>258</v>
      </c>
      <c r="G5" s="122" t="s">
        <v>135</v>
      </c>
      <c r="H5" s="122" t="s">
        <v>133</v>
      </c>
      <c r="I5" s="120" t="s">
        <v>136</v>
      </c>
      <c r="J5" s="123" t="s">
        <v>118</v>
      </c>
      <c r="K5" s="123" t="s">
        <v>119</v>
      </c>
      <c r="L5" s="124" t="s">
        <v>134</v>
      </c>
    </row>
    <row r="6" spans="1:18" s="21" customFormat="1" ht="19.5" customHeight="1" x14ac:dyDescent="0.2">
      <c r="A6" s="17"/>
      <c r="B6" s="18"/>
      <c r="C6" s="109"/>
      <c r="D6" s="19" t="s">
        <v>3</v>
      </c>
      <c r="E6" s="19" t="s">
        <v>3</v>
      </c>
      <c r="F6" s="19" t="s">
        <v>3</v>
      </c>
      <c r="G6" s="19" t="s">
        <v>3</v>
      </c>
      <c r="H6" s="19" t="s">
        <v>3</v>
      </c>
      <c r="I6" s="19" t="s">
        <v>3</v>
      </c>
      <c r="J6" s="19" t="s">
        <v>3</v>
      </c>
      <c r="K6" s="19" t="s">
        <v>3</v>
      </c>
      <c r="L6" s="20"/>
    </row>
    <row r="7" spans="1:18" s="24" customFormat="1" ht="43.15" customHeight="1" x14ac:dyDescent="0.2">
      <c r="A7" s="22"/>
      <c r="B7" s="23"/>
      <c r="C7" s="118" t="s">
        <v>129</v>
      </c>
      <c r="D7" s="112"/>
      <c r="E7" s="112"/>
      <c r="F7" s="244">
        <f>D7-E7</f>
        <v>0</v>
      </c>
      <c r="G7" s="112"/>
      <c r="H7" s="112"/>
      <c r="I7" s="244">
        <f>MIN(G7,H7)</f>
        <v>0</v>
      </c>
      <c r="J7" s="244">
        <f>MIN(F7,I7)</f>
        <v>0</v>
      </c>
      <c r="K7" s="244">
        <f>ROUNDDOWN(J7*1/2,-3)</f>
        <v>0</v>
      </c>
      <c r="L7" s="113"/>
      <c r="N7" s="25"/>
      <c r="O7" s="25"/>
      <c r="Q7" s="25"/>
      <c r="R7" s="25"/>
    </row>
    <row r="8" spans="1:18" s="24" customFormat="1" ht="43.15" customHeight="1" x14ac:dyDescent="0.2">
      <c r="A8" s="26"/>
      <c r="B8" s="27"/>
      <c r="C8" s="127" t="s">
        <v>131</v>
      </c>
      <c r="D8" s="28"/>
      <c r="E8" s="28"/>
      <c r="F8" s="28">
        <f>D8-E8</f>
        <v>0</v>
      </c>
      <c r="G8" s="28"/>
      <c r="H8" s="28"/>
      <c r="I8" s="28">
        <f>MIN(G8,H8)</f>
        <v>0</v>
      </c>
      <c r="J8" s="28">
        <f t="shared" ref="J8:J9" si="0">MIN(F8,I8)</f>
        <v>0</v>
      </c>
      <c r="K8" s="29">
        <f t="shared" ref="K8:K9" si="1">ROUNDDOWN(J8*1/2,-3)</f>
        <v>0</v>
      </c>
      <c r="L8" s="114"/>
      <c r="N8" s="25"/>
      <c r="O8" s="25"/>
      <c r="Q8" s="25"/>
      <c r="R8" s="25"/>
    </row>
    <row r="9" spans="1:18" s="24" customFormat="1" ht="43.15" customHeight="1" x14ac:dyDescent="0.2">
      <c r="A9" s="26"/>
      <c r="B9" s="27"/>
      <c r="C9" s="128" t="s">
        <v>132</v>
      </c>
      <c r="D9" s="29"/>
      <c r="E9" s="29"/>
      <c r="F9" s="246">
        <f>D9-E9</f>
        <v>0</v>
      </c>
      <c r="G9" s="29"/>
      <c r="H9" s="29"/>
      <c r="I9" s="246">
        <f t="shared" ref="I9" si="2">MIN(G9,H9)</f>
        <v>0</v>
      </c>
      <c r="J9" s="246">
        <f t="shared" si="0"/>
        <v>0</v>
      </c>
      <c r="K9" s="245">
        <f t="shared" si="1"/>
        <v>0</v>
      </c>
      <c r="L9" s="115"/>
      <c r="N9" s="25"/>
      <c r="O9" s="25"/>
      <c r="Q9" s="25"/>
      <c r="R9" s="25"/>
    </row>
    <row r="10" spans="1:18" s="24" customFormat="1" ht="43.15" customHeight="1" thickBot="1" x14ac:dyDescent="0.25">
      <c r="A10" s="30"/>
      <c r="B10" s="30"/>
      <c r="C10" s="129" t="s">
        <v>128</v>
      </c>
      <c r="D10" s="111">
        <f>SUM(D7:D9)</f>
        <v>0</v>
      </c>
      <c r="E10" s="111">
        <f t="shared" ref="E10:K10" si="3">SUM(E7:E9)</f>
        <v>0</v>
      </c>
      <c r="F10" s="111">
        <f t="shared" si="3"/>
        <v>0</v>
      </c>
      <c r="G10" s="111">
        <f t="shared" si="3"/>
        <v>0</v>
      </c>
      <c r="H10" s="111">
        <f t="shared" si="3"/>
        <v>0</v>
      </c>
      <c r="I10" s="111">
        <f t="shared" si="3"/>
        <v>0</v>
      </c>
      <c r="J10" s="111">
        <f t="shared" si="3"/>
        <v>0</v>
      </c>
      <c r="K10" s="111">
        <f t="shared" si="3"/>
        <v>0</v>
      </c>
      <c r="L10" s="116"/>
      <c r="O10" s="25"/>
      <c r="Q10" s="25"/>
      <c r="R10" s="25"/>
    </row>
    <row r="11" spans="1:18" ht="17.25" customHeight="1" x14ac:dyDescent="0.2"/>
    <row r="12" spans="1:18" x14ac:dyDescent="0.2">
      <c r="C12" s="106" t="s">
        <v>117</v>
      </c>
    </row>
    <row r="13" spans="1:18" ht="16.5" x14ac:dyDescent="0.25">
      <c r="A13" s="31" t="s">
        <v>38</v>
      </c>
      <c r="C13" s="106" t="s">
        <v>120</v>
      </c>
    </row>
    <row r="14" spans="1:18" x14ac:dyDescent="0.2">
      <c r="C14" s="106" t="s">
        <v>123</v>
      </c>
    </row>
    <row r="15" spans="1:18" x14ac:dyDescent="0.2">
      <c r="A15" s="10" t="s">
        <v>39</v>
      </c>
      <c r="C15" s="106" t="s">
        <v>124</v>
      </c>
    </row>
    <row r="16" spans="1:18" x14ac:dyDescent="0.2">
      <c r="A16" s="10" t="s">
        <v>40</v>
      </c>
      <c r="C16" s="106" t="s">
        <v>255</v>
      </c>
    </row>
    <row r="17" spans="1:1" x14ac:dyDescent="0.2">
      <c r="A17" s="10" t="s">
        <v>41</v>
      </c>
    </row>
    <row r="18" spans="1:1" x14ac:dyDescent="0.2">
      <c r="A18" s="10" t="s">
        <v>42</v>
      </c>
    </row>
    <row r="19" spans="1:1" x14ac:dyDescent="0.2">
      <c r="A19" s="10" t="s">
        <v>43</v>
      </c>
    </row>
    <row r="20" spans="1:1" x14ac:dyDescent="0.2">
      <c r="A20" s="10" t="s">
        <v>44</v>
      </c>
    </row>
    <row r="21" spans="1:1" x14ac:dyDescent="0.2">
      <c r="A21" s="10" t="s">
        <v>45</v>
      </c>
    </row>
    <row r="22" spans="1:1" x14ac:dyDescent="0.2">
      <c r="A22" s="10" t="s">
        <v>46</v>
      </c>
    </row>
    <row r="23" spans="1:1" x14ac:dyDescent="0.2">
      <c r="A23" s="10" t="s">
        <v>47</v>
      </c>
    </row>
    <row r="24" spans="1:1" x14ac:dyDescent="0.2">
      <c r="A24" s="10" t="s">
        <v>48</v>
      </c>
    </row>
    <row r="25" spans="1:1" x14ac:dyDescent="0.2">
      <c r="A25" s="10" t="s">
        <v>49</v>
      </c>
    </row>
    <row r="26" spans="1:1" x14ac:dyDescent="0.2">
      <c r="A26" s="10" t="s">
        <v>50</v>
      </c>
    </row>
    <row r="27" spans="1:1" x14ac:dyDescent="0.2">
      <c r="A27" s="10" t="s">
        <v>51</v>
      </c>
    </row>
  </sheetData>
  <mergeCells count="3">
    <mergeCell ref="C4:C5"/>
    <mergeCell ref="I3:L3"/>
    <mergeCell ref="C2:L2"/>
  </mergeCells>
  <phoneticPr fontId="27"/>
  <dataValidations count="1">
    <dataValidation type="list" allowBlank="1" showInputMessage="1" showErrorMessage="1" sqref="L7:L9" xr:uid="{EDEEF608-AE0D-4FF5-BDC1-A9A4F754AA08}">
      <formula1>"単年,複数年"</formula1>
    </dataValidation>
  </dataValidations>
  <printOptions horizontalCentered="1" verticalCentered="1"/>
  <pageMargins left="0.15748031496062992" right="0.15748031496062992" top="0.59055118110236227" bottom="0.59055118110236227" header="0.62992125984251968" footer="0.51181102362204722"/>
  <pageSetup paperSize="9" scale="90" orientation="landscape" copies="9" r:id="rId1"/>
  <headerFooter alignWithMargins="0"/>
  <colBreaks count="1" manualBreakCount="1">
    <brk id="12"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CCAB6-8094-45EA-A9D2-FA5C6F745FCB}">
  <sheetPr>
    <tabColor theme="6" tint="-0.249977111117893"/>
    <pageSetUpPr fitToPage="1"/>
  </sheetPr>
  <dimension ref="A1:Y77"/>
  <sheetViews>
    <sheetView view="pageBreakPreview" zoomScaleNormal="100" zoomScaleSheetLayoutView="100" workbookViewId="0">
      <selection activeCell="C24" sqref="C24"/>
    </sheetView>
  </sheetViews>
  <sheetFormatPr defaultColWidth="8.08984375" defaultRowHeight="13" outlineLevelCol="1" x14ac:dyDescent="0.2"/>
  <cols>
    <col min="1" max="2" width="4.453125" style="34" customWidth="1"/>
    <col min="3" max="3" width="22.36328125" style="34" customWidth="1"/>
    <col min="4" max="12" width="7.6328125" style="34" customWidth="1"/>
    <col min="13" max="21" width="7.6328125" style="34" hidden="1" customWidth="1" outlineLevel="1"/>
    <col min="22" max="22" width="8.08984375" style="34" collapsed="1"/>
    <col min="23" max="16384" width="8.08984375" style="34"/>
  </cols>
  <sheetData>
    <row r="1" spans="1:21" ht="19.5" customHeight="1" x14ac:dyDescent="0.2">
      <c r="A1" s="33" t="s">
        <v>318</v>
      </c>
    </row>
    <row r="2" spans="1:21" ht="17.25" customHeight="1" x14ac:dyDescent="0.2">
      <c r="A2" s="33"/>
      <c r="B2" s="297" t="s">
        <v>322</v>
      </c>
      <c r="C2" s="33"/>
      <c r="D2" s="33"/>
      <c r="E2" s="33"/>
      <c r="F2" s="33"/>
      <c r="G2" s="33"/>
      <c r="H2" s="33"/>
      <c r="I2" s="33"/>
      <c r="J2" s="33"/>
      <c r="K2" s="33"/>
      <c r="L2" s="33"/>
      <c r="M2" s="35"/>
      <c r="N2" s="35"/>
      <c r="O2" s="35"/>
      <c r="P2" s="35"/>
      <c r="Q2" s="35"/>
      <c r="R2" s="35"/>
      <c r="S2" s="35"/>
      <c r="T2" s="35"/>
      <c r="U2" s="35"/>
    </row>
    <row r="3" spans="1:21" ht="16.5" x14ac:dyDescent="0.2">
      <c r="A3" s="33"/>
      <c r="B3" s="33"/>
      <c r="C3" s="33"/>
      <c r="D3" s="33"/>
      <c r="E3" s="33"/>
      <c r="F3" s="33"/>
      <c r="G3" s="33"/>
      <c r="H3" s="33"/>
      <c r="I3" s="33"/>
      <c r="J3" s="33"/>
      <c r="K3" s="33"/>
      <c r="L3" s="33"/>
      <c r="M3" s="35"/>
      <c r="N3" s="35"/>
      <c r="O3" s="35"/>
      <c r="P3" s="35"/>
      <c r="Q3" s="35"/>
      <c r="R3" s="35"/>
      <c r="S3" s="35"/>
      <c r="T3" s="35"/>
      <c r="U3" s="35"/>
    </row>
    <row r="4" spans="1:21" ht="13.5" thickBot="1" x14ac:dyDescent="0.25">
      <c r="A4" s="36" t="s">
        <v>54</v>
      </c>
    </row>
    <row r="5" spans="1:21" s="37" customFormat="1" ht="19.5" customHeight="1" thickBot="1" x14ac:dyDescent="0.25">
      <c r="A5" s="399" t="s">
        <v>2</v>
      </c>
      <c r="B5" s="400"/>
      <c r="C5" s="202"/>
      <c r="D5" s="110" t="s">
        <v>251</v>
      </c>
      <c r="E5" s="410" t="s">
        <v>37</v>
      </c>
      <c r="F5" s="411"/>
      <c r="G5" s="411"/>
      <c r="H5" s="411"/>
      <c r="I5" s="411"/>
      <c r="J5" s="411"/>
      <c r="K5" s="412"/>
    </row>
    <row r="6" spans="1:21" s="37" customFormat="1" ht="12.5" thickBot="1" x14ac:dyDescent="0.25">
      <c r="A6" s="38"/>
    </row>
    <row r="7" spans="1:21" s="37" customFormat="1" ht="18" customHeight="1" x14ac:dyDescent="0.2">
      <c r="A7" s="401" t="s">
        <v>25</v>
      </c>
      <c r="B7" s="404" t="s">
        <v>55</v>
      </c>
      <c r="C7" s="405"/>
      <c r="D7" s="401" t="s">
        <v>56</v>
      </c>
      <c r="E7" s="404"/>
      <c r="F7" s="405"/>
      <c r="G7" s="401" t="s">
        <v>57</v>
      </c>
      <c r="H7" s="404"/>
      <c r="I7" s="404"/>
      <c r="J7" s="404"/>
      <c r="K7" s="404"/>
      <c r="L7" s="405"/>
      <c r="M7" s="401" t="s">
        <v>57</v>
      </c>
      <c r="N7" s="404"/>
      <c r="O7" s="404"/>
      <c r="P7" s="404"/>
      <c r="Q7" s="404"/>
      <c r="R7" s="404"/>
      <c r="S7" s="404"/>
      <c r="T7" s="404"/>
      <c r="U7" s="405"/>
    </row>
    <row r="8" spans="1:21" s="37" customFormat="1" ht="18" customHeight="1" x14ac:dyDescent="0.2">
      <c r="A8" s="402"/>
      <c r="B8" s="406"/>
      <c r="C8" s="407"/>
      <c r="D8" s="402" t="s">
        <v>58</v>
      </c>
      <c r="E8" s="406" t="s">
        <v>59</v>
      </c>
      <c r="F8" s="407" t="s">
        <v>60</v>
      </c>
      <c r="G8" s="413" t="s">
        <v>61</v>
      </c>
      <c r="H8" s="414"/>
      <c r="I8" s="40" t="str">
        <f>IF(I28="","",ROUND(I28/F28*100,0))</f>
        <v/>
      </c>
      <c r="J8" s="415" t="s">
        <v>62</v>
      </c>
      <c r="K8" s="414"/>
      <c r="L8" s="41" t="str">
        <f>IF(I8="","",IF(I8=100,"",100-I8))</f>
        <v/>
      </c>
      <c r="M8" s="416" t="s">
        <v>63</v>
      </c>
      <c r="N8" s="417"/>
      <c r="O8" s="40" t="str">
        <f>IF(O28="","",ROUND(O28/L28*100,0))</f>
        <v/>
      </c>
      <c r="P8" s="416" t="s">
        <v>63</v>
      </c>
      <c r="Q8" s="417"/>
      <c r="R8" s="40" t="str">
        <f>IF(R28="","",ROUND(R28/O28*100,0))</f>
        <v/>
      </c>
      <c r="S8" s="418" t="s">
        <v>63</v>
      </c>
      <c r="T8" s="417"/>
      <c r="U8" s="41" t="str">
        <f>IF(O8="","",IF(O8=100,"",100-O8))</f>
        <v/>
      </c>
    </row>
    <row r="9" spans="1:21" s="37" customFormat="1" ht="18" customHeight="1" thickBot="1" x14ac:dyDescent="0.25">
      <c r="A9" s="403"/>
      <c r="B9" s="408"/>
      <c r="C9" s="409"/>
      <c r="D9" s="403"/>
      <c r="E9" s="408"/>
      <c r="F9" s="409"/>
      <c r="G9" s="42" t="s">
        <v>58</v>
      </c>
      <c r="H9" s="43" t="s">
        <v>59</v>
      </c>
      <c r="I9" s="43" t="s">
        <v>60</v>
      </c>
      <c r="J9" s="43" t="s">
        <v>58</v>
      </c>
      <c r="K9" s="43" t="s">
        <v>59</v>
      </c>
      <c r="L9" s="44" t="s">
        <v>60</v>
      </c>
      <c r="M9" s="42" t="s">
        <v>58</v>
      </c>
      <c r="N9" s="43" t="s">
        <v>59</v>
      </c>
      <c r="O9" s="43" t="s">
        <v>60</v>
      </c>
      <c r="P9" s="42" t="s">
        <v>58</v>
      </c>
      <c r="Q9" s="43" t="s">
        <v>59</v>
      </c>
      <c r="R9" s="43" t="s">
        <v>60</v>
      </c>
      <c r="S9" s="43" t="s">
        <v>58</v>
      </c>
      <c r="T9" s="43" t="s">
        <v>59</v>
      </c>
      <c r="U9" s="44" t="s">
        <v>60</v>
      </c>
    </row>
    <row r="10" spans="1:21" s="37" customFormat="1" ht="18" customHeight="1" x14ac:dyDescent="0.2">
      <c r="A10" s="430" t="s">
        <v>27</v>
      </c>
      <c r="B10" s="431" t="s">
        <v>64</v>
      </c>
      <c r="C10" s="45"/>
      <c r="D10" s="46" t="s">
        <v>65</v>
      </c>
      <c r="E10" s="47" t="s">
        <v>11</v>
      </c>
      <c r="F10" s="48" t="s">
        <v>66</v>
      </c>
      <c r="G10" s="46" t="s">
        <v>67</v>
      </c>
      <c r="H10" s="47" t="s">
        <v>11</v>
      </c>
      <c r="I10" s="47" t="s">
        <v>68</v>
      </c>
      <c r="J10" s="47" t="s">
        <v>65</v>
      </c>
      <c r="K10" s="47" t="s">
        <v>11</v>
      </c>
      <c r="L10" s="48" t="s">
        <v>68</v>
      </c>
      <c r="M10" s="46" t="s">
        <v>67</v>
      </c>
      <c r="N10" s="47" t="s">
        <v>11</v>
      </c>
      <c r="O10" s="47" t="s">
        <v>68</v>
      </c>
      <c r="P10" s="46" t="s">
        <v>67</v>
      </c>
      <c r="Q10" s="47" t="s">
        <v>11</v>
      </c>
      <c r="R10" s="47" t="s">
        <v>68</v>
      </c>
      <c r="S10" s="47" t="s">
        <v>65</v>
      </c>
      <c r="T10" s="47" t="s">
        <v>11</v>
      </c>
      <c r="U10" s="48" t="s">
        <v>68</v>
      </c>
    </row>
    <row r="11" spans="1:21" s="37" customFormat="1" ht="18" customHeight="1" x14ac:dyDescent="0.2">
      <c r="A11" s="421"/>
      <c r="B11" s="432"/>
      <c r="C11" s="49" t="s">
        <v>69</v>
      </c>
      <c r="D11" s="50"/>
      <c r="E11" s="51" t="str">
        <f t="shared" ref="E11:E47" si="0">IF(D11="","",F11/D11)</f>
        <v/>
      </c>
      <c r="F11" s="52"/>
      <c r="G11" s="50"/>
      <c r="H11" s="51" t="str">
        <f t="shared" ref="H11:H47" si="1">IF(G11="","",I11/G11)</f>
        <v/>
      </c>
      <c r="I11" s="53"/>
      <c r="J11" s="51"/>
      <c r="K11" s="51" t="str">
        <f t="shared" ref="K11:K16" si="2">IF(J11="","",L11/J11)</f>
        <v/>
      </c>
      <c r="L11" s="54"/>
      <c r="M11" s="50"/>
      <c r="N11" s="51" t="str">
        <f t="shared" ref="N11:N47" si="3">IF(M11="","",O11/M11)</f>
        <v/>
      </c>
      <c r="O11" s="53"/>
      <c r="P11" s="50"/>
      <c r="Q11" s="51" t="str">
        <f t="shared" ref="Q11:Q47" si="4">IF(P11="","",R11/P11)</f>
        <v/>
      </c>
      <c r="R11" s="53"/>
      <c r="S11" s="51"/>
      <c r="T11" s="51" t="str">
        <f t="shared" ref="T11:T47" si="5">IF(S11="","",U11/S11)</f>
        <v/>
      </c>
      <c r="U11" s="54"/>
    </row>
    <row r="12" spans="1:21" s="37" customFormat="1" ht="18" customHeight="1" x14ac:dyDescent="0.2">
      <c r="A12" s="421"/>
      <c r="B12" s="432"/>
      <c r="C12" s="203" t="s">
        <v>115</v>
      </c>
      <c r="D12" s="50"/>
      <c r="E12" s="51" t="str">
        <f t="shared" si="0"/>
        <v/>
      </c>
      <c r="F12" s="52"/>
      <c r="G12" s="50"/>
      <c r="H12" s="51" t="str">
        <f t="shared" si="1"/>
        <v/>
      </c>
      <c r="I12" s="53"/>
      <c r="J12" s="51"/>
      <c r="K12" s="51" t="str">
        <f t="shared" si="2"/>
        <v/>
      </c>
      <c r="L12" s="54"/>
      <c r="M12" s="50"/>
      <c r="N12" s="51" t="str">
        <f t="shared" si="3"/>
        <v/>
      </c>
      <c r="O12" s="53"/>
      <c r="P12" s="50"/>
      <c r="Q12" s="51" t="str">
        <f t="shared" si="4"/>
        <v/>
      </c>
      <c r="R12" s="53"/>
      <c r="S12" s="51"/>
      <c r="T12" s="51" t="str">
        <f t="shared" si="5"/>
        <v/>
      </c>
      <c r="U12" s="54"/>
    </row>
    <row r="13" spans="1:21" s="37" customFormat="1" ht="18" customHeight="1" x14ac:dyDescent="0.2">
      <c r="A13" s="421"/>
      <c r="B13" s="432"/>
      <c r="C13" s="204" t="s">
        <v>116</v>
      </c>
      <c r="D13" s="205"/>
      <c r="E13" s="55" t="str">
        <f t="shared" si="0"/>
        <v/>
      </c>
      <c r="F13" s="206"/>
      <c r="G13" s="207"/>
      <c r="H13" s="57" t="str">
        <f t="shared" si="1"/>
        <v/>
      </c>
      <c r="I13" s="208"/>
      <c r="J13" s="209"/>
      <c r="K13" s="57" t="str">
        <f t="shared" si="2"/>
        <v/>
      </c>
      <c r="L13" s="206"/>
      <c r="M13" s="59"/>
      <c r="N13" s="57" t="str">
        <f t="shared" si="3"/>
        <v/>
      </c>
      <c r="O13" s="58"/>
      <c r="P13" s="59"/>
      <c r="Q13" s="57" t="str">
        <f t="shared" si="4"/>
        <v/>
      </c>
      <c r="R13" s="58"/>
      <c r="S13" s="58"/>
      <c r="T13" s="57" t="str">
        <f t="shared" si="5"/>
        <v/>
      </c>
      <c r="U13" s="56"/>
    </row>
    <row r="14" spans="1:21" s="37" customFormat="1" ht="18" customHeight="1" x14ac:dyDescent="0.2">
      <c r="A14" s="421"/>
      <c r="B14" s="432"/>
      <c r="C14" s="49" t="s">
        <v>70</v>
      </c>
      <c r="D14" s="60"/>
      <c r="E14" s="57" t="str">
        <f t="shared" si="0"/>
        <v/>
      </c>
      <c r="F14" s="61"/>
      <c r="G14" s="60"/>
      <c r="H14" s="57" t="str">
        <f t="shared" si="1"/>
        <v/>
      </c>
      <c r="I14" s="62"/>
      <c r="J14" s="57"/>
      <c r="K14" s="57" t="str">
        <f t="shared" si="2"/>
        <v/>
      </c>
      <c r="L14" s="61"/>
      <c r="M14" s="60"/>
      <c r="N14" s="57" t="str">
        <f t="shared" si="3"/>
        <v/>
      </c>
      <c r="O14" s="62"/>
      <c r="P14" s="60"/>
      <c r="Q14" s="57" t="str">
        <f t="shared" si="4"/>
        <v/>
      </c>
      <c r="R14" s="62"/>
      <c r="S14" s="57"/>
      <c r="T14" s="57" t="str">
        <f t="shared" si="5"/>
        <v/>
      </c>
      <c r="U14" s="61"/>
    </row>
    <row r="15" spans="1:21" s="37" customFormat="1" ht="18" customHeight="1" x14ac:dyDescent="0.2">
      <c r="A15" s="421"/>
      <c r="B15" s="432"/>
      <c r="C15" s="203"/>
      <c r="D15" s="210"/>
      <c r="E15" s="63" t="str">
        <f t="shared" si="0"/>
        <v/>
      </c>
      <c r="F15" s="208"/>
      <c r="G15" s="210"/>
      <c r="H15" s="64" t="str">
        <f t="shared" si="1"/>
        <v/>
      </c>
      <c r="I15" s="212"/>
      <c r="J15" s="208"/>
      <c r="K15" s="57" t="str">
        <f t="shared" si="2"/>
        <v/>
      </c>
      <c r="L15" s="206"/>
      <c r="M15" s="59"/>
      <c r="N15" s="57" t="str">
        <f t="shared" si="3"/>
        <v/>
      </c>
      <c r="O15" s="65"/>
      <c r="P15" s="59"/>
      <c r="Q15" s="57" t="str">
        <f t="shared" si="4"/>
        <v/>
      </c>
      <c r="R15" s="65"/>
      <c r="S15" s="58"/>
      <c r="T15" s="57" t="str">
        <f t="shared" si="5"/>
        <v/>
      </c>
      <c r="U15" s="56"/>
    </row>
    <row r="16" spans="1:21" s="37" customFormat="1" ht="18" customHeight="1" x14ac:dyDescent="0.2">
      <c r="A16" s="421"/>
      <c r="B16" s="432"/>
      <c r="C16" s="203"/>
      <c r="D16" s="210"/>
      <c r="E16" s="64" t="str">
        <f t="shared" si="0"/>
        <v/>
      </c>
      <c r="F16" s="206"/>
      <c r="G16" s="210"/>
      <c r="H16" s="64" t="str">
        <f t="shared" si="1"/>
        <v/>
      </c>
      <c r="I16" s="212"/>
      <c r="J16" s="208"/>
      <c r="K16" s="57" t="str">
        <f t="shared" si="2"/>
        <v/>
      </c>
      <c r="L16" s="206"/>
      <c r="M16" s="59"/>
      <c r="N16" s="57" t="str">
        <f t="shared" si="3"/>
        <v/>
      </c>
      <c r="O16" s="65"/>
      <c r="P16" s="59"/>
      <c r="Q16" s="57" t="str">
        <f t="shared" si="4"/>
        <v/>
      </c>
      <c r="R16" s="65"/>
      <c r="S16" s="58"/>
      <c r="T16" s="57" t="str">
        <f t="shared" si="5"/>
        <v/>
      </c>
      <c r="U16" s="56"/>
    </row>
    <row r="17" spans="1:25" s="37" customFormat="1" ht="18" customHeight="1" x14ac:dyDescent="0.2">
      <c r="A17" s="421"/>
      <c r="B17" s="432"/>
      <c r="C17" s="203"/>
      <c r="D17" s="211"/>
      <c r="E17" s="64" t="str">
        <f t="shared" si="0"/>
        <v/>
      </c>
      <c r="F17" s="206"/>
      <c r="G17" s="210"/>
      <c r="H17" s="64" t="str">
        <f t="shared" si="1"/>
        <v/>
      </c>
      <c r="I17" s="212"/>
      <c r="J17" s="213"/>
      <c r="K17" s="62"/>
      <c r="L17" s="206"/>
      <c r="M17" s="59"/>
      <c r="N17" s="57" t="str">
        <f t="shared" si="3"/>
        <v/>
      </c>
      <c r="O17" s="65"/>
      <c r="P17" s="59"/>
      <c r="Q17" s="57" t="str">
        <f t="shared" si="4"/>
        <v/>
      </c>
      <c r="R17" s="65"/>
      <c r="S17" s="65"/>
      <c r="T17" s="62" t="str">
        <f t="shared" si="5"/>
        <v/>
      </c>
      <c r="U17" s="56"/>
    </row>
    <row r="18" spans="1:25" s="37" customFormat="1" ht="18" customHeight="1" x14ac:dyDescent="0.2">
      <c r="A18" s="421"/>
      <c r="B18" s="432"/>
      <c r="C18" s="49" t="s">
        <v>71</v>
      </c>
      <c r="D18" s="60"/>
      <c r="E18" s="57" t="str">
        <f t="shared" si="0"/>
        <v/>
      </c>
      <c r="F18" s="61"/>
      <c r="G18" s="60"/>
      <c r="H18" s="62" t="str">
        <f t="shared" si="1"/>
        <v/>
      </c>
      <c r="I18" s="62"/>
      <c r="J18" s="62"/>
      <c r="K18" s="62" t="str">
        <f t="shared" ref="K18:K47" si="6">IF(J18="","",L18/J18)</f>
        <v/>
      </c>
      <c r="L18" s="61"/>
      <c r="M18" s="60"/>
      <c r="N18" s="62" t="str">
        <f t="shared" si="3"/>
        <v/>
      </c>
      <c r="O18" s="62"/>
      <c r="P18" s="60"/>
      <c r="Q18" s="62" t="str">
        <f t="shared" si="4"/>
        <v/>
      </c>
      <c r="R18" s="62"/>
      <c r="S18" s="62"/>
      <c r="T18" s="62" t="str">
        <f t="shared" si="5"/>
        <v/>
      </c>
      <c r="U18" s="61"/>
    </row>
    <row r="19" spans="1:25" s="37" customFormat="1" ht="18" customHeight="1" x14ac:dyDescent="0.2">
      <c r="A19" s="421"/>
      <c r="B19" s="432"/>
      <c r="C19" s="49" t="str">
        <f>C12</f>
        <v>&lt;建築工事&gt;</v>
      </c>
      <c r="D19" s="60"/>
      <c r="E19" s="57" t="str">
        <f t="shared" si="0"/>
        <v/>
      </c>
      <c r="F19" s="61"/>
      <c r="G19" s="66"/>
      <c r="H19" s="62" t="str">
        <f t="shared" si="1"/>
        <v/>
      </c>
      <c r="I19" s="62"/>
      <c r="J19" s="62"/>
      <c r="K19" s="62" t="str">
        <f t="shared" si="6"/>
        <v/>
      </c>
      <c r="L19" s="61"/>
      <c r="M19" s="66"/>
      <c r="N19" s="62" t="str">
        <f t="shared" si="3"/>
        <v/>
      </c>
      <c r="O19" s="62"/>
      <c r="P19" s="66"/>
      <c r="Q19" s="62" t="str">
        <f t="shared" si="4"/>
        <v/>
      </c>
      <c r="R19" s="62"/>
      <c r="S19" s="62"/>
      <c r="T19" s="62" t="str">
        <f t="shared" si="5"/>
        <v/>
      </c>
      <c r="U19" s="61"/>
    </row>
    <row r="20" spans="1:25" s="37" customFormat="1" ht="18" customHeight="1" x14ac:dyDescent="0.2">
      <c r="A20" s="421"/>
      <c r="B20" s="432"/>
      <c r="C20" s="49" t="str">
        <f>IF(C13="","",C13)</f>
        <v>　（新築）</v>
      </c>
      <c r="D20" s="60"/>
      <c r="E20" s="57" t="str">
        <f t="shared" si="0"/>
        <v/>
      </c>
      <c r="F20" s="61"/>
      <c r="G20" s="66"/>
      <c r="H20" s="62" t="str">
        <f t="shared" si="1"/>
        <v/>
      </c>
      <c r="I20" s="62"/>
      <c r="J20" s="62"/>
      <c r="K20" s="62" t="str">
        <f t="shared" si="6"/>
        <v/>
      </c>
      <c r="L20" s="61"/>
      <c r="M20" s="66"/>
      <c r="N20" s="62" t="str">
        <f t="shared" si="3"/>
        <v/>
      </c>
      <c r="O20" s="62"/>
      <c r="P20" s="66"/>
      <c r="Q20" s="62" t="str">
        <f t="shared" si="4"/>
        <v/>
      </c>
      <c r="R20" s="62"/>
      <c r="S20" s="62"/>
      <c r="T20" s="62" t="str">
        <f t="shared" si="5"/>
        <v/>
      </c>
      <c r="U20" s="61"/>
    </row>
    <row r="21" spans="1:25" s="37" customFormat="1" ht="18" customHeight="1" x14ac:dyDescent="0.2">
      <c r="A21" s="421"/>
      <c r="B21" s="432"/>
      <c r="C21" s="49" t="s">
        <v>70</v>
      </c>
      <c r="D21" s="60"/>
      <c r="E21" s="57" t="str">
        <f t="shared" si="0"/>
        <v/>
      </c>
      <c r="F21" s="61"/>
      <c r="G21" s="66"/>
      <c r="H21" s="62" t="str">
        <f t="shared" si="1"/>
        <v/>
      </c>
      <c r="I21" s="62"/>
      <c r="J21" s="62"/>
      <c r="K21" s="62" t="str">
        <f t="shared" si="6"/>
        <v/>
      </c>
      <c r="L21" s="61"/>
      <c r="M21" s="66"/>
      <c r="N21" s="62" t="str">
        <f t="shared" si="3"/>
        <v/>
      </c>
      <c r="O21" s="62"/>
      <c r="P21" s="66"/>
      <c r="Q21" s="62" t="str">
        <f t="shared" si="4"/>
        <v/>
      </c>
      <c r="R21" s="62"/>
      <c r="S21" s="62"/>
      <c r="T21" s="62" t="str">
        <f t="shared" si="5"/>
        <v/>
      </c>
      <c r="U21" s="61"/>
    </row>
    <row r="22" spans="1:25" s="37" customFormat="1" ht="18" customHeight="1" x14ac:dyDescent="0.2">
      <c r="A22" s="421"/>
      <c r="B22" s="432"/>
      <c r="C22" s="203"/>
      <c r="D22" s="214"/>
      <c r="E22" s="57" t="str">
        <f t="shared" si="0"/>
        <v/>
      </c>
      <c r="F22" s="206"/>
      <c r="G22" s="215"/>
      <c r="H22" s="62" t="str">
        <f t="shared" si="1"/>
        <v/>
      </c>
      <c r="I22" s="212"/>
      <c r="J22" s="212"/>
      <c r="K22" s="62" t="str">
        <f t="shared" si="6"/>
        <v/>
      </c>
      <c r="L22" s="206"/>
      <c r="M22" s="67"/>
      <c r="N22" s="62" t="str">
        <f t="shared" si="3"/>
        <v/>
      </c>
      <c r="O22" s="65"/>
      <c r="P22" s="67"/>
      <c r="Q22" s="62" t="str">
        <f t="shared" si="4"/>
        <v/>
      </c>
      <c r="R22" s="65"/>
      <c r="S22" s="65"/>
      <c r="T22" s="62" t="str">
        <f t="shared" si="5"/>
        <v/>
      </c>
      <c r="U22" s="56"/>
    </row>
    <row r="23" spans="1:25" s="37" customFormat="1" ht="18" customHeight="1" x14ac:dyDescent="0.2">
      <c r="A23" s="421"/>
      <c r="B23" s="432"/>
      <c r="C23" s="203"/>
      <c r="D23" s="214"/>
      <c r="E23" s="57" t="str">
        <f t="shared" si="0"/>
        <v/>
      </c>
      <c r="F23" s="206"/>
      <c r="G23" s="215"/>
      <c r="H23" s="62" t="str">
        <f t="shared" si="1"/>
        <v/>
      </c>
      <c r="I23" s="212"/>
      <c r="J23" s="212"/>
      <c r="K23" s="62" t="str">
        <f t="shared" si="6"/>
        <v/>
      </c>
      <c r="L23" s="206"/>
      <c r="M23" s="67"/>
      <c r="N23" s="62" t="str">
        <f t="shared" si="3"/>
        <v/>
      </c>
      <c r="O23" s="65"/>
      <c r="P23" s="67"/>
      <c r="Q23" s="62" t="str">
        <f t="shared" si="4"/>
        <v/>
      </c>
      <c r="R23" s="65"/>
      <c r="S23" s="65"/>
      <c r="T23" s="62" t="str">
        <f t="shared" si="5"/>
        <v/>
      </c>
      <c r="U23" s="56"/>
    </row>
    <row r="24" spans="1:25" s="37" customFormat="1" ht="18" customHeight="1" x14ac:dyDescent="0.2">
      <c r="A24" s="421"/>
      <c r="B24" s="432"/>
      <c r="C24" s="203"/>
      <c r="D24" s="214"/>
      <c r="E24" s="57" t="str">
        <f t="shared" si="0"/>
        <v/>
      </c>
      <c r="F24" s="216"/>
      <c r="G24" s="215"/>
      <c r="H24" s="62" t="str">
        <f t="shared" si="1"/>
        <v/>
      </c>
      <c r="I24" s="212"/>
      <c r="J24" s="212"/>
      <c r="K24" s="62" t="str">
        <f t="shared" si="6"/>
        <v/>
      </c>
      <c r="L24" s="206"/>
      <c r="M24" s="67"/>
      <c r="N24" s="62" t="str">
        <f t="shared" si="3"/>
        <v/>
      </c>
      <c r="O24" s="65"/>
      <c r="P24" s="67"/>
      <c r="Q24" s="62" t="str">
        <f t="shared" si="4"/>
        <v/>
      </c>
      <c r="R24" s="65"/>
      <c r="S24" s="65"/>
      <c r="T24" s="62" t="str">
        <f t="shared" si="5"/>
        <v/>
      </c>
      <c r="U24" s="56"/>
    </row>
    <row r="25" spans="1:25" s="37" customFormat="1" ht="18" customHeight="1" x14ac:dyDescent="0.2">
      <c r="A25" s="421"/>
      <c r="B25" s="432"/>
      <c r="C25" s="203"/>
      <c r="D25" s="214"/>
      <c r="E25" s="57" t="str">
        <f t="shared" si="0"/>
        <v/>
      </c>
      <c r="F25" s="216"/>
      <c r="G25" s="215"/>
      <c r="H25" s="62" t="str">
        <f t="shared" si="1"/>
        <v/>
      </c>
      <c r="I25" s="212"/>
      <c r="J25" s="212"/>
      <c r="K25" s="62" t="str">
        <f t="shared" si="6"/>
        <v/>
      </c>
      <c r="L25" s="206"/>
      <c r="M25" s="67"/>
      <c r="N25" s="62" t="str">
        <f t="shared" si="3"/>
        <v/>
      </c>
      <c r="O25" s="65"/>
      <c r="P25" s="67"/>
      <c r="Q25" s="62" t="str">
        <f t="shared" si="4"/>
        <v/>
      </c>
      <c r="R25" s="65"/>
      <c r="S25" s="65"/>
      <c r="T25" s="62" t="str">
        <f t="shared" si="5"/>
        <v/>
      </c>
      <c r="U25" s="56"/>
    </row>
    <row r="26" spans="1:25" s="37" customFormat="1" ht="18" customHeight="1" x14ac:dyDescent="0.2">
      <c r="A26" s="421"/>
      <c r="B26" s="432"/>
      <c r="C26" s="203"/>
      <c r="D26" s="214"/>
      <c r="E26" s="57" t="str">
        <f t="shared" si="0"/>
        <v/>
      </c>
      <c r="F26" s="216"/>
      <c r="G26" s="215"/>
      <c r="H26" s="62" t="str">
        <f t="shared" si="1"/>
        <v/>
      </c>
      <c r="I26" s="212"/>
      <c r="J26" s="212"/>
      <c r="K26" s="62" t="str">
        <f t="shared" si="6"/>
        <v/>
      </c>
      <c r="L26" s="206"/>
      <c r="M26" s="67"/>
      <c r="N26" s="62" t="str">
        <f t="shared" si="3"/>
        <v/>
      </c>
      <c r="O26" s="65"/>
      <c r="P26" s="67"/>
      <c r="Q26" s="62" t="str">
        <f t="shared" si="4"/>
        <v/>
      </c>
      <c r="R26" s="65"/>
      <c r="S26" s="65"/>
      <c r="T26" s="62" t="str">
        <f t="shared" si="5"/>
        <v/>
      </c>
      <c r="U26" s="56"/>
    </row>
    <row r="27" spans="1:25" s="37" customFormat="1" ht="18" customHeight="1" x14ac:dyDescent="0.2">
      <c r="A27" s="421"/>
      <c r="B27" s="432"/>
      <c r="C27" s="203"/>
      <c r="D27" s="214"/>
      <c r="E27" s="62" t="str">
        <f t="shared" si="0"/>
        <v/>
      </c>
      <c r="F27" s="216"/>
      <c r="G27" s="215"/>
      <c r="H27" s="62" t="str">
        <f t="shared" si="1"/>
        <v/>
      </c>
      <c r="I27" s="212"/>
      <c r="J27" s="212"/>
      <c r="K27" s="62" t="str">
        <f t="shared" si="6"/>
        <v/>
      </c>
      <c r="L27" s="206"/>
      <c r="M27" s="67"/>
      <c r="N27" s="62" t="str">
        <f t="shared" si="3"/>
        <v/>
      </c>
      <c r="O27" s="65"/>
      <c r="P27" s="67"/>
      <c r="Q27" s="62" t="str">
        <f t="shared" si="4"/>
        <v/>
      </c>
      <c r="R27" s="65"/>
      <c r="S27" s="65"/>
      <c r="T27" s="62" t="str">
        <f t="shared" si="5"/>
        <v/>
      </c>
      <c r="U27" s="56"/>
    </row>
    <row r="28" spans="1:25" s="37" customFormat="1" ht="18" customHeight="1" x14ac:dyDescent="0.2">
      <c r="A28" s="421"/>
      <c r="B28" s="432"/>
      <c r="C28" s="39" t="s">
        <v>72</v>
      </c>
      <c r="D28" s="217"/>
      <c r="E28" s="68" t="str">
        <f t="shared" si="0"/>
        <v/>
      </c>
      <c r="F28" s="69" t="str">
        <f>IF(SUM(F12:F27)=0,"",SUM(F12:F27))</f>
        <v/>
      </c>
      <c r="G28" s="221"/>
      <c r="H28" s="68" t="str">
        <f t="shared" si="1"/>
        <v/>
      </c>
      <c r="I28" s="68" t="str">
        <f>IF(SUM(I12:I27)=0,"",SUM(I12:I27))</f>
        <v/>
      </c>
      <c r="J28" s="231"/>
      <c r="K28" s="68" t="str">
        <f t="shared" si="6"/>
        <v/>
      </c>
      <c r="L28" s="69" t="str">
        <f>IF(SUM(L12:L27)=0,"",SUM(L12:L27))</f>
        <v/>
      </c>
      <c r="M28" s="70"/>
      <c r="N28" s="68" t="str">
        <f t="shared" si="3"/>
        <v/>
      </c>
      <c r="O28" s="68" t="str">
        <f>IF(SUM(O12:O27)=0,"",SUM(O12:O27))</f>
        <v/>
      </c>
      <c r="P28" s="70"/>
      <c r="Q28" s="68" t="str">
        <f t="shared" si="4"/>
        <v/>
      </c>
      <c r="R28" s="68" t="str">
        <f>IF(SUM(R12:R27)=0,"",SUM(R12:R27))</f>
        <v/>
      </c>
      <c r="S28" s="71"/>
      <c r="T28" s="68" t="str">
        <f t="shared" si="5"/>
        <v/>
      </c>
      <c r="U28" s="69" t="str">
        <f>IF(SUM(U12:U27)=0,"",SUM(U12:U27))</f>
        <v/>
      </c>
    </row>
    <row r="29" spans="1:25" s="37" customFormat="1" ht="18" customHeight="1" x14ac:dyDescent="0.2">
      <c r="A29" s="421"/>
      <c r="B29" s="432" t="s">
        <v>73</v>
      </c>
      <c r="C29" s="222"/>
      <c r="D29" s="218"/>
      <c r="E29" s="73" t="str">
        <f t="shared" si="0"/>
        <v/>
      </c>
      <c r="F29" s="225"/>
      <c r="G29" s="218"/>
      <c r="H29" s="73" t="str">
        <f t="shared" si="1"/>
        <v/>
      </c>
      <c r="I29" s="228"/>
      <c r="J29" s="228"/>
      <c r="K29" s="73" t="str">
        <f t="shared" si="6"/>
        <v/>
      </c>
      <c r="L29" s="225"/>
      <c r="M29" s="72"/>
      <c r="N29" s="73" t="str">
        <f t="shared" si="3"/>
        <v/>
      </c>
      <c r="O29" s="75"/>
      <c r="P29" s="72"/>
      <c r="Q29" s="73" t="str">
        <f t="shared" si="4"/>
        <v/>
      </c>
      <c r="R29" s="75"/>
      <c r="S29" s="75"/>
      <c r="T29" s="73" t="str">
        <f t="shared" si="5"/>
        <v/>
      </c>
      <c r="U29" s="74"/>
    </row>
    <row r="30" spans="1:25" s="37" customFormat="1" ht="18" customHeight="1" x14ac:dyDescent="0.2">
      <c r="A30" s="421"/>
      <c r="B30" s="432"/>
      <c r="C30" s="223"/>
      <c r="D30" s="219"/>
      <c r="E30" s="77" t="str">
        <f t="shared" si="0"/>
        <v/>
      </c>
      <c r="F30" s="226"/>
      <c r="G30" s="219"/>
      <c r="H30" s="77" t="str">
        <f t="shared" si="1"/>
        <v/>
      </c>
      <c r="I30" s="229"/>
      <c r="J30" s="229"/>
      <c r="K30" s="77" t="str">
        <f t="shared" si="6"/>
        <v/>
      </c>
      <c r="L30" s="226"/>
      <c r="M30" s="76"/>
      <c r="N30" s="77" t="str">
        <f t="shared" si="3"/>
        <v/>
      </c>
      <c r="O30" s="79"/>
      <c r="P30" s="76"/>
      <c r="Q30" s="77" t="str">
        <f t="shared" si="4"/>
        <v/>
      </c>
      <c r="R30" s="79"/>
      <c r="S30" s="79"/>
      <c r="T30" s="77" t="str">
        <f t="shared" si="5"/>
        <v/>
      </c>
      <c r="U30" s="78"/>
    </row>
    <row r="31" spans="1:25" s="37" customFormat="1" ht="18" customHeight="1" x14ac:dyDescent="0.2">
      <c r="A31" s="421"/>
      <c r="B31" s="432"/>
      <c r="C31" s="223"/>
      <c r="D31" s="219"/>
      <c r="E31" s="77" t="str">
        <f t="shared" si="0"/>
        <v/>
      </c>
      <c r="F31" s="226"/>
      <c r="G31" s="219"/>
      <c r="H31" s="77" t="str">
        <f t="shared" si="1"/>
        <v/>
      </c>
      <c r="I31" s="229"/>
      <c r="J31" s="229"/>
      <c r="K31" s="77" t="str">
        <f t="shared" si="6"/>
        <v/>
      </c>
      <c r="L31" s="226"/>
      <c r="M31" s="76"/>
      <c r="N31" s="77" t="str">
        <f t="shared" si="3"/>
        <v/>
      </c>
      <c r="O31" s="79"/>
      <c r="P31" s="76"/>
      <c r="Q31" s="77" t="str">
        <f t="shared" si="4"/>
        <v/>
      </c>
      <c r="R31" s="79"/>
      <c r="S31" s="79"/>
      <c r="T31" s="77" t="str">
        <f t="shared" si="5"/>
        <v/>
      </c>
      <c r="U31" s="78"/>
    </row>
    <row r="32" spans="1:25" s="37" customFormat="1" ht="18" customHeight="1" x14ac:dyDescent="0.2">
      <c r="A32" s="421"/>
      <c r="B32" s="432"/>
      <c r="C32" s="223"/>
      <c r="D32" s="219"/>
      <c r="E32" s="77" t="str">
        <f t="shared" si="0"/>
        <v/>
      </c>
      <c r="F32" s="226"/>
      <c r="G32" s="219"/>
      <c r="H32" s="77" t="str">
        <f t="shared" si="1"/>
        <v/>
      </c>
      <c r="I32" s="229"/>
      <c r="J32" s="229"/>
      <c r="K32" s="77" t="str">
        <f t="shared" si="6"/>
        <v/>
      </c>
      <c r="L32" s="226"/>
      <c r="M32" s="76"/>
      <c r="N32" s="77" t="str">
        <f t="shared" si="3"/>
        <v/>
      </c>
      <c r="O32" s="79"/>
      <c r="P32" s="76"/>
      <c r="Q32" s="77" t="str">
        <f t="shared" si="4"/>
        <v/>
      </c>
      <c r="R32" s="79"/>
      <c r="S32" s="79"/>
      <c r="T32" s="77" t="str">
        <f t="shared" si="5"/>
        <v/>
      </c>
      <c r="U32" s="78"/>
      <c r="V32" s="419" t="s">
        <v>74</v>
      </c>
      <c r="W32" s="420"/>
      <c r="X32" s="420"/>
      <c r="Y32" s="420"/>
    </row>
    <row r="33" spans="1:25" s="37" customFormat="1" ht="18" customHeight="1" x14ac:dyDescent="0.2">
      <c r="A33" s="421"/>
      <c r="B33" s="432"/>
      <c r="C33" s="224"/>
      <c r="D33" s="220"/>
      <c r="E33" s="81" t="str">
        <f t="shared" si="0"/>
        <v/>
      </c>
      <c r="F33" s="227"/>
      <c r="G33" s="220"/>
      <c r="H33" s="81" t="str">
        <f t="shared" si="1"/>
        <v/>
      </c>
      <c r="I33" s="230"/>
      <c r="J33" s="230"/>
      <c r="K33" s="81" t="str">
        <f t="shared" si="6"/>
        <v/>
      </c>
      <c r="L33" s="227"/>
      <c r="M33" s="80"/>
      <c r="N33" s="81" t="str">
        <f t="shared" si="3"/>
        <v/>
      </c>
      <c r="O33" s="83"/>
      <c r="P33" s="80"/>
      <c r="Q33" s="81" t="str">
        <f t="shared" si="4"/>
        <v/>
      </c>
      <c r="R33" s="83"/>
      <c r="S33" s="83"/>
      <c r="T33" s="81" t="str">
        <f t="shared" si="5"/>
        <v/>
      </c>
      <c r="U33" s="82"/>
      <c r="V33" s="419"/>
      <c r="W33" s="420"/>
      <c r="X33" s="420"/>
      <c r="Y33" s="420"/>
    </row>
    <row r="34" spans="1:25" s="37" customFormat="1" ht="18" customHeight="1" x14ac:dyDescent="0.2">
      <c r="A34" s="421"/>
      <c r="B34" s="432"/>
      <c r="C34" s="84" t="s">
        <v>72</v>
      </c>
      <c r="D34" s="221"/>
      <c r="E34" s="68" t="str">
        <f t="shared" si="0"/>
        <v/>
      </c>
      <c r="F34" s="69" t="str">
        <f>IF(SUM(F29:F33)=0,"",(SUM(F29:F33)))</f>
        <v/>
      </c>
      <c r="G34" s="221"/>
      <c r="H34" s="68" t="str">
        <f t="shared" si="1"/>
        <v/>
      </c>
      <c r="I34" s="68" t="str">
        <f>IF(SUM(I29:I33)=0,"",(SUM(I29:I33)))</f>
        <v/>
      </c>
      <c r="J34" s="231"/>
      <c r="K34" s="68" t="str">
        <f t="shared" si="6"/>
        <v/>
      </c>
      <c r="L34" s="69" t="str">
        <f>IF(SUM(L29:L33)=0,"",(SUM(L29:L33)))</f>
        <v/>
      </c>
      <c r="M34" s="70"/>
      <c r="N34" s="68" t="str">
        <f t="shared" si="3"/>
        <v/>
      </c>
      <c r="O34" s="68" t="str">
        <f>IF(SUM(O29:O33)=0,"",(SUM(O29:O33)))</f>
        <v/>
      </c>
      <c r="P34" s="70"/>
      <c r="Q34" s="68" t="str">
        <f t="shared" si="4"/>
        <v/>
      </c>
      <c r="R34" s="68" t="str">
        <f>IF(SUM(R29:R33)=0,"",(SUM(R29:R33)))</f>
        <v/>
      </c>
      <c r="S34" s="71"/>
      <c r="T34" s="68" t="str">
        <f t="shared" si="5"/>
        <v/>
      </c>
      <c r="U34" s="69" t="str">
        <f>IF(SUM(U29:U33)=0,"",(SUM(U29:U33)))</f>
        <v/>
      </c>
    </row>
    <row r="35" spans="1:25" s="37" customFormat="1" ht="18" customHeight="1" x14ac:dyDescent="0.2">
      <c r="A35" s="421"/>
      <c r="B35" s="406" t="s">
        <v>75</v>
      </c>
      <c r="C35" s="407"/>
      <c r="D35" s="221"/>
      <c r="E35" s="68" t="str">
        <f t="shared" si="0"/>
        <v/>
      </c>
      <c r="F35" s="69" t="str">
        <f>IF(F28="","",IF(F34="",F28,F28+F34))</f>
        <v/>
      </c>
      <c r="G35" s="221"/>
      <c r="H35" s="68" t="str">
        <f t="shared" si="1"/>
        <v/>
      </c>
      <c r="I35" s="68" t="str">
        <f>IF(I28="","",IF(I34="",I28,I28+I34))</f>
        <v/>
      </c>
      <c r="J35" s="231"/>
      <c r="K35" s="68" t="str">
        <f t="shared" si="6"/>
        <v/>
      </c>
      <c r="L35" s="69" t="str">
        <f>IF(L28="","",IF(L34="",L28,L28+L34))</f>
        <v/>
      </c>
      <c r="M35" s="70"/>
      <c r="N35" s="68" t="str">
        <f t="shared" si="3"/>
        <v/>
      </c>
      <c r="O35" s="68" t="str">
        <f>IF(O28="","",IF(O34="",O28,O28+O34))</f>
        <v/>
      </c>
      <c r="P35" s="70"/>
      <c r="Q35" s="68" t="str">
        <f t="shared" si="4"/>
        <v/>
      </c>
      <c r="R35" s="68" t="str">
        <f>IF(R28="","",IF(R34="",R28,R28+R34))</f>
        <v/>
      </c>
      <c r="S35" s="71"/>
      <c r="T35" s="68" t="str">
        <f t="shared" si="5"/>
        <v/>
      </c>
      <c r="U35" s="69" t="str">
        <f>IF(U28="","",IF(U34="",U28,U28+U34))</f>
        <v/>
      </c>
    </row>
    <row r="36" spans="1:25" s="37" customFormat="1" ht="18" customHeight="1" x14ac:dyDescent="0.2">
      <c r="A36" s="421" t="s">
        <v>76</v>
      </c>
      <c r="B36" s="423" t="str">
        <f>C12</f>
        <v>&lt;建築工事&gt;</v>
      </c>
      <c r="C36" s="424"/>
      <c r="D36" s="85"/>
      <c r="E36" s="73" t="str">
        <f t="shared" si="0"/>
        <v/>
      </c>
      <c r="F36" s="86"/>
      <c r="G36" s="85"/>
      <c r="H36" s="73" t="str">
        <f t="shared" si="1"/>
        <v/>
      </c>
      <c r="I36" s="73"/>
      <c r="J36" s="73"/>
      <c r="K36" s="73" t="str">
        <f t="shared" si="6"/>
        <v/>
      </c>
      <c r="L36" s="86"/>
      <c r="M36" s="85"/>
      <c r="N36" s="73" t="str">
        <f t="shared" si="3"/>
        <v/>
      </c>
      <c r="O36" s="73"/>
      <c r="P36" s="85"/>
      <c r="Q36" s="73" t="str">
        <f t="shared" si="4"/>
        <v/>
      </c>
      <c r="R36" s="73"/>
      <c r="S36" s="73"/>
      <c r="T36" s="73" t="str">
        <f t="shared" si="5"/>
        <v/>
      </c>
      <c r="U36" s="86"/>
    </row>
    <row r="37" spans="1:25" s="37" customFormat="1" ht="18" customHeight="1" x14ac:dyDescent="0.2">
      <c r="A37" s="421"/>
      <c r="B37" s="423" t="str">
        <f>C20</f>
        <v>　（新築）</v>
      </c>
      <c r="C37" s="424"/>
      <c r="D37" s="87"/>
      <c r="E37" s="77" t="str">
        <f t="shared" si="0"/>
        <v/>
      </c>
      <c r="F37" s="88"/>
      <c r="G37" s="87"/>
      <c r="H37" s="77" t="str">
        <f t="shared" si="1"/>
        <v/>
      </c>
      <c r="I37" s="77"/>
      <c r="J37" s="77"/>
      <c r="K37" s="77" t="str">
        <f t="shared" si="6"/>
        <v/>
      </c>
      <c r="L37" s="88"/>
      <c r="M37" s="87"/>
      <c r="N37" s="77" t="str">
        <f t="shared" si="3"/>
        <v/>
      </c>
      <c r="O37" s="77"/>
      <c r="P37" s="87"/>
      <c r="Q37" s="77" t="str">
        <f t="shared" si="4"/>
        <v/>
      </c>
      <c r="R37" s="77"/>
      <c r="S37" s="77"/>
      <c r="T37" s="77" t="str">
        <f t="shared" si="5"/>
        <v/>
      </c>
      <c r="U37" s="88"/>
    </row>
    <row r="38" spans="1:25" s="37" customFormat="1" ht="18" customHeight="1" x14ac:dyDescent="0.2">
      <c r="A38" s="421"/>
      <c r="B38" s="89" t="s">
        <v>77</v>
      </c>
      <c r="C38" s="203"/>
      <c r="D38" s="219"/>
      <c r="E38" s="77" t="str">
        <f t="shared" si="0"/>
        <v/>
      </c>
      <c r="F38" s="226"/>
      <c r="G38" s="219"/>
      <c r="H38" s="77" t="str">
        <f t="shared" si="1"/>
        <v/>
      </c>
      <c r="I38" s="229"/>
      <c r="J38" s="229"/>
      <c r="K38" s="77" t="str">
        <f t="shared" si="6"/>
        <v/>
      </c>
      <c r="L38" s="226"/>
      <c r="M38" s="76"/>
      <c r="N38" s="77" t="str">
        <f t="shared" si="3"/>
        <v/>
      </c>
      <c r="O38" s="79"/>
      <c r="P38" s="76"/>
      <c r="Q38" s="77" t="str">
        <f t="shared" si="4"/>
        <v/>
      </c>
      <c r="R38" s="79"/>
      <c r="S38" s="79"/>
      <c r="T38" s="77" t="str">
        <f t="shared" si="5"/>
        <v/>
      </c>
      <c r="U38" s="78"/>
    </row>
    <row r="39" spans="1:25" s="37" customFormat="1" ht="18" customHeight="1" x14ac:dyDescent="0.2">
      <c r="A39" s="421"/>
      <c r="B39" s="89" t="s">
        <v>77</v>
      </c>
      <c r="C39" s="203"/>
      <c r="D39" s="219"/>
      <c r="E39" s="77" t="str">
        <f t="shared" si="0"/>
        <v/>
      </c>
      <c r="F39" s="226"/>
      <c r="G39" s="219"/>
      <c r="H39" s="77" t="str">
        <f t="shared" si="1"/>
        <v/>
      </c>
      <c r="I39" s="229"/>
      <c r="J39" s="229"/>
      <c r="K39" s="77" t="str">
        <f t="shared" si="6"/>
        <v/>
      </c>
      <c r="L39" s="226"/>
      <c r="M39" s="76"/>
      <c r="N39" s="77" t="str">
        <f t="shared" si="3"/>
        <v/>
      </c>
      <c r="O39" s="79"/>
      <c r="P39" s="76"/>
      <c r="Q39" s="77" t="str">
        <f t="shared" si="4"/>
        <v/>
      </c>
      <c r="R39" s="79"/>
      <c r="S39" s="79"/>
      <c r="T39" s="77" t="str">
        <f t="shared" si="5"/>
        <v/>
      </c>
      <c r="U39" s="78"/>
    </row>
    <row r="40" spans="1:25" s="37" customFormat="1" ht="18" customHeight="1" x14ac:dyDescent="0.2">
      <c r="A40" s="421"/>
      <c r="B40" s="90" t="s">
        <v>78</v>
      </c>
      <c r="C40" s="203"/>
      <c r="D40" s="219"/>
      <c r="E40" s="77" t="str">
        <f t="shared" si="0"/>
        <v/>
      </c>
      <c r="F40" s="226"/>
      <c r="G40" s="219"/>
      <c r="H40" s="77" t="str">
        <f t="shared" si="1"/>
        <v/>
      </c>
      <c r="I40" s="229"/>
      <c r="J40" s="229"/>
      <c r="K40" s="77" t="str">
        <f t="shared" si="6"/>
        <v/>
      </c>
      <c r="L40" s="226"/>
      <c r="M40" s="76"/>
      <c r="N40" s="77" t="str">
        <f t="shared" si="3"/>
        <v/>
      </c>
      <c r="O40" s="79"/>
      <c r="P40" s="76"/>
      <c r="Q40" s="77" t="str">
        <f t="shared" si="4"/>
        <v/>
      </c>
      <c r="R40" s="79"/>
      <c r="S40" s="79"/>
      <c r="T40" s="77" t="str">
        <f t="shared" si="5"/>
        <v/>
      </c>
      <c r="U40" s="78"/>
    </row>
    <row r="41" spans="1:25" s="37" customFormat="1" ht="18" customHeight="1" x14ac:dyDescent="0.2">
      <c r="A41" s="421"/>
      <c r="B41" s="423" t="s">
        <v>79</v>
      </c>
      <c r="C41" s="424"/>
      <c r="D41" s="87"/>
      <c r="E41" s="77" t="str">
        <f t="shared" si="0"/>
        <v/>
      </c>
      <c r="F41" s="88"/>
      <c r="G41" s="87"/>
      <c r="H41" s="77" t="str">
        <f t="shared" si="1"/>
        <v/>
      </c>
      <c r="I41" s="77"/>
      <c r="J41" s="77"/>
      <c r="K41" s="77" t="str">
        <f t="shared" si="6"/>
        <v/>
      </c>
      <c r="L41" s="88"/>
      <c r="M41" s="87"/>
      <c r="N41" s="77" t="str">
        <f t="shared" si="3"/>
        <v/>
      </c>
      <c r="O41" s="77"/>
      <c r="P41" s="87"/>
      <c r="Q41" s="77" t="str">
        <f t="shared" si="4"/>
        <v/>
      </c>
      <c r="R41" s="77"/>
      <c r="S41" s="77"/>
      <c r="T41" s="77" t="str">
        <f t="shared" si="5"/>
        <v/>
      </c>
      <c r="U41" s="88"/>
    </row>
    <row r="42" spans="1:25" s="37" customFormat="1" ht="18" customHeight="1" x14ac:dyDescent="0.2">
      <c r="A42" s="421"/>
      <c r="B42" s="423" t="str">
        <f>C20</f>
        <v>　（新築）</v>
      </c>
      <c r="C42" s="424"/>
      <c r="D42" s="87"/>
      <c r="E42" s="77" t="str">
        <f t="shared" si="0"/>
        <v/>
      </c>
      <c r="F42" s="88"/>
      <c r="G42" s="87"/>
      <c r="H42" s="77" t="str">
        <f t="shared" si="1"/>
        <v/>
      </c>
      <c r="I42" s="77"/>
      <c r="J42" s="77"/>
      <c r="K42" s="77" t="str">
        <f t="shared" si="6"/>
        <v/>
      </c>
      <c r="L42" s="88"/>
      <c r="M42" s="87"/>
      <c r="N42" s="77" t="str">
        <f t="shared" si="3"/>
        <v/>
      </c>
      <c r="O42" s="77"/>
      <c r="P42" s="87"/>
      <c r="Q42" s="77" t="str">
        <f t="shared" si="4"/>
        <v/>
      </c>
      <c r="R42" s="77"/>
      <c r="S42" s="77"/>
      <c r="T42" s="77" t="str">
        <f t="shared" si="5"/>
        <v/>
      </c>
      <c r="U42" s="88"/>
    </row>
    <row r="43" spans="1:25" s="37" customFormat="1" ht="18" customHeight="1" x14ac:dyDescent="0.2">
      <c r="A43" s="421"/>
      <c r="B43" s="90" t="s">
        <v>78</v>
      </c>
      <c r="C43" s="203"/>
      <c r="D43" s="219"/>
      <c r="E43" s="77" t="str">
        <f t="shared" si="0"/>
        <v/>
      </c>
      <c r="F43" s="226"/>
      <c r="G43" s="219"/>
      <c r="H43" s="77" t="str">
        <f t="shared" si="1"/>
        <v/>
      </c>
      <c r="I43" s="229"/>
      <c r="J43" s="229"/>
      <c r="K43" s="77" t="str">
        <f t="shared" si="6"/>
        <v/>
      </c>
      <c r="L43" s="226"/>
      <c r="M43" s="76"/>
      <c r="N43" s="77" t="str">
        <f t="shared" si="3"/>
        <v/>
      </c>
      <c r="O43" s="79"/>
      <c r="P43" s="76"/>
      <c r="Q43" s="77" t="str">
        <f t="shared" si="4"/>
        <v/>
      </c>
      <c r="R43" s="79"/>
      <c r="S43" s="79"/>
      <c r="T43" s="77" t="str">
        <f t="shared" si="5"/>
        <v/>
      </c>
      <c r="U43" s="78"/>
    </row>
    <row r="44" spans="1:25" s="37" customFormat="1" ht="18" customHeight="1" x14ac:dyDescent="0.2">
      <c r="A44" s="421"/>
      <c r="B44" s="89" t="s">
        <v>78</v>
      </c>
      <c r="C44" s="203"/>
      <c r="D44" s="219"/>
      <c r="E44" s="77" t="str">
        <f t="shared" si="0"/>
        <v/>
      </c>
      <c r="F44" s="226"/>
      <c r="G44" s="219"/>
      <c r="H44" s="77" t="str">
        <f t="shared" si="1"/>
        <v/>
      </c>
      <c r="I44" s="229"/>
      <c r="J44" s="229"/>
      <c r="K44" s="77" t="str">
        <f t="shared" si="6"/>
        <v/>
      </c>
      <c r="L44" s="226"/>
      <c r="M44" s="76"/>
      <c r="N44" s="77" t="str">
        <f t="shared" si="3"/>
        <v/>
      </c>
      <c r="O44" s="79"/>
      <c r="P44" s="76"/>
      <c r="Q44" s="77" t="str">
        <f t="shared" si="4"/>
        <v/>
      </c>
      <c r="R44" s="79"/>
      <c r="S44" s="79"/>
      <c r="T44" s="77" t="str">
        <f t="shared" si="5"/>
        <v/>
      </c>
      <c r="U44" s="78"/>
    </row>
    <row r="45" spans="1:25" s="37" customFormat="1" ht="18" customHeight="1" x14ac:dyDescent="0.2">
      <c r="A45" s="421"/>
      <c r="B45" s="91" t="s">
        <v>77</v>
      </c>
      <c r="C45" s="232"/>
      <c r="D45" s="220"/>
      <c r="E45" s="81" t="str">
        <f t="shared" si="0"/>
        <v/>
      </c>
      <c r="F45" s="227"/>
      <c r="G45" s="220"/>
      <c r="H45" s="81" t="str">
        <f t="shared" si="1"/>
        <v/>
      </c>
      <c r="I45" s="230"/>
      <c r="J45" s="230"/>
      <c r="K45" s="81" t="str">
        <f t="shared" si="6"/>
        <v/>
      </c>
      <c r="L45" s="227"/>
      <c r="M45" s="80"/>
      <c r="N45" s="81" t="str">
        <f t="shared" si="3"/>
        <v/>
      </c>
      <c r="O45" s="83"/>
      <c r="P45" s="80"/>
      <c r="Q45" s="81" t="str">
        <f t="shared" si="4"/>
        <v/>
      </c>
      <c r="R45" s="83"/>
      <c r="S45" s="83"/>
      <c r="T45" s="81" t="str">
        <f t="shared" si="5"/>
        <v/>
      </c>
      <c r="U45" s="82"/>
    </row>
    <row r="46" spans="1:25" s="37" customFormat="1" ht="18" customHeight="1" x14ac:dyDescent="0.2">
      <c r="A46" s="422"/>
      <c r="B46" s="433" t="s">
        <v>26</v>
      </c>
      <c r="C46" s="434"/>
      <c r="D46" s="221"/>
      <c r="E46" s="68" t="str">
        <f t="shared" si="0"/>
        <v/>
      </c>
      <c r="F46" s="69" t="str">
        <f>IF(SUM(F36:F45)=0,"",(SUM(F36:F45)))</f>
        <v/>
      </c>
      <c r="G46" s="221"/>
      <c r="H46" s="68" t="str">
        <f t="shared" si="1"/>
        <v/>
      </c>
      <c r="I46" s="68" t="str">
        <f>IF(SUM(I36:I45)=0,"",(SUM(I36:I45)))</f>
        <v/>
      </c>
      <c r="J46" s="231"/>
      <c r="K46" s="68" t="str">
        <f t="shared" si="6"/>
        <v/>
      </c>
      <c r="L46" s="69" t="str">
        <f>IF(SUM(L36:L45)=0,"",(SUM(L36:L45)))</f>
        <v/>
      </c>
      <c r="M46" s="70"/>
      <c r="N46" s="68" t="str">
        <f t="shared" si="3"/>
        <v/>
      </c>
      <c r="O46" s="68" t="str">
        <f>IF(SUM(O36:O45)=0,"",(SUM(O36:O45)))</f>
        <v/>
      </c>
      <c r="P46" s="70"/>
      <c r="Q46" s="68" t="str">
        <f t="shared" si="4"/>
        <v/>
      </c>
      <c r="R46" s="68" t="str">
        <f>IF(SUM(R36:R45)=0,"",(SUM(R36:R45)))</f>
        <v/>
      </c>
      <c r="S46" s="71"/>
      <c r="T46" s="68" t="str">
        <f t="shared" si="5"/>
        <v/>
      </c>
      <c r="U46" s="69" t="str">
        <f>IF(SUM(U36:U45)=0,"",(SUM(U36:U45)))</f>
        <v/>
      </c>
    </row>
    <row r="47" spans="1:25" s="37" customFormat="1" ht="18" customHeight="1" thickBot="1" x14ac:dyDescent="0.25">
      <c r="A47" s="403" t="s">
        <v>80</v>
      </c>
      <c r="B47" s="408"/>
      <c r="C47" s="409"/>
      <c r="D47" s="233"/>
      <c r="E47" s="93" t="str">
        <f t="shared" si="0"/>
        <v/>
      </c>
      <c r="F47" s="94" t="str">
        <f>IF(F35="","",IF(F46="",F35,F35+F46))</f>
        <v/>
      </c>
      <c r="G47" s="233"/>
      <c r="H47" s="93" t="str">
        <f t="shared" si="1"/>
        <v/>
      </c>
      <c r="I47" s="93" t="str">
        <f>IF(I35="","",IF(I46="",I35,I35+I46))</f>
        <v/>
      </c>
      <c r="J47" s="234"/>
      <c r="K47" s="93" t="str">
        <f t="shared" si="6"/>
        <v/>
      </c>
      <c r="L47" s="94" t="str">
        <f>IF(L35="","",IF(L46="",L35,L35+L46))</f>
        <v/>
      </c>
      <c r="M47" s="92"/>
      <c r="N47" s="93" t="str">
        <f t="shared" si="3"/>
        <v/>
      </c>
      <c r="O47" s="93" t="str">
        <f>IF(O35="","",IF(O46="",O35,O35+O46))</f>
        <v/>
      </c>
      <c r="P47" s="92"/>
      <c r="Q47" s="93" t="str">
        <f t="shared" si="4"/>
        <v/>
      </c>
      <c r="R47" s="93" t="str">
        <f>IF(R35="","",IF(R46="",R35,R35+R46))</f>
        <v/>
      </c>
      <c r="S47" s="95"/>
      <c r="T47" s="93" t="str">
        <f t="shared" si="5"/>
        <v/>
      </c>
      <c r="U47" s="94" t="str">
        <f>IF(U35="","",IF(U46="",U35,U35+U46))</f>
        <v/>
      </c>
    </row>
    <row r="48" spans="1:25" s="37" customFormat="1" ht="18" customHeight="1" x14ac:dyDescent="0.2">
      <c r="A48" s="430" t="s">
        <v>81</v>
      </c>
      <c r="B48" s="436" t="s">
        <v>82</v>
      </c>
      <c r="C48" s="437"/>
      <c r="D48" s="438" t="s">
        <v>83</v>
      </c>
      <c r="E48" s="425" t="s">
        <v>83</v>
      </c>
      <c r="F48" s="235"/>
      <c r="G48" s="438"/>
      <c r="H48" s="425"/>
      <c r="I48" s="236"/>
      <c r="J48" s="425"/>
      <c r="K48" s="425" t="s">
        <v>83</v>
      </c>
      <c r="L48" s="235"/>
      <c r="M48" s="438"/>
      <c r="N48" s="425"/>
      <c r="O48" s="97"/>
      <c r="P48" s="438"/>
      <c r="Q48" s="425"/>
      <c r="R48" s="97"/>
      <c r="S48" s="425"/>
      <c r="T48" s="425" t="s">
        <v>83</v>
      </c>
      <c r="U48" s="96" t="s">
        <v>83</v>
      </c>
    </row>
    <row r="49" spans="1:21" s="37" customFormat="1" ht="18" customHeight="1" x14ac:dyDescent="0.2">
      <c r="A49" s="421"/>
      <c r="B49" s="441" t="s">
        <v>84</v>
      </c>
      <c r="C49" s="442"/>
      <c r="D49" s="439"/>
      <c r="E49" s="426"/>
      <c r="F49" s="226" t="s">
        <v>83</v>
      </c>
      <c r="G49" s="439"/>
      <c r="H49" s="426"/>
      <c r="I49" s="229"/>
      <c r="J49" s="426"/>
      <c r="K49" s="426"/>
      <c r="L49" s="226" t="s">
        <v>83</v>
      </c>
      <c r="M49" s="439"/>
      <c r="N49" s="426"/>
      <c r="O49" s="79"/>
      <c r="P49" s="439"/>
      <c r="Q49" s="426"/>
      <c r="R49" s="79"/>
      <c r="S49" s="426"/>
      <c r="T49" s="426"/>
      <c r="U49" s="78" t="s">
        <v>83</v>
      </c>
    </row>
    <row r="50" spans="1:21" s="37" customFormat="1" ht="18" customHeight="1" x14ac:dyDescent="0.2">
      <c r="A50" s="421"/>
      <c r="B50" s="441" t="s">
        <v>85</v>
      </c>
      <c r="C50" s="442"/>
      <c r="D50" s="439"/>
      <c r="E50" s="426"/>
      <c r="F50" s="226" t="s">
        <v>83</v>
      </c>
      <c r="G50" s="439"/>
      <c r="H50" s="426"/>
      <c r="I50" s="229"/>
      <c r="J50" s="426"/>
      <c r="K50" s="426"/>
      <c r="L50" s="226" t="s">
        <v>83</v>
      </c>
      <c r="M50" s="439"/>
      <c r="N50" s="426"/>
      <c r="O50" s="79"/>
      <c r="P50" s="439"/>
      <c r="Q50" s="426"/>
      <c r="R50" s="79"/>
      <c r="S50" s="426"/>
      <c r="T50" s="426"/>
      <c r="U50" s="78" t="s">
        <v>83</v>
      </c>
    </row>
    <row r="51" spans="1:21" s="37" customFormat="1" ht="18" customHeight="1" x14ac:dyDescent="0.2">
      <c r="A51" s="421"/>
      <c r="B51" s="441" t="s">
        <v>86</v>
      </c>
      <c r="C51" s="442"/>
      <c r="D51" s="439"/>
      <c r="E51" s="426"/>
      <c r="F51" s="226" t="s">
        <v>87</v>
      </c>
      <c r="G51" s="439"/>
      <c r="H51" s="426"/>
      <c r="I51" s="229"/>
      <c r="J51" s="426"/>
      <c r="K51" s="426"/>
      <c r="L51" s="226" t="s">
        <v>83</v>
      </c>
      <c r="M51" s="439"/>
      <c r="N51" s="426"/>
      <c r="O51" s="79"/>
      <c r="P51" s="439"/>
      <c r="Q51" s="426"/>
      <c r="R51" s="79"/>
      <c r="S51" s="426"/>
      <c r="T51" s="426"/>
      <c r="U51" s="78" t="s">
        <v>83</v>
      </c>
    </row>
    <row r="52" spans="1:21" s="37" customFormat="1" ht="18" customHeight="1" x14ac:dyDescent="0.2">
      <c r="A52" s="421"/>
      <c r="B52" s="441" t="s">
        <v>88</v>
      </c>
      <c r="C52" s="442"/>
      <c r="D52" s="439"/>
      <c r="E52" s="426"/>
      <c r="F52" s="216"/>
      <c r="G52" s="439"/>
      <c r="H52" s="426"/>
      <c r="I52" s="229"/>
      <c r="J52" s="426"/>
      <c r="K52" s="426"/>
      <c r="L52" s="226" t="s">
        <v>83</v>
      </c>
      <c r="M52" s="439"/>
      <c r="N52" s="426"/>
      <c r="O52" s="79"/>
      <c r="P52" s="439"/>
      <c r="Q52" s="426"/>
      <c r="R52" s="79"/>
      <c r="S52" s="426"/>
      <c r="T52" s="426"/>
      <c r="U52" s="78" t="s">
        <v>83</v>
      </c>
    </row>
    <row r="53" spans="1:21" s="37" customFormat="1" ht="18" customHeight="1" x14ac:dyDescent="0.2">
      <c r="A53" s="421"/>
      <c r="B53" s="441" t="s">
        <v>89</v>
      </c>
      <c r="C53" s="442"/>
      <c r="D53" s="439"/>
      <c r="E53" s="426"/>
      <c r="F53" s="216"/>
      <c r="G53" s="439"/>
      <c r="H53" s="426"/>
      <c r="I53" s="229"/>
      <c r="J53" s="426"/>
      <c r="K53" s="426"/>
      <c r="L53" s="226" t="s">
        <v>83</v>
      </c>
      <c r="M53" s="439"/>
      <c r="N53" s="426"/>
      <c r="O53" s="79"/>
      <c r="P53" s="439"/>
      <c r="Q53" s="426"/>
      <c r="R53" s="79"/>
      <c r="S53" s="426"/>
      <c r="T53" s="426"/>
      <c r="U53" s="78" t="s">
        <v>83</v>
      </c>
    </row>
    <row r="54" spans="1:21" s="37" customFormat="1" ht="18" customHeight="1" x14ac:dyDescent="0.2">
      <c r="A54" s="421"/>
      <c r="B54" s="441" t="s">
        <v>90</v>
      </c>
      <c r="C54" s="442"/>
      <c r="D54" s="440"/>
      <c r="E54" s="427"/>
      <c r="F54" s="216"/>
      <c r="G54" s="440"/>
      <c r="H54" s="427"/>
      <c r="I54" s="230"/>
      <c r="J54" s="427"/>
      <c r="K54" s="427"/>
      <c r="L54" s="226"/>
      <c r="M54" s="440"/>
      <c r="N54" s="427"/>
      <c r="O54" s="83"/>
      <c r="P54" s="440"/>
      <c r="Q54" s="427"/>
      <c r="R54" s="83"/>
      <c r="S54" s="427"/>
      <c r="T54" s="427"/>
      <c r="U54" s="78" t="s">
        <v>83</v>
      </c>
    </row>
    <row r="55" spans="1:21" s="37" customFormat="1" ht="18" customHeight="1" thickBot="1" x14ac:dyDescent="0.25">
      <c r="A55" s="435"/>
      <c r="B55" s="428" t="s">
        <v>91</v>
      </c>
      <c r="C55" s="429"/>
      <c r="D55" s="98" t="s">
        <v>92</v>
      </c>
      <c r="E55" s="99" t="s">
        <v>92</v>
      </c>
      <c r="F55" s="94" t="str">
        <f>IF(SUM(F48:F54)=0,"",SUM(F48:F54))</f>
        <v/>
      </c>
      <c r="G55" s="98" t="s">
        <v>93</v>
      </c>
      <c r="H55" s="99" t="s">
        <v>93</v>
      </c>
      <c r="I55" s="93" t="str">
        <f>IF(SUM(I48:I54)=0,"",SUM(I48:I54))</f>
        <v/>
      </c>
      <c r="J55" s="99" t="s">
        <v>93</v>
      </c>
      <c r="K55" s="99" t="s">
        <v>93</v>
      </c>
      <c r="L55" s="94" t="str">
        <f>IF(SUM(L48:L54)=0,"",SUM(L48:L54))</f>
        <v/>
      </c>
      <c r="M55" s="98" t="s">
        <v>93</v>
      </c>
      <c r="N55" s="99" t="s">
        <v>93</v>
      </c>
      <c r="O55" s="93" t="str">
        <f>IF(SUM(O48:O54)=0,"",SUM(O48:O54))</f>
        <v/>
      </c>
      <c r="P55" s="98" t="s">
        <v>93</v>
      </c>
      <c r="Q55" s="99" t="s">
        <v>93</v>
      </c>
      <c r="R55" s="93" t="str">
        <f>IF(SUM(R48:R54)=0,"",SUM(R48:R54))</f>
        <v/>
      </c>
      <c r="S55" s="99" t="s">
        <v>93</v>
      </c>
      <c r="T55" s="99" t="s">
        <v>93</v>
      </c>
      <c r="U55" s="94" t="str">
        <f>IF(SUM(U48:U54)=0,"",SUM(U48:U54))</f>
        <v/>
      </c>
    </row>
    <row r="56" spans="1:21" x14ac:dyDescent="0.2">
      <c r="F56" s="100" t="str">
        <f>IF(F47=F55,"","↑【確認】「事業財源」の合計と「合計（総事業費）」が不一致")</f>
        <v/>
      </c>
    </row>
    <row r="57" spans="1:21" x14ac:dyDescent="0.2">
      <c r="F57" s="100"/>
    </row>
    <row r="58" spans="1:21" x14ac:dyDescent="0.2">
      <c r="A58" s="101" t="s">
        <v>94</v>
      </c>
    </row>
    <row r="59" spans="1:21" x14ac:dyDescent="0.2">
      <c r="A59" s="101"/>
    </row>
    <row r="60" spans="1:21" x14ac:dyDescent="0.2">
      <c r="A60" s="102" t="s">
        <v>95</v>
      </c>
      <c r="B60" s="103" t="s">
        <v>97</v>
      </c>
      <c r="C60" s="103"/>
      <c r="D60" s="103"/>
      <c r="E60" s="103"/>
      <c r="F60" s="103"/>
      <c r="G60" s="103"/>
      <c r="H60" s="103"/>
      <c r="I60" s="103"/>
      <c r="J60" s="103"/>
      <c r="K60" s="103"/>
      <c r="L60" s="103"/>
    </row>
    <row r="61" spans="1:21" x14ac:dyDescent="0.2">
      <c r="A61" s="102"/>
      <c r="B61" s="103" t="s">
        <v>98</v>
      </c>
      <c r="C61" s="103"/>
      <c r="D61" s="103"/>
      <c r="E61" s="103"/>
      <c r="F61" s="103"/>
      <c r="G61" s="103"/>
      <c r="H61" s="103"/>
      <c r="I61" s="103"/>
      <c r="J61" s="103"/>
      <c r="K61" s="103"/>
      <c r="L61" s="103"/>
    </row>
    <row r="62" spans="1:21" x14ac:dyDescent="0.2">
      <c r="A62" s="102" t="s">
        <v>99</v>
      </c>
      <c r="B62" s="103" t="s">
        <v>100</v>
      </c>
      <c r="C62" s="103"/>
      <c r="D62" s="103"/>
      <c r="E62" s="103"/>
      <c r="F62" s="103"/>
      <c r="G62" s="103"/>
      <c r="H62" s="103"/>
      <c r="I62" s="103"/>
      <c r="J62" s="103"/>
      <c r="K62" s="103"/>
      <c r="L62" s="103"/>
    </row>
    <row r="63" spans="1:21" x14ac:dyDescent="0.2">
      <c r="A63" s="102" t="s">
        <v>96</v>
      </c>
      <c r="B63" s="103" t="s">
        <v>125</v>
      </c>
      <c r="C63" s="103"/>
      <c r="D63" s="103"/>
      <c r="E63" s="103"/>
      <c r="F63" s="103"/>
      <c r="G63" s="103"/>
      <c r="H63" s="103"/>
      <c r="I63" s="103"/>
      <c r="J63" s="103"/>
      <c r="K63" s="103"/>
      <c r="L63" s="103"/>
    </row>
    <row r="64" spans="1:21" x14ac:dyDescent="0.2">
      <c r="A64" s="102"/>
      <c r="B64" s="103" t="s">
        <v>253</v>
      </c>
      <c r="C64" s="103"/>
      <c r="D64" s="103"/>
      <c r="E64" s="103"/>
      <c r="F64" s="103"/>
      <c r="G64" s="103"/>
      <c r="H64" s="103"/>
      <c r="I64" s="103"/>
      <c r="J64" s="103"/>
      <c r="K64" s="103"/>
      <c r="L64" s="103"/>
    </row>
    <row r="65" spans="1:12" x14ac:dyDescent="0.2">
      <c r="A65" s="102"/>
      <c r="B65" s="103" t="s">
        <v>252</v>
      </c>
      <c r="C65" s="103"/>
      <c r="D65" s="103"/>
      <c r="E65" s="103"/>
      <c r="F65" s="103"/>
      <c r="G65" s="103"/>
      <c r="H65" s="103"/>
      <c r="I65" s="103"/>
      <c r="J65" s="103"/>
      <c r="K65" s="103"/>
      <c r="L65" s="103"/>
    </row>
    <row r="66" spans="1:12" x14ac:dyDescent="0.2">
      <c r="A66" s="102"/>
      <c r="B66" s="103" t="s">
        <v>126</v>
      </c>
      <c r="C66" s="103"/>
      <c r="D66" s="103"/>
      <c r="E66" s="103"/>
      <c r="F66" s="103"/>
      <c r="G66" s="103"/>
      <c r="H66" s="103"/>
      <c r="I66" s="103"/>
      <c r="J66" s="103"/>
      <c r="K66" s="103"/>
      <c r="L66" s="103"/>
    </row>
    <row r="67" spans="1:12" x14ac:dyDescent="0.2">
      <c r="A67" s="102" t="s">
        <v>101</v>
      </c>
      <c r="B67" s="103" t="s">
        <v>254</v>
      </c>
      <c r="C67" s="103"/>
      <c r="D67" s="103"/>
      <c r="E67" s="103"/>
      <c r="F67" s="103"/>
      <c r="G67" s="103"/>
      <c r="H67" s="103"/>
      <c r="I67" s="103"/>
      <c r="J67" s="103"/>
      <c r="K67" s="103"/>
      <c r="L67" s="103"/>
    </row>
    <row r="68" spans="1:12" x14ac:dyDescent="0.2">
      <c r="A68" s="102" t="s">
        <v>102</v>
      </c>
      <c r="B68" s="103" t="s">
        <v>127</v>
      </c>
      <c r="C68" s="103"/>
      <c r="D68" s="103"/>
      <c r="E68" s="103"/>
      <c r="F68" s="103"/>
      <c r="G68" s="103"/>
      <c r="H68" s="103"/>
      <c r="I68" s="103"/>
      <c r="J68" s="103"/>
      <c r="K68" s="103"/>
      <c r="L68" s="103"/>
    </row>
    <row r="69" spans="1:12" x14ac:dyDescent="0.2">
      <c r="A69" s="102" t="s">
        <v>104</v>
      </c>
      <c r="B69" s="103" t="s">
        <v>105</v>
      </c>
      <c r="C69" s="103"/>
      <c r="D69" s="103"/>
      <c r="E69" s="103"/>
      <c r="F69" s="103"/>
      <c r="G69" s="103"/>
      <c r="H69" s="103"/>
      <c r="I69" s="103"/>
      <c r="J69" s="103"/>
      <c r="K69" s="103"/>
      <c r="L69" s="103"/>
    </row>
    <row r="70" spans="1:12" x14ac:dyDescent="0.2">
      <c r="A70" s="102" t="s">
        <v>104</v>
      </c>
      <c r="B70" s="103" t="s">
        <v>106</v>
      </c>
      <c r="C70" s="103"/>
      <c r="D70" s="103"/>
      <c r="E70" s="103"/>
      <c r="F70" s="103"/>
      <c r="G70" s="103"/>
      <c r="H70" s="103"/>
      <c r="I70" s="103"/>
      <c r="J70" s="103"/>
      <c r="K70" s="103"/>
      <c r="L70" s="103"/>
    </row>
    <row r="71" spans="1:12" x14ac:dyDescent="0.2">
      <c r="A71" s="102" t="s">
        <v>107</v>
      </c>
      <c r="B71" s="104" t="s">
        <v>108</v>
      </c>
      <c r="C71" s="104"/>
      <c r="D71" s="103"/>
      <c r="E71" s="103"/>
      <c r="F71" s="103"/>
      <c r="G71" s="103"/>
      <c r="H71" s="103"/>
      <c r="I71" s="103"/>
      <c r="J71" s="103"/>
      <c r="K71" s="103"/>
      <c r="L71" s="103"/>
    </row>
    <row r="72" spans="1:12" x14ac:dyDescent="0.2">
      <c r="A72" s="102" t="s">
        <v>109</v>
      </c>
      <c r="B72" s="104" t="s">
        <v>110</v>
      </c>
      <c r="C72" s="104"/>
      <c r="D72" s="103"/>
      <c r="E72" s="103"/>
      <c r="F72" s="103"/>
      <c r="G72" s="103"/>
      <c r="H72" s="103"/>
      <c r="I72" s="103"/>
      <c r="J72" s="103"/>
      <c r="K72" s="103"/>
      <c r="L72" s="103"/>
    </row>
    <row r="73" spans="1:12" x14ac:dyDescent="0.2">
      <c r="A73" s="102" t="s">
        <v>104</v>
      </c>
      <c r="B73" s="104" t="s">
        <v>111</v>
      </c>
      <c r="C73" s="104"/>
      <c r="D73" s="103"/>
      <c r="E73" s="103"/>
      <c r="F73" s="103"/>
      <c r="G73" s="103"/>
      <c r="H73" s="103"/>
      <c r="I73" s="103"/>
      <c r="J73" s="103"/>
      <c r="K73" s="103"/>
      <c r="L73" s="103"/>
    </row>
    <row r="74" spans="1:12" x14ac:dyDescent="0.2">
      <c r="A74" s="102" t="s">
        <v>104</v>
      </c>
      <c r="B74" s="104" t="s">
        <v>112</v>
      </c>
      <c r="C74" s="104"/>
      <c r="D74" s="103"/>
      <c r="E74" s="103"/>
      <c r="F74" s="103"/>
      <c r="G74" s="103"/>
      <c r="H74" s="103"/>
      <c r="I74" s="103"/>
      <c r="J74" s="103"/>
      <c r="K74" s="103"/>
      <c r="L74" s="103"/>
    </row>
    <row r="75" spans="1:12" x14ac:dyDescent="0.2">
      <c r="A75" s="102" t="s">
        <v>103</v>
      </c>
      <c r="B75" s="103" t="s">
        <v>113</v>
      </c>
      <c r="C75" s="103"/>
      <c r="D75" s="103"/>
      <c r="E75" s="103"/>
      <c r="F75" s="103"/>
      <c r="G75" s="103"/>
      <c r="H75" s="103"/>
      <c r="I75" s="103"/>
      <c r="J75" s="103"/>
      <c r="K75" s="103"/>
      <c r="L75" s="103"/>
    </row>
    <row r="76" spans="1:12" x14ac:dyDescent="0.2">
      <c r="A76" s="105"/>
      <c r="B76" s="103" t="s">
        <v>114</v>
      </c>
      <c r="C76" s="103"/>
      <c r="D76" s="103"/>
      <c r="E76" s="103"/>
      <c r="F76" s="103"/>
      <c r="G76" s="103"/>
      <c r="H76" s="103"/>
      <c r="I76" s="103"/>
      <c r="J76" s="103"/>
      <c r="K76" s="103"/>
      <c r="L76" s="103"/>
    </row>
    <row r="77" spans="1:12" x14ac:dyDescent="0.2">
      <c r="A77" s="105"/>
    </row>
  </sheetData>
  <mergeCells count="48">
    <mergeCell ref="P48:P54"/>
    <mergeCell ref="Q48:Q54"/>
    <mergeCell ref="S48:S54"/>
    <mergeCell ref="T48:T54"/>
    <mergeCell ref="B49:C49"/>
    <mergeCell ref="B50:C50"/>
    <mergeCell ref="B51:C51"/>
    <mergeCell ref="B52:C52"/>
    <mergeCell ref="B53:C53"/>
    <mergeCell ref="B54:C54"/>
    <mergeCell ref="G48:G54"/>
    <mergeCell ref="H48:H54"/>
    <mergeCell ref="J48:J54"/>
    <mergeCell ref="K48:K54"/>
    <mergeCell ref="M48:M54"/>
    <mergeCell ref="N48:N54"/>
    <mergeCell ref="E48:E54"/>
    <mergeCell ref="B55:C55"/>
    <mergeCell ref="A10:A35"/>
    <mergeCell ref="B10:B28"/>
    <mergeCell ref="B29:B34"/>
    <mergeCell ref="B46:C46"/>
    <mergeCell ref="A47:C47"/>
    <mergeCell ref="A48:A55"/>
    <mergeCell ref="B48:C48"/>
    <mergeCell ref="D48:D54"/>
    <mergeCell ref="V32:Y33"/>
    <mergeCell ref="B35:C35"/>
    <mergeCell ref="A36:A46"/>
    <mergeCell ref="B36:C36"/>
    <mergeCell ref="B37:C37"/>
    <mergeCell ref="B41:C41"/>
    <mergeCell ref="B42:C42"/>
    <mergeCell ref="M7:U7"/>
    <mergeCell ref="D8:D9"/>
    <mergeCell ref="E8:E9"/>
    <mergeCell ref="F8:F9"/>
    <mergeCell ref="G8:H8"/>
    <mergeCell ref="J8:K8"/>
    <mergeCell ref="M8:N8"/>
    <mergeCell ref="P8:Q8"/>
    <mergeCell ref="S8:T8"/>
    <mergeCell ref="A5:B5"/>
    <mergeCell ref="A7:A9"/>
    <mergeCell ref="B7:C9"/>
    <mergeCell ref="D7:F7"/>
    <mergeCell ref="G7:L7"/>
    <mergeCell ref="E5:K5"/>
  </mergeCells>
  <phoneticPr fontId="27"/>
  <dataValidations count="3">
    <dataValidation type="list" allowBlank="1" showInputMessage="1" showErrorMessage="1" sqref="C13" xr:uid="{DC321CDB-9513-4189-B471-EF6129A6FF63}">
      <formula1>"　（新築）,（移転新築）,　（増築）,　（改築）"</formula1>
    </dataValidation>
    <dataValidation type="list" showInputMessage="1" showErrorMessage="1" sqref="C12" xr:uid="{F1B2A6C2-4710-4A56-8127-8C7B99ED9785}">
      <formula1>" &lt;建築工事&gt;, &lt;改修工事&gt;"</formula1>
    </dataValidation>
    <dataValidation showInputMessage="1" showErrorMessage="1" sqref="C19" xr:uid="{C230EF4D-134C-484B-81D9-3E25178389B0}"/>
  </dataValidations>
  <printOptions horizontalCentered="1"/>
  <pageMargins left="0.51181102362204722" right="0.51181102362204722" top="0.74803149606299213" bottom="0.74803149606299213" header="0.31496062992125984" footer="0.31496062992125984"/>
  <pageSetup paperSize="9" scale="61" orientation="portrait" copies="9" r:id="rId1"/>
  <headerFooter>
    <oddFooter>&amp;P / &amp;N ページ</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17123-2007-4AF5-9693-3C26203093E6}">
  <sheetPr>
    <tabColor theme="6" tint="-0.249977111117893"/>
    <pageSetUpPr fitToPage="1"/>
  </sheetPr>
  <dimension ref="A1:I31"/>
  <sheetViews>
    <sheetView tabSelected="1" view="pageBreakPreview" zoomScaleNormal="100" zoomScaleSheetLayoutView="100" workbookViewId="0">
      <selection activeCell="C7" sqref="C7:I7"/>
    </sheetView>
  </sheetViews>
  <sheetFormatPr defaultColWidth="8.26953125" defaultRowHeight="13" x14ac:dyDescent="0.2"/>
  <cols>
    <col min="1" max="1" width="0.36328125" style="277" customWidth="1"/>
    <col min="2" max="2" width="22.6328125" style="277" customWidth="1"/>
    <col min="3" max="9" width="11.90625" style="277" customWidth="1"/>
    <col min="10" max="10" width="0.36328125" style="277" customWidth="1"/>
    <col min="11" max="16384" width="8.26953125" style="277"/>
  </cols>
  <sheetData>
    <row r="1" spans="2:9" x14ac:dyDescent="0.2">
      <c r="B1" s="277" t="s">
        <v>319</v>
      </c>
    </row>
    <row r="3" spans="2:9" ht="13" customHeight="1" x14ac:dyDescent="0.2">
      <c r="B3" s="443" t="s">
        <v>323</v>
      </c>
      <c r="C3" s="443"/>
      <c r="D3" s="443"/>
      <c r="E3" s="443"/>
      <c r="F3" s="443"/>
      <c r="G3" s="443"/>
      <c r="H3" s="443"/>
      <c r="I3" s="443"/>
    </row>
    <row r="5" spans="2:9" ht="17.25" customHeight="1" x14ac:dyDescent="0.2">
      <c r="B5" s="278" t="s">
        <v>291</v>
      </c>
      <c r="C5" s="444">
        <v>0</v>
      </c>
      <c r="D5" s="444"/>
      <c r="E5" s="444"/>
      <c r="F5" s="444"/>
      <c r="G5" s="444"/>
      <c r="H5" s="444"/>
      <c r="I5" s="444"/>
    </row>
    <row r="6" spans="2:9" ht="17.25" customHeight="1" x14ac:dyDescent="0.2">
      <c r="B6" s="278" t="s">
        <v>292</v>
      </c>
      <c r="C6" s="444">
        <v>0</v>
      </c>
      <c r="D6" s="444"/>
      <c r="E6" s="444"/>
      <c r="F6" s="444"/>
      <c r="G6" s="444"/>
      <c r="H6" s="444"/>
      <c r="I6" s="444"/>
    </row>
    <row r="7" spans="2:9" ht="17.25" customHeight="1" x14ac:dyDescent="0.2">
      <c r="B7" s="278" t="s">
        <v>293</v>
      </c>
      <c r="C7" s="444" t="s">
        <v>327</v>
      </c>
      <c r="D7" s="444"/>
      <c r="E7" s="444"/>
      <c r="F7" s="444"/>
      <c r="G7" s="444"/>
      <c r="H7" s="444"/>
      <c r="I7" s="444"/>
    </row>
    <row r="8" spans="2:9" ht="17.25" customHeight="1" x14ac:dyDescent="0.2">
      <c r="B8" s="278" t="s">
        <v>294</v>
      </c>
      <c r="C8" s="278"/>
      <c r="D8" s="278"/>
      <c r="E8" s="278"/>
      <c r="F8" s="278"/>
      <c r="G8" s="278"/>
      <c r="H8" s="278"/>
      <c r="I8" s="278"/>
    </row>
    <row r="9" spans="2:9" ht="7.5" customHeight="1" thickBot="1" x14ac:dyDescent="0.25"/>
    <row r="10" spans="2:9" x14ac:dyDescent="0.2">
      <c r="B10" s="279" t="s">
        <v>295</v>
      </c>
      <c r="C10" s="280" t="s">
        <v>296</v>
      </c>
      <c r="D10" s="280" t="s">
        <v>297</v>
      </c>
      <c r="E10" s="280" t="s">
        <v>298</v>
      </c>
      <c r="F10" s="281" t="s">
        <v>299</v>
      </c>
      <c r="G10" s="281" t="s">
        <v>300</v>
      </c>
      <c r="H10" s="280" t="s">
        <v>301</v>
      </c>
      <c r="I10" s="282" t="s">
        <v>302</v>
      </c>
    </row>
    <row r="11" spans="2:9" x14ac:dyDescent="0.2">
      <c r="B11" s="283" t="s">
        <v>303</v>
      </c>
      <c r="C11" s="284"/>
      <c r="D11" s="284"/>
      <c r="E11" s="284"/>
      <c r="F11" s="285" t="s">
        <v>3</v>
      </c>
      <c r="G11" s="286" t="s">
        <v>3</v>
      </c>
      <c r="H11" s="284"/>
      <c r="I11" s="287"/>
    </row>
    <row r="12" spans="2:9" x14ac:dyDescent="0.2">
      <c r="B12" s="288"/>
      <c r="C12" s="289"/>
      <c r="D12" s="289"/>
      <c r="E12" s="290"/>
      <c r="F12" s="291"/>
      <c r="G12" s="292">
        <f t="shared" ref="G12:G18" si="0">F12*E12</f>
        <v>0</v>
      </c>
      <c r="H12" s="289"/>
      <c r="I12" s="293"/>
    </row>
    <row r="13" spans="2:9" x14ac:dyDescent="0.2">
      <c r="B13" s="288"/>
      <c r="C13" s="289"/>
      <c r="D13" s="289"/>
      <c r="E13" s="290"/>
      <c r="F13" s="291"/>
      <c r="G13" s="292">
        <f t="shared" si="0"/>
        <v>0</v>
      </c>
      <c r="H13" s="289"/>
      <c r="I13" s="293"/>
    </row>
    <row r="14" spans="2:9" x14ac:dyDescent="0.2">
      <c r="B14" s="288"/>
      <c r="C14" s="289"/>
      <c r="D14" s="289"/>
      <c r="E14" s="290"/>
      <c r="F14" s="291"/>
      <c r="G14" s="292">
        <f t="shared" si="0"/>
        <v>0</v>
      </c>
      <c r="H14" s="289"/>
      <c r="I14" s="293"/>
    </row>
    <row r="15" spans="2:9" x14ac:dyDescent="0.2">
      <c r="B15" s="288"/>
      <c r="C15" s="289"/>
      <c r="D15" s="289"/>
      <c r="E15" s="290"/>
      <c r="F15" s="291"/>
      <c r="G15" s="292">
        <f t="shared" si="0"/>
        <v>0</v>
      </c>
      <c r="H15" s="289"/>
      <c r="I15" s="293"/>
    </row>
    <row r="16" spans="2:9" x14ac:dyDescent="0.2">
      <c r="B16" s="288"/>
      <c r="C16" s="289"/>
      <c r="D16" s="289"/>
      <c r="E16" s="290"/>
      <c r="F16" s="291"/>
      <c r="G16" s="292">
        <f t="shared" si="0"/>
        <v>0</v>
      </c>
      <c r="H16" s="289"/>
      <c r="I16" s="293"/>
    </row>
    <row r="17" spans="1:9" x14ac:dyDescent="0.2">
      <c r="B17" s="288"/>
      <c r="C17" s="289"/>
      <c r="D17" s="289"/>
      <c r="E17" s="290"/>
      <c r="F17" s="291"/>
      <c r="G17" s="292">
        <f t="shared" si="0"/>
        <v>0</v>
      </c>
      <c r="H17" s="289"/>
      <c r="I17" s="293"/>
    </row>
    <row r="18" spans="1:9" x14ac:dyDescent="0.2">
      <c r="B18" s="288"/>
      <c r="C18" s="289"/>
      <c r="D18" s="289"/>
      <c r="E18" s="290"/>
      <c r="F18" s="291"/>
      <c r="G18" s="292">
        <f t="shared" si="0"/>
        <v>0</v>
      </c>
      <c r="H18" s="289"/>
      <c r="I18" s="293"/>
    </row>
    <row r="19" spans="1:9" x14ac:dyDescent="0.2">
      <c r="B19" s="445" t="s">
        <v>304</v>
      </c>
      <c r="C19" s="447" t="s">
        <v>305</v>
      </c>
      <c r="D19" s="447" t="s">
        <v>305</v>
      </c>
      <c r="E19" s="447" t="s">
        <v>305</v>
      </c>
      <c r="F19" s="449" t="s">
        <v>305</v>
      </c>
      <c r="G19" s="451">
        <f>SUM(G12:G18)</f>
        <v>0</v>
      </c>
      <c r="H19" s="447" t="s">
        <v>305</v>
      </c>
      <c r="I19" s="453" t="s">
        <v>305</v>
      </c>
    </row>
    <row r="20" spans="1:9" x14ac:dyDescent="0.2">
      <c r="B20" s="446"/>
      <c r="C20" s="448"/>
      <c r="D20" s="448"/>
      <c r="E20" s="448"/>
      <c r="F20" s="450"/>
      <c r="G20" s="452"/>
      <c r="H20" s="448"/>
      <c r="I20" s="454"/>
    </row>
    <row r="21" spans="1:9" x14ac:dyDescent="0.2">
      <c r="B21" s="283" t="s">
        <v>306</v>
      </c>
      <c r="C21" s="284"/>
      <c r="D21" s="284"/>
      <c r="E21" s="284"/>
      <c r="F21" s="294" t="s">
        <v>307</v>
      </c>
      <c r="G21" s="295" t="s">
        <v>3</v>
      </c>
      <c r="H21" s="284"/>
      <c r="I21" s="287"/>
    </row>
    <row r="22" spans="1:9" x14ac:dyDescent="0.2">
      <c r="B22" s="288"/>
      <c r="C22" s="289"/>
      <c r="D22" s="289"/>
      <c r="E22" s="290"/>
      <c r="F22" s="291"/>
      <c r="G22" s="292">
        <f>F22*E22</f>
        <v>0</v>
      </c>
      <c r="H22" s="289"/>
      <c r="I22" s="293"/>
    </row>
    <row r="23" spans="1:9" x14ac:dyDescent="0.2">
      <c r="B23" s="288"/>
      <c r="C23" s="289"/>
      <c r="D23" s="289"/>
      <c r="E23" s="290"/>
      <c r="F23" s="291"/>
      <c r="G23" s="292">
        <f>F23*E23</f>
        <v>0</v>
      </c>
      <c r="H23" s="289"/>
      <c r="I23" s="293"/>
    </row>
    <row r="24" spans="1:9" x14ac:dyDescent="0.2">
      <c r="B24" s="288"/>
      <c r="C24" s="289"/>
      <c r="D24" s="289"/>
      <c r="E24" s="290"/>
      <c r="F24" s="291"/>
      <c r="G24" s="292">
        <f>F24*E24</f>
        <v>0</v>
      </c>
      <c r="H24" s="289"/>
      <c r="I24" s="293"/>
    </row>
    <row r="25" spans="1:9" x14ac:dyDescent="0.2">
      <c r="B25" s="288"/>
      <c r="C25" s="289"/>
      <c r="D25" s="289"/>
      <c r="E25" s="290"/>
      <c r="F25" s="296"/>
      <c r="G25" s="292">
        <f>F25*E25</f>
        <v>0</v>
      </c>
      <c r="H25" s="289"/>
      <c r="I25" s="293"/>
    </row>
    <row r="26" spans="1:9" x14ac:dyDescent="0.2">
      <c r="B26" s="288"/>
      <c r="C26" s="289"/>
      <c r="D26" s="289"/>
      <c r="E26" s="290"/>
      <c r="F26" s="291"/>
      <c r="G26" s="292">
        <f>F26*E26</f>
        <v>0</v>
      </c>
      <c r="H26" s="289"/>
      <c r="I26" s="293"/>
    </row>
    <row r="27" spans="1:9" x14ac:dyDescent="0.2">
      <c r="A27" s="287"/>
      <c r="B27" s="445" t="s">
        <v>304</v>
      </c>
      <c r="C27" s="447" t="s">
        <v>305</v>
      </c>
      <c r="D27" s="447" t="s">
        <v>305</v>
      </c>
      <c r="E27" s="447" t="s">
        <v>305</v>
      </c>
      <c r="F27" s="449" t="s">
        <v>305</v>
      </c>
      <c r="G27" s="451">
        <f>SUM(G22:G26)</f>
        <v>0</v>
      </c>
      <c r="H27" s="447" t="s">
        <v>305</v>
      </c>
      <c r="I27" s="453" t="s">
        <v>305</v>
      </c>
    </row>
    <row r="28" spans="1:9" x14ac:dyDescent="0.2">
      <c r="A28" s="287"/>
      <c r="B28" s="446"/>
      <c r="C28" s="448"/>
      <c r="D28" s="448"/>
      <c r="E28" s="448"/>
      <c r="F28" s="450"/>
      <c r="G28" s="452"/>
      <c r="H28" s="448"/>
      <c r="I28" s="454"/>
    </row>
    <row r="29" spans="1:9" x14ac:dyDescent="0.2">
      <c r="B29" s="458" t="s">
        <v>308</v>
      </c>
      <c r="C29" s="447" t="s">
        <v>305</v>
      </c>
      <c r="D29" s="447" t="s">
        <v>305</v>
      </c>
      <c r="E29" s="447" t="s">
        <v>305</v>
      </c>
      <c r="F29" s="449" t="s">
        <v>305</v>
      </c>
      <c r="G29" s="451">
        <f>SUM(G19,G27)</f>
        <v>0</v>
      </c>
      <c r="H29" s="447" t="s">
        <v>305</v>
      </c>
      <c r="I29" s="453" t="s">
        <v>305</v>
      </c>
    </row>
    <row r="30" spans="1:9" ht="13.5" thickBot="1" x14ac:dyDescent="0.25">
      <c r="B30" s="459"/>
      <c r="C30" s="455"/>
      <c r="D30" s="455"/>
      <c r="E30" s="455"/>
      <c r="F30" s="460"/>
      <c r="G30" s="457"/>
      <c r="H30" s="455"/>
      <c r="I30" s="456"/>
    </row>
    <row r="31" spans="1:9" ht="7.5" customHeight="1" x14ac:dyDescent="0.2"/>
  </sheetData>
  <mergeCells count="28">
    <mergeCell ref="B29:B30"/>
    <mergeCell ref="C29:C30"/>
    <mergeCell ref="D29:D30"/>
    <mergeCell ref="E29:E30"/>
    <mergeCell ref="F29:F30"/>
    <mergeCell ref="G27:G28"/>
    <mergeCell ref="H27:H28"/>
    <mergeCell ref="I27:I28"/>
    <mergeCell ref="H29:H30"/>
    <mergeCell ref="I29:I30"/>
    <mergeCell ref="G29:G30"/>
    <mergeCell ref="B27:B28"/>
    <mergeCell ref="C27:C28"/>
    <mergeCell ref="D27:D28"/>
    <mergeCell ref="E27:E28"/>
    <mergeCell ref="F27:F28"/>
    <mergeCell ref="B3:I3"/>
    <mergeCell ref="C5:I5"/>
    <mergeCell ref="C6:I6"/>
    <mergeCell ref="C7:I7"/>
    <mergeCell ref="B19:B20"/>
    <mergeCell ref="C19:C20"/>
    <mergeCell ref="D19:D20"/>
    <mergeCell ref="E19:E20"/>
    <mergeCell ref="F19:F20"/>
    <mergeCell ref="G19:G20"/>
    <mergeCell ref="H19:H20"/>
    <mergeCell ref="I19:I20"/>
  </mergeCells>
  <phoneticPr fontId="27"/>
  <printOptions horizontalCentered="1"/>
  <pageMargins left="0.59055118110236227" right="0.59055118110236227" top="0.59055118110236227" bottom="0.59055118110236227" header="0.39370078740157483" footer="0.39370078740157483"/>
  <pageSetup paperSize="9" scale="85" orientation="portrait" copies="9"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807C0-E86F-4D9E-839C-A26C0F2E0350}">
  <sheetPr>
    <tabColor theme="6" tint="-0.249977111117893"/>
    <pageSetUpPr fitToPage="1"/>
  </sheetPr>
  <dimension ref="B1:E39"/>
  <sheetViews>
    <sheetView view="pageBreakPreview" zoomScale="60" zoomScaleNormal="100" workbookViewId="0">
      <selection activeCell="C24" sqref="C24"/>
    </sheetView>
  </sheetViews>
  <sheetFormatPr defaultColWidth="9" defaultRowHeight="14" x14ac:dyDescent="0.2"/>
  <cols>
    <col min="1" max="1" width="0.90625" style="299" customWidth="1"/>
    <col min="2" max="2" width="20.08984375" style="299" customWidth="1"/>
    <col min="3" max="3" width="19.36328125" style="299" customWidth="1"/>
    <col min="4" max="4" width="61.90625" style="299" customWidth="1"/>
    <col min="5" max="5" width="0.90625" style="299" customWidth="1"/>
    <col min="6" max="16384" width="9" style="299"/>
  </cols>
  <sheetData>
    <row r="1" spans="2:5" x14ac:dyDescent="0.2">
      <c r="B1" s="298" t="s">
        <v>319</v>
      </c>
      <c r="C1" s="298"/>
      <c r="D1" s="298"/>
    </row>
    <row r="2" spans="2:5" ht="10" customHeight="1" x14ac:dyDescent="0.2">
      <c r="B2" s="298"/>
      <c r="C2" s="298"/>
      <c r="D2" s="298"/>
      <c r="E2" s="298"/>
    </row>
    <row r="3" spans="2:5" x14ac:dyDescent="0.2">
      <c r="B3" s="461" t="s">
        <v>324</v>
      </c>
      <c r="C3" s="461"/>
      <c r="D3" s="461"/>
      <c r="E3" s="298"/>
    </row>
    <row r="4" spans="2:5" ht="10" customHeight="1" x14ac:dyDescent="0.2">
      <c r="B4" s="298"/>
      <c r="C4" s="298"/>
      <c r="D4" s="298"/>
      <c r="E4" s="298"/>
    </row>
    <row r="5" spans="2:5" x14ac:dyDescent="0.2">
      <c r="B5" s="298"/>
      <c r="C5" s="298"/>
      <c r="D5" s="300" t="s">
        <v>320</v>
      </c>
      <c r="E5" s="298"/>
    </row>
    <row r="6" spans="2:5" x14ac:dyDescent="0.2">
      <c r="B6" s="298" t="s">
        <v>262</v>
      </c>
      <c r="C6" s="298"/>
      <c r="D6" s="301"/>
    </row>
    <row r="7" spans="2:5" ht="20.149999999999999" customHeight="1" x14ac:dyDescent="0.2">
      <c r="B7" s="302" t="s">
        <v>25</v>
      </c>
      <c r="C7" s="302" t="s">
        <v>309</v>
      </c>
      <c r="D7" s="302" t="s">
        <v>264</v>
      </c>
    </row>
    <row r="8" spans="2:5" x14ac:dyDescent="0.2">
      <c r="B8" s="303"/>
      <c r="C8" s="304" t="s">
        <v>21</v>
      </c>
      <c r="D8" s="305"/>
    </row>
    <row r="9" spans="2:5" ht="20.149999999999999" customHeight="1" x14ac:dyDescent="0.2">
      <c r="B9" s="306" t="s">
        <v>265</v>
      </c>
      <c r="C9" s="307"/>
      <c r="D9" s="308"/>
    </row>
    <row r="10" spans="2:5" ht="20.149999999999999" customHeight="1" x14ac:dyDescent="0.2">
      <c r="B10" s="306" t="s">
        <v>266</v>
      </c>
      <c r="C10" s="307"/>
      <c r="D10" s="308"/>
    </row>
    <row r="11" spans="2:5" ht="20.149999999999999" customHeight="1" x14ac:dyDescent="0.2">
      <c r="B11" s="306" t="s">
        <v>267</v>
      </c>
      <c r="C11" s="307"/>
      <c r="D11" s="308"/>
    </row>
    <row r="12" spans="2:5" ht="20.149999999999999" customHeight="1" x14ac:dyDescent="0.2">
      <c r="B12" s="306" t="s">
        <v>268</v>
      </c>
      <c r="C12" s="307"/>
      <c r="D12" s="308"/>
    </row>
    <row r="13" spans="2:5" ht="20.149999999999999" customHeight="1" x14ac:dyDescent="0.2">
      <c r="B13" s="306" t="s">
        <v>269</v>
      </c>
      <c r="C13" s="307"/>
      <c r="D13" s="308"/>
    </row>
    <row r="14" spans="2:5" ht="26" x14ac:dyDescent="0.2">
      <c r="B14" s="306" t="s">
        <v>270</v>
      </c>
      <c r="C14" s="307"/>
      <c r="D14" s="308"/>
    </row>
    <row r="15" spans="2:5" ht="20.149999999999999" customHeight="1" x14ac:dyDescent="0.2">
      <c r="B15" s="306" t="s">
        <v>271</v>
      </c>
      <c r="C15" s="307"/>
      <c r="D15" s="308"/>
    </row>
    <row r="16" spans="2:5" ht="20.149999999999999" customHeight="1" x14ac:dyDescent="0.2">
      <c r="B16" s="306" t="s">
        <v>272</v>
      </c>
      <c r="C16" s="307"/>
      <c r="D16" s="308"/>
    </row>
    <row r="17" spans="2:4" ht="20.149999999999999" customHeight="1" x14ac:dyDescent="0.2">
      <c r="B17" s="306" t="s">
        <v>273</v>
      </c>
      <c r="C17" s="307"/>
      <c r="D17" s="308"/>
    </row>
    <row r="18" spans="2:4" ht="20.149999999999999" customHeight="1" x14ac:dyDescent="0.2">
      <c r="B18" s="306" t="s">
        <v>274</v>
      </c>
      <c r="C18" s="307"/>
      <c r="D18" s="308"/>
    </row>
    <row r="19" spans="2:4" ht="20.149999999999999" customHeight="1" x14ac:dyDescent="0.2">
      <c r="B19" s="306" t="s">
        <v>275</v>
      </c>
      <c r="C19" s="307"/>
      <c r="D19" s="308"/>
    </row>
    <row r="20" spans="2:4" ht="20.149999999999999" customHeight="1" x14ac:dyDescent="0.2">
      <c r="B20" s="306" t="s">
        <v>276</v>
      </c>
      <c r="C20" s="307"/>
      <c r="D20" s="308"/>
    </row>
    <row r="21" spans="2:4" ht="20.149999999999999" customHeight="1" x14ac:dyDescent="0.2">
      <c r="B21" s="309" t="s">
        <v>277</v>
      </c>
      <c r="C21" s="307"/>
      <c r="D21" s="308"/>
    </row>
    <row r="22" spans="2:4" ht="20.149999999999999" customHeight="1" x14ac:dyDescent="0.2">
      <c r="B22" s="309" t="s">
        <v>278</v>
      </c>
      <c r="C22" s="307"/>
      <c r="D22" s="308"/>
    </row>
    <row r="23" spans="2:4" ht="20.149999999999999" customHeight="1" x14ac:dyDescent="0.2">
      <c r="B23" s="310" t="s">
        <v>279</v>
      </c>
      <c r="C23" s="311"/>
      <c r="D23" s="312"/>
    </row>
    <row r="24" spans="2:4" ht="20.149999999999999" customHeight="1" x14ac:dyDescent="0.2">
      <c r="B24" s="313" t="s">
        <v>280</v>
      </c>
      <c r="C24" s="314">
        <f>SUM(C9:C23)</f>
        <v>0</v>
      </c>
      <c r="D24" s="315"/>
    </row>
    <row r="25" spans="2:4" ht="20.149999999999999" customHeight="1" x14ac:dyDescent="0.2">
      <c r="B25" s="316" t="s">
        <v>310</v>
      </c>
      <c r="C25" s="317"/>
      <c r="D25" s="315"/>
    </row>
    <row r="26" spans="2:4" ht="20.149999999999999" customHeight="1" x14ac:dyDescent="0.2">
      <c r="B26" s="302"/>
      <c r="C26" s="314"/>
      <c r="D26" s="315"/>
    </row>
    <row r="27" spans="2:4" ht="20.149999999999999" customHeight="1" x14ac:dyDescent="0.2">
      <c r="B27" s="302" t="s">
        <v>282</v>
      </c>
      <c r="C27" s="314">
        <f>SUM(C24,C25)</f>
        <v>0</v>
      </c>
      <c r="D27" s="318"/>
    </row>
    <row r="28" spans="2:4" ht="20.149999999999999" customHeight="1" x14ac:dyDescent="0.2">
      <c r="B28" s="319"/>
      <c r="C28" s="301"/>
      <c r="D28" s="298"/>
    </row>
    <row r="29" spans="2:4" ht="14.15" customHeight="1" x14ac:dyDescent="0.2">
      <c r="B29" s="319" t="s">
        <v>284</v>
      </c>
      <c r="C29" s="301"/>
      <c r="D29" s="301"/>
    </row>
    <row r="30" spans="2:4" ht="20.149999999999999" customHeight="1" x14ac:dyDescent="0.2">
      <c r="B30" s="313" t="s">
        <v>25</v>
      </c>
      <c r="C30" s="320" t="s">
        <v>311</v>
      </c>
      <c r="D30" s="321"/>
    </row>
    <row r="31" spans="2:4" x14ac:dyDescent="0.2">
      <c r="B31" s="322"/>
      <c r="C31" s="304" t="s">
        <v>286</v>
      </c>
      <c r="D31" s="323"/>
    </row>
    <row r="32" spans="2:4" ht="20.149999999999999" customHeight="1" x14ac:dyDescent="0.2">
      <c r="B32" s="324" t="s">
        <v>287</v>
      </c>
      <c r="C32" s="311"/>
      <c r="D32" s="325"/>
    </row>
    <row r="33" spans="2:4" ht="20.149999999999999" customHeight="1" x14ac:dyDescent="0.2">
      <c r="B33" s="302" t="s">
        <v>280</v>
      </c>
      <c r="C33" s="314">
        <f>SUM(C32)</f>
        <v>0</v>
      </c>
      <c r="D33" s="326"/>
    </row>
    <row r="34" spans="2:4" ht="9.65" customHeight="1" x14ac:dyDescent="0.2">
      <c r="B34" s="298"/>
      <c r="C34" s="298"/>
      <c r="D34" s="298"/>
    </row>
    <row r="35" spans="2:4" ht="20.149999999999999" customHeight="1" x14ac:dyDescent="0.2">
      <c r="B35" s="298" t="s">
        <v>288</v>
      </c>
      <c r="C35" s="327"/>
      <c r="D35" s="327"/>
    </row>
    <row r="36" spans="2:4" ht="62.5" customHeight="1" x14ac:dyDescent="0.2">
      <c r="B36" s="462" t="s">
        <v>312</v>
      </c>
      <c r="C36" s="462"/>
      <c r="D36" s="462"/>
    </row>
    <row r="37" spans="2:4" x14ac:dyDescent="0.2">
      <c r="C37" s="328"/>
      <c r="D37" s="328"/>
    </row>
    <row r="38" spans="2:4" x14ac:dyDescent="0.2">
      <c r="C38" s="328"/>
      <c r="D38" s="328"/>
    </row>
    <row r="39" spans="2:4" x14ac:dyDescent="0.2">
      <c r="C39" s="328"/>
      <c r="D39" s="328"/>
    </row>
  </sheetData>
  <mergeCells count="2">
    <mergeCell ref="B3:D3"/>
    <mergeCell ref="B36:D36"/>
  </mergeCells>
  <phoneticPr fontId="27"/>
  <printOptions horizontalCentered="1"/>
  <pageMargins left="0.51181102362204722" right="0.51181102362204722" top="0.74803149606299213" bottom="0.74803149606299213" header="0.31496062992125984" footer="0.31496062992125984"/>
  <pageSetup paperSize="9" scale="92" orientation="portrait" copies="9"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249977111117893"/>
  </sheetPr>
  <dimension ref="A1:L34"/>
  <sheetViews>
    <sheetView view="pageBreakPreview" zoomScale="90" zoomScaleNormal="100" zoomScaleSheetLayoutView="90" workbookViewId="0">
      <selection activeCell="D17" sqref="D17"/>
    </sheetView>
  </sheetViews>
  <sheetFormatPr defaultColWidth="9" defaultRowHeight="13" x14ac:dyDescent="0.2"/>
  <cols>
    <col min="1" max="1" width="18.7265625" style="1" customWidth="1"/>
    <col min="2" max="9" width="10.26953125" style="1" customWidth="1"/>
    <col min="10" max="11" width="11.26953125" style="1" customWidth="1"/>
    <col min="12" max="12" width="15" style="1" customWidth="1"/>
    <col min="13" max="13" width="9" style="1" customWidth="1"/>
    <col min="14" max="16384" width="9" style="1"/>
  </cols>
  <sheetData>
    <row r="1" spans="1:12" x14ac:dyDescent="0.2">
      <c r="A1" s="2" t="s">
        <v>326</v>
      </c>
    </row>
    <row r="2" spans="1:12" x14ac:dyDescent="0.2">
      <c r="A2" s="2"/>
    </row>
    <row r="3" spans="1:12" ht="13.5" thickBot="1" x14ac:dyDescent="0.25">
      <c r="A3" s="3"/>
    </row>
    <row r="4" spans="1:12" x14ac:dyDescent="0.2">
      <c r="A4" s="466" t="s">
        <v>22</v>
      </c>
      <c r="B4" s="469" t="s">
        <v>4</v>
      </c>
      <c r="C4" s="470"/>
      <c r="D4" s="471"/>
      <c r="E4" s="469" t="s">
        <v>5</v>
      </c>
      <c r="F4" s="470"/>
      <c r="G4" s="471"/>
      <c r="H4" s="469" t="s">
        <v>6</v>
      </c>
      <c r="I4" s="471"/>
      <c r="J4" s="469" t="s">
        <v>7</v>
      </c>
      <c r="K4" s="471"/>
      <c r="L4" s="463" t="s">
        <v>20</v>
      </c>
    </row>
    <row r="5" spans="1:12" ht="15.65" customHeight="1" x14ac:dyDescent="0.2">
      <c r="A5" s="467"/>
      <c r="B5" s="472" t="s">
        <v>8</v>
      </c>
      <c r="C5" s="478" t="s">
        <v>15</v>
      </c>
      <c r="D5" s="474" t="s">
        <v>9</v>
      </c>
      <c r="E5" s="472" t="s">
        <v>16</v>
      </c>
      <c r="F5" s="478" t="s">
        <v>17</v>
      </c>
      <c r="G5" s="474" t="s">
        <v>18</v>
      </c>
      <c r="H5" s="476" t="s">
        <v>8</v>
      </c>
      <c r="I5" s="474" t="s">
        <v>9</v>
      </c>
      <c r="J5" s="472" t="s">
        <v>10</v>
      </c>
      <c r="K5" s="480" t="s">
        <v>19</v>
      </c>
      <c r="L5" s="464"/>
    </row>
    <row r="6" spans="1:12" ht="15.65" customHeight="1" x14ac:dyDescent="0.2">
      <c r="A6" s="467"/>
      <c r="B6" s="472"/>
      <c r="C6" s="478"/>
      <c r="D6" s="474"/>
      <c r="E6" s="472"/>
      <c r="F6" s="478"/>
      <c r="G6" s="474"/>
      <c r="H6" s="476"/>
      <c r="I6" s="474"/>
      <c r="J6" s="472"/>
      <c r="K6" s="480"/>
      <c r="L6" s="464"/>
    </row>
    <row r="7" spans="1:12" ht="15.65" customHeight="1" thickBot="1" x14ac:dyDescent="0.25">
      <c r="A7" s="468"/>
      <c r="B7" s="473"/>
      <c r="C7" s="479"/>
      <c r="D7" s="475"/>
      <c r="E7" s="473"/>
      <c r="F7" s="479"/>
      <c r="G7" s="475"/>
      <c r="H7" s="477"/>
      <c r="I7" s="475"/>
      <c r="J7" s="473"/>
      <c r="K7" s="481"/>
      <c r="L7" s="465"/>
    </row>
    <row r="8" spans="1:12" ht="16.5" customHeight="1" x14ac:dyDescent="0.2">
      <c r="A8" s="4"/>
      <c r="B8" s="8" t="s">
        <v>11</v>
      </c>
      <c r="C8" s="6" t="s">
        <v>12</v>
      </c>
      <c r="D8" s="7" t="s">
        <v>13</v>
      </c>
      <c r="E8" s="8" t="s">
        <v>1</v>
      </c>
      <c r="F8" s="6" t="s">
        <v>14</v>
      </c>
      <c r="G8" s="7" t="s">
        <v>11</v>
      </c>
      <c r="H8" s="8" t="s">
        <v>11</v>
      </c>
      <c r="I8" s="7" t="s">
        <v>1</v>
      </c>
      <c r="J8" s="8"/>
      <c r="K8" s="7"/>
      <c r="L8" s="9"/>
    </row>
    <row r="9" spans="1:12" ht="49.9" customHeight="1" thickBot="1" x14ac:dyDescent="0.25">
      <c r="A9" s="237" t="s">
        <v>325</v>
      </c>
      <c r="B9" s="238"/>
      <c r="C9" s="239"/>
      <c r="D9" s="240"/>
      <c r="E9" s="238"/>
      <c r="F9" s="241"/>
      <c r="G9" s="240"/>
      <c r="H9" s="238"/>
      <c r="I9" s="240"/>
      <c r="J9" s="242"/>
      <c r="K9" s="243"/>
      <c r="L9" s="5"/>
    </row>
    <row r="10" spans="1:12" x14ac:dyDescent="0.2">
      <c r="A10" s="3"/>
    </row>
    <row r="11" spans="1:12" s="106" customFormat="1" ht="18" customHeight="1" x14ac:dyDescent="0.2">
      <c r="A11" s="106" t="s">
        <v>259</v>
      </c>
    </row>
    <row r="12" spans="1:12" s="106" customFormat="1" ht="18" customHeight="1" x14ac:dyDescent="0.2">
      <c r="A12" t="s">
        <v>260</v>
      </c>
    </row>
    <row r="34" spans="1:1" x14ac:dyDescent="0.2">
      <c r="A34" s="1" t="s">
        <v>23</v>
      </c>
    </row>
  </sheetData>
  <mergeCells count="16">
    <mergeCell ref="L4:L7"/>
    <mergeCell ref="A4:A7"/>
    <mergeCell ref="B4:D4"/>
    <mergeCell ref="E4:G4"/>
    <mergeCell ref="H4:I4"/>
    <mergeCell ref="J4:K4"/>
    <mergeCell ref="B5:B7"/>
    <mergeCell ref="D5:D7"/>
    <mergeCell ref="H5:H7"/>
    <mergeCell ref="I5:I7"/>
    <mergeCell ref="J5:J7"/>
    <mergeCell ref="C5:C7"/>
    <mergeCell ref="E5:E7"/>
    <mergeCell ref="F5:F7"/>
    <mergeCell ref="G5:G7"/>
    <mergeCell ref="K5:K7"/>
  </mergeCells>
  <phoneticPr fontId="3"/>
  <printOptions horizontalCentered="1"/>
  <pageMargins left="0.51181102362204722" right="0.51181102362204722" top="0.74803149606299213" bottom="0.74803149606299213" header="0.31496062992125984" footer="0.31496062992125984"/>
  <pageSetup paperSize="9" orientation="landscape" copies="9"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3B75E-73B2-4720-AA26-D641011F6129}">
  <sheetPr>
    <tabColor theme="7" tint="0.39997558519241921"/>
  </sheetPr>
  <dimension ref="A1:N29"/>
  <sheetViews>
    <sheetView view="pageBreakPreview" zoomScaleNormal="100" zoomScaleSheetLayoutView="100" workbookViewId="0">
      <selection activeCell="C24" sqref="C24"/>
    </sheetView>
  </sheetViews>
  <sheetFormatPr defaultColWidth="9" defaultRowHeight="17.149999999999999" customHeight="1" x14ac:dyDescent="0.2"/>
  <cols>
    <col min="1" max="1" width="2.90625" style="130" customWidth="1"/>
    <col min="2" max="2" width="5.36328125" style="130" customWidth="1"/>
    <col min="3" max="8" width="15.453125" style="130" customWidth="1"/>
    <col min="9" max="9" width="4.453125" style="130" customWidth="1"/>
    <col min="10" max="14" width="15.90625" style="130" customWidth="1"/>
    <col min="15" max="16384" width="9" style="130"/>
  </cols>
  <sheetData>
    <row r="1" spans="1:14" ht="17.149999999999999" customHeight="1" x14ac:dyDescent="0.2">
      <c r="B1" s="130" t="s">
        <v>208</v>
      </c>
    </row>
    <row r="2" spans="1:14" ht="9" customHeight="1" x14ac:dyDescent="0.2"/>
    <row r="3" spans="1:14" ht="21" customHeight="1" x14ac:dyDescent="0.2">
      <c r="B3" s="174" t="s">
        <v>198</v>
      </c>
      <c r="C3" s="173"/>
      <c r="D3" s="173"/>
      <c r="E3" s="173"/>
      <c r="F3" s="173"/>
      <c r="G3" s="173"/>
      <c r="H3" s="173"/>
      <c r="I3" s="173"/>
      <c r="J3" s="173"/>
      <c r="K3" s="173"/>
      <c r="L3" s="173"/>
      <c r="M3" s="173"/>
      <c r="N3" s="173"/>
    </row>
    <row r="4" spans="1:14" ht="21" customHeight="1" x14ac:dyDescent="0.2">
      <c r="A4" s="130" t="s">
        <v>138</v>
      </c>
      <c r="B4" s="154" t="s">
        <v>197</v>
      </c>
      <c r="C4" s="153"/>
      <c r="D4" s="333" t="s">
        <v>199</v>
      </c>
      <c r="E4" s="334"/>
      <c r="F4" s="334"/>
      <c r="G4" s="334"/>
      <c r="H4" s="335"/>
      <c r="I4" s="152" t="s">
        <v>196</v>
      </c>
      <c r="J4" s="152" t="s">
        <v>195</v>
      </c>
      <c r="K4" s="152" t="s">
        <v>194</v>
      </c>
      <c r="L4" s="152" t="s">
        <v>193</v>
      </c>
      <c r="M4" s="152" t="s">
        <v>192</v>
      </c>
      <c r="N4" s="152" t="s">
        <v>191</v>
      </c>
    </row>
    <row r="5" spans="1:14" ht="21" customHeight="1" x14ac:dyDescent="0.2">
      <c r="A5" s="130" t="s">
        <v>138</v>
      </c>
      <c r="B5" s="154" t="s">
        <v>190</v>
      </c>
      <c r="C5" s="156"/>
      <c r="D5" s="156"/>
      <c r="E5" s="154" t="s">
        <v>189</v>
      </c>
      <c r="F5" s="153"/>
      <c r="G5" s="156" t="s">
        <v>188</v>
      </c>
      <c r="H5" s="153"/>
      <c r="I5" s="336" t="s">
        <v>187</v>
      </c>
      <c r="J5" s="141"/>
      <c r="K5" s="151" t="s">
        <v>154</v>
      </c>
      <c r="L5" s="151" t="s">
        <v>3</v>
      </c>
      <c r="M5" s="151" t="s">
        <v>153</v>
      </c>
      <c r="N5" s="141"/>
    </row>
    <row r="6" spans="1:14" ht="21" customHeight="1" x14ac:dyDescent="0.2">
      <c r="A6" s="130" t="s">
        <v>138</v>
      </c>
      <c r="B6" s="339"/>
      <c r="C6" s="340"/>
      <c r="D6" s="341"/>
      <c r="E6" s="345"/>
      <c r="F6" s="341"/>
      <c r="G6" s="346"/>
      <c r="H6" s="347"/>
      <c r="I6" s="337"/>
      <c r="J6" s="141"/>
      <c r="K6" s="141"/>
      <c r="L6" s="141"/>
      <c r="M6" s="140"/>
      <c r="N6" s="141"/>
    </row>
    <row r="7" spans="1:14" ht="21" customHeight="1" x14ac:dyDescent="0.2">
      <c r="B7" s="342"/>
      <c r="C7" s="343"/>
      <c r="D7" s="344"/>
      <c r="E7" s="342"/>
      <c r="F7" s="344"/>
      <c r="G7" s="348"/>
      <c r="H7" s="349"/>
      <c r="I7" s="337"/>
      <c r="J7" s="141"/>
      <c r="K7" s="141"/>
      <c r="L7" s="141"/>
      <c r="M7" s="140"/>
      <c r="N7" s="141"/>
    </row>
    <row r="8" spans="1:14" ht="21" customHeight="1" x14ac:dyDescent="0.2">
      <c r="A8" s="130" t="s">
        <v>138</v>
      </c>
      <c r="B8" s="147" t="s">
        <v>186</v>
      </c>
      <c r="C8" s="146"/>
      <c r="D8" s="146"/>
      <c r="E8" s="146"/>
      <c r="F8" s="146"/>
      <c r="G8" s="146"/>
      <c r="H8" s="145"/>
      <c r="I8" s="337"/>
      <c r="J8" s="141"/>
      <c r="K8" s="141"/>
      <c r="L8" s="141"/>
      <c r="M8" s="140"/>
      <c r="N8" s="141"/>
    </row>
    <row r="9" spans="1:14" ht="21" customHeight="1" x14ac:dyDescent="0.2">
      <c r="A9" s="130" t="s">
        <v>138</v>
      </c>
      <c r="B9" s="172" t="s">
        <v>185</v>
      </c>
      <c r="C9" s="171"/>
      <c r="D9" s="170" t="s">
        <v>184</v>
      </c>
      <c r="E9" s="169"/>
      <c r="F9" s="168" t="s">
        <v>154</v>
      </c>
      <c r="G9" s="168"/>
      <c r="H9" s="167"/>
      <c r="I9" s="337"/>
      <c r="J9" s="141"/>
      <c r="K9" s="141"/>
      <c r="L9" s="141"/>
      <c r="M9" s="140"/>
      <c r="N9" s="141"/>
    </row>
    <row r="10" spans="1:14" ht="21" customHeight="1" x14ac:dyDescent="0.2">
      <c r="A10" s="130" t="s">
        <v>138</v>
      </c>
      <c r="B10" s="133" t="s">
        <v>138</v>
      </c>
      <c r="C10" s="131"/>
      <c r="D10" s="161" t="s">
        <v>183</v>
      </c>
      <c r="E10" s="132"/>
      <c r="F10" s="132"/>
      <c r="G10" s="132"/>
      <c r="H10" s="131"/>
      <c r="I10" s="337"/>
      <c r="J10" s="141"/>
      <c r="K10" s="141"/>
      <c r="L10" s="141"/>
      <c r="M10" s="140"/>
      <c r="N10" s="141"/>
    </row>
    <row r="11" spans="1:14" ht="21" customHeight="1" x14ac:dyDescent="0.2">
      <c r="B11" s="350" t="s">
        <v>182</v>
      </c>
      <c r="C11" s="351"/>
      <c r="D11" s="352" t="s">
        <v>181</v>
      </c>
      <c r="E11" s="353"/>
      <c r="F11" s="353"/>
      <c r="G11" s="353"/>
      <c r="H11" s="354"/>
      <c r="I11" s="337"/>
      <c r="J11" s="141"/>
      <c r="K11" s="141"/>
      <c r="L11" s="141"/>
      <c r="M11" s="140"/>
      <c r="N11" s="141"/>
    </row>
    <row r="12" spans="1:14" ht="21" customHeight="1" x14ac:dyDescent="0.2">
      <c r="A12" s="130" t="s">
        <v>138</v>
      </c>
      <c r="B12" s="142" t="s">
        <v>180</v>
      </c>
      <c r="C12" s="139"/>
      <c r="D12" s="166" t="s">
        <v>179</v>
      </c>
      <c r="E12" s="165"/>
      <c r="F12" s="165"/>
      <c r="G12" s="164" t="s">
        <v>178</v>
      </c>
      <c r="H12" s="163"/>
      <c r="I12" s="337"/>
      <c r="J12" s="138"/>
      <c r="K12" s="138"/>
      <c r="L12" s="138"/>
      <c r="M12" s="162"/>
      <c r="N12" s="138"/>
    </row>
    <row r="13" spans="1:14" ht="21" customHeight="1" x14ac:dyDescent="0.2">
      <c r="A13" s="130" t="s">
        <v>138</v>
      </c>
      <c r="B13" s="133" t="s">
        <v>177</v>
      </c>
      <c r="C13" s="131"/>
      <c r="D13" s="161"/>
      <c r="E13" s="160"/>
      <c r="F13" s="160"/>
      <c r="G13" s="159" t="s">
        <v>176</v>
      </c>
      <c r="H13" s="158"/>
      <c r="I13" s="338"/>
      <c r="J13" s="152" t="s">
        <v>175</v>
      </c>
      <c r="K13" s="134"/>
      <c r="L13" s="134"/>
      <c r="M13" s="135"/>
      <c r="N13" s="134"/>
    </row>
    <row r="14" spans="1:14" ht="21" customHeight="1" x14ac:dyDescent="0.2">
      <c r="A14" s="130" t="s">
        <v>138</v>
      </c>
      <c r="B14" s="147" t="s">
        <v>174</v>
      </c>
      <c r="C14" s="146"/>
      <c r="D14" s="146"/>
      <c r="E14" s="146"/>
      <c r="F14" s="146"/>
      <c r="G14" s="146"/>
      <c r="H14" s="145"/>
      <c r="I14" s="350" t="s">
        <v>173</v>
      </c>
      <c r="J14" s="351"/>
      <c r="K14" s="157"/>
      <c r="L14" s="134"/>
      <c r="M14" s="135"/>
      <c r="N14" s="134"/>
    </row>
    <row r="15" spans="1:14" ht="21" customHeight="1" x14ac:dyDescent="0.2">
      <c r="A15" s="130" t="s">
        <v>138</v>
      </c>
      <c r="B15" s="147" t="s">
        <v>172</v>
      </c>
      <c r="C15" s="145"/>
      <c r="D15" s="146" t="s">
        <v>171</v>
      </c>
      <c r="E15" s="146"/>
      <c r="F15" s="146"/>
      <c r="G15" s="146"/>
      <c r="H15" s="145"/>
      <c r="I15" s="147" t="s">
        <v>170</v>
      </c>
      <c r="J15" s="146"/>
      <c r="K15" s="146"/>
      <c r="L15" s="146"/>
      <c r="M15" s="146"/>
      <c r="N15" s="145"/>
    </row>
    <row r="16" spans="1:14" ht="21" customHeight="1" x14ac:dyDescent="0.2">
      <c r="A16" s="130" t="s">
        <v>138</v>
      </c>
      <c r="B16" s="147" t="s">
        <v>169</v>
      </c>
      <c r="C16" s="145"/>
      <c r="D16" s="146" t="s">
        <v>168</v>
      </c>
      <c r="E16" s="146"/>
      <c r="F16" s="146"/>
      <c r="G16" s="146"/>
      <c r="H16" s="145"/>
      <c r="I16" s="154" t="s">
        <v>167</v>
      </c>
      <c r="J16" s="156"/>
      <c r="K16" s="154" t="s">
        <v>166</v>
      </c>
      <c r="L16" s="156"/>
      <c r="M16" s="154" t="s">
        <v>165</v>
      </c>
      <c r="N16" s="153"/>
    </row>
    <row r="17" spans="1:14" ht="21" customHeight="1" x14ac:dyDescent="0.2">
      <c r="A17" s="130" t="s">
        <v>138</v>
      </c>
      <c r="B17" s="142" t="s">
        <v>164</v>
      </c>
      <c r="H17" s="139"/>
      <c r="I17" s="142"/>
      <c r="K17" s="142"/>
      <c r="L17" s="155" t="s">
        <v>163</v>
      </c>
      <c r="M17" s="130" t="s">
        <v>162</v>
      </c>
      <c r="N17" s="139"/>
    </row>
    <row r="18" spans="1:14" ht="21" customHeight="1" x14ac:dyDescent="0.2">
      <c r="A18" s="130" t="s">
        <v>138</v>
      </c>
      <c r="B18" s="149" t="s">
        <v>161</v>
      </c>
      <c r="C18" s="154" t="s">
        <v>160</v>
      </c>
      <c r="D18" s="153"/>
      <c r="E18" s="152" t="s">
        <v>159</v>
      </c>
      <c r="F18" s="152" t="s">
        <v>158</v>
      </c>
      <c r="G18" s="152" t="s">
        <v>157</v>
      </c>
      <c r="H18" s="148" t="s">
        <v>156</v>
      </c>
      <c r="I18" s="142" t="s">
        <v>155</v>
      </c>
      <c r="K18" s="358"/>
      <c r="L18" s="359"/>
      <c r="N18" s="139"/>
    </row>
    <row r="19" spans="1:14" ht="21" customHeight="1" x14ac:dyDescent="0.2">
      <c r="A19" s="130" t="s">
        <v>138</v>
      </c>
      <c r="B19" s="142" t="s">
        <v>138</v>
      </c>
      <c r="C19" s="142" t="s">
        <v>138</v>
      </c>
      <c r="D19" s="130" t="s">
        <v>138</v>
      </c>
      <c r="E19" s="151" t="s">
        <v>154</v>
      </c>
      <c r="F19" s="151" t="s">
        <v>3</v>
      </c>
      <c r="G19" s="151" t="s">
        <v>153</v>
      </c>
      <c r="H19" s="139"/>
      <c r="I19" s="142" t="s">
        <v>152</v>
      </c>
      <c r="K19" s="358"/>
      <c r="L19" s="359"/>
      <c r="N19" s="139"/>
    </row>
    <row r="20" spans="1:14" ht="21" customHeight="1" x14ac:dyDescent="0.2">
      <c r="A20" s="130" t="s">
        <v>138</v>
      </c>
      <c r="B20" s="144" t="s">
        <v>151</v>
      </c>
      <c r="C20" s="142"/>
      <c r="E20" s="151"/>
      <c r="F20" s="150"/>
      <c r="G20" s="150"/>
      <c r="H20" s="139"/>
      <c r="I20" s="142" t="s">
        <v>150</v>
      </c>
      <c r="K20" s="358"/>
      <c r="L20" s="359"/>
      <c r="N20" s="139"/>
    </row>
    <row r="21" spans="1:14" ht="21" customHeight="1" x14ac:dyDescent="0.2">
      <c r="A21" s="130" t="s">
        <v>138</v>
      </c>
      <c r="B21" s="144" t="s">
        <v>149</v>
      </c>
      <c r="C21" s="142"/>
      <c r="E21" s="141"/>
      <c r="F21" s="140"/>
      <c r="G21" s="140"/>
      <c r="H21" s="139"/>
      <c r="I21" s="142" t="s">
        <v>148</v>
      </c>
      <c r="K21" s="358"/>
      <c r="L21" s="359"/>
      <c r="N21" s="139"/>
    </row>
    <row r="22" spans="1:14" ht="21" customHeight="1" x14ac:dyDescent="0.2">
      <c r="A22" s="130" t="s">
        <v>138</v>
      </c>
      <c r="B22" s="144" t="s">
        <v>147</v>
      </c>
      <c r="C22" s="142"/>
      <c r="E22" s="141"/>
      <c r="F22" s="140"/>
      <c r="G22" s="140"/>
      <c r="H22" s="139"/>
      <c r="I22" s="142"/>
      <c r="K22" s="358"/>
      <c r="L22" s="359"/>
      <c r="N22" s="139"/>
    </row>
    <row r="23" spans="1:14" ht="21" customHeight="1" x14ac:dyDescent="0.2">
      <c r="A23" s="130" t="s">
        <v>138</v>
      </c>
      <c r="B23" s="144" t="s">
        <v>146</v>
      </c>
      <c r="C23" s="142"/>
      <c r="E23" s="141"/>
      <c r="F23" s="140"/>
      <c r="G23" s="140"/>
      <c r="H23" s="139"/>
      <c r="I23" s="350" t="s">
        <v>145</v>
      </c>
      <c r="J23" s="351"/>
      <c r="K23" s="355"/>
      <c r="L23" s="356"/>
      <c r="M23" s="146"/>
      <c r="N23" s="145"/>
    </row>
    <row r="24" spans="1:14" ht="21" customHeight="1" x14ac:dyDescent="0.2">
      <c r="A24" s="130" t="s">
        <v>138</v>
      </c>
      <c r="B24" s="144" t="s">
        <v>144</v>
      </c>
      <c r="C24" s="142"/>
      <c r="E24" s="141"/>
      <c r="F24" s="140"/>
      <c r="G24" s="140"/>
      <c r="H24" s="139"/>
      <c r="I24" s="147" t="s">
        <v>143</v>
      </c>
      <c r="J24" s="146"/>
      <c r="K24" s="146"/>
      <c r="L24" s="146"/>
      <c r="M24" s="146"/>
      <c r="N24" s="145"/>
    </row>
    <row r="25" spans="1:14" ht="21" customHeight="1" x14ac:dyDescent="0.2">
      <c r="B25" s="144" t="s">
        <v>142</v>
      </c>
      <c r="C25" s="142"/>
      <c r="E25" s="141"/>
      <c r="F25" s="140"/>
      <c r="G25" s="140"/>
      <c r="H25" s="139"/>
      <c r="I25" s="350" t="s">
        <v>141</v>
      </c>
      <c r="J25" s="357"/>
      <c r="K25" s="357"/>
      <c r="L25" s="357"/>
      <c r="M25" s="357"/>
      <c r="N25" s="351"/>
    </row>
    <row r="26" spans="1:14" ht="21" customHeight="1" x14ac:dyDescent="0.2">
      <c r="B26" s="143" t="s">
        <v>140</v>
      </c>
      <c r="C26" s="142"/>
      <c r="E26" s="141"/>
      <c r="F26" s="140"/>
      <c r="G26" s="140"/>
      <c r="H26" s="139"/>
      <c r="I26" s="147" t="s">
        <v>139</v>
      </c>
      <c r="J26" s="146"/>
      <c r="K26" s="146"/>
      <c r="L26" s="146"/>
      <c r="M26" s="146"/>
      <c r="N26" s="145"/>
    </row>
    <row r="27" spans="1:14" ht="21" customHeight="1" x14ac:dyDescent="0.2">
      <c r="A27" s="130" t="s">
        <v>138</v>
      </c>
      <c r="B27" s="144"/>
      <c r="C27" s="142"/>
      <c r="E27" s="141"/>
      <c r="F27" s="140"/>
      <c r="G27" s="140"/>
      <c r="H27" s="139"/>
      <c r="I27" s="142"/>
      <c r="N27" s="139"/>
    </row>
    <row r="28" spans="1:14" ht="21" customHeight="1" x14ac:dyDescent="0.2">
      <c r="A28" s="130" t="s">
        <v>138</v>
      </c>
      <c r="B28" s="143"/>
      <c r="C28" s="142"/>
      <c r="E28" s="141"/>
      <c r="F28" s="140"/>
      <c r="G28" s="140"/>
      <c r="H28" s="139"/>
      <c r="N28" s="139"/>
    </row>
    <row r="29" spans="1:14" ht="21" customHeight="1" x14ac:dyDescent="0.2">
      <c r="A29" s="130" t="s">
        <v>138</v>
      </c>
      <c r="B29" s="138" t="s">
        <v>138</v>
      </c>
      <c r="C29" s="137" t="s">
        <v>137</v>
      </c>
      <c r="D29" s="137"/>
      <c r="E29" s="136"/>
      <c r="F29" s="135"/>
      <c r="G29" s="135"/>
      <c r="H29" s="134"/>
      <c r="I29" s="133"/>
      <c r="J29" s="132"/>
      <c r="K29" s="132"/>
      <c r="L29" s="132"/>
      <c r="M29" s="132"/>
      <c r="N29" s="131"/>
    </row>
  </sheetData>
  <mergeCells count="16">
    <mergeCell ref="I23:J23"/>
    <mergeCell ref="K23:L23"/>
    <mergeCell ref="I25:N25"/>
    <mergeCell ref="I14:J14"/>
    <mergeCell ref="K18:L18"/>
    <mergeCell ref="K19:L19"/>
    <mergeCell ref="K20:L20"/>
    <mergeCell ref="K21:L21"/>
    <mergeCell ref="K22:L22"/>
    <mergeCell ref="D4:H4"/>
    <mergeCell ref="I5:I13"/>
    <mergeCell ref="B6:D7"/>
    <mergeCell ref="E6:F7"/>
    <mergeCell ref="G6:H7"/>
    <mergeCell ref="B11:C11"/>
    <mergeCell ref="D11:H11"/>
  </mergeCells>
  <phoneticPr fontId="27"/>
  <pageMargins left="0.78740157480314965" right="0.78740157480314965" top="0.51181102362204722" bottom="0.31496062992125984" header="0.51181102362204722" footer="0.19685039370078741"/>
  <pageSetup paperSize="9" scale="70" orientation="landscape" copies="9"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3800A-B0D0-411A-9F8A-7E45FE3037B0}">
  <sheetPr>
    <tabColor theme="7" tint="0.39997558519241921"/>
  </sheetPr>
  <dimension ref="A1:K29"/>
  <sheetViews>
    <sheetView view="pageBreakPreview" zoomScale="80" zoomScaleNormal="100" zoomScaleSheetLayoutView="80" workbookViewId="0">
      <selection activeCell="C24" sqref="C24"/>
    </sheetView>
  </sheetViews>
  <sheetFormatPr defaultColWidth="8.90625" defaultRowHeight="13" x14ac:dyDescent="0.2"/>
  <cols>
    <col min="1" max="1" width="4.453125" style="175" customWidth="1"/>
    <col min="2" max="2" width="15.7265625" style="175" customWidth="1"/>
    <col min="3" max="3" width="14.7265625" style="175" customWidth="1"/>
    <col min="4" max="4" width="8.90625" style="175"/>
    <col min="5" max="5" width="24.08984375" style="175" customWidth="1"/>
    <col min="6" max="6" width="7.6328125" style="175" customWidth="1"/>
    <col min="7" max="7" width="8.90625" style="175"/>
    <col min="8" max="8" width="4.26953125" style="175" customWidth="1"/>
    <col min="9" max="9" width="12.90625" style="175" customWidth="1"/>
    <col min="10" max="10" width="21.7265625" style="175" customWidth="1"/>
    <col min="11" max="11" width="19.7265625" style="175" customWidth="1"/>
    <col min="12" max="16384" width="8.90625" style="175"/>
  </cols>
  <sheetData>
    <row r="1" spans="1:11" ht="18" customHeight="1" x14ac:dyDescent="0.2">
      <c r="A1" s="175" t="s">
        <v>207</v>
      </c>
    </row>
    <row r="2" spans="1:11" ht="34.5" customHeight="1" x14ac:dyDescent="0.2">
      <c r="A2" s="362" t="s">
        <v>206</v>
      </c>
      <c r="B2" s="362"/>
      <c r="C2" s="362"/>
      <c r="D2" s="362"/>
      <c r="E2" s="362"/>
      <c r="F2" s="362"/>
      <c r="G2" s="362"/>
      <c r="H2" s="362"/>
      <c r="I2" s="362"/>
      <c r="J2" s="362"/>
      <c r="K2" s="362"/>
    </row>
    <row r="3" spans="1:11" ht="27.65" customHeight="1" x14ac:dyDescent="0.2">
      <c r="A3" s="180"/>
      <c r="B3" s="180"/>
      <c r="C3" s="180"/>
      <c r="D3" s="180"/>
      <c r="E3" s="180"/>
      <c r="F3" s="180"/>
      <c r="G3" s="180"/>
      <c r="H3" s="180"/>
      <c r="I3" s="180"/>
      <c r="J3" s="180"/>
      <c r="K3" s="180"/>
    </row>
    <row r="4" spans="1:11" ht="27.65" customHeight="1" x14ac:dyDescent="0.2">
      <c r="A4" s="360" t="s">
        <v>231</v>
      </c>
      <c r="B4" s="360"/>
      <c r="C4" s="360" t="s">
        <v>247</v>
      </c>
      <c r="D4" s="360"/>
      <c r="E4" s="360"/>
      <c r="F4" s="360"/>
      <c r="G4" s="360"/>
      <c r="H4" s="360"/>
      <c r="I4" s="360"/>
      <c r="J4" s="360"/>
      <c r="K4" s="360"/>
    </row>
    <row r="5" spans="1:11" ht="25.15" customHeight="1" x14ac:dyDescent="0.2">
      <c r="A5" s="360" t="s">
        <v>241</v>
      </c>
      <c r="B5" s="360"/>
      <c r="C5" s="361"/>
      <c r="D5" s="361"/>
      <c r="E5" s="361"/>
      <c r="F5" s="361"/>
      <c r="G5" s="361"/>
      <c r="H5" s="361"/>
      <c r="I5" s="361"/>
      <c r="J5" s="361"/>
      <c r="K5" s="361"/>
    </row>
    <row r="6" spans="1:11" ht="25.15" customHeight="1" x14ac:dyDescent="0.2">
      <c r="A6" s="360" t="s">
        <v>232</v>
      </c>
      <c r="B6" s="360"/>
      <c r="C6" s="361"/>
      <c r="D6" s="361"/>
      <c r="E6" s="361"/>
      <c r="F6" s="361"/>
      <c r="G6" s="361"/>
      <c r="H6" s="361"/>
      <c r="I6" s="361"/>
      <c r="J6" s="361"/>
      <c r="K6" s="361"/>
    </row>
    <row r="7" spans="1:11" ht="25.15" customHeight="1" x14ac:dyDescent="0.2">
      <c r="A7" s="360" t="s">
        <v>233</v>
      </c>
      <c r="B7" s="360"/>
      <c r="C7" s="361"/>
      <c r="D7" s="361"/>
      <c r="E7" s="361"/>
      <c r="F7" s="361"/>
      <c r="G7" s="361"/>
      <c r="H7" s="361"/>
      <c r="I7" s="361"/>
      <c r="J7" s="361"/>
      <c r="K7" s="361"/>
    </row>
    <row r="8" spans="1:11" ht="25.15" customHeight="1" x14ac:dyDescent="0.2">
      <c r="A8" s="360" t="s">
        <v>235</v>
      </c>
      <c r="B8" s="360"/>
      <c r="C8" s="361"/>
      <c r="D8" s="361"/>
      <c r="E8" s="361"/>
      <c r="F8" s="361"/>
      <c r="G8" s="361"/>
      <c r="H8" s="361"/>
      <c r="I8" s="361"/>
      <c r="J8" s="361"/>
      <c r="K8" s="361"/>
    </row>
    <row r="9" spans="1:11" ht="25.15" customHeight="1" x14ac:dyDescent="0.2">
      <c r="A9" s="360" t="s">
        <v>242</v>
      </c>
      <c r="B9" s="360"/>
      <c r="C9" s="361"/>
      <c r="D9" s="361"/>
      <c r="E9" s="361"/>
      <c r="F9" s="361"/>
      <c r="G9" s="361"/>
      <c r="H9" s="361"/>
      <c r="I9" s="361"/>
      <c r="J9" s="361"/>
      <c r="K9" s="361"/>
    </row>
    <row r="10" spans="1:11" ht="25.15" customHeight="1" x14ac:dyDescent="0.2">
      <c r="A10" s="360" t="s">
        <v>237</v>
      </c>
      <c r="B10" s="360"/>
      <c r="C10" s="361"/>
      <c r="D10" s="361"/>
      <c r="E10" s="361"/>
      <c r="F10" s="361"/>
      <c r="G10" s="361"/>
      <c r="H10" s="361"/>
      <c r="I10" s="361"/>
      <c r="J10" s="361"/>
      <c r="K10" s="361"/>
    </row>
    <row r="11" spans="1:11" ht="25.15" customHeight="1" x14ac:dyDescent="0.2">
      <c r="A11" s="360" t="s">
        <v>243</v>
      </c>
      <c r="B11" s="360"/>
      <c r="C11" s="361" t="s">
        <v>246</v>
      </c>
      <c r="D11" s="361"/>
      <c r="E11" s="361"/>
      <c r="F11" s="361"/>
      <c r="G11" s="361"/>
      <c r="H11" s="361"/>
      <c r="I11" s="361"/>
      <c r="J11" s="361"/>
      <c r="K11" s="361"/>
    </row>
    <row r="12" spans="1:11" ht="25.15" customHeight="1" x14ac:dyDescent="0.2">
      <c r="A12" s="201"/>
      <c r="B12" s="201"/>
      <c r="C12" s="201"/>
      <c r="D12" s="201"/>
      <c r="E12" s="201"/>
      <c r="F12" s="201"/>
      <c r="G12" s="201"/>
      <c r="H12" s="201"/>
      <c r="I12" s="201"/>
      <c r="J12" s="201"/>
      <c r="K12" s="201"/>
    </row>
    <row r="13" spans="1:11" ht="25.15" customHeight="1" x14ac:dyDescent="0.2">
      <c r="A13" s="182" t="s">
        <v>244</v>
      </c>
      <c r="B13" s="182"/>
      <c r="C13" s="182"/>
      <c r="D13" s="182"/>
      <c r="E13" s="182"/>
      <c r="F13" s="182"/>
      <c r="G13" s="182"/>
      <c r="H13" s="182"/>
      <c r="I13" s="182"/>
      <c r="J13" s="182"/>
      <c r="K13" s="182"/>
    </row>
    <row r="14" spans="1:11" ht="37.15" customHeight="1" x14ac:dyDescent="0.2">
      <c r="A14" s="364" t="s">
        <v>205</v>
      </c>
      <c r="B14" s="364"/>
      <c r="C14" s="364"/>
      <c r="D14" s="176" t="s">
        <v>204</v>
      </c>
      <c r="E14" s="176" t="s">
        <v>203</v>
      </c>
      <c r="F14" s="176" t="s">
        <v>202</v>
      </c>
      <c r="G14" s="363" t="s">
        <v>216</v>
      </c>
      <c r="H14" s="364"/>
      <c r="I14" s="199" t="s">
        <v>217</v>
      </c>
      <c r="J14" s="176" t="s">
        <v>209</v>
      </c>
      <c r="K14" s="181" t="s">
        <v>201</v>
      </c>
    </row>
    <row r="15" spans="1:11" ht="25.15" customHeight="1" x14ac:dyDescent="0.2">
      <c r="A15" s="386" t="s">
        <v>200</v>
      </c>
      <c r="B15" s="389"/>
      <c r="C15" s="390"/>
      <c r="D15" s="179"/>
      <c r="E15" s="179"/>
      <c r="F15" s="179"/>
      <c r="G15" s="367" t="s">
        <v>21</v>
      </c>
      <c r="H15" s="368"/>
      <c r="I15" s="178" t="s">
        <v>21</v>
      </c>
      <c r="J15" s="185"/>
      <c r="K15" s="183"/>
    </row>
    <row r="16" spans="1:11" ht="25.15" customHeight="1" x14ac:dyDescent="0.2">
      <c r="A16" s="387"/>
      <c r="B16" s="384"/>
      <c r="C16" s="385"/>
      <c r="D16" s="189"/>
      <c r="E16" s="189"/>
      <c r="F16" s="189"/>
      <c r="G16" s="369"/>
      <c r="H16" s="370"/>
      <c r="I16" s="190"/>
      <c r="J16" s="191"/>
      <c r="K16" s="192"/>
    </row>
    <row r="17" spans="1:11" ht="25.15" customHeight="1" x14ac:dyDescent="0.2">
      <c r="A17" s="387"/>
      <c r="B17" s="384"/>
      <c r="C17" s="385"/>
      <c r="D17" s="189"/>
      <c r="E17" s="189"/>
      <c r="F17" s="189"/>
      <c r="G17" s="369"/>
      <c r="H17" s="370"/>
      <c r="I17" s="190"/>
      <c r="J17" s="191"/>
      <c r="K17" s="192"/>
    </row>
    <row r="18" spans="1:11" ht="25.15" customHeight="1" x14ac:dyDescent="0.2">
      <c r="A18" s="387"/>
      <c r="B18" s="384"/>
      <c r="C18" s="385"/>
      <c r="D18" s="189"/>
      <c r="E18" s="189"/>
      <c r="F18" s="189"/>
      <c r="G18" s="369"/>
      <c r="H18" s="370"/>
      <c r="I18" s="190"/>
      <c r="J18" s="191"/>
      <c r="K18" s="192"/>
    </row>
    <row r="19" spans="1:11" ht="25.15" customHeight="1" x14ac:dyDescent="0.2">
      <c r="A19" s="387"/>
      <c r="B19" s="384"/>
      <c r="C19" s="385"/>
      <c r="D19" s="189"/>
      <c r="E19" s="189"/>
      <c r="F19" s="189"/>
      <c r="G19" s="369"/>
      <c r="H19" s="370"/>
      <c r="I19" s="190"/>
      <c r="J19" s="191"/>
      <c r="K19" s="192"/>
    </row>
    <row r="20" spans="1:11" ht="25.15" customHeight="1" x14ac:dyDescent="0.2">
      <c r="A20" s="388"/>
      <c r="B20" s="380"/>
      <c r="C20" s="381"/>
      <c r="D20" s="194"/>
      <c r="E20" s="193"/>
      <c r="F20" s="194"/>
      <c r="G20" s="365"/>
      <c r="H20" s="366"/>
      <c r="I20" s="195"/>
      <c r="J20" s="196"/>
      <c r="K20" s="197"/>
    </row>
    <row r="21" spans="1:11" ht="25.15" customHeight="1" x14ac:dyDescent="0.2">
      <c r="A21" s="364" t="s">
        <v>24</v>
      </c>
      <c r="B21" s="364"/>
      <c r="C21" s="364"/>
      <c r="D21" s="177"/>
      <c r="E21" s="177"/>
      <c r="F21" s="198"/>
      <c r="G21" s="382"/>
      <c r="H21" s="383"/>
      <c r="I21" s="200"/>
      <c r="J21" s="177"/>
      <c r="K21" s="184"/>
    </row>
    <row r="22" spans="1:11" ht="25.15" customHeight="1" x14ac:dyDescent="0.2">
      <c r="A22" s="175" t="s">
        <v>245</v>
      </c>
    </row>
    <row r="23" spans="1:11" ht="25.15" customHeight="1" x14ac:dyDescent="0.2">
      <c r="A23" s="371"/>
      <c r="B23" s="372"/>
      <c r="C23" s="372"/>
      <c r="D23" s="372"/>
      <c r="E23" s="372"/>
      <c r="F23" s="372"/>
      <c r="G23" s="372"/>
      <c r="H23" s="372"/>
      <c r="I23" s="372"/>
      <c r="J23" s="372"/>
      <c r="K23" s="373"/>
    </row>
    <row r="24" spans="1:11" ht="25.15" customHeight="1" x14ac:dyDescent="0.2">
      <c r="A24" s="374"/>
      <c r="B24" s="375"/>
      <c r="C24" s="375"/>
      <c r="D24" s="375"/>
      <c r="E24" s="375"/>
      <c r="F24" s="375"/>
      <c r="G24" s="375"/>
      <c r="H24" s="375"/>
      <c r="I24" s="375"/>
      <c r="J24" s="375"/>
      <c r="K24" s="376"/>
    </row>
    <row r="25" spans="1:11" ht="25.15" customHeight="1" x14ac:dyDescent="0.2">
      <c r="A25" s="377"/>
      <c r="B25" s="378"/>
      <c r="C25" s="378"/>
      <c r="D25" s="378"/>
      <c r="E25" s="378"/>
      <c r="F25" s="378"/>
      <c r="G25" s="378"/>
      <c r="H25" s="378"/>
      <c r="I25" s="378"/>
      <c r="J25" s="378"/>
      <c r="K25" s="379"/>
    </row>
    <row r="26" spans="1:11" ht="25.15" customHeight="1" x14ac:dyDescent="0.2"/>
    <row r="27" spans="1:11" ht="25.15" customHeight="1" x14ac:dyDescent="0.2"/>
    <row r="28" spans="1:11" ht="25.15" customHeight="1" x14ac:dyDescent="0.2"/>
    <row r="29" spans="1:11" ht="25.15" customHeight="1" x14ac:dyDescent="0.2"/>
  </sheetData>
  <mergeCells count="35">
    <mergeCell ref="A23:K25"/>
    <mergeCell ref="A21:C21"/>
    <mergeCell ref="B20:C20"/>
    <mergeCell ref="A14:C14"/>
    <mergeCell ref="G21:H21"/>
    <mergeCell ref="B19:C19"/>
    <mergeCell ref="G19:H19"/>
    <mergeCell ref="B18:C18"/>
    <mergeCell ref="B17:C17"/>
    <mergeCell ref="G17:H17"/>
    <mergeCell ref="B16:C16"/>
    <mergeCell ref="A15:A20"/>
    <mergeCell ref="B15:C15"/>
    <mergeCell ref="A2:K2"/>
    <mergeCell ref="G14:H14"/>
    <mergeCell ref="G20:H20"/>
    <mergeCell ref="G15:H15"/>
    <mergeCell ref="G18:H18"/>
    <mergeCell ref="C5:K5"/>
    <mergeCell ref="G16:H16"/>
    <mergeCell ref="A4:B4"/>
    <mergeCell ref="C4:K4"/>
    <mergeCell ref="A8:B8"/>
    <mergeCell ref="C8:K8"/>
    <mergeCell ref="A7:B7"/>
    <mergeCell ref="C7:K7"/>
    <mergeCell ref="A9:B9"/>
    <mergeCell ref="A5:B5"/>
    <mergeCell ref="A6:B6"/>
    <mergeCell ref="A11:B11"/>
    <mergeCell ref="C6:K6"/>
    <mergeCell ref="C11:K11"/>
    <mergeCell ref="C9:K9"/>
    <mergeCell ref="A10:B10"/>
    <mergeCell ref="C10:K10"/>
  </mergeCells>
  <phoneticPr fontId="27"/>
  <pageMargins left="1.1811023622047245" right="0.78740157480314965" top="0.98425196850393704" bottom="0.59055118110236227" header="0.51181102362204722" footer="0.51181102362204722"/>
  <pageSetup paperSize="9" scale="78" orientation="landscape" copies="9"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F908F-EC0C-412B-A1C9-687B71763239}">
  <sheetPr>
    <tabColor theme="7" tint="0.39997558519241921"/>
  </sheetPr>
  <dimension ref="A1:K18"/>
  <sheetViews>
    <sheetView view="pageBreakPreview" zoomScaleNormal="100" zoomScaleSheetLayoutView="100" workbookViewId="0">
      <selection activeCell="C24" sqref="C24"/>
    </sheetView>
  </sheetViews>
  <sheetFormatPr defaultColWidth="8.90625" defaultRowHeight="13" x14ac:dyDescent="0.2"/>
  <cols>
    <col min="1" max="1" width="4.453125" style="175" customWidth="1"/>
    <col min="2" max="2" width="19" style="175" customWidth="1"/>
    <col min="3" max="3" width="6" style="175" customWidth="1"/>
    <col min="4" max="4" width="8.90625" style="175"/>
    <col min="5" max="5" width="16.7265625" style="175" customWidth="1"/>
    <col min="6" max="6" width="7.6328125" style="175" customWidth="1"/>
    <col min="7" max="7" width="8.90625" style="175"/>
    <col min="8" max="8" width="4.26953125" style="175" customWidth="1"/>
    <col min="9" max="9" width="12.90625" style="175" customWidth="1"/>
    <col min="10" max="10" width="12.453125" style="175" customWidth="1"/>
    <col min="11" max="11" width="19.7265625" style="175" customWidth="1"/>
    <col min="12" max="16384" width="8.90625" style="175"/>
  </cols>
  <sheetData>
    <row r="1" spans="1:11" ht="18" customHeight="1" x14ac:dyDescent="0.2">
      <c r="A1" s="175" t="s">
        <v>215</v>
      </c>
    </row>
    <row r="2" spans="1:11" ht="34.5" customHeight="1" x14ac:dyDescent="0.2">
      <c r="A2" s="362" t="s">
        <v>206</v>
      </c>
      <c r="B2" s="362"/>
      <c r="C2" s="362"/>
      <c r="D2" s="362"/>
      <c r="E2" s="362"/>
      <c r="F2" s="362"/>
      <c r="G2" s="362"/>
      <c r="H2" s="362"/>
      <c r="I2" s="362"/>
      <c r="J2" s="362"/>
      <c r="K2" s="362"/>
    </row>
    <row r="3" spans="1:11" ht="27.65" customHeight="1" x14ac:dyDescent="0.2">
      <c r="A3" s="180"/>
      <c r="B3" s="180"/>
      <c r="C3" s="180"/>
      <c r="D3" s="180"/>
      <c r="E3" s="180"/>
      <c r="F3" s="180"/>
      <c r="G3" s="180"/>
      <c r="H3" s="180"/>
      <c r="I3" s="180"/>
      <c r="J3" s="180"/>
      <c r="K3" s="180"/>
    </row>
    <row r="4" spans="1:11" ht="27.65" customHeight="1" x14ac:dyDescent="0.2">
      <c r="A4" s="360" t="s">
        <v>231</v>
      </c>
      <c r="B4" s="360"/>
      <c r="C4" s="360" t="s">
        <v>247</v>
      </c>
      <c r="D4" s="360"/>
      <c r="E4" s="360"/>
      <c r="F4" s="360"/>
      <c r="G4" s="360"/>
      <c r="H4" s="360"/>
      <c r="I4" s="360"/>
      <c r="J4" s="360"/>
      <c r="K4" s="360"/>
    </row>
    <row r="5" spans="1:11" ht="27.65" customHeight="1" x14ac:dyDescent="0.2">
      <c r="A5" s="360" t="s">
        <v>234</v>
      </c>
      <c r="B5" s="360"/>
      <c r="C5" s="361"/>
      <c r="D5" s="361"/>
      <c r="E5" s="361"/>
      <c r="F5" s="361"/>
      <c r="G5" s="361"/>
      <c r="H5" s="361"/>
      <c r="I5" s="361"/>
      <c r="J5" s="361"/>
      <c r="K5" s="361"/>
    </row>
    <row r="6" spans="1:11" ht="27.65" customHeight="1" x14ac:dyDescent="0.2">
      <c r="A6" s="360" t="s">
        <v>232</v>
      </c>
      <c r="B6" s="360"/>
      <c r="C6" s="361"/>
      <c r="D6" s="361"/>
      <c r="E6" s="361"/>
      <c r="F6" s="361"/>
      <c r="G6" s="361"/>
      <c r="H6" s="361"/>
      <c r="I6" s="361"/>
      <c r="J6" s="361"/>
      <c r="K6" s="361"/>
    </row>
    <row r="7" spans="1:11" ht="27.65" customHeight="1" x14ac:dyDescent="0.2">
      <c r="A7" s="391" t="s">
        <v>233</v>
      </c>
      <c r="B7" s="392"/>
      <c r="C7" s="361"/>
      <c r="D7" s="361"/>
      <c r="E7" s="361"/>
      <c r="F7" s="361"/>
      <c r="G7" s="361"/>
      <c r="H7" s="361"/>
      <c r="I7" s="361"/>
      <c r="J7" s="361"/>
      <c r="K7" s="361"/>
    </row>
    <row r="8" spans="1:11" ht="27.65" customHeight="1" x14ac:dyDescent="0.2">
      <c r="A8" s="360" t="s">
        <v>235</v>
      </c>
      <c r="B8" s="360"/>
      <c r="C8" s="361"/>
      <c r="D8" s="361"/>
      <c r="E8" s="361"/>
      <c r="F8" s="361"/>
      <c r="G8" s="361"/>
      <c r="H8" s="361"/>
      <c r="I8" s="361"/>
      <c r="J8" s="361"/>
      <c r="K8" s="361"/>
    </row>
    <row r="9" spans="1:11" ht="27.65" customHeight="1" x14ac:dyDescent="0.2">
      <c r="A9" s="360" t="s">
        <v>236</v>
      </c>
      <c r="B9" s="360"/>
      <c r="C9" s="361"/>
      <c r="D9" s="361"/>
      <c r="E9" s="361"/>
      <c r="F9" s="361"/>
      <c r="G9" s="361"/>
      <c r="H9" s="361"/>
      <c r="I9" s="361"/>
      <c r="J9" s="361"/>
      <c r="K9" s="361"/>
    </row>
    <row r="10" spans="1:11" ht="27.65" customHeight="1" x14ac:dyDescent="0.2">
      <c r="A10" s="360" t="s">
        <v>237</v>
      </c>
      <c r="B10" s="360"/>
      <c r="C10" s="361"/>
      <c r="D10" s="361"/>
      <c r="E10" s="361"/>
      <c r="F10" s="361"/>
      <c r="G10" s="361"/>
      <c r="H10" s="361"/>
      <c r="I10" s="361"/>
      <c r="J10" s="361"/>
      <c r="K10" s="361"/>
    </row>
    <row r="11" spans="1:11" ht="27.65" customHeight="1" x14ac:dyDescent="0.2">
      <c r="A11" s="391" t="s">
        <v>238</v>
      </c>
      <c r="B11" s="392"/>
      <c r="C11" s="361" t="s">
        <v>240</v>
      </c>
      <c r="D11" s="361"/>
      <c r="E11" s="361"/>
      <c r="F11" s="361"/>
      <c r="G11" s="361"/>
      <c r="H11" s="361"/>
      <c r="I11" s="361"/>
      <c r="J11" s="361"/>
      <c r="K11" s="361"/>
    </row>
    <row r="12" spans="1:11" ht="26.5" customHeight="1" x14ac:dyDescent="0.2">
      <c r="A12" s="186" t="s">
        <v>239</v>
      </c>
      <c r="B12" s="187"/>
      <c r="C12" s="187"/>
      <c r="D12" s="187"/>
      <c r="E12" s="187"/>
      <c r="F12" s="187"/>
      <c r="G12" s="187"/>
      <c r="H12" s="187"/>
      <c r="I12" s="187"/>
      <c r="J12" s="187"/>
      <c r="K12" s="188"/>
    </row>
    <row r="13" spans="1:11" ht="26.5" customHeight="1" x14ac:dyDescent="0.2">
      <c r="A13" s="391" t="s">
        <v>210</v>
      </c>
      <c r="B13" s="393"/>
      <c r="C13" s="394" t="s">
        <v>211</v>
      </c>
      <c r="D13" s="395"/>
      <c r="E13" s="395"/>
      <c r="F13" s="395"/>
      <c r="G13" s="395"/>
      <c r="H13" s="395"/>
      <c r="I13" s="395"/>
      <c r="J13" s="395"/>
      <c r="K13" s="396"/>
    </row>
    <row r="14" spans="1:11" ht="28.15" customHeight="1" x14ac:dyDescent="0.2">
      <c r="A14" s="391" t="s">
        <v>212</v>
      </c>
      <c r="B14" s="393"/>
      <c r="C14" s="394"/>
      <c r="D14" s="395"/>
      <c r="E14" s="395"/>
      <c r="F14" s="395"/>
      <c r="G14" s="395"/>
      <c r="H14" s="395"/>
      <c r="I14" s="395"/>
      <c r="J14" s="395"/>
      <c r="K14" s="184" t="s">
        <v>214</v>
      </c>
    </row>
    <row r="15" spans="1:11" ht="28.15" customHeight="1" x14ac:dyDescent="0.2">
      <c r="A15" s="391" t="s">
        <v>213</v>
      </c>
      <c r="B15" s="393"/>
      <c r="C15" s="394"/>
      <c r="D15" s="395"/>
      <c r="E15" s="395"/>
      <c r="F15" s="395"/>
      <c r="G15" s="395"/>
      <c r="H15" s="395"/>
      <c r="I15" s="395"/>
      <c r="J15" s="395"/>
      <c r="K15" s="184" t="s">
        <v>214</v>
      </c>
    </row>
    <row r="16" spans="1:11" ht="28.15" customHeight="1" x14ac:dyDescent="0.2"/>
    <row r="17" ht="28.15" customHeight="1" x14ac:dyDescent="0.2"/>
    <row r="18" ht="28.15" customHeight="1" x14ac:dyDescent="0.2"/>
  </sheetData>
  <mergeCells count="23">
    <mergeCell ref="A14:B14"/>
    <mergeCell ref="A15:B15"/>
    <mergeCell ref="C13:K13"/>
    <mergeCell ref="C14:J14"/>
    <mergeCell ref="C15:J15"/>
    <mergeCell ref="C11:K11"/>
    <mergeCell ref="A11:B11"/>
    <mergeCell ref="A13:B13"/>
    <mergeCell ref="A10:B10"/>
    <mergeCell ref="C10:K10"/>
    <mergeCell ref="A9:B9"/>
    <mergeCell ref="C9:K9"/>
    <mergeCell ref="C6:K6"/>
    <mergeCell ref="C7:K7"/>
    <mergeCell ref="A7:B7"/>
    <mergeCell ref="A2:K2"/>
    <mergeCell ref="A5:B5"/>
    <mergeCell ref="C5:K5"/>
    <mergeCell ref="A8:B8"/>
    <mergeCell ref="C8:K8"/>
    <mergeCell ref="A4:B4"/>
    <mergeCell ref="C4:K4"/>
    <mergeCell ref="A6:B6"/>
  </mergeCells>
  <phoneticPr fontId="27"/>
  <pageMargins left="1.1811023622047245" right="0.78740157480314965" top="0.98425196850393704" bottom="0.59055118110236227" header="0.51181102362204722" footer="0.51181102362204722"/>
  <pageSetup paperSize="9" orientation="landscape" copies="9"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BD60B-0B3F-49BC-B131-5C85F505CD84}">
  <sheetPr>
    <tabColor theme="8" tint="0.39997558519241921"/>
    <pageSetUpPr fitToPage="1"/>
  </sheetPr>
  <dimension ref="A1:C44"/>
  <sheetViews>
    <sheetView showGridLines="0" view="pageBreakPreview" zoomScaleNormal="100" zoomScaleSheetLayoutView="100" workbookViewId="0">
      <selection activeCell="C24" sqref="C24"/>
    </sheetView>
  </sheetViews>
  <sheetFormatPr defaultColWidth="10" defaultRowHeight="14" x14ac:dyDescent="0.2"/>
  <cols>
    <col min="1" max="1" width="22.36328125" style="248" customWidth="1"/>
    <col min="2" max="2" width="21.453125" style="248" customWidth="1"/>
    <col min="3" max="3" width="68.7265625" style="248" customWidth="1"/>
    <col min="4" max="16384" width="10" style="248"/>
  </cols>
  <sheetData>
    <row r="1" spans="1:3" x14ac:dyDescent="0.2">
      <c r="A1" s="248" t="s">
        <v>314</v>
      </c>
    </row>
    <row r="3" spans="1:3" x14ac:dyDescent="0.2">
      <c r="A3" s="397" t="s">
        <v>321</v>
      </c>
      <c r="B3" s="397"/>
      <c r="C3" s="397"/>
    </row>
    <row r="5" spans="1:3" x14ac:dyDescent="0.2">
      <c r="C5" s="249" t="s">
        <v>261</v>
      </c>
    </row>
    <row r="7" spans="1:3" x14ac:dyDescent="0.2">
      <c r="A7" s="248" t="s">
        <v>262</v>
      </c>
      <c r="C7" s="250"/>
    </row>
    <row r="8" spans="1:3" ht="17.149999999999999" customHeight="1" x14ac:dyDescent="0.2">
      <c r="A8" s="251" t="s">
        <v>25</v>
      </c>
      <c r="B8" s="251" t="s">
        <v>263</v>
      </c>
      <c r="C8" s="251" t="s">
        <v>264</v>
      </c>
    </row>
    <row r="9" spans="1:3" ht="17.149999999999999" customHeight="1" x14ac:dyDescent="0.2">
      <c r="A9" s="252"/>
      <c r="B9" s="253" t="s">
        <v>21</v>
      </c>
      <c r="C9" s="254"/>
    </row>
    <row r="10" spans="1:3" x14ac:dyDescent="0.2">
      <c r="A10" s="255" t="s">
        <v>265</v>
      </c>
      <c r="B10" s="256"/>
      <c r="C10" s="257"/>
    </row>
    <row r="11" spans="1:3" x14ac:dyDescent="0.2">
      <c r="A11" s="255" t="s">
        <v>266</v>
      </c>
      <c r="B11" s="256"/>
      <c r="C11" s="257"/>
    </row>
    <row r="12" spans="1:3" x14ac:dyDescent="0.2">
      <c r="A12" s="255" t="s">
        <v>267</v>
      </c>
      <c r="B12" s="256"/>
      <c r="C12" s="257"/>
    </row>
    <row r="13" spans="1:3" x14ac:dyDescent="0.2">
      <c r="A13" s="255" t="s">
        <v>268</v>
      </c>
      <c r="B13" s="256"/>
      <c r="C13" s="257"/>
    </row>
    <row r="14" spans="1:3" x14ac:dyDescent="0.2">
      <c r="A14" s="255" t="s">
        <v>269</v>
      </c>
      <c r="B14" s="256"/>
      <c r="C14" s="257"/>
    </row>
    <row r="15" spans="1:3" ht="28" x14ac:dyDescent="0.2">
      <c r="A15" s="255" t="s">
        <v>270</v>
      </c>
      <c r="B15" s="256"/>
      <c r="C15" s="257"/>
    </row>
    <row r="16" spans="1:3" x14ac:dyDescent="0.2">
      <c r="A16" s="255" t="s">
        <v>271</v>
      </c>
      <c r="B16" s="256"/>
      <c r="C16" s="257"/>
    </row>
    <row r="17" spans="1:3" x14ac:dyDescent="0.2">
      <c r="A17" s="255" t="s">
        <v>272</v>
      </c>
      <c r="B17" s="256"/>
      <c r="C17" s="257"/>
    </row>
    <row r="18" spans="1:3" x14ac:dyDescent="0.2">
      <c r="A18" s="255" t="s">
        <v>273</v>
      </c>
      <c r="B18" s="256"/>
      <c r="C18" s="257"/>
    </row>
    <row r="19" spans="1:3" x14ac:dyDescent="0.2">
      <c r="A19" s="255" t="s">
        <v>274</v>
      </c>
      <c r="B19" s="256"/>
      <c r="C19" s="257"/>
    </row>
    <row r="20" spans="1:3" x14ac:dyDescent="0.2">
      <c r="A20" s="255" t="s">
        <v>275</v>
      </c>
      <c r="B20" s="256"/>
      <c r="C20" s="257"/>
    </row>
    <row r="21" spans="1:3" x14ac:dyDescent="0.2">
      <c r="A21" s="255" t="s">
        <v>276</v>
      </c>
      <c r="B21" s="256"/>
      <c r="C21" s="257"/>
    </row>
    <row r="22" spans="1:3" x14ac:dyDescent="0.2">
      <c r="A22" s="258" t="s">
        <v>277</v>
      </c>
      <c r="B22" s="256"/>
      <c r="C22" s="257"/>
    </row>
    <row r="23" spans="1:3" x14ac:dyDescent="0.2">
      <c r="A23" s="258" t="s">
        <v>278</v>
      </c>
      <c r="B23" s="256"/>
      <c r="C23" s="257"/>
    </row>
    <row r="24" spans="1:3" ht="17.149999999999999" customHeight="1" x14ac:dyDescent="0.2">
      <c r="A24" s="259" t="s">
        <v>279</v>
      </c>
      <c r="B24" s="260"/>
      <c r="C24" s="261"/>
    </row>
    <row r="25" spans="1:3" ht="17.149999999999999" customHeight="1" x14ac:dyDescent="0.2">
      <c r="A25" s="251" t="s">
        <v>280</v>
      </c>
      <c r="B25" s="262">
        <f>SUM(B10:B24)</f>
        <v>0</v>
      </c>
      <c r="C25" s="263"/>
    </row>
    <row r="26" spans="1:3" ht="17.149999999999999" customHeight="1" x14ac:dyDescent="0.2">
      <c r="A26" s="264" t="s">
        <v>281</v>
      </c>
      <c r="B26" s="265"/>
      <c r="C26" s="266"/>
    </row>
    <row r="27" spans="1:3" ht="17.149999999999999" customHeight="1" x14ac:dyDescent="0.2">
      <c r="A27" s="251" t="s">
        <v>280</v>
      </c>
      <c r="B27" s="262">
        <f>B26</f>
        <v>0</v>
      </c>
      <c r="C27" s="263"/>
    </row>
    <row r="28" spans="1:3" ht="16.5" customHeight="1" x14ac:dyDescent="0.2">
      <c r="A28" s="251" t="s">
        <v>282</v>
      </c>
      <c r="B28" s="262">
        <f>B25+B27</f>
        <v>0</v>
      </c>
      <c r="C28" s="267"/>
    </row>
    <row r="29" spans="1:3" ht="16.5" customHeight="1" x14ac:dyDescent="0.2">
      <c r="A29" s="248" t="s">
        <v>283</v>
      </c>
      <c r="B29" s="268"/>
      <c r="C29" s="268"/>
    </row>
    <row r="30" spans="1:3" ht="17.149999999999999" customHeight="1" x14ac:dyDescent="0.2">
      <c r="A30" s="269"/>
      <c r="B30" s="250"/>
    </row>
    <row r="31" spans="1:3" ht="17.149999999999999" customHeight="1" x14ac:dyDescent="0.2">
      <c r="A31" s="269" t="s">
        <v>284</v>
      </c>
      <c r="B31" s="250"/>
      <c r="C31" s="250"/>
    </row>
    <row r="32" spans="1:3" ht="17.149999999999999" customHeight="1" x14ac:dyDescent="0.2">
      <c r="A32" s="251" t="s">
        <v>25</v>
      </c>
      <c r="B32" s="270" t="s">
        <v>285</v>
      </c>
      <c r="C32" s="271"/>
    </row>
    <row r="33" spans="1:3" ht="17.149999999999999" customHeight="1" x14ac:dyDescent="0.2">
      <c r="A33" s="272"/>
      <c r="B33" s="253" t="s">
        <v>286</v>
      </c>
      <c r="C33" s="273"/>
    </row>
    <row r="34" spans="1:3" ht="17.149999999999999" customHeight="1" x14ac:dyDescent="0.2">
      <c r="A34" s="274" t="s">
        <v>287</v>
      </c>
      <c r="B34" s="260"/>
      <c r="C34" s="275"/>
    </row>
    <row r="35" spans="1:3" x14ac:dyDescent="0.2">
      <c r="A35" s="251" t="s">
        <v>280</v>
      </c>
      <c r="B35" s="262">
        <f>SUM(B34)</f>
        <v>0</v>
      </c>
      <c r="C35" s="276"/>
    </row>
    <row r="38" spans="1:3" x14ac:dyDescent="0.2">
      <c r="A38" s="248" t="s">
        <v>288</v>
      </c>
      <c r="B38" s="268"/>
      <c r="C38" s="268"/>
    </row>
    <row r="39" spans="1:3" ht="14.25" customHeight="1" x14ac:dyDescent="0.2">
      <c r="A39" s="398" t="s">
        <v>289</v>
      </c>
      <c r="B39" s="398"/>
      <c r="C39" s="398"/>
    </row>
    <row r="40" spans="1:3" x14ac:dyDescent="0.2">
      <c r="A40" s="398"/>
      <c r="B40" s="398"/>
      <c r="C40" s="398"/>
    </row>
    <row r="41" spans="1:3" x14ac:dyDescent="0.2">
      <c r="A41" s="398"/>
      <c r="B41" s="398"/>
      <c r="C41" s="398"/>
    </row>
    <row r="42" spans="1:3" x14ac:dyDescent="0.2">
      <c r="A42" s="248" t="s">
        <v>290</v>
      </c>
      <c r="B42" s="268"/>
      <c r="C42" s="268"/>
    </row>
    <row r="43" spans="1:3" x14ac:dyDescent="0.2">
      <c r="B43" s="268"/>
      <c r="C43" s="268"/>
    </row>
    <row r="44" spans="1:3" x14ac:dyDescent="0.2">
      <c r="B44" s="268"/>
      <c r="C44" s="268"/>
    </row>
  </sheetData>
  <mergeCells count="2">
    <mergeCell ref="A3:C3"/>
    <mergeCell ref="A39:C41"/>
  </mergeCells>
  <phoneticPr fontId="27"/>
  <printOptions horizontalCentered="1"/>
  <pageMargins left="0.70866141732283472" right="0.70866141732283472" top="0.74803149606299213" bottom="0.74803149606299213" header="0.31496062992125984" footer="0.31496062992125984"/>
  <pageSetup paperSize="9" scale="79" orientation="portrait" copies="9"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B3C98-4B9D-4001-ACF5-97AA064BE297}">
  <sheetPr>
    <tabColor theme="9" tint="-0.249977111117893"/>
  </sheetPr>
  <dimension ref="A1:U26"/>
  <sheetViews>
    <sheetView showGridLines="0" view="pageBreakPreview" topLeftCell="C1" zoomScale="80" zoomScaleNormal="75" zoomScaleSheetLayoutView="80" workbookViewId="0">
      <selection activeCell="C24" sqref="C24"/>
    </sheetView>
  </sheetViews>
  <sheetFormatPr defaultColWidth="8.08984375" defaultRowHeight="13" x14ac:dyDescent="0.2"/>
  <cols>
    <col min="1" max="1" width="0" style="10" hidden="1" customWidth="1"/>
    <col min="2" max="2" width="12.26953125" style="10" hidden="1" customWidth="1"/>
    <col min="3" max="3" width="27.453125" style="10" customWidth="1"/>
    <col min="4" max="15" width="13.453125" style="10" customWidth="1"/>
    <col min="16" max="21" width="8.08984375" style="10"/>
    <col min="22" max="23" width="12.36328125" style="10" customWidth="1"/>
    <col min="24" max="16384" width="8.08984375" style="10"/>
  </cols>
  <sheetData>
    <row r="1" spans="1:21" ht="19" x14ac:dyDescent="0.3">
      <c r="C1" s="126" t="s">
        <v>313</v>
      </c>
      <c r="D1" s="125"/>
      <c r="E1" s="125"/>
      <c r="F1" s="125"/>
      <c r="G1" s="125"/>
      <c r="H1" s="125"/>
      <c r="I1" s="125"/>
      <c r="J1" s="125"/>
      <c r="K1" s="125"/>
      <c r="L1" s="125"/>
      <c r="M1" s="125"/>
      <c r="N1" s="125"/>
      <c r="O1" s="125"/>
    </row>
    <row r="2" spans="1:21" s="11" customFormat="1" ht="30" customHeight="1" x14ac:dyDescent="0.3">
      <c r="B2" s="12"/>
      <c r="C2" s="332" t="s">
        <v>218</v>
      </c>
      <c r="D2" s="332"/>
      <c r="E2" s="332"/>
      <c r="F2" s="332"/>
      <c r="G2" s="332"/>
      <c r="H2" s="332"/>
      <c r="I2" s="332"/>
      <c r="J2" s="332"/>
      <c r="K2" s="332"/>
      <c r="L2" s="332"/>
      <c r="M2" s="332"/>
      <c r="N2" s="332"/>
      <c r="O2" s="332"/>
    </row>
    <row r="3" spans="1:21" s="11" customFormat="1" ht="30" customHeight="1" thickBot="1" x14ac:dyDescent="0.4">
      <c r="B3" s="12"/>
      <c r="C3" s="32"/>
      <c r="D3" s="32"/>
      <c r="E3" s="32"/>
      <c r="F3" s="32"/>
      <c r="G3" s="32"/>
      <c r="H3" s="117"/>
      <c r="I3" s="331" t="s">
        <v>130</v>
      </c>
      <c r="J3" s="331"/>
      <c r="K3" s="331"/>
      <c r="L3" s="331"/>
      <c r="M3" s="331"/>
      <c r="N3" s="331"/>
      <c r="O3" s="331"/>
    </row>
    <row r="4" spans="1:21" s="15" customFormat="1" ht="14.15" customHeight="1" x14ac:dyDescent="0.2">
      <c r="A4" s="13"/>
      <c r="B4" s="107"/>
      <c r="C4" s="329" t="s">
        <v>35</v>
      </c>
      <c r="D4" s="119" t="s">
        <v>28</v>
      </c>
      <c r="E4" s="119" t="s">
        <v>29</v>
      </c>
      <c r="F4" s="119" t="s">
        <v>226</v>
      </c>
      <c r="G4" s="119" t="s">
        <v>30</v>
      </c>
      <c r="H4" s="119" t="s">
        <v>31</v>
      </c>
      <c r="I4" s="119" t="s">
        <v>32</v>
      </c>
      <c r="J4" s="119" t="s">
        <v>121</v>
      </c>
      <c r="K4" s="119" t="s">
        <v>122</v>
      </c>
      <c r="L4" s="119" t="s">
        <v>219</v>
      </c>
      <c r="M4" s="119" t="s">
        <v>221</v>
      </c>
      <c r="N4" s="119" t="s">
        <v>220</v>
      </c>
      <c r="O4" s="14"/>
    </row>
    <row r="5" spans="1:21" s="15" customFormat="1" ht="50.15" customHeight="1" x14ac:dyDescent="0.2">
      <c r="A5" s="16" t="s">
        <v>33</v>
      </c>
      <c r="B5" s="108" t="s">
        <v>34</v>
      </c>
      <c r="C5" s="330"/>
      <c r="D5" s="120" t="s">
        <v>0</v>
      </c>
      <c r="E5" s="121" t="s">
        <v>36</v>
      </c>
      <c r="F5" s="123" t="s">
        <v>225</v>
      </c>
      <c r="G5" s="122" t="s">
        <v>135</v>
      </c>
      <c r="H5" s="122" t="s">
        <v>133</v>
      </c>
      <c r="I5" s="120" t="s">
        <v>136</v>
      </c>
      <c r="J5" s="123" t="s">
        <v>118</v>
      </c>
      <c r="K5" s="123" t="s">
        <v>119</v>
      </c>
      <c r="L5" s="123" t="s">
        <v>223</v>
      </c>
      <c r="M5" s="123" t="s">
        <v>224</v>
      </c>
      <c r="N5" s="123" t="s">
        <v>227</v>
      </c>
      <c r="O5" s="124" t="s">
        <v>134</v>
      </c>
    </row>
    <row r="6" spans="1:21" s="21" customFormat="1" ht="19.5" customHeight="1" x14ac:dyDescent="0.2">
      <c r="A6" s="17"/>
      <c r="B6" s="18"/>
      <c r="C6" s="109"/>
      <c r="D6" s="19" t="s">
        <v>3</v>
      </c>
      <c r="E6" s="19" t="s">
        <v>3</v>
      </c>
      <c r="F6" s="19" t="s">
        <v>3</v>
      </c>
      <c r="G6" s="19" t="s">
        <v>3</v>
      </c>
      <c r="H6" s="19" t="s">
        <v>3</v>
      </c>
      <c r="I6" s="19" t="s">
        <v>3</v>
      </c>
      <c r="J6" s="19" t="s">
        <v>3</v>
      </c>
      <c r="K6" s="19" t="s">
        <v>3</v>
      </c>
      <c r="L6" s="19" t="s">
        <v>3</v>
      </c>
      <c r="M6" s="19" t="s">
        <v>3</v>
      </c>
      <c r="N6" s="19" t="s">
        <v>3</v>
      </c>
      <c r="O6" s="20"/>
    </row>
    <row r="7" spans="1:21" s="24" customFormat="1" ht="43.15" customHeight="1" x14ac:dyDescent="0.2">
      <c r="A7" s="22"/>
      <c r="B7" s="23"/>
      <c r="C7" s="118" t="s">
        <v>129</v>
      </c>
      <c r="D7" s="112"/>
      <c r="E7" s="112"/>
      <c r="F7" s="244">
        <f>D7-E7</f>
        <v>0</v>
      </c>
      <c r="G7" s="112"/>
      <c r="H7" s="112"/>
      <c r="I7" s="112">
        <f>MIN(G7,H7)</f>
        <v>0</v>
      </c>
      <c r="J7" s="112">
        <f>MIN(F7,I7)</f>
        <v>0</v>
      </c>
      <c r="K7" s="112">
        <f>ROUNDDOWN(J7*1/2,-3)</f>
        <v>0</v>
      </c>
      <c r="L7" s="112"/>
      <c r="M7" s="112"/>
      <c r="N7" s="112">
        <f>M7-K7</f>
        <v>0</v>
      </c>
      <c r="O7" s="113"/>
      <c r="Q7" s="25"/>
      <c r="R7" s="25"/>
      <c r="T7" s="25"/>
      <c r="U7" s="25"/>
    </row>
    <row r="8" spans="1:21" s="24" customFormat="1" ht="43.15" customHeight="1" x14ac:dyDescent="0.2">
      <c r="A8" s="26"/>
      <c r="B8" s="27"/>
      <c r="C8" s="127" t="s">
        <v>131</v>
      </c>
      <c r="D8" s="28"/>
      <c r="E8" s="28"/>
      <c r="F8" s="28">
        <f>D8-E8</f>
        <v>0</v>
      </c>
      <c r="G8" s="28"/>
      <c r="H8" s="28"/>
      <c r="I8" s="28">
        <f>MIN(G8,H8)</f>
        <v>0</v>
      </c>
      <c r="J8" s="28">
        <f>MIN(F8,I8)</f>
        <v>0</v>
      </c>
      <c r="K8" s="247">
        <f t="shared" ref="K8" si="0">ROUNDDOWN(J8*1/2,-3)</f>
        <v>0</v>
      </c>
      <c r="L8" s="28"/>
      <c r="M8" s="28"/>
      <c r="N8" s="28">
        <f>M8-K8</f>
        <v>0</v>
      </c>
      <c r="O8" s="114"/>
      <c r="Q8" s="25"/>
      <c r="R8" s="25"/>
      <c r="T8" s="25"/>
      <c r="U8" s="25"/>
    </row>
    <row r="9" spans="1:21" s="24" customFormat="1" ht="43.15" customHeight="1" x14ac:dyDescent="0.2">
      <c r="A9" s="26"/>
      <c r="B9" s="27"/>
      <c r="C9" s="128" t="s">
        <v>132</v>
      </c>
      <c r="D9" s="29"/>
      <c r="E9" s="29"/>
      <c r="F9" s="246">
        <f>D9-E9</f>
        <v>0</v>
      </c>
      <c r="G9" s="29"/>
      <c r="H9" s="29"/>
      <c r="I9" s="246">
        <f>MIN(G9,H9)</f>
        <v>0</v>
      </c>
      <c r="J9" s="245">
        <f>MIN(F9,I9)</f>
        <v>0</v>
      </c>
      <c r="K9" s="245">
        <f>ROUNDDOWN(J9*2/3,-3)</f>
        <v>0</v>
      </c>
      <c r="L9" s="29"/>
      <c r="M9" s="29"/>
      <c r="N9" s="29">
        <f>M9-K9</f>
        <v>0</v>
      </c>
      <c r="O9" s="115"/>
      <c r="Q9" s="25"/>
      <c r="R9" s="25"/>
      <c r="T9" s="25"/>
      <c r="U9" s="25"/>
    </row>
    <row r="10" spans="1:21" s="24" customFormat="1" ht="43.15" customHeight="1" thickBot="1" x14ac:dyDescent="0.25">
      <c r="A10" s="30"/>
      <c r="B10" s="30"/>
      <c r="C10" s="129" t="s">
        <v>128</v>
      </c>
      <c r="D10" s="111">
        <f>SUM(D7:D9)</f>
        <v>0</v>
      </c>
      <c r="E10" s="111">
        <f t="shared" ref="E10:N10" si="1">SUM(E7:E9)</f>
        <v>0</v>
      </c>
      <c r="F10" s="111">
        <f t="shared" si="1"/>
        <v>0</v>
      </c>
      <c r="G10" s="111">
        <f t="shared" si="1"/>
        <v>0</v>
      </c>
      <c r="H10" s="111">
        <f t="shared" si="1"/>
        <v>0</v>
      </c>
      <c r="I10" s="111">
        <f t="shared" si="1"/>
        <v>0</v>
      </c>
      <c r="J10" s="111">
        <f t="shared" si="1"/>
        <v>0</v>
      </c>
      <c r="K10" s="111">
        <f t="shared" si="1"/>
        <v>0</v>
      </c>
      <c r="L10" s="111">
        <f t="shared" si="1"/>
        <v>0</v>
      </c>
      <c r="M10" s="111">
        <f t="shared" si="1"/>
        <v>0</v>
      </c>
      <c r="N10" s="111">
        <f t="shared" si="1"/>
        <v>0</v>
      </c>
      <c r="O10" s="116"/>
      <c r="R10" s="25"/>
      <c r="T10" s="25"/>
      <c r="U10" s="25"/>
    </row>
    <row r="11" spans="1:21" ht="17.25" customHeight="1" x14ac:dyDescent="0.2"/>
    <row r="12" spans="1:21" x14ac:dyDescent="0.2">
      <c r="C12" s="106" t="s">
        <v>117</v>
      </c>
    </row>
    <row r="13" spans="1:21" ht="16.5" x14ac:dyDescent="0.25">
      <c r="A13" s="31" t="s">
        <v>38</v>
      </c>
      <c r="C13" s="106" t="s">
        <v>120</v>
      </c>
    </row>
    <row r="14" spans="1:21" x14ac:dyDescent="0.2">
      <c r="C14" s="106" t="s">
        <v>123</v>
      </c>
    </row>
    <row r="15" spans="1:21" x14ac:dyDescent="0.2">
      <c r="A15" s="10" t="s">
        <v>39</v>
      </c>
      <c r="C15" s="106" t="s">
        <v>124</v>
      </c>
    </row>
    <row r="16" spans="1:21" x14ac:dyDescent="0.2">
      <c r="A16" s="10" t="s">
        <v>40</v>
      </c>
      <c r="C16" s="106" t="s">
        <v>256</v>
      </c>
    </row>
    <row r="17" spans="1:3" x14ac:dyDescent="0.2">
      <c r="C17" s="106" t="s">
        <v>222</v>
      </c>
    </row>
    <row r="18" spans="1:3" x14ac:dyDescent="0.2">
      <c r="A18" s="10" t="s">
        <v>43</v>
      </c>
    </row>
    <row r="19" spans="1:3" x14ac:dyDescent="0.2">
      <c r="A19" s="10" t="s">
        <v>44</v>
      </c>
    </row>
    <row r="20" spans="1:3" x14ac:dyDescent="0.2">
      <c r="A20" s="10" t="s">
        <v>45</v>
      </c>
    </row>
    <row r="21" spans="1:3" x14ac:dyDescent="0.2">
      <c r="A21" s="10" t="s">
        <v>46</v>
      </c>
    </row>
    <row r="22" spans="1:3" x14ac:dyDescent="0.2">
      <c r="A22" s="10" t="s">
        <v>47</v>
      </c>
    </row>
    <row r="23" spans="1:3" x14ac:dyDescent="0.2">
      <c r="A23" s="10" t="s">
        <v>48</v>
      </c>
    </row>
    <row r="24" spans="1:3" x14ac:dyDescent="0.2">
      <c r="A24" s="10" t="s">
        <v>49</v>
      </c>
    </row>
    <row r="25" spans="1:3" x14ac:dyDescent="0.2">
      <c r="A25" s="10" t="s">
        <v>50</v>
      </c>
    </row>
    <row r="26" spans="1:3" x14ac:dyDescent="0.2">
      <c r="A26" s="10" t="s">
        <v>51</v>
      </c>
    </row>
  </sheetData>
  <mergeCells count="3">
    <mergeCell ref="C2:O2"/>
    <mergeCell ref="I3:O3"/>
    <mergeCell ref="C4:C5"/>
  </mergeCells>
  <phoneticPr fontId="27"/>
  <dataValidations count="1">
    <dataValidation type="list" allowBlank="1" showInputMessage="1" showErrorMessage="1" sqref="O7:O9" xr:uid="{E51CA470-41C4-4910-9012-65EB4B899D3C}">
      <formula1>"単年,複数年"</formula1>
    </dataValidation>
  </dataValidations>
  <printOptions horizontalCentered="1" verticalCentered="1"/>
  <pageMargins left="0.15748031496062992" right="0.15748031496062992" top="0.59055118110236227" bottom="0.59055118110236227" header="0.62992125984251968" footer="0.51181102362204722"/>
  <pageSetup paperSize="9" scale="74" orientation="landscape" copies="9" r:id="rId1"/>
  <headerFooter alignWithMargins="0"/>
  <colBreaks count="1" manualBreakCount="1">
    <brk id="16" max="16"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05CF7-5545-487F-A600-57DAA4EC1CA3}">
  <sheetPr>
    <tabColor theme="7" tint="-0.249977111117893"/>
  </sheetPr>
  <dimension ref="A1:N29"/>
  <sheetViews>
    <sheetView view="pageBreakPreview" zoomScale="80" zoomScaleNormal="100" zoomScaleSheetLayoutView="80" workbookViewId="0">
      <selection activeCell="C24" sqref="C24"/>
    </sheetView>
  </sheetViews>
  <sheetFormatPr defaultColWidth="9" defaultRowHeight="17.149999999999999" customHeight="1" x14ac:dyDescent="0.2"/>
  <cols>
    <col min="1" max="1" width="2.90625" style="130" customWidth="1"/>
    <col min="2" max="2" width="5.36328125" style="130" customWidth="1"/>
    <col min="3" max="8" width="15.453125" style="130" customWidth="1"/>
    <col min="9" max="9" width="4.453125" style="130" customWidth="1"/>
    <col min="10" max="14" width="15.90625" style="130" customWidth="1"/>
    <col min="15" max="16384" width="9" style="130"/>
  </cols>
  <sheetData>
    <row r="1" spans="1:14" ht="17.149999999999999" customHeight="1" x14ac:dyDescent="0.2">
      <c r="B1" s="130" t="s">
        <v>315</v>
      </c>
    </row>
    <row r="2" spans="1:14" ht="9" customHeight="1" x14ac:dyDescent="0.2"/>
    <row r="3" spans="1:14" ht="21" customHeight="1" x14ac:dyDescent="0.2">
      <c r="B3" s="174" t="s">
        <v>228</v>
      </c>
      <c r="C3" s="173"/>
      <c r="D3" s="173"/>
      <c r="E3" s="173"/>
      <c r="F3" s="173"/>
      <c r="G3" s="173"/>
      <c r="H3" s="173"/>
      <c r="I3" s="173"/>
      <c r="J3" s="173"/>
      <c r="K3" s="173"/>
      <c r="L3" s="173"/>
      <c r="M3" s="173"/>
      <c r="N3" s="173"/>
    </row>
    <row r="4" spans="1:14" ht="21" customHeight="1" x14ac:dyDescent="0.2">
      <c r="A4" s="130" t="s">
        <v>138</v>
      </c>
      <c r="B4" s="154" t="s">
        <v>197</v>
      </c>
      <c r="C4" s="153"/>
      <c r="D4" s="333" t="s">
        <v>199</v>
      </c>
      <c r="E4" s="334"/>
      <c r="F4" s="334"/>
      <c r="G4" s="334"/>
      <c r="H4" s="335"/>
      <c r="I4" s="152" t="s">
        <v>196</v>
      </c>
      <c r="J4" s="152" t="s">
        <v>195</v>
      </c>
      <c r="K4" s="152" t="s">
        <v>194</v>
      </c>
      <c r="L4" s="152" t="s">
        <v>193</v>
      </c>
      <c r="M4" s="152" t="s">
        <v>192</v>
      </c>
      <c r="N4" s="152" t="s">
        <v>191</v>
      </c>
    </row>
    <row r="5" spans="1:14" ht="21" customHeight="1" x14ac:dyDescent="0.2">
      <c r="A5" s="130" t="s">
        <v>138</v>
      </c>
      <c r="B5" s="154" t="s">
        <v>190</v>
      </c>
      <c r="C5" s="156"/>
      <c r="D5" s="156"/>
      <c r="E5" s="154" t="s">
        <v>189</v>
      </c>
      <c r="F5" s="153"/>
      <c r="G5" s="156" t="s">
        <v>188</v>
      </c>
      <c r="H5" s="153"/>
      <c r="I5" s="336" t="s">
        <v>187</v>
      </c>
      <c r="J5" s="141"/>
      <c r="K5" s="151" t="s">
        <v>154</v>
      </c>
      <c r="L5" s="151" t="s">
        <v>3</v>
      </c>
      <c r="M5" s="151" t="s">
        <v>153</v>
      </c>
      <c r="N5" s="141"/>
    </row>
    <row r="6" spans="1:14" ht="21" customHeight="1" x14ac:dyDescent="0.2">
      <c r="A6" s="130" t="s">
        <v>138</v>
      </c>
      <c r="B6" s="339"/>
      <c r="C6" s="340"/>
      <c r="D6" s="341"/>
      <c r="E6" s="345"/>
      <c r="F6" s="341"/>
      <c r="G6" s="346"/>
      <c r="H6" s="347"/>
      <c r="I6" s="337"/>
      <c r="J6" s="141"/>
      <c r="K6" s="141"/>
      <c r="L6" s="141"/>
      <c r="M6" s="140"/>
      <c r="N6" s="141"/>
    </row>
    <row r="7" spans="1:14" ht="21" customHeight="1" x14ac:dyDescent="0.2">
      <c r="B7" s="342"/>
      <c r="C7" s="343"/>
      <c r="D7" s="344"/>
      <c r="E7" s="342"/>
      <c r="F7" s="344"/>
      <c r="G7" s="348"/>
      <c r="H7" s="349"/>
      <c r="I7" s="337"/>
      <c r="J7" s="141"/>
      <c r="K7" s="141"/>
      <c r="L7" s="141"/>
      <c r="M7" s="140"/>
      <c r="N7" s="141"/>
    </row>
    <row r="8" spans="1:14" ht="21" customHeight="1" x14ac:dyDescent="0.2">
      <c r="A8" s="130" t="s">
        <v>138</v>
      </c>
      <c r="B8" s="147" t="s">
        <v>186</v>
      </c>
      <c r="C8" s="146"/>
      <c r="D8" s="146"/>
      <c r="E8" s="146"/>
      <c r="F8" s="146"/>
      <c r="G8" s="146"/>
      <c r="H8" s="145"/>
      <c r="I8" s="337"/>
      <c r="J8" s="141"/>
      <c r="K8" s="141"/>
      <c r="L8" s="141"/>
      <c r="M8" s="140"/>
      <c r="N8" s="141"/>
    </row>
    <row r="9" spans="1:14" ht="21" customHeight="1" x14ac:dyDescent="0.2">
      <c r="A9" s="130" t="s">
        <v>138</v>
      </c>
      <c r="B9" s="172" t="s">
        <v>185</v>
      </c>
      <c r="C9" s="171"/>
      <c r="D9" s="170" t="s">
        <v>184</v>
      </c>
      <c r="E9" s="169"/>
      <c r="F9" s="168" t="s">
        <v>154</v>
      </c>
      <c r="G9" s="168"/>
      <c r="H9" s="167"/>
      <c r="I9" s="337"/>
      <c r="J9" s="141"/>
      <c r="K9" s="141"/>
      <c r="L9" s="141"/>
      <c r="M9" s="140"/>
      <c r="N9" s="141"/>
    </row>
    <row r="10" spans="1:14" ht="21" customHeight="1" x14ac:dyDescent="0.2">
      <c r="A10" s="130" t="s">
        <v>138</v>
      </c>
      <c r="B10" s="133" t="s">
        <v>138</v>
      </c>
      <c r="C10" s="131"/>
      <c r="D10" s="161" t="s">
        <v>229</v>
      </c>
      <c r="E10" s="132"/>
      <c r="F10" s="132"/>
      <c r="G10" s="132"/>
      <c r="H10" s="131"/>
      <c r="I10" s="337"/>
      <c r="J10" s="141"/>
      <c r="K10" s="141"/>
      <c r="L10" s="141"/>
      <c r="M10" s="140"/>
      <c r="N10" s="141"/>
    </row>
    <row r="11" spans="1:14" ht="21" customHeight="1" x14ac:dyDescent="0.2">
      <c r="B11" s="350" t="s">
        <v>182</v>
      </c>
      <c r="C11" s="351"/>
      <c r="D11" s="352" t="s">
        <v>181</v>
      </c>
      <c r="E11" s="353"/>
      <c r="F11" s="353"/>
      <c r="G11" s="353"/>
      <c r="H11" s="354"/>
      <c r="I11" s="337"/>
      <c r="J11" s="141"/>
      <c r="K11" s="141"/>
      <c r="L11" s="141"/>
      <c r="M11" s="140"/>
      <c r="N11" s="141"/>
    </row>
    <row r="12" spans="1:14" ht="21" customHeight="1" x14ac:dyDescent="0.2">
      <c r="A12" s="130" t="s">
        <v>138</v>
      </c>
      <c r="B12" s="142" t="s">
        <v>180</v>
      </c>
      <c r="C12" s="139"/>
      <c r="D12" s="166" t="s">
        <v>179</v>
      </c>
      <c r="E12" s="165"/>
      <c r="F12" s="165"/>
      <c r="G12" s="164" t="s">
        <v>178</v>
      </c>
      <c r="H12" s="163"/>
      <c r="I12" s="337"/>
      <c r="J12" s="138"/>
      <c r="K12" s="138"/>
      <c r="L12" s="138"/>
      <c r="M12" s="162"/>
      <c r="N12" s="138"/>
    </row>
    <row r="13" spans="1:14" ht="21" customHeight="1" x14ac:dyDescent="0.2">
      <c r="A13" s="130" t="s">
        <v>138</v>
      </c>
      <c r="B13" s="133" t="s">
        <v>177</v>
      </c>
      <c r="C13" s="131"/>
      <c r="D13" s="161"/>
      <c r="E13" s="160"/>
      <c r="F13" s="160"/>
      <c r="G13" s="159" t="s">
        <v>176</v>
      </c>
      <c r="H13" s="158"/>
      <c r="I13" s="338"/>
      <c r="J13" s="152" t="s">
        <v>175</v>
      </c>
      <c r="K13" s="134"/>
      <c r="L13" s="134"/>
      <c r="M13" s="135"/>
      <c r="N13" s="134"/>
    </row>
    <row r="14" spans="1:14" ht="21" customHeight="1" x14ac:dyDescent="0.2">
      <c r="A14" s="130" t="s">
        <v>138</v>
      </c>
      <c r="B14" s="147" t="s">
        <v>174</v>
      </c>
      <c r="C14" s="146"/>
      <c r="D14" s="146"/>
      <c r="E14" s="146"/>
      <c r="F14" s="146"/>
      <c r="G14" s="146"/>
      <c r="H14" s="145"/>
      <c r="I14" s="350" t="s">
        <v>173</v>
      </c>
      <c r="J14" s="351"/>
      <c r="K14" s="157"/>
      <c r="L14" s="134"/>
      <c r="M14" s="135"/>
      <c r="N14" s="134"/>
    </row>
    <row r="15" spans="1:14" ht="21" customHeight="1" x14ac:dyDescent="0.2">
      <c r="A15" s="130" t="s">
        <v>138</v>
      </c>
      <c r="B15" s="147" t="s">
        <v>172</v>
      </c>
      <c r="C15" s="145"/>
      <c r="D15" s="146" t="s">
        <v>230</v>
      </c>
      <c r="E15" s="146"/>
      <c r="F15" s="146"/>
      <c r="G15" s="146"/>
      <c r="H15" s="145"/>
      <c r="I15" s="147" t="s">
        <v>170</v>
      </c>
      <c r="J15" s="146"/>
      <c r="K15" s="146"/>
      <c r="L15" s="146"/>
      <c r="M15" s="146"/>
      <c r="N15" s="145"/>
    </row>
    <row r="16" spans="1:14" ht="21" customHeight="1" x14ac:dyDescent="0.2">
      <c r="A16" s="130" t="s">
        <v>138</v>
      </c>
      <c r="B16" s="147" t="s">
        <v>169</v>
      </c>
      <c r="C16" s="145"/>
      <c r="D16" s="146" t="s">
        <v>168</v>
      </c>
      <c r="E16" s="146"/>
      <c r="F16" s="146"/>
      <c r="G16" s="146"/>
      <c r="H16" s="145"/>
      <c r="I16" s="154" t="s">
        <v>167</v>
      </c>
      <c r="J16" s="156"/>
      <c r="K16" s="154" t="s">
        <v>166</v>
      </c>
      <c r="L16" s="156"/>
      <c r="M16" s="154" t="s">
        <v>165</v>
      </c>
      <c r="N16" s="153"/>
    </row>
    <row r="17" spans="1:14" ht="21" customHeight="1" x14ac:dyDescent="0.2">
      <c r="A17" s="130" t="s">
        <v>138</v>
      </c>
      <c r="B17" s="142" t="s">
        <v>164</v>
      </c>
      <c r="H17" s="139"/>
      <c r="I17" s="142"/>
      <c r="K17" s="142"/>
      <c r="L17" s="155" t="s">
        <v>163</v>
      </c>
      <c r="M17" s="130" t="s">
        <v>162</v>
      </c>
      <c r="N17" s="139"/>
    </row>
    <row r="18" spans="1:14" ht="21" customHeight="1" x14ac:dyDescent="0.2">
      <c r="A18" s="130" t="s">
        <v>138</v>
      </c>
      <c r="B18" s="149" t="s">
        <v>161</v>
      </c>
      <c r="C18" s="154" t="s">
        <v>160</v>
      </c>
      <c r="D18" s="153"/>
      <c r="E18" s="152" t="s">
        <v>159</v>
      </c>
      <c r="F18" s="152" t="s">
        <v>158</v>
      </c>
      <c r="G18" s="152" t="s">
        <v>157</v>
      </c>
      <c r="H18" s="148" t="s">
        <v>156</v>
      </c>
      <c r="I18" s="142" t="s">
        <v>155</v>
      </c>
      <c r="K18" s="358"/>
      <c r="L18" s="359"/>
      <c r="N18" s="139"/>
    </row>
    <row r="19" spans="1:14" ht="21" customHeight="1" x14ac:dyDescent="0.2">
      <c r="A19" s="130" t="s">
        <v>138</v>
      </c>
      <c r="B19" s="142" t="s">
        <v>138</v>
      </c>
      <c r="C19" s="142" t="s">
        <v>138</v>
      </c>
      <c r="D19" s="130" t="s">
        <v>138</v>
      </c>
      <c r="E19" s="151" t="s">
        <v>154</v>
      </c>
      <c r="F19" s="151" t="s">
        <v>3</v>
      </c>
      <c r="G19" s="151" t="s">
        <v>153</v>
      </c>
      <c r="H19" s="139"/>
      <c r="I19" s="142" t="s">
        <v>152</v>
      </c>
      <c r="K19" s="358"/>
      <c r="L19" s="359"/>
      <c r="N19" s="139"/>
    </row>
    <row r="20" spans="1:14" ht="21" customHeight="1" x14ac:dyDescent="0.2">
      <c r="A20" s="130" t="s">
        <v>138</v>
      </c>
      <c r="B20" s="144" t="s">
        <v>151</v>
      </c>
      <c r="C20" s="142"/>
      <c r="E20" s="151"/>
      <c r="F20" s="150"/>
      <c r="G20" s="150"/>
      <c r="H20" s="139"/>
      <c r="I20" s="142" t="s">
        <v>150</v>
      </c>
      <c r="K20" s="358"/>
      <c r="L20" s="359"/>
      <c r="N20" s="139"/>
    </row>
    <row r="21" spans="1:14" ht="21" customHeight="1" x14ac:dyDescent="0.2">
      <c r="A21" s="130" t="s">
        <v>138</v>
      </c>
      <c r="B21" s="144" t="s">
        <v>149</v>
      </c>
      <c r="C21" s="142"/>
      <c r="E21" s="141"/>
      <c r="F21" s="140"/>
      <c r="G21" s="140"/>
      <c r="H21" s="139"/>
      <c r="I21" s="142" t="s">
        <v>148</v>
      </c>
      <c r="K21" s="358"/>
      <c r="L21" s="359"/>
      <c r="N21" s="139"/>
    </row>
    <row r="22" spans="1:14" ht="21" customHeight="1" x14ac:dyDescent="0.2">
      <c r="A22" s="130" t="s">
        <v>138</v>
      </c>
      <c r="B22" s="144" t="s">
        <v>147</v>
      </c>
      <c r="C22" s="142"/>
      <c r="E22" s="141"/>
      <c r="F22" s="140"/>
      <c r="G22" s="140"/>
      <c r="H22" s="139"/>
      <c r="I22" s="142"/>
      <c r="K22" s="358"/>
      <c r="L22" s="359"/>
      <c r="N22" s="139"/>
    </row>
    <row r="23" spans="1:14" ht="21" customHeight="1" x14ac:dyDescent="0.2">
      <c r="A23" s="130" t="s">
        <v>138</v>
      </c>
      <c r="B23" s="144" t="s">
        <v>146</v>
      </c>
      <c r="C23" s="142"/>
      <c r="E23" s="141"/>
      <c r="F23" s="140"/>
      <c r="G23" s="140"/>
      <c r="H23" s="139"/>
      <c r="I23" s="350" t="s">
        <v>145</v>
      </c>
      <c r="J23" s="351"/>
      <c r="K23" s="355"/>
      <c r="L23" s="356"/>
      <c r="M23" s="146"/>
      <c r="N23" s="145"/>
    </row>
    <row r="24" spans="1:14" ht="21" customHeight="1" x14ac:dyDescent="0.2">
      <c r="A24" s="130" t="s">
        <v>138</v>
      </c>
      <c r="B24" s="144" t="s">
        <v>144</v>
      </c>
      <c r="C24" s="142"/>
      <c r="E24" s="141"/>
      <c r="F24" s="140"/>
      <c r="G24" s="140"/>
      <c r="H24" s="139"/>
      <c r="I24" s="147" t="s">
        <v>143</v>
      </c>
      <c r="J24" s="146"/>
      <c r="K24" s="146"/>
      <c r="L24" s="146"/>
      <c r="M24" s="146"/>
      <c r="N24" s="145"/>
    </row>
    <row r="25" spans="1:14" ht="21" customHeight="1" x14ac:dyDescent="0.2">
      <c r="B25" s="144" t="s">
        <v>142</v>
      </c>
      <c r="C25" s="142"/>
      <c r="E25" s="141"/>
      <c r="F25" s="140"/>
      <c r="G25" s="140"/>
      <c r="H25" s="139"/>
      <c r="I25" s="350" t="s">
        <v>141</v>
      </c>
      <c r="J25" s="357"/>
      <c r="K25" s="357"/>
      <c r="L25" s="357"/>
      <c r="M25" s="357"/>
      <c r="N25" s="351"/>
    </row>
    <row r="26" spans="1:14" ht="21" customHeight="1" x14ac:dyDescent="0.2">
      <c r="B26" s="143" t="s">
        <v>140</v>
      </c>
      <c r="C26" s="142"/>
      <c r="E26" s="141"/>
      <c r="F26" s="140"/>
      <c r="G26" s="140"/>
      <c r="H26" s="139"/>
      <c r="I26" s="147" t="s">
        <v>139</v>
      </c>
      <c r="J26" s="146"/>
      <c r="K26" s="146"/>
      <c r="L26" s="146"/>
      <c r="M26" s="146"/>
      <c r="N26" s="145"/>
    </row>
    <row r="27" spans="1:14" ht="21" customHeight="1" x14ac:dyDescent="0.2">
      <c r="A27" s="130" t="s">
        <v>138</v>
      </c>
      <c r="B27" s="144"/>
      <c r="C27" s="142"/>
      <c r="E27" s="141"/>
      <c r="F27" s="140"/>
      <c r="G27" s="140"/>
      <c r="H27" s="139"/>
      <c r="I27" s="142"/>
      <c r="N27" s="139"/>
    </row>
    <row r="28" spans="1:14" ht="21" customHeight="1" x14ac:dyDescent="0.2">
      <c r="A28" s="130" t="s">
        <v>138</v>
      </c>
      <c r="B28" s="143"/>
      <c r="C28" s="142"/>
      <c r="E28" s="141"/>
      <c r="F28" s="140"/>
      <c r="G28" s="140"/>
      <c r="H28" s="139"/>
      <c r="N28" s="139"/>
    </row>
    <row r="29" spans="1:14" ht="21" customHeight="1" x14ac:dyDescent="0.2">
      <c r="A29" s="130" t="s">
        <v>138</v>
      </c>
      <c r="B29" s="138" t="s">
        <v>138</v>
      </c>
      <c r="C29" s="137" t="s">
        <v>137</v>
      </c>
      <c r="D29" s="137"/>
      <c r="E29" s="136"/>
      <c r="F29" s="135"/>
      <c r="G29" s="135"/>
      <c r="H29" s="134"/>
      <c r="I29" s="133"/>
      <c r="J29" s="132"/>
      <c r="K29" s="132"/>
      <c r="L29" s="132"/>
      <c r="M29" s="132"/>
      <c r="N29" s="131"/>
    </row>
  </sheetData>
  <mergeCells count="16">
    <mergeCell ref="I23:J23"/>
    <mergeCell ref="K23:L23"/>
    <mergeCell ref="I25:N25"/>
    <mergeCell ref="I14:J14"/>
    <mergeCell ref="K18:L18"/>
    <mergeCell ref="K19:L19"/>
    <mergeCell ref="K20:L20"/>
    <mergeCell ref="K21:L21"/>
    <mergeCell ref="K22:L22"/>
    <mergeCell ref="D4:H4"/>
    <mergeCell ref="I5:I13"/>
    <mergeCell ref="B6:D7"/>
    <mergeCell ref="E6:F7"/>
    <mergeCell ref="G6:H7"/>
    <mergeCell ref="B11:C11"/>
    <mergeCell ref="D11:H11"/>
  </mergeCells>
  <phoneticPr fontId="27"/>
  <pageMargins left="0.78740157480314965" right="0.78740157480314965" top="0.51181102362204722" bottom="0.31496062992125984" header="0.51181102362204722" footer="0.19685039370078741"/>
  <pageSetup paperSize="9" scale="70" orientation="landscape" copies="9"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5F054-D5D7-4C6D-BB96-146BE1ED3C6D}">
  <sheetPr>
    <tabColor theme="7" tint="-0.249977111117893"/>
  </sheetPr>
  <dimension ref="A1:K29"/>
  <sheetViews>
    <sheetView view="pageBreakPreview" topLeftCell="A3" zoomScale="80" zoomScaleNormal="100" zoomScaleSheetLayoutView="80" workbookViewId="0">
      <selection activeCell="C24" sqref="C24"/>
    </sheetView>
  </sheetViews>
  <sheetFormatPr defaultColWidth="8.90625" defaultRowHeight="13" x14ac:dyDescent="0.2"/>
  <cols>
    <col min="1" max="1" width="4.453125" style="175" customWidth="1"/>
    <col min="2" max="2" width="15.7265625" style="175" customWidth="1"/>
    <col min="3" max="3" width="14.7265625" style="175" customWidth="1"/>
    <col min="4" max="4" width="8.90625" style="175"/>
    <col min="5" max="5" width="24.08984375" style="175" customWidth="1"/>
    <col min="6" max="6" width="7.6328125" style="175" customWidth="1"/>
    <col min="7" max="7" width="8.90625" style="175"/>
    <col min="8" max="8" width="4.26953125" style="175" customWidth="1"/>
    <col min="9" max="9" width="12.90625" style="175" customWidth="1"/>
    <col min="10" max="10" width="21.7265625" style="175" customWidth="1"/>
    <col min="11" max="11" width="19.7265625" style="175" customWidth="1"/>
    <col min="12" max="16384" width="8.90625" style="175"/>
  </cols>
  <sheetData>
    <row r="1" spans="1:11" ht="18" customHeight="1" x14ac:dyDescent="0.2">
      <c r="A1" s="175" t="s">
        <v>316</v>
      </c>
    </row>
    <row r="2" spans="1:11" ht="34.5" customHeight="1" x14ac:dyDescent="0.2">
      <c r="A2" s="362" t="s">
        <v>248</v>
      </c>
      <c r="B2" s="362"/>
      <c r="C2" s="362"/>
      <c r="D2" s="362"/>
      <c r="E2" s="362"/>
      <c r="F2" s="362"/>
      <c r="G2" s="362"/>
      <c r="H2" s="362"/>
      <c r="I2" s="362"/>
      <c r="J2" s="362"/>
      <c r="K2" s="362"/>
    </row>
    <row r="3" spans="1:11" ht="27.65" customHeight="1" x14ac:dyDescent="0.2">
      <c r="A3" s="180"/>
      <c r="B3" s="180"/>
      <c r="C3" s="180"/>
      <c r="D3" s="180"/>
      <c r="E3" s="180"/>
      <c r="F3" s="180"/>
      <c r="G3" s="180"/>
      <c r="H3" s="180"/>
      <c r="I3" s="180"/>
      <c r="J3" s="180"/>
      <c r="K3" s="180"/>
    </row>
    <row r="4" spans="1:11" ht="27.65" customHeight="1" x14ac:dyDescent="0.2">
      <c r="A4" s="360" t="s">
        <v>231</v>
      </c>
      <c r="B4" s="360"/>
      <c r="C4" s="360" t="s">
        <v>247</v>
      </c>
      <c r="D4" s="360"/>
      <c r="E4" s="360"/>
      <c r="F4" s="360"/>
      <c r="G4" s="360"/>
      <c r="H4" s="360"/>
      <c r="I4" s="360"/>
      <c r="J4" s="360"/>
      <c r="K4" s="360"/>
    </row>
    <row r="5" spans="1:11" ht="25.15" customHeight="1" x14ac:dyDescent="0.2">
      <c r="A5" s="360" t="s">
        <v>241</v>
      </c>
      <c r="B5" s="360"/>
      <c r="C5" s="361"/>
      <c r="D5" s="361"/>
      <c r="E5" s="361"/>
      <c r="F5" s="361"/>
      <c r="G5" s="361"/>
      <c r="H5" s="361"/>
      <c r="I5" s="361"/>
      <c r="J5" s="361"/>
      <c r="K5" s="361"/>
    </row>
    <row r="6" spans="1:11" ht="25.15" customHeight="1" x14ac:dyDescent="0.2">
      <c r="A6" s="360" t="s">
        <v>232</v>
      </c>
      <c r="B6" s="360"/>
      <c r="C6" s="361"/>
      <c r="D6" s="361"/>
      <c r="E6" s="361"/>
      <c r="F6" s="361"/>
      <c r="G6" s="361"/>
      <c r="H6" s="361"/>
      <c r="I6" s="361"/>
      <c r="J6" s="361"/>
      <c r="K6" s="361"/>
    </row>
    <row r="7" spans="1:11" ht="25.15" customHeight="1" x14ac:dyDescent="0.2">
      <c r="A7" s="360" t="s">
        <v>233</v>
      </c>
      <c r="B7" s="360"/>
      <c r="C7" s="361"/>
      <c r="D7" s="361"/>
      <c r="E7" s="361"/>
      <c r="F7" s="361"/>
      <c r="G7" s="361"/>
      <c r="H7" s="361"/>
      <c r="I7" s="361"/>
      <c r="J7" s="361"/>
      <c r="K7" s="361"/>
    </row>
    <row r="8" spans="1:11" ht="25.15" customHeight="1" x14ac:dyDescent="0.2">
      <c r="A8" s="360" t="s">
        <v>235</v>
      </c>
      <c r="B8" s="360"/>
      <c r="C8" s="361"/>
      <c r="D8" s="361"/>
      <c r="E8" s="361"/>
      <c r="F8" s="361"/>
      <c r="G8" s="361"/>
      <c r="H8" s="361"/>
      <c r="I8" s="361"/>
      <c r="J8" s="361"/>
      <c r="K8" s="361"/>
    </row>
    <row r="9" spans="1:11" ht="25.15" customHeight="1" x14ac:dyDescent="0.2">
      <c r="A9" s="360" t="s">
        <v>242</v>
      </c>
      <c r="B9" s="360"/>
      <c r="C9" s="361"/>
      <c r="D9" s="361"/>
      <c r="E9" s="361"/>
      <c r="F9" s="361"/>
      <c r="G9" s="361"/>
      <c r="H9" s="361"/>
      <c r="I9" s="361"/>
      <c r="J9" s="361"/>
      <c r="K9" s="361"/>
    </row>
    <row r="10" spans="1:11" ht="25.15" customHeight="1" x14ac:dyDescent="0.2">
      <c r="A10" s="360" t="s">
        <v>237</v>
      </c>
      <c r="B10" s="360"/>
      <c r="C10" s="361"/>
      <c r="D10" s="361"/>
      <c r="E10" s="361"/>
      <c r="F10" s="361"/>
      <c r="G10" s="361"/>
      <c r="H10" s="361"/>
      <c r="I10" s="361"/>
      <c r="J10" s="361"/>
      <c r="K10" s="361"/>
    </row>
    <row r="11" spans="1:11" ht="25.15" customHeight="1" x14ac:dyDescent="0.2">
      <c r="A11" s="360" t="s">
        <v>243</v>
      </c>
      <c r="B11" s="360"/>
      <c r="C11" s="361" t="s">
        <v>246</v>
      </c>
      <c r="D11" s="361"/>
      <c r="E11" s="361"/>
      <c r="F11" s="361"/>
      <c r="G11" s="361"/>
      <c r="H11" s="361"/>
      <c r="I11" s="361"/>
      <c r="J11" s="361"/>
      <c r="K11" s="361"/>
    </row>
    <row r="12" spans="1:11" ht="25.15" customHeight="1" x14ac:dyDescent="0.2">
      <c r="A12" s="201"/>
      <c r="B12" s="201"/>
      <c r="C12" s="201"/>
      <c r="D12" s="201"/>
      <c r="E12" s="201"/>
      <c r="F12" s="201"/>
      <c r="G12" s="201"/>
      <c r="H12" s="201"/>
      <c r="I12" s="201"/>
      <c r="J12" s="201"/>
      <c r="K12" s="201"/>
    </row>
    <row r="13" spans="1:11" ht="25.15" customHeight="1" x14ac:dyDescent="0.2">
      <c r="A13" s="182" t="s">
        <v>244</v>
      </c>
      <c r="B13" s="182"/>
      <c r="C13" s="182"/>
      <c r="D13" s="182"/>
      <c r="E13" s="182"/>
      <c r="F13" s="182"/>
      <c r="G13" s="182"/>
      <c r="H13" s="182"/>
      <c r="I13" s="182"/>
      <c r="J13" s="182"/>
      <c r="K13" s="182"/>
    </row>
    <row r="14" spans="1:11" ht="37.15" customHeight="1" x14ac:dyDescent="0.2">
      <c r="A14" s="364" t="s">
        <v>205</v>
      </c>
      <c r="B14" s="364"/>
      <c r="C14" s="364"/>
      <c r="D14" s="176" t="s">
        <v>204</v>
      </c>
      <c r="E14" s="176" t="s">
        <v>203</v>
      </c>
      <c r="F14" s="176" t="s">
        <v>202</v>
      </c>
      <c r="G14" s="363" t="s">
        <v>216</v>
      </c>
      <c r="H14" s="364"/>
      <c r="I14" s="199" t="s">
        <v>217</v>
      </c>
      <c r="J14" s="176" t="s">
        <v>209</v>
      </c>
      <c r="K14" s="181" t="s">
        <v>201</v>
      </c>
    </row>
    <row r="15" spans="1:11" ht="25.15" customHeight="1" x14ac:dyDescent="0.2">
      <c r="A15" s="386" t="s">
        <v>200</v>
      </c>
      <c r="B15" s="389"/>
      <c r="C15" s="390"/>
      <c r="D15" s="179"/>
      <c r="E15" s="179"/>
      <c r="F15" s="179"/>
      <c r="G15" s="367" t="s">
        <v>21</v>
      </c>
      <c r="H15" s="368"/>
      <c r="I15" s="178" t="s">
        <v>21</v>
      </c>
      <c r="J15" s="185"/>
      <c r="K15" s="183"/>
    </row>
    <row r="16" spans="1:11" ht="25.15" customHeight="1" x14ac:dyDescent="0.2">
      <c r="A16" s="387"/>
      <c r="B16" s="384"/>
      <c r="C16" s="385"/>
      <c r="D16" s="189"/>
      <c r="E16" s="189"/>
      <c r="F16" s="189"/>
      <c r="G16" s="369"/>
      <c r="H16" s="370"/>
      <c r="I16" s="190"/>
      <c r="J16" s="191"/>
      <c r="K16" s="192"/>
    </row>
    <row r="17" spans="1:11" ht="25.15" customHeight="1" x14ac:dyDescent="0.2">
      <c r="A17" s="387"/>
      <c r="B17" s="384"/>
      <c r="C17" s="385"/>
      <c r="D17" s="189"/>
      <c r="E17" s="189"/>
      <c r="F17" s="189"/>
      <c r="G17" s="369"/>
      <c r="H17" s="370"/>
      <c r="I17" s="190"/>
      <c r="J17" s="191"/>
      <c r="K17" s="192"/>
    </row>
    <row r="18" spans="1:11" ht="25.15" customHeight="1" x14ac:dyDescent="0.2">
      <c r="A18" s="387"/>
      <c r="B18" s="384"/>
      <c r="C18" s="385"/>
      <c r="D18" s="189"/>
      <c r="E18" s="189"/>
      <c r="F18" s="189"/>
      <c r="G18" s="369"/>
      <c r="H18" s="370"/>
      <c r="I18" s="190"/>
      <c r="J18" s="191"/>
      <c r="K18" s="192"/>
    </row>
    <row r="19" spans="1:11" ht="25.15" customHeight="1" x14ac:dyDescent="0.2">
      <c r="A19" s="387"/>
      <c r="B19" s="384"/>
      <c r="C19" s="385"/>
      <c r="D19" s="189"/>
      <c r="E19" s="189"/>
      <c r="F19" s="189"/>
      <c r="G19" s="369"/>
      <c r="H19" s="370"/>
      <c r="I19" s="190"/>
      <c r="J19" s="191"/>
      <c r="K19" s="192"/>
    </row>
    <row r="20" spans="1:11" ht="25.15" customHeight="1" x14ac:dyDescent="0.2">
      <c r="A20" s="388"/>
      <c r="B20" s="380"/>
      <c r="C20" s="381"/>
      <c r="D20" s="194"/>
      <c r="E20" s="193"/>
      <c r="F20" s="194"/>
      <c r="G20" s="365"/>
      <c r="H20" s="366"/>
      <c r="I20" s="195"/>
      <c r="J20" s="196"/>
      <c r="K20" s="197"/>
    </row>
    <row r="21" spans="1:11" ht="25.15" customHeight="1" x14ac:dyDescent="0.2">
      <c r="A21" s="364" t="s">
        <v>24</v>
      </c>
      <c r="B21" s="364"/>
      <c r="C21" s="364"/>
      <c r="D21" s="177"/>
      <c r="E21" s="177"/>
      <c r="F21" s="198"/>
      <c r="G21" s="382"/>
      <c r="H21" s="383"/>
      <c r="I21" s="200"/>
      <c r="J21" s="177"/>
      <c r="K21" s="184"/>
    </row>
    <row r="22" spans="1:11" ht="25.15" customHeight="1" x14ac:dyDescent="0.2">
      <c r="A22" s="175" t="s">
        <v>245</v>
      </c>
    </row>
    <row r="23" spans="1:11" ht="25.15" customHeight="1" x14ac:dyDescent="0.2">
      <c r="A23" s="371"/>
      <c r="B23" s="372"/>
      <c r="C23" s="372"/>
      <c r="D23" s="372"/>
      <c r="E23" s="372"/>
      <c r="F23" s="372"/>
      <c r="G23" s="372"/>
      <c r="H23" s="372"/>
      <c r="I23" s="372"/>
      <c r="J23" s="372"/>
      <c r="K23" s="373"/>
    </row>
    <row r="24" spans="1:11" ht="25.15" customHeight="1" x14ac:dyDescent="0.2">
      <c r="A24" s="374"/>
      <c r="B24" s="375"/>
      <c r="C24" s="375"/>
      <c r="D24" s="375"/>
      <c r="E24" s="375"/>
      <c r="F24" s="375"/>
      <c r="G24" s="375"/>
      <c r="H24" s="375"/>
      <c r="I24" s="375"/>
      <c r="J24" s="375"/>
      <c r="K24" s="376"/>
    </row>
    <row r="25" spans="1:11" ht="25.15" customHeight="1" x14ac:dyDescent="0.2">
      <c r="A25" s="377"/>
      <c r="B25" s="378"/>
      <c r="C25" s="378"/>
      <c r="D25" s="378"/>
      <c r="E25" s="378"/>
      <c r="F25" s="378"/>
      <c r="G25" s="378"/>
      <c r="H25" s="378"/>
      <c r="I25" s="378"/>
      <c r="J25" s="378"/>
      <c r="K25" s="379"/>
    </row>
    <row r="26" spans="1:11" ht="25.15" customHeight="1" x14ac:dyDescent="0.2"/>
    <row r="27" spans="1:11" ht="25.15" customHeight="1" x14ac:dyDescent="0.2"/>
    <row r="28" spans="1:11" ht="25.15" customHeight="1" x14ac:dyDescent="0.2"/>
    <row r="29" spans="1:11" ht="25.15" customHeight="1" x14ac:dyDescent="0.2"/>
  </sheetData>
  <mergeCells count="35">
    <mergeCell ref="A23:K25"/>
    <mergeCell ref="A15:A20"/>
    <mergeCell ref="B15:C15"/>
    <mergeCell ref="G15:H15"/>
    <mergeCell ref="B16:C16"/>
    <mergeCell ref="G16:H16"/>
    <mergeCell ref="B17:C17"/>
    <mergeCell ref="G17:H17"/>
    <mergeCell ref="B18:C18"/>
    <mergeCell ref="G18:H18"/>
    <mergeCell ref="B19:C19"/>
    <mergeCell ref="G19:H19"/>
    <mergeCell ref="B20:C20"/>
    <mergeCell ref="G20:H20"/>
    <mergeCell ref="A21:C21"/>
    <mergeCell ref="G21:H21"/>
    <mergeCell ref="A10:B10"/>
    <mergeCell ref="C10:K10"/>
    <mergeCell ref="A11:B11"/>
    <mergeCell ref="C11:K11"/>
    <mergeCell ref="A14:C14"/>
    <mergeCell ref="G14:H14"/>
    <mergeCell ref="A7:B7"/>
    <mergeCell ref="C7:K7"/>
    <mergeCell ref="A8:B8"/>
    <mergeCell ref="C8:K8"/>
    <mergeCell ref="A9:B9"/>
    <mergeCell ref="C9:K9"/>
    <mergeCell ref="A6:B6"/>
    <mergeCell ref="C6:K6"/>
    <mergeCell ref="A2:K2"/>
    <mergeCell ref="A4:B4"/>
    <mergeCell ref="C4:K4"/>
    <mergeCell ref="A5:B5"/>
    <mergeCell ref="C5:K5"/>
  </mergeCells>
  <phoneticPr fontId="27"/>
  <pageMargins left="1.1811023622047245" right="0.78740157480314965" top="0.98425196850393704" bottom="0.59055118110236227" header="0.51181102362204722" footer="0.51181102362204722"/>
  <pageSetup paperSize="9" scale="75" orientation="landscape" copies="9"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93669-92C8-423B-B569-EAB6378B5E64}">
  <sheetPr>
    <tabColor theme="7" tint="-0.249977111117893"/>
  </sheetPr>
  <dimension ref="A1:K18"/>
  <sheetViews>
    <sheetView view="pageBreakPreview" zoomScaleNormal="100" zoomScaleSheetLayoutView="100" workbookViewId="0">
      <selection activeCell="C24" sqref="C24"/>
    </sheetView>
  </sheetViews>
  <sheetFormatPr defaultColWidth="8.90625" defaultRowHeight="13" x14ac:dyDescent="0.2"/>
  <cols>
    <col min="1" max="1" width="4.453125" style="175" customWidth="1"/>
    <col min="2" max="2" width="19" style="175" customWidth="1"/>
    <col min="3" max="3" width="6" style="175" customWidth="1"/>
    <col min="4" max="4" width="8.90625" style="175"/>
    <col min="5" max="5" width="16.7265625" style="175" customWidth="1"/>
    <col min="6" max="6" width="7.6328125" style="175" customWidth="1"/>
    <col min="7" max="7" width="8.90625" style="175"/>
    <col min="8" max="8" width="4.26953125" style="175" customWidth="1"/>
    <col min="9" max="9" width="12.90625" style="175" customWidth="1"/>
    <col min="10" max="10" width="12.453125" style="175" customWidth="1"/>
    <col min="11" max="11" width="19.7265625" style="175" customWidth="1"/>
    <col min="12" max="16384" width="8.90625" style="175"/>
  </cols>
  <sheetData>
    <row r="1" spans="1:11" ht="18" customHeight="1" x14ac:dyDescent="0.2">
      <c r="A1" s="175" t="s">
        <v>317</v>
      </c>
    </row>
    <row r="2" spans="1:11" ht="34.5" customHeight="1" x14ac:dyDescent="0.2">
      <c r="A2" s="362" t="s">
        <v>248</v>
      </c>
      <c r="B2" s="362"/>
      <c r="C2" s="362"/>
      <c r="D2" s="362"/>
      <c r="E2" s="362"/>
      <c r="F2" s="362"/>
      <c r="G2" s="362"/>
      <c r="H2" s="362"/>
      <c r="I2" s="362"/>
      <c r="J2" s="362"/>
      <c r="K2" s="362"/>
    </row>
    <row r="3" spans="1:11" ht="27.65" customHeight="1" x14ac:dyDescent="0.2">
      <c r="A3" s="180"/>
      <c r="B3" s="180"/>
      <c r="C3" s="180"/>
      <c r="D3" s="180"/>
      <c r="E3" s="180"/>
      <c r="F3" s="180"/>
      <c r="G3" s="180"/>
      <c r="H3" s="180"/>
      <c r="I3" s="180"/>
      <c r="J3" s="180"/>
      <c r="K3" s="180"/>
    </row>
    <row r="4" spans="1:11" ht="27.65" customHeight="1" x14ac:dyDescent="0.2">
      <c r="A4" s="360" t="s">
        <v>231</v>
      </c>
      <c r="B4" s="360"/>
      <c r="C4" s="360" t="s">
        <v>247</v>
      </c>
      <c r="D4" s="360"/>
      <c r="E4" s="360"/>
      <c r="F4" s="360"/>
      <c r="G4" s="360"/>
      <c r="H4" s="360"/>
      <c r="I4" s="360"/>
      <c r="J4" s="360"/>
      <c r="K4" s="360"/>
    </row>
    <row r="5" spans="1:11" ht="27.65" customHeight="1" x14ac:dyDescent="0.2">
      <c r="A5" s="360" t="s">
        <v>234</v>
      </c>
      <c r="B5" s="360"/>
      <c r="C5" s="361"/>
      <c r="D5" s="361"/>
      <c r="E5" s="361"/>
      <c r="F5" s="361"/>
      <c r="G5" s="361"/>
      <c r="H5" s="361"/>
      <c r="I5" s="361"/>
      <c r="J5" s="361"/>
      <c r="K5" s="361"/>
    </row>
    <row r="6" spans="1:11" ht="27.65" customHeight="1" x14ac:dyDescent="0.2">
      <c r="A6" s="360" t="s">
        <v>232</v>
      </c>
      <c r="B6" s="360"/>
      <c r="C6" s="361"/>
      <c r="D6" s="361"/>
      <c r="E6" s="361"/>
      <c r="F6" s="361"/>
      <c r="G6" s="361"/>
      <c r="H6" s="361"/>
      <c r="I6" s="361"/>
      <c r="J6" s="361"/>
      <c r="K6" s="361"/>
    </row>
    <row r="7" spans="1:11" ht="27.65" customHeight="1" x14ac:dyDescent="0.2">
      <c r="A7" s="391" t="s">
        <v>233</v>
      </c>
      <c r="B7" s="392"/>
      <c r="C7" s="361"/>
      <c r="D7" s="361"/>
      <c r="E7" s="361"/>
      <c r="F7" s="361"/>
      <c r="G7" s="361"/>
      <c r="H7" s="361"/>
      <c r="I7" s="361"/>
      <c r="J7" s="361"/>
      <c r="K7" s="361"/>
    </row>
    <row r="8" spans="1:11" ht="27.65" customHeight="1" x14ac:dyDescent="0.2">
      <c r="A8" s="360" t="s">
        <v>235</v>
      </c>
      <c r="B8" s="360"/>
      <c r="C8" s="361"/>
      <c r="D8" s="361"/>
      <c r="E8" s="361"/>
      <c r="F8" s="361"/>
      <c r="G8" s="361"/>
      <c r="H8" s="361"/>
      <c r="I8" s="361"/>
      <c r="J8" s="361"/>
      <c r="K8" s="361"/>
    </row>
    <row r="9" spans="1:11" ht="27.65" customHeight="1" x14ac:dyDescent="0.2">
      <c r="A9" s="360" t="s">
        <v>236</v>
      </c>
      <c r="B9" s="360"/>
      <c r="C9" s="361"/>
      <c r="D9" s="361"/>
      <c r="E9" s="361"/>
      <c r="F9" s="361"/>
      <c r="G9" s="361"/>
      <c r="H9" s="361"/>
      <c r="I9" s="361"/>
      <c r="J9" s="361"/>
      <c r="K9" s="361"/>
    </row>
    <row r="10" spans="1:11" ht="27.65" customHeight="1" x14ac:dyDescent="0.2">
      <c r="A10" s="360" t="s">
        <v>237</v>
      </c>
      <c r="B10" s="360"/>
      <c r="C10" s="361"/>
      <c r="D10" s="361"/>
      <c r="E10" s="361"/>
      <c r="F10" s="361"/>
      <c r="G10" s="361"/>
      <c r="H10" s="361"/>
      <c r="I10" s="361"/>
      <c r="J10" s="361"/>
      <c r="K10" s="361"/>
    </row>
    <row r="11" spans="1:11" ht="27.65" customHeight="1" x14ac:dyDescent="0.2">
      <c r="A11" s="391" t="s">
        <v>238</v>
      </c>
      <c r="B11" s="392"/>
      <c r="C11" s="361" t="s">
        <v>240</v>
      </c>
      <c r="D11" s="361"/>
      <c r="E11" s="361"/>
      <c r="F11" s="361"/>
      <c r="G11" s="361"/>
      <c r="H11" s="361"/>
      <c r="I11" s="361"/>
      <c r="J11" s="361"/>
      <c r="K11" s="361"/>
    </row>
    <row r="12" spans="1:11" ht="26.5" customHeight="1" x14ac:dyDescent="0.2">
      <c r="A12" s="186" t="s">
        <v>239</v>
      </c>
      <c r="B12" s="187"/>
      <c r="C12" s="187"/>
      <c r="D12" s="187"/>
      <c r="E12" s="187"/>
      <c r="F12" s="187"/>
      <c r="G12" s="187"/>
      <c r="H12" s="187"/>
      <c r="I12" s="187"/>
      <c r="J12" s="187"/>
      <c r="K12" s="188"/>
    </row>
    <row r="13" spans="1:11" ht="26.5" customHeight="1" x14ac:dyDescent="0.2">
      <c r="A13" s="391" t="s">
        <v>210</v>
      </c>
      <c r="B13" s="393"/>
      <c r="C13" s="394" t="s">
        <v>211</v>
      </c>
      <c r="D13" s="395"/>
      <c r="E13" s="395"/>
      <c r="F13" s="395"/>
      <c r="G13" s="395"/>
      <c r="H13" s="395"/>
      <c r="I13" s="395"/>
      <c r="J13" s="395"/>
      <c r="K13" s="396"/>
    </row>
    <row r="14" spans="1:11" ht="28.15" customHeight="1" x14ac:dyDescent="0.2">
      <c r="A14" s="391" t="s">
        <v>249</v>
      </c>
      <c r="B14" s="393"/>
      <c r="C14" s="394"/>
      <c r="D14" s="395"/>
      <c r="E14" s="395"/>
      <c r="F14" s="395"/>
      <c r="G14" s="395"/>
      <c r="H14" s="395"/>
      <c r="I14" s="395"/>
      <c r="J14" s="395"/>
      <c r="K14" s="184" t="s">
        <v>214</v>
      </c>
    </row>
    <row r="15" spans="1:11" ht="28.15" customHeight="1" x14ac:dyDescent="0.2">
      <c r="A15" s="391" t="s">
        <v>250</v>
      </c>
      <c r="B15" s="393"/>
      <c r="C15" s="394"/>
      <c r="D15" s="395"/>
      <c r="E15" s="395"/>
      <c r="F15" s="395"/>
      <c r="G15" s="395"/>
      <c r="H15" s="395"/>
      <c r="I15" s="395"/>
      <c r="J15" s="395"/>
      <c r="K15" s="184" t="s">
        <v>214</v>
      </c>
    </row>
    <row r="16" spans="1:11" ht="28.15" customHeight="1" x14ac:dyDescent="0.2"/>
    <row r="17" ht="28.15" customHeight="1" x14ac:dyDescent="0.2"/>
    <row r="18" ht="28.15" customHeight="1" x14ac:dyDescent="0.2"/>
  </sheetData>
  <mergeCells count="23">
    <mergeCell ref="A14:B14"/>
    <mergeCell ref="C14:J14"/>
    <mergeCell ref="A15:B15"/>
    <mergeCell ref="C15:J15"/>
    <mergeCell ref="A10:B10"/>
    <mergeCell ref="C10:K10"/>
    <mergeCell ref="A11:B11"/>
    <mergeCell ref="C11:K11"/>
    <mergeCell ref="A13:B13"/>
    <mergeCell ref="C13:K13"/>
    <mergeCell ref="A7:B7"/>
    <mergeCell ref="C7:K7"/>
    <mergeCell ref="A8:B8"/>
    <mergeCell ref="C8:K8"/>
    <mergeCell ref="A9:B9"/>
    <mergeCell ref="C9:K9"/>
    <mergeCell ref="A6:B6"/>
    <mergeCell ref="C6:K6"/>
    <mergeCell ref="A2:K2"/>
    <mergeCell ref="A4:B4"/>
    <mergeCell ref="C4:K4"/>
    <mergeCell ref="A5:B5"/>
    <mergeCell ref="C5:K5"/>
  </mergeCells>
  <phoneticPr fontId="27"/>
  <pageMargins left="1.1811023622047245" right="0.78740157480314965" top="0.98425196850393704" bottom="0.59055118110236227" header="0.51181102362204722" footer="0.51181102362204722"/>
  <pageSetup paperSize="9" orientation="landscape" copies="9"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2</vt:i4>
      </vt:variant>
    </vt:vector>
  </HeadingPairs>
  <TitlesOfParts>
    <vt:vector size="15" baseType="lpstr">
      <vt:lpstr>別紙１ 経費所要額調</vt:lpstr>
      <vt:lpstr>別紙２　事業計画書（施設整備）</vt:lpstr>
      <vt:lpstr>別紙２　事業計画書（設備整備）</vt:lpstr>
      <vt:lpstr>別紙２　事業計画書（地域への定着）</vt:lpstr>
      <vt:lpstr>別紙３　所要額明細書　</vt:lpstr>
      <vt:lpstr>別紙６ 経費所要額精算書</vt:lpstr>
      <vt:lpstr>別紙７　事業実績報告書（施設整備）</vt:lpstr>
      <vt:lpstr>別紙７　事業実績報告書（設備整備）</vt:lpstr>
      <vt:lpstr>別紙７　事業実績報告書（地域への定着支援）</vt:lpstr>
      <vt:lpstr>別紙８　事業実績額明細書（施設整備）</vt:lpstr>
      <vt:lpstr>別紙８　事業実績額明細書（設備整備）</vt:lpstr>
      <vt:lpstr>別紙８　事業実績額明細書（地域への定着支援）</vt:lpstr>
      <vt:lpstr>第7号様式_別表</vt:lpstr>
      <vt:lpstr>'別紙１ 経費所要額調'!Print_Area</vt:lpstr>
      <vt:lpstr>'別紙６ 経費所要額精算書'!Print_Area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revision>1</cp:revision>
  <dcterms:created xsi:type="dcterms:W3CDTF">2026-02-03T06:25:25Z</dcterms:created>
  <dcterms:modified xsi:type="dcterms:W3CDTF">2026-03-31T00:22:51Z</dcterms:modified>
</cp:coreProperties>
</file>