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3E85CCF8-1D66-45CC-854D-F6008A5D0EF9}" xr6:coauthVersionLast="47" xr6:coauthVersionMax="47" xr10:uidLastSave="{00000000-0000-0000-0000-000000000000}"/>
  <bookViews>
    <workbookView xWindow="29040" yWindow="540" windowWidth="17955" windowHeight="14610" tabRatio="661" xr2:uid="{00000000-000D-0000-FFFF-FFFF00000000}"/>
  </bookViews>
  <sheets>
    <sheet name="(11)_イ_総括表" sheetId="7" r:id="rId1"/>
    <sheet name="(11)_ロ_市町村別（重・軽以外）" sheetId="2" r:id="rId2"/>
    <sheet name="(11)_ハ_市町村別（重・軽）" sheetId="6" r:id="rId3"/>
  </sheets>
  <definedNames>
    <definedName name="_xlnm.Print_Area" localSheetId="0">'(11)_イ_総括表'!$A$1:$R$52</definedName>
    <definedName name="_xlnm.Print_Area" localSheetId="2">'(11)_ハ_市町村別（重・軽）'!$B$1:$AW$51</definedName>
    <definedName name="_xlnm.Print_Area" localSheetId="1">'(11)_ロ_市町村別（重・軽以外）'!$B$1:$AW$51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51" i="6" l="1"/>
  <c r="AU50" i="6"/>
  <c r="AU49" i="6"/>
  <c r="AU8" i="6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50" i="2" s="1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X49" i="2"/>
  <c r="X50" i="2"/>
  <c r="X51" i="2"/>
  <c r="H51" i="2"/>
  <c r="G51" i="2"/>
  <c r="H50" i="2"/>
  <c r="G50" i="2"/>
  <c r="H49" i="2"/>
  <c r="G49" i="2"/>
  <c r="F51" i="2"/>
  <c r="E51" i="2"/>
  <c r="F50" i="2"/>
  <c r="E50" i="2"/>
  <c r="F49" i="2"/>
  <c r="E49" i="2"/>
  <c r="AV48" i="6"/>
  <c r="AU48" i="6"/>
  <c r="AV47" i="6"/>
  <c r="AU47" i="6"/>
  <c r="AV46" i="6"/>
  <c r="AU46" i="6"/>
  <c r="AV45" i="6"/>
  <c r="AU45" i="6"/>
  <c r="AV44" i="6"/>
  <c r="AU44" i="6"/>
  <c r="AV43" i="6"/>
  <c r="AU43" i="6"/>
  <c r="AV42" i="6"/>
  <c r="AU42" i="6"/>
  <c r="AV41" i="6"/>
  <c r="AU41" i="6"/>
  <c r="AV40" i="6"/>
  <c r="AU40" i="6"/>
  <c r="AV39" i="6"/>
  <c r="AU39" i="6"/>
  <c r="AV38" i="6"/>
  <c r="AU38" i="6"/>
  <c r="AV37" i="6"/>
  <c r="AU37" i="6"/>
  <c r="AV36" i="6"/>
  <c r="AU36" i="6"/>
  <c r="AV35" i="6"/>
  <c r="AU35" i="6"/>
  <c r="AV34" i="6"/>
  <c r="AU34" i="6"/>
  <c r="AV33" i="6"/>
  <c r="AU33" i="6"/>
  <c r="AV32" i="6"/>
  <c r="AU32" i="6"/>
  <c r="AV31" i="6"/>
  <c r="AU31" i="6"/>
  <c r="AV30" i="6"/>
  <c r="AU30" i="6"/>
  <c r="AV29" i="6"/>
  <c r="AU29" i="6"/>
  <c r="AV28" i="6"/>
  <c r="AU28" i="6"/>
  <c r="AV27" i="6"/>
  <c r="AU27" i="6"/>
  <c r="AV26" i="6"/>
  <c r="AU26" i="6"/>
  <c r="AV25" i="6"/>
  <c r="AU25" i="6"/>
  <c r="AV24" i="6"/>
  <c r="AU24" i="6"/>
  <c r="AV23" i="6"/>
  <c r="AU23" i="6"/>
  <c r="AV22" i="6"/>
  <c r="AU22" i="6"/>
  <c r="AV21" i="6"/>
  <c r="AU21" i="6"/>
  <c r="AV20" i="6"/>
  <c r="AU20" i="6"/>
  <c r="AV19" i="6"/>
  <c r="AU19" i="6"/>
  <c r="AV18" i="6"/>
  <c r="AU18" i="6"/>
  <c r="AV17" i="6"/>
  <c r="AU17" i="6"/>
  <c r="AV16" i="6"/>
  <c r="AU16" i="6"/>
  <c r="AV15" i="6"/>
  <c r="AU15" i="6"/>
  <c r="AV14" i="6"/>
  <c r="AU14" i="6"/>
  <c r="AV13" i="6"/>
  <c r="AU13" i="6"/>
  <c r="AV12" i="6"/>
  <c r="AU12" i="6"/>
  <c r="AV11" i="6"/>
  <c r="AU11" i="6"/>
  <c r="AV10" i="6"/>
  <c r="AU10" i="6"/>
  <c r="AV9" i="6"/>
  <c r="AU9" i="6"/>
  <c r="AV8" i="6"/>
  <c r="AU51" i="2" l="1"/>
  <c r="AU49" i="2"/>
  <c r="AV49" i="2"/>
  <c r="AV50" i="2"/>
  <c r="AV51" i="2"/>
  <c r="AP51" i="6"/>
  <c r="AO51" i="6"/>
  <c r="AP50" i="6"/>
  <c r="AO50" i="6"/>
  <c r="AP49" i="6"/>
  <c r="AO49" i="6"/>
  <c r="AN51" i="6"/>
  <c r="AM51" i="6"/>
  <c r="AN50" i="6"/>
  <c r="AM50" i="6"/>
  <c r="AN49" i="6"/>
  <c r="AM49" i="6"/>
  <c r="AT51" i="6" l="1"/>
  <c r="AS51" i="6"/>
  <c r="AR51" i="6"/>
  <c r="AQ51" i="6"/>
  <c r="AL51" i="6"/>
  <c r="AK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AT50" i="6"/>
  <c r="AS50" i="6"/>
  <c r="AR50" i="6"/>
  <c r="AQ50" i="6"/>
  <c r="AL50" i="6"/>
  <c r="AK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AT49" i="6"/>
  <c r="AS49" i="6"/>
  <c r="AR49" i="6"/>
  <c r="AQ49" i="6"/>
  <c r="AL49" i="6"/>
  <c r="AK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AV51" i="6" l="1"/>
  <c r="AV50" i="6"/>
  <c r="AV49" i="6"/>
  <c r="AL51" i="2" l="1"/>
  <c r="AK51" i="2"/>
  <c r="AJ51" i="2"/>
  <c r="AI51" i="2"/>
  <c r="AH51" i="2"/>
  <c r="AG51" i="2"/>
  <c r="AF51" i="2"/>
  <c r="AE51" i="2"/>
  <c r="AL50" i="2"/>
  <c r="AK50" i="2"/>
  <c r="AJ50" i="2"/>
  <c r="AI50" i="2"/>
  <c r="AH50" i="2"/>
  <c r="AG50" i="2"/>
  <c r="AF50" i="2"/>
  <c r="AE50" i="2"/>
  <c r="AL49" i="2"/>
  <c r="AK49" i="2"/>
  <c r="AJ49" i="2"/>
  <c r="AI49" i="2"/>
  <c r="AH49" i="2"/>
  <c r="AG49" i="2"/>
  <c r="AF49" i="2"/>
  <c r="AE49" i="2"/>
  <c r="W51" i="2"/>
  <c r="W50" i="2"/>
  <c r="W49" i="2"/>
  <c r="AS49" i="2" l="1"/>
  <c r="AS50" i="2"/>
  <c r="AS51" i="2"/>
  <c r="C49" i="2" l="1"/>
  <c r="C50" i="2"/>
  <c r="C51" i="2"/>
  <c r="T51" i="2"/>
  <c r="S51" i="2"/>
  <c r="R51" i="2"/>
  <c r="Q51" i="2"/>
  <c r="P51" i="2"/>
  <c r="O51" i="2"/>
  <c r="N51" i="2"/>
  <c r="M51" i="2"/>
  <c r="L51" i="2"/>
  <c r="K51" i="2"/>
  <c r="J51" i="2"/>
  <c r="I51" i="2"/>
  <c r="D51" i="2"/>
  <c r="T50" i="2"/>
  <c r="S50" i="2"/>
  <c r="R50" i="2"/>
  <c r="Q50" i="2"/>
  <c r="P50" i="2"/>
  <c r="O50" i="2"/>
  <c r="N50" i="2"/>
  <c r="M50" i="2"/>
  <c r="L50" i="2"/>
  <c r="K50" i="2"/>
  <c r="J50" i="2"/>
  <c r="I50" i="2"/>
  <c r="D50" i="2"/>
  <c r="T49" i="2"/>
  <c r="S49" i="2"/>
  <c r="R49" i="2"/>
  <c r="Q49" i="2"/>
  <c r="P49" i="2"/>
  <c r="O49" i="2"/>
  <c r="N49" i="2"/>
  <c r="M49" i="2"/>
  <c r="L49" i="2"/>
  <c r="K49" i="2"/>
  <c r="J49" i="2"/>
  <c r="I49" i="2"/>
  <c r="D49" i="2"/>
  <c r="AT51" i="2"/>
  <c r="AR51" i="2"/>
  <c r="AQ51" i="2"/>
  <c r="AP51" i="2"/>
  <c r="AO51" i="2"/>
  <c r="AD51" i="2"/>
  <c r="AC51" i="2"/>
  <c r="AB51" i="2"/>
  <c r="AA51" i="2"/>
  <c r="Z51" i="2"/>
  <c r="Y51" i="2"/>
  <c r="AT50" i="2"/>
  <c r="AR50" i="2"/>
  <c r="AQ50" i="2"/>
  <c r="AP50" i="2"/>
  <c r="AO50" i="2"/>
  <c r="AD50" i="2"/>
  <c r="AC50" i="2"/>
  <c r="AB50" i="2"/>
  <c r="AA50" i="2"/>
  <c r="Z50" i="2"/>
  <c r="Y50" i="2"/>
  <c r="AT49" i="2"/>
  <c r="AR49" i="2"/>
  <c r="AQ49" i="2"/>
  <c r="AP49" i="2"/>
  <c r="AO49" i="2"/>
  <c r="AD49" i="2"/>
  <c r="AC49" i="2"/>
  <c r="AB49" i="2"/>
  <c r="AA49" i="2"/>
  <c r="Z49" i="2"/>
  <c r="Y49" i="2"/>
</calcChain>
</file>

<file path=xl/sharedStrings.xml><?xml version="1.0" encoding="utf-8"?>
<sst xmlns="http://schemas.openxmlformats.org/spreadsheetml/2006/main" count="787" uniqueCount="152">
  <si>
    <t>（単位：台、千円）</t>
  </si>
  <si>
    <t>市 町 村</t>
  </si>
  <si>
    <t>課税台数</t>
  </si>
  <si>
    <t>税  額</t>
  </si>
  <si>
    <t>都 市 計</t>
  </si>
  <si>
    <t>町 村 計</t>
  </si>
  <si>
    <t>県    計</t>
  </si>
  <si>
    <t>四輪車乗用
（自家用）</t>
    <rPh sb="7" eb="10">
      <t>ジカヨウ</t>
    </rPh>
    <phoneticPr fontId="1"/>
  </si>
  <si>
    <t>四輪車乗用
（営業用）</t>
    <rPh sb="7" eb="10">
      <t>エイギョウヨウ</t>
    </rPh>
    <phoneticPr fontId="1"/>
  </si>
  <si>
    <t>四輪車貨物用
（営業用）</t>
    <rPh sb="3" eb="5">
      <t>カモツ</t>
    </rPh>
    <rPh sb="8" eb="10">
      <t>エイギョウ</t>
    </rPh>
    <rPh sb="10" eb="11">
      <t>ヨウ</t>
    </rPh>
    <phoneticPr fontId="1"/>
  </si>
  <si>
    <t xml:space="preserve"> 四輪車貨物用
（自家用）</t>
    <rPh sb="9" eb="12">
      <t>ジカヨウ</t>
    </rPh>
    <phoneticPr fontId="1"/>
  </si>
  <si>
    <t>（千円）</t>
    <rPh sb="1" eb="3">
      <t>センエン</t>
    </rPh>
    <phoneticPr fontId="1"/>
  </si>
  <si>
    <t>原動機付自転車</t>
    <rPh sb="0" eb="4">
      <t>ゲンドウキツ</t>
    </rPh>
    <rPh sb="4" eb="7">
      <t>ジテンシャ</t>
    </rPh>
    <phoneticPr fontId="1"/>
  </si>
  <si>
    <t>軽自動車及び小型特殊自動車</t>
    <rPh sb="0" eb="4">
      <t>ケイジドウシャ</t>
    </rPh>
    <rPh sb="4" eb="5">
      <t>オヨ</t>
    </rPh>
    <rPh sb="6" eb="8">
      <t>コガタ</t>
    </rPh>
    <rPh sb="8" eb="10">
      <t>トクシュ</t>
    </rPh>
    <rPh sb="10" eb="13">
      <t>ジドウシャ</t>
    </rPh>
    <phoneticPr fontId="1"/>
  </si>
  <si>
    <t>一般</t>
    <rPh sb="0" eb="2">
      <t>イッパン</t>
    </rPh>
    <phoneticPr fontId="1"/>
  </si>
  <si>
    <t>四輪車</t>
    <rPh sb="0" eb="3">
      <t>ヨンリンシャ</t>
    </rPh>
    <phoneticPr fontId="1"/>
  </si>
  <si>
    <t>乗用</t>
    <rPh sb="0" eb="2">
      <t>ジョウヨウ</t>
    </rPh>
    <phoneticPr fontId="1"/>
  </si>
  <si>
    <t>貨物用</t>
    <rPh sb="0" eb="3">
      <t>カモツヨウ</t>
    </rPh>
    <phoneticPr fontId="1"/>
  </si>
  <si>
    <t>営業用</t>
    <rPh sb="0" eb="3">
      <t>エイギョウヨウ</t>
    </rPh>
    <phoneticPr fontId="1"/>
  </si>
  <si>
    <t>自家用</t>
    <rPh sb="0" eb="3">
      <t>ジカヨウ</t>
    </rPh>
    <phoneticPr fontId="1"/>
  </si>
  <si>
    <t>二輪車（側車付の
ものを含む）</t>
    <rPh sb="0" eb="3">
      <t>ニリンシャ</t>
    </rPh>
    <rPh sb="4" eb="5">
      <t>ソク</t>
    </rPh>
    <rPh sb="5" eb="6">
      <t>シャ</t>
    </rPh>
    <rPh sb="6" eb="7">
      <t>ツキ</t>
    </rPh>
    <rPh sb="12" eb="13">
      <t>フク</t>
    </rPh>
    <phoneticPr fontId="1"/>
  </si>
  <si>
    <t>三　　輪　　車</t>
    <rPh sb="0" eb="1">
      <t>サン</t>
    </rPh>
    <rPh sb="3" eb="4">
      <t>ワ</t>
    </rPh>
    <rPh sb="6" eb="7">
      <t>クルマ</t>
    </rPh>
    <phoneticPr fontId="1"/>
  </si>
  <si>
    <t>小　　　　計</t>
    <rPh sb="0" eb="1">
      <t>ショウ</t>
    </rPh>
    <rPh sb="5" eb="6">
      <t>ケイ</t>
    </rPh>
    <phoneticPr fontId="1"/>
  </si>
  <si>
    <t>農　耕　用</t>
    <rPh sb="0" eb="1">
      <t>ノウ</t>
    </rPh>
    <rPh sb="2" eb="3">
      <t>コウ</t>
    </rPh>
    <rPh sb="4" eb="5">
      <t>ヨウ</t>
    </rPh>
    <phoneticPr fontId="1"/>
  </si>
  <si>
    <t>専ら雪上を走行
するもの</t>
    <rPh sb="0" eb="1">
      <t>モッパ</t>
    </rPh>
    <rPh sb="2" eb="4">
      <t>セツジョウ</t>
    </rPh>
    <rPh sb="5" eb="7">
      <t>ソウコウ</t>
    </rPh>
    <phoneticPr fontId="1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</si>
  <si>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</si>
  <si>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合衆国軍隊
の構成員等</t>
    <rPh sb="0" eb="3">
      <t>ガッシュウコク</t>
    </rPh>
    <rPh sb="3" eb="5">
      <t>グンタイ</t>
    </rPh>
    <rPh sb="7" eb="10">
      <t>コウセイイン</t>
    </rPh>
    <rPh sb="10" eb="11">
      <t>トウ</t>
    </rPh>
    <phoneticPr fontId="1"/>
  </si>
  <si>
    <t>官公署</t>
    <rPh sb="0" eb="2">
      <t>カンコウ</t>
    </rPh>
    <rPh sb="2" eb="3">
      <t>ショ</t>
    </rPh>
    <phoneticPr fontId="1"/>
  </si>
  <si>
    <t>計</t>
    <rPh sb="0" eb="1">
      <t>ケイ</t>
    </rPh>
    <phoneticPr fontId="1"/>
  </si>
  <si>
    <t>（台）</t>
    <rPh sb="1" eb="2">
      <t>ダイ</t>
    </rPh>
    <phoneticPr fontId="1"/>
  </si>
  <si>
    <t>（台） （ａ）</t>
    <rPh sb="1" eb="2">
      <t>ダイ</t>
    </rPh>
    <phoneticPr fontId="1"/>
  </si>
  <si>
    <t>（台） (ｂ）</t>
    <rPh sb="1" eb="2">
      <t>ダイ</t>
    </rPh>
    <phoneticPr fontId="1"/>
  </si>
  <si>
    <t>（台） (ｄ）</t>
    <rPh sb="1" eb="2">
      <t>ダイ</t>
    </rPh>
    <phoneticPr fontId="1"/>
  </si>
  <si>
    <t>（台） （ｃ）</t>
    <rPh sb="1" eb="2">
      <t>ダイ</t>
    </rPh>
    <phoneticPr fontId="1"/>
  </si>
  <si>
    <t>（台） （ｅ）</t>
    <rPh sb="1" eb="2">
      <t>ダイ</t>
    </rPh>
    <phoneticPr fontId="1"/>
  </si>
  <si>
    <t>（ｃ）のうち
非課税台数
（官公署分）</t>
    <rPh sb="7" eb="10">
      <t>ヒカゼイ</t>
    </rPh>
    <rPh sb="10" eb="12">
      <t>ダイスウ</t>
    </rPh>
    <rPh sb="14" eb="16">
      <t>カンコウ</t>
    </rPh>
    <rPh sb="16" eb="17">
      <t>ショ</t>
    </rPh>
    <rPh sb="17" eb="18">
      <t>ブン</t>
    </rPh>
    <phoneticPr fontId="1"/>
  </si>
  <si>
    <t xml:space="preserve">（ａ）のうち
非課税台数
</t>
    <rPh sb="7" eb="10">
      <t>ヒカゼイ</t>
    </rPh>
    <rPh sb="10" eb="12">
      <t>ダイスウ</t>
    </rPh>
    <phoneticPr fontId="1"/>
  </si>
  <si>
    <t>（台） （ｆ）</t>
    <rPh sb="1" eb="2">
      <t>ダイ</t>
    </rPh>
    <phoneticPr fontId="1"/>
  </si>
  <si>
    <t>（台） （ｇ）</t>
    <rPh sb="1" eb="2">
      <t>ダイ</t>
    </rPh>
    <phoneticPr fontId="1"/>
  </si>
  <si>
    <t>左のうち身体
障害者等の
減免台数</t>
    <rPh sb="0" eb="1">
      <t>ヒダリ</t>
    </rPh>
    <rPh sb="4" eb="6">
      <t>シンタイ</t>
    </rPh>
    <rPh sb="7" eb="11">
      <t>ショウガイシャナド</t>
    </rPh>
    <rPh sb="13" eb="15">
      <t>ゲンメン</t>
    </rPh>
    <rPh sb="15" eb="17">
      <t>ダイスウ</t>
    </rPh>
    <phoneticPr fontId="1"/>
  </si>
  <si>
    <t>差　引　課　税　台　数</t>
    <rPh sb="0" eb="1">
      <t>サ</t>
    </rPh>
    <rPh sb="2" eb="3">
      <t>イン</t>
    </rPh>
    <rPh sb="4" eb="5">
      <t>カ</t>
    </rPh>
    <rPh sb="6" eb="7">
      <t>ゼイ</t>
    </rPh>
    <rPh sb="8" eb="9">
      <t>ダイ</t>
    </rPh>
    <rPh sb="10" eb="11">
      <t>カズ</t>
    </rPh>
    <phoneticPr fontId="1"/>
  </si>
  <si>
    <t xml:space="preserve">（台） </t>
    <rPh sb="1" eb="2">
      <t>ダイ</t>
    </rPh>
    <phoneticPr fontId="1"/>
  </si>
  <si>
    <t xml:space="preserve">
一般</t>
    <rPh sb="1" eb="3">
      <t>イッパン</t>
    </rPh>
    <phoneticPr fontId="1"/>
  </si>
  <si>
    <t xml:space="preserve">
官公署</t>
    <rPh sb="1" eb="3">
      <t>カンコウ</t>
    </rPh>
    <rPh sb="3" eb="4">
      <t>ショ</t>
    </rPh>
    <phoneticPr fontId="1"/>
  </si>
  <si>
    <t>調　定　額</t>
    <rPh sb="0" eb="1">
      <t>チョウ</t>
    </rPh>
    <rPh sb="2" eb="3">
      <t>サダム</t>
    </rPh>
    <rPh sb="4" eb="5">
      <t>ガク</t>
    </rPh>
    <phoneticPr fontId="1"/>
  </si>
  <si>
    <t>合　　　　　　　　計</t>
    <rPh sb="0" eb="1">
      <t>ゴウ</t>
    </rPh>
    <rPh sb="9" eb="10">
      <t>ケイ</t>
    </rPh>
    <phoneticPr fontId="1"/>
  </si>
  <si>
    <t>小　　　　　　計</t>
    <rPh sb="0" eb="1">
      <t>ショウ</t>
    </rPh>
    <rPh sb="7" eb="8">
      <t>ケイ</t>
    </rPh>
    <phoneticPr fontId="1"/>
  </si>
  <si>
    <t>　ロ　市町村別　（つづき）</t>
    <rPh sb="3" eb="6">
      <t>シチョウソン</t>
    </rPh>
    <rPh sb="6" eb="7">
      <t>ベツ</t>
    </rPh>
    <phoneticPr fontId="1"/>
  </si>
  <si>
    <t>賦　課　期　日　現　在　台　数</t>
    <rPh sb="0" eb="1">
      <t>ミツグ</t>
    </rPh>
    <rPh sb="2" eb="3">
      <t>カ</t>
    </rPh>
    <rPh sb="4" eb="5">
      <t>キ</t>
    </rPh>
    <rPh sb="6" eb="7">
      <t>ヒ</t>
    </rPh>
    <rPh sb="8" eb="9">
      <t>ウツツ</t>
    </rPh>
    <rPh sb="10" eb="11">
      <t>ザイ</t>
    </rPh>
    <rPh sb="12" eb="13">
      <t>ダイ</t>
    </rPh>
    <rPh sb="14" eb="15">
      <t>カズ</t>
    </rPh>
    <phoneticPr fontId="1"/>
  </si>
  <si>
    <t xml:space="preserve">　イ　総 括 表 </t>
    <rPh sb="3" eb="4">
      <t>フサ</t>
    </rPh>
    <rPh sb="5" eb="6">
      <t>クク</t>
    </rPh>
    <rPh sb="7" eb="8">
      <t>ヒョウ</t>
    </rPh>
    <phoneticPr fontId="1"/>
  </si>
  <si>
    <t>　　　車　　種</t>
    <rPh sb="3" eb="4">
      <t>クルマ</t>
    </rPh>
    <rPh sb="6" eb="7">
      <t>タネ</t>
    </rPh>
    <phoneticPr fontId="1"/>
  </si>
  <si>
    <t>区　　分　　</t>
    <rPh sb="0" eb="1">
      <t>ク</t>
    </rPh>
    <rPh sb="3" eb="4">
      <t>ブン</t>
    </rPh>
    <phoneticPr fontId="1"/>
  </si>
  <si>
    <t>(11)  軽自動車税に関する調（第33表より）</t>
    <rPh sb="17" eb="18">
      <t>ダイ</t>
    </rPh>
    <rPh sb="20" eb="21">
      <t>ヒョウ</t>
    </rPh>
    <phoneticPr fontId="1"/>
  </si>
  <si>
    <t>調定額</t>
    <rPh sb="0" eb="2">
      <t>チョウテイ</t>
    </rPh>
    <rPh sb="2" eb="3">
      <t>ガク</t>
    </rPh>
    <phoneticPr fontId="1"/>
  </si>
  <si>
    <t xml:space="preserve">（ａ）のうち
課税免除
及び減免
台数
</t>
    <rPh sb="7" eb="9">
      <t>カゼイ</t>
    </rPh>
    <rPh sb="9" eb="11">
      <t>メンジョ</t>
    </rPh>
    <rPh sb="12" eb="13">
      <t>オヨ</t>
    </rPh>
    <rPh sb="14" eb="15">
      <t>ゲン</t>
    </rPh>
    <rPh sb="17" eb="19">
      <t>ダイスウ</t>
    </rPh>
    <phoneticPr fontId="1"/>
  </si>
  <si>
    <t>（ａ）-(ｆ）-(ｇ）</t>
    <phoneticPr fontId="1"/>
  </si>
  <si>
    <t xml:space="preserve"> （ｃ）-(ｅ）</t>
    <phoneticPr fontId="1"/>
  </si>
  <si>
    <t>ミ　ニ　カ　ー　</t>
    <phoneticPr fontId="1"/>
  </si>
  <si>
    <t>ミニカ－</t>
    <phoneticPr fontId="1"/>
  </si>
  <si>
    <t>二 輪 車
（側車付のものを含む）</t>
    <phoneticPr fontId="1"/>
  </si>
  <si>
    <t>農 耕 用</t>
    <phoneticPr fontId="1"/>
  </si>
  <si>
    <t>特 殊 作 業 用</t>
    <phoneticPr fontId="1"/>
  </si>
  <si>
    <t>二輪の小型自動車</t>
    <phoneticPr fontId="1"/>
  </si>
  <si>
    <t>合     計</t>
    <phoneticPr fontId="1"/>
  </si>
  <si>
    <t>一般</t>
    <rPh sb="0" eb="1">
      <t>イチ</t>
    </rPh>
    <rPh sb="1" eb="2">
      <t>パン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</si>
  <si>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(新税率適用分)</t>
    </r>
    <rPh sb="0" eb="3">
      <t>ヨンリンシャ</t>
    </rPh>
    <rPh sb="5" eb="8">
      <t>シンゼイリツ</t>
    </rPh>
    <rPh sb="8" eb="10">
      <t>テキヨウ</t>
    </rPh>
    <rPh sb="10" eb="11">
      <t>ブン</t>
    </rPh>
    <phoneticPr fontId="1"/>
  </si>
  <si>
    <t>三　　輪　　車
(新税適用分)</t>
    <rPh sb="0" eb="1">
      <t>サン</t>
    </rPh>
    <rPh sb="3" eb="4">
      <t>ワ</t>
    </rPh>
    <rPh sb="6" eb="7">
      <t>クルマ</t>
    </rPh>
    <rPh sb="9" eb="11">
      <t>シンゼイ</t>
    </rPh>
    <rPh sb="11" eb="13">
      <t>テキヨウ</t>
    </rPh>
    <rPh sb="13" eb="14">
      <t>ブン</t>
    </rPh>
    <phoneticPr fontId="1"/>
  </si>
  <si>
    <t>三 輪 車</t>
    <phoneticPr fontId="1"/>
  </si>
  <si>
    <t>（新税適用分）</t>
    <rPh sb="1" eb="3">
      <t>シンゼイ</t>
    </rPh>
    <rPh sb="3" eb="5">
      <t>テキヨウ</t>
    </rPh>
    <rPh sb="5" eb="6">
      <t>ブン</t>
    </rPh>
    <phoneticPr fontId="1"/>
  </si>
  <si>
    <t>三 輪 車</t>
    <rPh sb="0" eb="1">
      <t>サン</t>
    </rPh>
    <rPh sb="2" eb="3">
      <t>ワ</t>
    </rPh>
    <rPh sb="4" eb="5">
      <t>クルマ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</si>
  <si>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</si>
  <si>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</si>
  <si>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</si>
  <si>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</si>
  <si>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</si>
  <si>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</si>
  <si>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</si>
  <si>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</si>
  <si>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</si>
  <si>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</si>
  <si>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</si>
  <si>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</si>
  <si>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</si>
  <si>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</si>
  <si>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</si>
  <si>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</si>
  <si>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</si>
  <si>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</si>
  <si>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</si>
  <si>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</si>
  <si>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</si>
  <si>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</si>
  <si>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</si>
  <si>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</si>
  <si>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</si>
  <si>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</si>
  <si>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</si>
  <si>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</si>
  <si>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</si>
  <si>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</si>
  <si>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</si>
  <si>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</si>
  <si>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</si>
  <si>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</si>
  <si>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</si>
  <si>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</si>
  <si>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</si>
  <si>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</si>
  <si>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</si>
  <si>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</si>
  <si>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</si>
  <si>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三輪車
（重課適用分）</t>
    <rPh sb="0" eb="3">
      <t>サンリンシャ</t>
    </rPh>
    <rPh sb="5" eb="7">
      <t>ジュウカ</t>
    </rPh>
    <rPh sb="7" eb="9">
      <t>テキヨウ</t>
    </rPh>
    <rPh sb="9" eb="10">
      <t>ブン</t>
    </rPh>
    <phoneticPr fontId="1"/>
  </si>
  <si>
    <t>三輪車
（75%軽課適用分）</t>
    <rPh sb="0" eb="3">
      <t>サンリンシャ</t>
    </rPh>
    <rPh sb="8" eb="10">
      <t>ケイカ</t>
    </rPh>
    <rPh sb="10" eb="12">
      <t>テキヨウ</t>
    </rPh>
    <rPh sb="12" eb="13">
      <t>ブン</t>
    </rPh>
    <phoneticPr fontId="1"/>
  </si>
  <si>
    <t>三輪車
（50%軽課適用分）</t>
    <rPh sb="0" eb="3">
      <t>サンリンシャ</t>
    </rPh>
    <rPh sb="8" eb="10">
      <t>ケイカ</t>
    </rPh>
    <rPh sb="10" eb="12">
      <t>テキヨウ</t>
    </rPh>
    <rPh sb="12" eb="13">
      <t>ブン</t>
    </rPh>
    <phoneticPr fontId="1"/>
  </si>
  <si>
    <t>三輪車
（25%軽課適用分）</t>
    <rPh sb="0" eb="3">
      <t>サンリンシャ</t>
    </rPh>
    <rPh sb="8" eb="10">
      <t>ケイカ</t>
    </rPh>
    <rPh sb="10" eb="12">
      <t>テキヨウ</t>
    </rPh>
    <rPh sb="12" eb="13">
      <t>ブン</t>
    </rPh>
    <phoneticPr fontId="1"/>
  </si>
  <si>
    <t>四輪車_重課適用分
（乗用・自家用）</t>
    <rPh sb="0" eb="1">
      <t>ヨ</t>
    </rPh>
    <rPh sb="1" eb="3">
      <t>リンシャ</t>
    </rPh>
    <rPh sb="4" eb="6">
      <t>ジュウカ</t>
    </rPh>
    <rPh sb="6" eb="8">
      <t>テキヨウ</t>
    </rPh>
    <rPh sb="8" eb="9">
      <t>ブン</t>
    </rPh>
    <rPh sb="11" eb="13">
      <t>ジョウヨウ</t>
    </rPh>
    <rPh sb="14" eb="17">
      <t>ジカヨウ</t>
    </rPh>
    <phoneticPr fontId="1"/>
  </si>
  <si>
    <t>四輪車_重課適用分
（乗用・営業用）</t>
    <rPh sb="0" eb="1">
      <t>ヨ</t>
    </rPh>
    <rPh sb="1" eb="3">
      <t>リンシャ</t>
    </rPh>
    <rPh sb="4" eb="6">
      <t>ジュウカ</t>
    </rPh>
    <rPh sb="6" eb="8">
      <t>テキヨウ</t>
    </rPh>
    <rPh sb="8" eb="9">
      <t>ブン</t>
    </rPh>
    <rPh sb="11" eb="13">
      <t>ジョウヨウ</t>
    </rPh>
    <rPh sb="14" eb="16">
      <t>エイギョウ</t>
    </rPh>
    <rPh sb="16" eb="17">
      <t>ヨウ</t>
    </rPh>
    <phoneticPr fontId="1"/>
  </si>
  <si>
    <t>四輪車_重課適用分
（貨物・営業用）</t>
    <rPh sb="0" eb="1">
      <t>ヨ</t>
    </rPh>
    <rPh sb="1" eb="3">
      <t>リンシャ</t>
    </rPh>
    <rPh sb="4" eb="6">
      <t>ジュウカ</t>
    </rPh>
    <rPh sb="6" eb="8">
      <t>テキヨウ</t>
    </rPh>
    <rPh sb="8" eb="9">
      <t>ブン</t>
    </rPh>
    <rPh sb="11" eb="13">
      <t>カモツ</t>
    </rPh>
    <rPh sb="14" eb="17">
      <t>エイギョウヨウ</t>
    </rPh>
    <phoneticPr fontId="1"/>
  </si>
  <si>
    <t>四輪車_重課適用分
（貨物・自家用）</t>
    <rPh sb="0" eb="1">
      <t>ヨ</t>
    </rPh>
    <rPh sb="1" eb="3">
      <t>リンシャ</t>
    </rPh>
    <rPh sb="4" eb="6">
      <t>ジュウカ</t>
    </rPh>
    <rPh sb="6" eb="8">
      <t>テキヨウ</t>
    </rPh>
    <rPh sb="8" eb="9">
      <t>ブン</t>
    </rPh>
    <rPh sb="11" eb="13">
      <t>カモツ</t>
    </rPh>
    <rPh sb="14" eb="17">
      <t>ジカヨウ</t>
    </rPh>
    <phoneticPr fontId="12"/>
  </si>
  <si>
    <t>四輪車_75%軽課適用分
（乗用・営業用）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エイギョウヨウ</t>
    </rPh>
    <phoneticPr fontId="12"/>
  </si>
  <si>
    <t>四輪車_75%軽課適用分
（乗用・自家用）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ジカヨウ</t>
    </rPh>
    <phoneticPr fontId="12"/>
  </si>
  <si>
    <t>四輪車_75%軽課適用分
（貨物・営業用）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エイギョウヨウ</t>
    </rPh>
    <phoneticPr fontId="12"/>
  </si>
  <si>
    <t>四輪車_75%軽課適用分
（貨物・自家用）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ジカヨウ</t>
    </rPh>
    <phoneticPr fontId="12"/>
  </si>
  <si>
    <t>四輪車_50%軽課適用分
（乗用・営業用）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エイギョウヨウ</t>
    </rPh>
    <phoneticPr fontId="12"/>
  </si>
  <si>
    <t>四輪車_50%軽課適用分
（乗用・自家用）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ジカヨウ</t>
    </rPh>
    <phoneticPr fontId="12"/>
  </si>
  <si>
    <t>四輪車_50%軽課適用分
（貨物・営業用）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エイギョウヨウ</t>
    </rPh>
    <phoneticPr fontId="12"/>
  </si>
  <si>
    <t>四輪車_50%軽課適用分
（貨物・自家用）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ジカヨウ</t>
    </rPh>
    <phoneticPr fontId="1"/>
  </si>
  <si>
    <t>四輪車_25%軽課適用分
（乗用・営業用）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エイギョウヨウ</t>
    </rPh>
    <phoneticPr fontId="1"/>
  </si>
  <si>
    <t>四輪車_25%軽課適用分
（乗用・自家用）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ジカヨウ</t>
    </rPh>
    <phoneticPr fontId="1"/>
  </si>
  <si>
    <t>四輪車_25%軽課適用分
（貨物・営業用）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エイギョウヨウ</t>
    </rPh>
    <phoneticPr fontId="1"/>
  </si>
  <si>
    <t>四輪車_25%軽課適用分
（貨物・自家用）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ジカヨウ</t>
    </rPh>
    <phoneticPr fontId="1"/>
  </si>
  <si>
    <t>三　　輪　　車
（重課適用分）</t>
    <rPh sb="0" eb="1">
      <t>サン</t>
    </rPh>
    <rPh sb="3" eb="4">
      <t>ワ</t>
    </rPh>
    <rPh sb="6" eb="7">
      <t>クルマ</t>
    </rPh>
    <rPh sb="9" eb="11">
      <t>ジュウカ</t>
    </rPh>
    <rPh sb="11" eb="13">
      <t>テキヨウ</t>
    </rPh>
    <rPh sb="13" eb="14">
      <t>ブン</t>
    </rPh>
    <phoneticPr fontId="1"/>
  </si>
  <si>
    <t>三　　輪　　車
（75%軽課適用分）</t>
    <rPh sb="0" eb="1">
      <t>サン</t>
    </rPh>
    <rPh sb="3" eb="4">
      <t>ワ</t>
    </rPh>
    <rPh sb="6" eb="7">
      <t>クルマ</t>
    </rPh>
    <rPh sb="12" eb="14">
      <t>ケイカ</t>
    </rPh>
    <rPh sb="14" eb="16">
      <t>テキヨウ</t>
    </rPh>
    <rPh sb="16" eb="17">
      <t>ブン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</si>
  <si>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(重課適用分)</t>
    </r>
    <rPh sb="0" eb="3">
      <t>ヨンリンシャ</t>
    </rPh>
    <rPh sb="5" eb="7">
      <t>ジュウカ</t>
    </rPh>
    <rPh sb="7" eb="9">
      <t>テキヨウ</t>
    </rPh>
    <rPh sb="9" eb="10">
      <t>ブン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</si>
  <si>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(75%軽課適用分)</t>
    </r>
    <rPh sb="0" eb="3">
      <t>ヨンリンシャ</t>
    </rPh>
    <rPh sb="8" eb="10">
      <t>ケイカ</t>
    </rPh>
    <rPh sb="10" eb="12">
      <t>テキヨウ</t>
    </rPh>
    <rPh sb="12" eb="13">
      <t>ブン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</si>
  <si>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(50%軽課適用分)</t>
    </r>
    <rPh sb="0" eb="3">
      <t>ヨンリンシャ</t>
    </rPh>
    <rPh sb="8" eb="10">
      <t>ケイカ</t>
    </rPh>
    <rPh sb="10" eb="12">
      <t>テキヨウ</t>
    </rPh>
    <rPh sb="12" eb="13">
      <t>ブン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</si>
  <si>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(25%軽課適用分)</t>
    </r>
    <rPh sb="0" eb="3">
      <t>ヨンリンシャ</t>
    </rPh>
    <rPh sb="8" eb="10">
      <t>ケイカ</t>
    </rPh>
    <rPh sb="10" eb="12">
      <t>テキヨウ</t>
    </rPh>
    <rPh sb="12" eb="13">
      <t>ブン</t>
    </rPh>
    <phoneticPr fontId="1"/>
  </si>
  <si>
    <t>　ロ　重課・軽課適用対象外_市町村別課税台数（非課税、課税免除及び減免台数を除く）</t>
    <rPh sb="14" eb="17">
      <t>シチョウソン</t>
    </rPh>
    <rPh sb="17" eb="18">
      <t>ベツ</t>
    </rPh>
    <rPh sb="18" eb="20">
      <t>カゼイ</t>
    </rPh>
    <rPh sb="20" eb="22">
      <t>ダイスウ</t>
    </rPh>
    <rPh sb="23" eb="26">
      <t>ヒカゼイ</t>
    </rPh>
    <rPh sb="27" eb="29">
      <t>カゼイ</t>
    </rPh>
    <rPh sb="29" eb="31">
      <t>メンジョ</t>
    </rPh>
    <rPh sb="31" eb="32">
      <t>オヨ</t>
    </rPh>
    <rPh sb="33" eb="35">
      <t>ゲンメン</t>
    </rPh>
    <rPh sb="35" eb="37">
      <t>ダイスウ</t>
    </rPh>
    <rPh sb="38" eb="39">
      <t>ノゾ</t>
    </rPh>
    <phoneticPr fontId="1"/>
  </si>
  <si>
    <t>　ロ　重課・軽課適用対象_市町村別課税台数（非課税、課税免除及び減免台数を除く）</t>
    <rPh sb="13" eb="16">
      <t>シチョウソン</t>
    </rPh>
    <rPh sb="16" eb="17">
      <t>ベツ</t>
    </rPh>
    <rPh sb="17" eb="19">
      <t>カゼイ</t>
    </rPh>
    <rPh sb="19" eb="21">
      <t>ダイスウ</t>
    </rPh>
    <rPh sb="22" eb="25">
      <t>ヒカゼイ</t>
    </rPh>
    <rPh sb="26" eb="28">
      <t>カゼイ</t>
    </rPh>
    <rPh sb="28" eb="30">
      <t>メンジョ</t>
    </rPh>
    <rPh sb="30" eb="31">
      <t>オヨ</t>
    </rPh>
    <rPh sb="32" eb="34">
      <t>ゲンメン</t>
    </rPh>
    <rPh sb="34" eb="36">
      <t>ダイスウ</t>
    </rPh>
    <rPh sb="37" eb="38">
      <t>ノゾ</t>
    </rPh>
    <phoneticPr fontId="1"/>
  </si>
  <si>
    <t>三輪車
（50%軽課適用分）</t>
    <rPh sb="0" eb="1">
      <t>サン</t>
    </rPh>
    <rPh sb="1" eb="2">
      <t>ワ</t>
    </rPh>
    <rPh sb="2" eb="3">
      <t>クルマ</t>
    </rPh>
    <rPh sb="8" eb="10">
      <t>ケイカ</t>
    </rPh>
    <rPh sb="10" eb="12">
      <t>テキヨウ</t>
    </rPh>
    <rPh sb="12" eb="13">
      <t>ブン</t>
    </rPh>
    <phoneticPr fontId="1"/>
  </si>
  <si>
    <t>三輪車
(25%軽課適用分）</t>
    <rPh sb="0" eb="1">
      <t>サン</t>
    </rPh>
    <rPh sb="1" eb="2">
      <t>ワ</t>
    </rPh>
    <rPh sb="2" eb="3">
      <t>クルマ</t>
    </rPh>
    <rPh sb="8" eb="10">
      <t>ケイカ</t>
    </rPh>
    <rPh sb="10" eb="12">
      <t>テキヨウ</t>
    </rPh>
    <rPh sb="12" eb="13">
      <t>ブン</t>
    </rPh>
    <phoneticPr fontId="1"/>
  </si>
  <si>
    <t>第一種　特定原付
（定格出力0.6kw以下）</t>
    <rPh sb="0" eb="1">
      <t>ダイ</t>
    </rPh>
    <rPh sb="1" eb="3">
      <t>イッシュ</t>
    </rPh>
    <rPh sb="4" eb="6">
      <t>トクテイ</t>
    </rPh>
    <rPh sb="6" eb="8">
      <t>ゲンツキ</t>
    </rPh>
    <rPh sb="10" eb="12">
      <t>テイカク</t>
    </rPh>
    <rPh sb="12" eb="14">
      <t>シュツリョク</t>
    </rPh>
    <rPh sb="19" eb="21">
      <t>イカ</t>
    </rPh>
    <phoneticPr fontId="1"/>
  </si>
  <si>
    <t>第二種　乙
（総排気量0.09L又は定格出力0.8kw以下）</t>
    <rPh sb="0" eb="1">
      <t>ダイ</t>
    </rPh>
    <rPh sb="2" eb="3">
      <t>シュ</t>
    </rPh>
    <rPh sb="4" eb="5">
      <t>オツ</t>
    </rPh>
    <rPh sb="7" eb="11">
      <t>ソウハイキリョウ</t>
    </rPh>
    <rPh sb="16" eb="17">
      <t>マタ</t>
    </rPh>
    <rPh sb="18" eb="20">
      <t>テイカク</t>
    </rPh>
    <rPh sb="20" eb="22">
      <t>シュツリョク</t>
    </rPh>
    <rPh sb="27" eb="29">
      <t>イカ</t>
    </rPh>
    <phoneticPr fontId="1"/>
  </si>
  <si>
    <t>第一種　一般原付
（総排気量0.05L又は定格出力0.6kw以下）</t>
    <rPh sb="0" eb="1">
      <t>ダイ</t>
    </rPh>
    <rPh sb="1" eb="3">
      <t>イッシュ</t>
    </rPh>
    <rPh sb="4" eb="6">
      <t>イッパン</t>
    </rPh>
    <rPh sb="6" eb="8">
      <t>ゲンツキ</t>
    </rPh>
    <rPh sb="10" eb="14">
      <t>ソウハイキリョウ</t>
    </rPh>
    <rPh sb="19" eb="20">
      <t>マタ</t>
    </rPh>
    <rPh sb="21" eb="23">
      <t>テイカク</t>
    </rPh>
    <rPh sb="23" eb="25">
      <t>シュツリョク</t>
    </rPh>
    <rPh sb="30" eb="32">
      <t>イカ</t>
    </rPh>
    <phoneticPr fontId="1"/>
  </si>
  <si>
    <t>第一種　一般原付
（総排気量0.125L以下かつ最高出力4.0kw以下）</t>
    <rPh sb="0" eb="1">
      <t>ダイ</t>
    </rPh>
    <rPh sb="1" eb="3">
      <t>イッシュ</t>
    </rPh>
    <rPh sb="4" eb="6">
      <t>イッパン</t>
    </rPh>
    <rPh sb="6" eb="8">
      <t>ゲンツキ</t>
    </rPh>
    <rPh sb="10" eb="14">
      <t>ソウハイキリョウ</t>
    </rPh>
    <rPh sb="20" eb="22">
      <t>イカ</t>
    </rPh>
    <rPh sb="24" eb="26">
      <t>サイコウ</t>
    </rPh>
    <rPh sb="26" eb="28">
      <t>シュツリョク</t>
    </rPh>
    <rPh sb="33" eb="35">
      <t>イカ</t>
    </rPh>
    <phoneticPr fontId="1"/>
  </si>
  <si>
    <t>第二種　甲
（総排気量0.125L又は定格出力1.0kw以下）</t>
    <rPh sb="0" eb="1">
      <t>ダイ</t>
    </rPh>
    <rPh sb="2" eb="3">
      <t>シュ</t>
    </rPh>
    <rPh sb="4" eb="5">
      <t>コウ</t>
    </rPh>
    <rPh sb="7" eb="11">
      <t>ソウハイキリョウ</t>
    </rPh>
    <rPh sb="17" eb="18">
      <t>マタ</t>
    </rPh>
    <rPh sb="19" eb="21">
      <t>テイカク</t>
    </rPh>
    <rPh sb="21" eb="23">
      <t>シュツリョク</t>
    </rPh>
    <rPh sb="28" eb="30">
      <t>イカ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</si>
  <si>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</si>
  <si>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第一種　一般原付
（総排気量0.05L又は定格出力0.6kw以下）</t>
    <phoneticPr fontId="1"/>
  </si>
  <si>
    <t>第一種　一般原付
（総排気量0.125L以下かつ最高出力4.0kw以下）</t>
    <phoneticPr fontId="1"/>
  </si>
  <si>
    <t>第一種　特定原付
（定格出力0.6kw以下）</t>
    <phoneticPr fontId="1"/>
  </si>
  <si>
    <t>第二種　乙
（総排気量0.09L又は定格出力0.8kw以下）</t>
    <phoneticPr fontId="1"/>
  </si>
  <si>
    <t>第二種　甲
（総排気量0.125L又は定格出力1.0kw以下）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</si>
</sst>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2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ashed">
        <color indexed="64"/>
      </bottom>
      <diagonal/>
    </border>
    <border>
      <left style="thin">
        <color indexed="8"/>
      </left>
      <right/>
      <top style="medium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dashed">
        <color indexed="64"/>
      </bottom>
      <diagonal/>
    </border>
    <border>
      <left style="thin">
        <color indexed="8"/>
      </left>
      <right/>
      <top style="hair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8"/>
      </left>
      <right/>
      <top style="dashed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/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8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/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thin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8"/>
      </left>
      <right/>
      <top style="medium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8"/>
      </left>
      <right/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8"/>
      </left>
      <right/>
      <top style="dashed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3" fontId="0" fillId="0" borderId="0"/>
  </cellStyleXfs>
  <cellXfs count="376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1" xfId="0" applyFont="1" applyBorder="1" applyProtection="1">
      <protection locked="0"/>
    </xf>
    <xf numFmtId="3" fontId="2" fillId="0" borderId="2" xfId="0" applyFont="1" applyBorder="1" applyProtection="1">
      <protection locked="0"/>
    </xf>
    <xf numFmtId="3" fontId="2" fillId="0" borderId="4" xfId="0" applyFont="1" applyBorder="1" applyProtection="1">
      <protection locked="0"/>
    </xf>
    <xf numFmtId="3" fontId="2" fillId="0" borderId="0" xfId="0" applyFont="1" applyAlignment="1" applyProtection="1">
      <alignment vertical="top"/>
      <protection locked="0"/>
    </xf>
    <xf numFmtId="3" fontId="4" fillId="0" borderId="0" xfId="0" applyFont="1" applyAlignment="1">
      <alignment vertical="top"/>
    </xf>
    <xf numFmtId="3" fontId="2" fillId="0" borderId="0" xfId="0" applyFont="1" applyAlignment="1">
      <alignment vertical="top"/>
    </xf>
    <xf numFmtId="3" fontId="2" fillId="0" borderId="0" xfId="0" applyFont="1" applyAlignment="1">
      <alignment horizontal="center"/>
    </xf>
    <xf numFmtId="3" fontId="5" fillId="0" borderId="0" xfId="0" applyFont="1"/>
    <xf numFmtId="3" fontId="7" fillId="0" borderId="0" xfId="0" applyFont="1" applyProtection="1">
      <protection locked="0"/>
    </xf>
    <xf numFmtId="3" fontId="7" fillId="0" borderId="0" xfId="0" applyFont="1" applyAlignment="1" applyProtection="1">
      <alignment vertical="center"/>
      <protection locked="0"/>
    </xf>
    <xf numFmtId="3" fontId="7" fillId="0" borderId="0" xfId="0" applyFont="1" applyAlignment="1" applyProtection="1">
      <alignment horizontal="center"/>
      <protection locked="0"/>
    </xf>
    <xf numFmtId="3" fontId="6" fillId="0" borderId="0" xfId="0" applyFont="1" applyAlignment="1" applyProtection="1">
      <alignment vertical="center"/>
      <protection locked="0"/>
    </xf>
    <xf numFmtId="3" fontId="5" fillId="0" borderId="0" xfId="0" applyFont="1" applyAlignment="1">
      <alignment vertical="center"/>
    </xf>
    <xf numFmtId="3" fontId="9" fillId="0" borderId="0" xfId="0" applyFont="1" applyAlignment="1">
      <alignment vertical="center"/>
    </xf>
    <xf numFmtId="3" fontId="10" fillId="0" borderId="0" xfId="0" applyFont="1" applyAlignment="1">
      <alignment vertical="top"/>
    </xf>
    <xf numFmtId="3" fontId="6" fillId="2" borderId="1" xfId="0" applyFont="1" applyFill="1" applyBorder="1" applyAlignment="1">
      <alignment horizontal="center" vertical="center"/>
    </xf>
    <xf numFmtId="3" fontId="6" fillId="2" borderId="51" xfId="0" applyFont="1" applyFill="1" applyBorder="1" applyAlignment="1">
      <alignment horizontal="center" vertical="center"/>
    </xf>
    <xf numFmtId="3" fontId="6" fillId="2" borderId="2" xfId="0" applyFont="1" applyFill="1" applyBorder="1" applyAlignment="1">
      <alignment horizontal="center" vertical="center"/>
    </xf>
    <xf numFmtId="3" fontId="6" fillId="2" borderId="0" xfId="0" applyFont="1" applyFill="1" applyAlignment="1">
      <alignment horizontal="center" vertical="center"/>
    </xf>
    <xf numFmtId="3" fontId="6" fillId="2" borderId="53" xfId="0" applyFont="1" applyFill="1" applyBorder="1" applyAlignment="1">
      <alignment horizontal="center" vertical="center"/>
    </xf>
    <xf numFmtId="3" fontId="6" fillId="2" borderId="2" xfId="0" applyFont="1" applyFill="1" applyBorder="1" applyAlignment="1">
      <alignment horizontal="left" vertical="center"/>
    </xf>
    <xf numFmtId="176" fontId="6" fillId="3" borderId="55" xfId="0" applyNumberFormat="1" applyFont="1" applyFill="1" applyBorder="1" applyAlignment="1">
      <alignment vertical="center"/>
    </xf>
    <xf numFmtId="176" fontId="6" fillId="3" borderId="56" xfId="0" applyNumberFormat="1" applyFont="1" applyFill="1" applyBorder="1" applyAlignment="1" applyProtection="1">
      <alignment vertical="center"/>
      <protection locked="0"/>
    </xf>
    <xf numFmtId="3" fontId="2" fillId="2" borderId="11" xfId="0" applyFont="1" applyFill="1" applyBorder="1" applyAlignment="1">
      <alignment horizontal="center"/>
    </xf>
    <xf numFmtId="3" fontId="2" fillId="2" borderId="12" xfId="0" applyFont="1" applyFill="1" applyBorder="1" applyAlignment="1">
      <alignment horizontal="center"/>
    </xf>
    <xf numFmtId="3" fontId="2" fillId="2" borderId="10" xfId="0" applyFont="1" applyFill="1" applyBorder="1" applyAlignment="1">
      <alignment horizontal="center"/>
    </xf>
    <xf numFmtId="3" fontId="2" fillId="2" borderId="3" xfId="0" applyFont="1" applyFill="1" applyBorder="1" applyAlignment="1">
      <alignment horizontal="center"/>
    </xf>
    <xf numFmtId="3" fontId="2" fillId="2" borderId="17" xfId="0" applyFont="1" applyFill="1" applyBorder="1" applyAlignment="1">
      <alignment horizontal="center"/>
    </xf>
    <xf numFmtId="3" fontId="2" fillId="2" borderId="18" xfId="0" applyFont="1" applyFill="1" applyBorder="1" applyAlignment="1">
      <alignment horizontal="center"/>
    </xf>
    <xf numFmtId="176" fontId="6" fillId="3" borderId="103" xfId="0" applyNumberFormat="1" applyFont="1" applyFill="1" applyBorder="1" applyAlignment="1">
      <alignment vertical="center"/>
    </xf>
    <xf numFmtId="3" fontId="6" fillId="2" borderId="47" xfId="0" applyFont="1" applyFill="1" applyBorder="1" applyAlignment="1" applyProtection="1">
      <alignment horizontal="center"/>
      <protection locked="0"/>
    </xf>
    <xf numFmtId="3" fontId="6" fillId="2" borderId="0" xfId="0" applyFont="1" applyFill="1" applyAlignment="1" applyProtection="1">
      <alignment horizontal="center"/>
      <protection locked="0"/>
    </xf>
    <xf numFmtId="3" fontId="6" fillId="2" borderId="101" xfId="0" applyFont="1" applyFill="1" applyBorder="1" applyAlignment="1">
      <alignment horizontal="center"/>
    </xf>
    <xf numFmtId="3" fontId="6" fillId="2" borderId="64" xfId="0" applyFont="1" applyFill="1" applyBorder="1" applyAlignment="1" applyProtection="1">
      <alignment horizontal="center"/>
      <protection locked="0"/>
    </xf>
    <xf numFmtId="3" fontId="6" fillId="2" borderId="102" xfId="0" applyFont="1" applyFill="1" applyBorder="1" applyAlignment="1">
      <alignment horizontal="center"/>
    </xf>
    <xf numFmtId="176" fontId="6" fillId="3" borderId="135" xfId="0" applyNumberFormat="1" applyFont="1" applyFill="1" applyBorder="1" applyAlignment="1">
      <alignment vertical="center"/>
    </xf>
    <xf numFmtId="3" fontId="2" fillId="2" borderId="73" xfId="0" applyFont="1" applyFill="1" applyBorder="1" applyAlignment="1">
      <alignment vertical="center"/>
    </xf>
    <xf numFmtId="3" fontId="2" fillId="2" borderId="80" xfId="0" applyFont="1" applyFill="1" applyBorder="1" applyAlignment="1">
      <alignment vertical="center"/>
    </xf>
    <xf numFmtId="3" fontId="2" fillId="2" borderId="79" xfId="0" applyFont="1" applyFill="1" applyBorder="1" applyAlignment="1">
      <alignment vertical="center"/>
    </xf>
    <xf numFmtId="3" fontId="2" fillId="2" borderId="74" xfId="0" applyFont="1" applyFill="1" applyBorder="1" applyAlignment="1">
      <alignment vertical="center"/>
    </xf>
    <xf numFmtId="3" fontId="2" fillId="0" borderId="167" xfId="0" applyFont="1" applyBorder="1" applyAlignment="1">
      <alignment horizontal="center"/>
    </xf>
    <xf numFmtId="3" fontId="2" fillId="0" borderId="168" xfId="0" applyFont="1" applyBorder="1" applyAlignment="1">
      <alignment horizontal="right"/>
    </xf>
    <xf numFmtId="3" fontId="2" fillId="0" borderId="169" xfId="0" applyFont="1" applyBorder="1" applyAlignment="1">
      <alignment horizontal="right"/>
    </xf>
    <xf numFmtId="3" fontId="2" fillId="0" borderId="170" xfId="0" applyFont="1" applyBorder="1" applyAlignment="1">
      <alignment horizontal="right"/>
    </xf>
    <xf numFmtId="3" fontId="2" fillId="0" borderId="171" xfId="0" applyFont="1" applyBorder="1" applyAlignment="1">
      <alignment horizontal="right"/>
    </xf>
    <xf numFmtId="3" fontId="2" fillId="0" borderId="172" xfId="0" applyFont="1" applyBorder="1" applyAlignment="1">
      <alignment horizontal="center"/>
    </xf>
    <xf numFmtId="3" fontId="2" fillId="0" borderId="173" xfId="0" applyFont="1" applyBorder="1" applyAlignment="1">
      <alignment horizontal="right"/>
    </xf>
    <xf numFmtId="3" fontId="2" fillId="0" borderId="174" xfId="0" applyFont="1" applyBorder="1" applyAlignment="1">
      <alignment horizontal="right"/>
    </xf>
    <xf numFmtId="3" fontId="2" fillId="0" borderId="175" xfId="0" applyFont="1" applyBorder="1" applyAlignment="1">
      <alignment horizontal="center"/>
    </xf>
    <xf numFmtId="3" fontId="2" fillId="0" borderId="176" xfId="0" applyFont="1" applyBorder="1" applyAlignment="1">
      <alignment horizontal="center"/>
    </xf>
    <xf numFmtId="3" fontId="2" fillId="0" borderId="177" xfId="0" applyFont="1" applyBorder="1" applyAlignment="1">
      <alignment horizontal="right"/>
    </xf>
    <xf numFmtId="3" fontId="2" fillId="0" borderId="128" xfId="0" applyFont="1" applyBorder="1" applyAlignment="1">
      <alignment horizontal="right"/>
    </xf>
    <xf numFmtId="3" fontId="2" fillId="0" borderId="109" xfId="0" applyFont="1" applyBorder="1" applyAlignment="1">
      <alignment horizontal="right"/>
    </xf>
    <xf numFmtId="3" fontId="2" fillId="0" borderId="127" xfId="0" applyFont="1" applyBorder="1" applyAlignment="1">
      <alignment horizontal="right"/>
    </xf>
    <xf numFmtId="3" fontId="2" fillId="0" borderId="178" xfId="0" applyFont="1" applyBorder="1" applyAlignment="1">
      <alignment horizontal="center"/>
    </xf>
    <xf numFmtId="3" fontId="2" fillId="0" borderId="179" xfId="0" applyFont="1" applyBorder="1" applyAlignment="1">
      <alignment horizontal="right"/>
    </xf>
    <xf numFmtId="3" fontId="2" fillId="0" borderId="180" xfId="0" applyFont="1" applyBorder="1" applyAlignment="1">
      <alignment horizontal="right"/>
    </xf>
    <xf numFmtId="3" fontId="2" fillId="0" borderId="181" xfId="0" applyFont="1" applyBorder="1" applyAlignment="1">
      <alignment horizontal="center"/>
    </xf>
    <xf numFmtId="3" fontId="2" fillId="0" borderId="182" xfId="0" applyFont="1" applyBorder="1" applyAlignment="1">
      <alignment horizontal="center"/>
    </xf>
    <xf numFmtId="3" fontId="2" fillId="0" borderId="183" xfId="0" applyFont="1" applyBorder="1" applyAlignment="1">
      <alignment horizontal="right"/>
    </xf>
    <xf numFmtId="3" fontId="2" fillId="0" borderId="184" xfId="0" applyFont="1" applyBorder="1" applyAlignment="1">
      <alignment horizontal="right"/>
    </xf>
    <xf numFmtId="3" fontId="2" fillId="0" borderId="185" xfId="0" applyFont="1" applyBorder="1" applyAlignment="1">
      <alignment horizontal="right"/>
    </xf>
    <xf numFmtId="3" fontId="2" fillId="0" borderId="186" xfId="0" applyFont="1" applyBorder="1" applyAlignment="1">
      <alignment horizontal="right"/>
    </xf>
    <xf numFmtId="3" fontId="2" fillId="0" borderId="187" xfId="0" applyFont="1" applyBorder="1" applyAlignment="1">
      <alignment horizontal="center"/>
    </xf>
    <xf numFmtId="3" fontId="2" fillId="0" borderId="188" xfId="0" applyFont="1" applyBorder="1" applyAlignment="1">
      <alignment horizontal="right"/>
    </xf>
    <xf numFmtId="3" fontId="2" fillId="0" borderId="189" xfId="0" applyFont="1" applyBorder="1" applyAlignment="1">
      <alignment horizontal="right"/>
    </xf>
    <xf numFmtId="3" fontId="2" fillId="0" borderId="190" xfId="0" applyFont="1" applyBorder="1" applyAlignment="1">
      <alignment horizontal="center"/>
    </xf>
    <xf numFmtId="3" fontId="5" fillId="0" borderId="0" xfId="0" applyFont="1" applyProtection="1">
      <protection locked="0"/>
    </xf>
    <xf numFmtId="3" fontId="2" fillId="0" borderId="4" xfId="0" applyFont="1" applyBorder="1" applyAlignment="1">
      <alignment horizontal="right"/>
    </xf>
    <xf numFmtId="3" fontId="2" fillId="0" borderId="198" xfId="0" applyFont="1" applyBorder="1" applyAlignment="1">
      <alignment horizontal="right"/>
    </xf>
    <xf numFmtId="3" fontId="6" fillId="2" borderId="52" xfId="0" applyFont="1" applyFill="1" applyBorder="1" applyAlignment="1" applyProtection="1">
      <alignment horizontal="center" vertical="center"/>
      <protection locked="0"/>
    </xf>
    <xf numFmtId="3" fontId="6" fillId="2" borderId="47" xfId="0" applyFont="1" applyFill="1" applyBorder="1" applyAlignment="1">
      <alignment horizontal="center" vertical="center" wrapText="1"/>
    </xf>
    <xf numFmtId="3" fontId="6" fillId="2" borderId="54" xfId="0" applyFont="1" applyFill="1" applyBorder="1" applyAlignment="1">
      <alignment horizontal="center" vertical="center" wrapText="1"/>
    </xf>
    <xf numFmtId="3" fontId="2" fillId="0" borderId="0" xfId="0" applyFont="1" applyAlignment="1" applyProtection="1">
      <alignment horizontal="center"/>
      <protection locked="0"/>
    </xf>
    <xf numFmtId="176" fontId="6" fillId="3" borderId="208" xfId="0" applyNumberFormat="1" applyFont="1" applyFill="1" applyBorder="1" applyAlignment="1">
      <alignment vertical="center" wrapText="1"/>
    </xf>
    <xf numFmtId="176" fontId="6" fillId="3" borderId="130" xfId="0" applyNumberFormat="1" applyFont="1" applyFill="1" applyBorder="1" applyAlignment="1">
      <alignment vertical="center" wrapText="1"/>
    </xf>
    <xf numFmtId="176" fontId="7" fillId="3" borderId="212" xfId="0" applyNumberFormat="1" applyFont="1" applyFill="1" applyBorder="1" applyAlignment="1">
      <alignment horizontal="center" vertical="center" wrapText="1"/>
    </xf>
    <xf numFmtId="176" fontId="7" fillId="3" borderId="211" xfId="0" applyNumberFormat="1" applyFont="1" applyFill="1" applyBorder="1" applyAlignment="1">
      <alignment horizontal="center" vertical="center" wrapText="1"/>
    </xf>
    <xf numFmtId="176" fontId="13" fillId="3" borderId="207" xfId="0" applyNumberFormat="1" applyFont="1" applyFill="1" applyBorder="1" applyAlignment="1">
      <alignment horizontal="center" vertical="center" wrapText="1"/>
    </xf>
    <xf numFmtId="176" fontId="13" fillId="3" borderId="129" xfId="0" applyNumberFormat="1" applyFont="1" applyFill="1" applyBorder="1" applyAlignment="1">
      <alignment horizontal="center" vertical="center" wrapText="1"/>
    </xf>
    <xf numFmtId="3" fontId="14" fillId="0" borderId="0" xfId="0" applyFont="1" applyAlignment="1" applyProtection="1">
      <alignment vertical="center"/>
      <protection locked="0"/>
    </xf>
    <xf numFmtId="3" fontId="2" fillId="0" borderId="0" xfId="0" applyFont="1" applyAlignment="1" applyProtection="1">
      <alignment horizontal="right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3" fontId="3" fillId="0" borderId="5" xfId="0" applyFont="1" applyBorder="1"/>
    <xf numFmtId="3" fontId="2" fillId="0" borderId="8" xfId="0" applyFont="1" applyBorder="1"/>
    <xf numFmtId="3" fontId="2" fillId="0" borderId="10" xfId="0" applyFont="1" applyBorder="1" applyAlignment="1">
      <alignment horizontal="right"/>
    </xf>
    <xf numFmtId="3" fontId="2" fillId="0" borderId="17" xfId="0" applyFont="1" applyBorder="1" applyAlignment="1">
      <alignment horizontal="right"/>
    </xf>
    <xf numFmtId="3" fontId="2" fillId="0" borderId="200" xfId="0" applyFont="1" applyBorder="1" applyAlignment="1">
      <alignment horizontal="right"/>
    </xf>
    <xf numFmtId="3" fontId="2" fillId="0" borderId="203" xfId="0" applyFont="1" applyBorder="1"/>
    <xf numFmtId="3" fontId="2" fillId="0" borderId="87" xfId="0" applyFont="1" applyBorder="1"/>
    <xf numFmtId="3" fontId="2" fillId="0" borderId="92" xfId="0" applyFont="1" applyBorder="1"/>
    <xf numFmtId="3" fontId="2" fillId="0" borderId="27" xfId="0" applyFont="1" applyBorder="1" applyAlignment="1">
      <alignment horizontal="right"/>
    </xf>
    <xf numFmtId="3" fontId="2" fillId="0" borderId="28" xfId="0" applyFont="1" applyBorder="1" applyAlignment="1">
      <alignment horizontal="right"/>
    </xf>
    <xf numFmtId="3" fontId="3" fillId="0" borderId="6" xfId="0" applyFont="1" applyBorder="1"/>
    <xf numFmtId="3" fontId="2" fillId="0" borderId="88" xfId="0" applyFont="1" applyBorder="1"/>
    <xf numFmtId="3" fontId="2" fillId="0" borderId="93" xfId="0" applyFont="1" applyBorder="1"/>
    <xf numFmtId="3" fontId="2" fillId="0" borderId="21" xfId="0" applyFont="1" applyBorder="1" applyAlignment="1">
      <alignment horizontal="right"/>
    </xf>
    <xf numFmtId="3" fontId="2" fillId="0" borderId="22" xfId="0" applyFont="1" applyBorder="1" applyAlignment="1">
      <alignment horizontal="right"/>
    </xf>
    <xf numFmtId="3" fontId="2" fillId="0" borderId="89" xfId="0" applyFont="1" applyBorder="1"/>
    <xf numFmtId="3" fontId="2" fillId="0" borderId="94" xfId="0" applyFont="1" applyBorder="1"/>
    <xf numFmtId="3" fontId="2" fillId="0" borderId="38" xfId="0" applyFont="1" applyBorder="1" applyAlignment="1">
      <alignment horizontal="right"/>
    </xf>
    <xf numFmtId="3" fontId="2" fillId="0" borderId="201" xfId="0" applyFont="1" applyBorder="1" applyAlignment="1">
      <alignment horizontal="right"/>
    </xf>
    <xf numFmtId="3" fontId="3" fillId="0" borderId="2" xfId="0" applyFont="1" applyBorder="1"/>
    <xf numFmtId="3" fontId="3" fillId="0" borderId="7" xfId="0" applyFont="1" applyBorder="1"/>
    <xf numFmtId="3" fontId="2" fillId="0" borderId="90" xfId="0" applyFont="1" applyBorder="1"/>
    <xf numFmtId="3" fontId="2" fillId="0" borderId="95" xfId="0" applyFont="1" applyBorder="1"/>
    <xf numFmtId="3" fontId="2" fillId="0" borderId="44" xfId="0" applyFont="1" applyBorder="1" applyAlignment="1">
      <alignment horizontal="right"/>
    </xf>
    <xf numFmtId="3" fontId="2" fillId="0" borderId="91" xfId="0" applyFont="1" applyBorder="1"/>
    <xf numFmtId="3" fontId="2" fillId="0" borderId="96" xfId="0" applyFont="1" applyBorder="1"/>
    <xf numFmtId="3" fontId="2" fillId="0" borderId="19" xfId="0" applyFont="1" applyBorder="1" applyAlignment="1">
      <alignment horizontal="right"/>
    </xf>
    <xf numFmtId="3" fontId="2" fillId="0" borderId="20" xfId="0" applyFont="1" applyBorder="1" applyAlignment="1">
      <alignment horizontal="right"/>
    </xf>
    <xf numFmtId="3" fontId="2" fillId="0" borderId="202" xfId="0" applyFont="1" applyBorder="1" applyAlignment="1">
      <alignment horizontal="right"/>
    </xf>
    <xf numFmtId="3" fontId="2" fillId="0" borderId="159" xfId="0" applyFont="1" applyBorder="1"/>
    <xf numFmtId="3" fontId="2" fillId="0" borderId="163" xfId="0" applyFont="1" applyBorder="1"/>
    <xf numFmtId="3" fontId="2" fillId="0" borderId="165" xfId="0" applyFont="1" applyBorder="1" applyAlignment="1">
      <alignment horizontal="right"/>
    </xf>
    <xf numFmtId="3" fontId="15" fillId="0" borderId="0" xfId="0" applyFont="1" applyProtection="1">
      <protection locked="0"/>
    </xf>
    <xf numFmtId="3" fontId="2" fillId="0" borderId="206" xfId="0" applyFont="1" applyBorder="1" applyAlignment="1">
      <alignment horizontal="right"/>
    </xf>
    <xf numFmtId="3" fontId="6" fillId="2" borderId="51" xfId="0" applyFont="1" applyFill="1" applyBorder="1" applyAlignment="1">
      <alignment horizontal="right" vertical="center"/>
    </xf>
    <xf numFmtId="3" fontId="6" fillId="2" borderId="60" xfId="0" applyFont="1" applyFill="1" applyBorder="1" applyAlignment="1">
      <alignment horizontal="right" vertical="center"/>
    </xf>
    <xf numFmtId="3" fontId="6" fillId="2" borderId="0" xfId="0" applyFont="1" applyFill="1" applyAlignment="1">
      <alignment horizontal="right" vertical="center"/>
    </xf>
    <xf numFmtId="3" fontId="6" fillId="2" borderId="53" xfId="0" applyFont="1" applyFill="1" applyBorder="1" applyAlignment="1">
      <alignment horizontal="right" vertical="center"/>
    </xf>
    <xf numFmtId="3" fontId="6" fillId="2" borderId="61" xfId="0" applyFont="1" applyFill="1" applyBorder="1" applyAlignment="1" applyProtection="1">
      <alignment horizontal="center" vertical="center"/>
      <protection locked="0"/>
    </xf>
    <xf numFmtId="3" fontId="6" fillId="2" borderId="62" xfId="0" applyFont="1" applyFill="1" applyBorder="1" applyAlignment="1" applyProtection="1">
      <alignment horizontal="center" vertical="center"/>
      <protection locked="0"/>
    </xf>
    <xf numFmtId="3" fontId="6" fillId="2" borderId="52" xfId="0" applyFont="1" applyFill="1" applyBorder="1" applyAlignment="1" applyProtection="1">
      <alignment horizontal="center" vertical="center"/>
      <protection locked="0"/>
    </xf>
    <xf numFmtId="3" fontId="6" fillId="2" borderId="51" xfId="0" applyFont="1" applyFill="1" applyBorder="1" applyAlignment="1" applyProtection="1">
      <alignment horizontal="center" vertical="center" wrapText="1"/>
      <protection locked="0"/>
    </xf>
    <xf numFmtId="3" fontId="6" fillId="2" borderId="0" xfId="0" applyFont="1" applyFill="1" applyAlignment="1" applyProtection="1">
      <alignment horizontal="center" vertical="center"/>
      <protection locked="0"/>
    </xf>
    <xf numFmtId="3" fontId="6" fillId="2" borderId="57" xfId="0" applyFont="1" applyFill="1" applyBorder="1" applyAlignment="1" applyProtection="1">
      <alignment horizontal="center" vertical="center" wrapText="1"/>
      <protection locked="0"/>
    </xf>
    <xf numFmtId="3" fontId="6" fillId="2" borderId="47" xfId="0" applyFont="1" applyFill="1" applyBorder="1" applyAlignment="1" applyProtection="1">
      <alignment horizontal="center" vertical="center"/>
      <protection locked="0"/>
    </xf>
    <xf numFmtId="3" fontId="6" fillId="2" borderId="69" xfId="0" applyFont="1" applyFill="1" applyBorder="1" applyAlignment="1" applyProtection="1">
      <alignment horizontal="center" vertical="center" wrapText="1"/>
      <protection locked="0"/>
    </xf>
    <xf numFmtId="3" fontId="6" fillId="2" borderId="58" xfId="0" applyFont="1" applyFill="1" applyBorder="1" applyAlignment="1" applyProtection="1">
      <alignment horizontal="center" vertical="center"/>
      <protection locked="0"/>
    </xf>
    <xf numFmtId="3" fontId="6" fillId="2" borderId="59" xfId="0" applyFont="1" applyFill="1" applyBorder="1" applyAlignment="1" applyProtection="1">
      <alignment horizontal="center" vertical="center"/>
      <protection locked="0"/>
    </xf>
    <xf numFmtId="3" fontId="6" fillId="2" borderId="46" xfId="0" applyFont="1" applyFill="1" applyBorder="1" applyAlignment="1">
      <alignment horizontal="center" vertical="center" wrapText="1"/>
    </xf>
    <xf numFmtId="3" fontId="6" fillId="2" borderId="54" xfId="0" applyFont="1" applyFill="1" applyBorder="1" applyAlignment="1">
      <alignment horizontal="center" vertical="center" wrapText="1"/>
    </xf>
    <xf numFmtId="3" fontId="6" fillId="2" borderId="45" xfId="0" applyFont="1" applyFill="1" applyBorder="1" applyAlignment="1">
      <alignment horizontal="center" vertical="center" wrapText="1"/>
    </xf>
    <xf numFmtId="3" fontId="6" fillId="2" borderId="47" xfId="0" applyFont="1" applyFill="1" applyBorder="1" applyAlignment="1">
      <alignment horizontal="center" vertical="center"/>
    </xf>
    <xf numFmtId="3" fontId="6" fillId="2" borderId="47" xfId="0" applyFont="1" applyFill="1" applyBorder="1" applyAlignment="1">
      <alignment horizontal="center" vertical="center" wrapText="1"/>
    </xf>
    <xf numFmtId="3" fontId="6" fillId="2" borderId="63" xfId="0" applyFont="1" applyFill="1" applyBorder="1" applyAlignment="1">
      <alignment horizontal="center" vertical="center"/>
    </xf>
    <xf numFmtId="3" fontId="6" fillId="2" borderId="64" xfId="0" applyFont="1" applyFill="1" applyBorder="1" applyAlignment="1">
      <alignment horizontal="center" vertical="center"/>
    </xf>
    <xf numFmtId="3" fontId="6" fillId="3" borderId="104" xfId="0" applyFont="1" applyFill="1" applyBorder="1" applyAlignment="1">
      <alignment horizontal="center" vertical="center" textRotation="255"/>
    </xf>
    <xf numFmtId="3" fontId="6" fillId="3" borderId="66" xfId="0" applyFont="1" applyFill="1" applyBorder="1" applyAlignment="1">
      <alignment horizontal="center" vertical="center" textRotation="255"/>
    </xf>
    <xf numFmtId="3" fontId="6" fillId="3" borderId="105" xfId="0" applyFont="1" applyFill="1" applyBorder="1" applyAlignment="1">
      <alignment horizontal="center" vertical="center" textRotation="255"/>
    </xf>
    <xf numFmtId="176" fontId="6" fillId="3" borderId="118" xfId="0" applyNumberFormat="1" applyFont="1" applyFill="1" applyBorder="1" applyAlignment="1">
      <alignment horizontal="center" vertical="center"/>
    </xf>
    <xf numFmtId="176" fontId="6" fillId="3" borderId="119" xfId="0" applyNumberFormat="1" applyFont="1" applyFill="1" applyBorder="1" applyAlignment="1">
      <alignment horizontal="center" vertical="center"/>
    </xf>
    <xf numFmtId="176" fontId="6" fillId="3" borderId="120" xfId="0" applyNumberFormat="1" applyFont="1" applyFill="1" applyBorder="1" applyAlignment="1">
      <alignment horizontal="center" vertical="center"/>
    </xf>
    <xf numFmtId="176" fontId="6" fillId="3" borderId="106" xfId="0" applyNumberFormat="1" applyFont="1" applyFill="1" applyBorder="1" applyAlignment="1">
      <alignment horizontal="center" vertical="center"/>
    </xf>
    <xf numFmtId="176" fontId="6" fillId="3" borderId="67" xfId="0" applyNumberFormat="1" applyFont="1" applyFill="1" applyBorder="1" applyAlignment="1">
      <alignment horizontal="center" vertical="center"/>
    </xf>
    <xf numFmtId="176" fontId="6" fillId="3" borderId="68" xfId="0" applyNumberFormat="1" applyFont="1" applyFill="1" applyBorder="1" applyAlignment="1">
      <alignment horizontal="center" vertical="center"/>
    </xf>
    <xf numFmtId="3" fontId="6" fillId="3" borderId="57" xfId="0" applyFont="1" applyFill="1" applyBorder="1" applyAlignment="1">
      <alignment horizontal="center" vertical="distributed" textRotation="255" indent="3"/>
    </xf>
    <xf numFmtId="3" fontId="6" fillId="3" borderId="47" xfId="0" applyFont="1" applyFill="1" applyBorder="1" applyAlignment="1">
      <alignment horizontal="center" vertical="distributed" textRotation="255" indent="3"/>
    </xf>
    <xf numFmtId="3" fontId="0" fillId="0" borderId="47" xfId="0" applyBorder="1" applyAlignment="1" applyProtection="1">
      <alignment horizontal="center" vertical="distributed" textRotation="255" indent="3"/>
      <protection locked="0"/>
    </xf>
    <xf numFmtId="176" fontId="6" fillId="3" borderId="123" xfId="0" applyNumberFormat="1" applyFont="1" applyFill="1" applyBorder="1" applyAlignment="1">
      <alignment horizontal="center" vertical="center" wrapText="1"/>
    </xf>
    <xf numFmtId="176" fontId="6" fillId="3" borderId="124" xfId="0" applyNumberFormat="1" applyFont="1" applyFill="1" applyBorder="1" applyAlignment="1">
      <alignment horizontal="center" vertical="center"/>
    </xf>
    <xf numFmtId="176" fontId="6" fillId="3" borderId="125" xfId="0" applyNumberFormat="1" applyFont="1" applyFill="1" applyBorder="1" applyAlignment="1">
      <alignment horizontal="center" vertical="center"/>
    </xf>
    <xf numFmtId="176" fontId="6" fillId="3" borderId="100" xfId="0" applyNumberFormat="1" applyFont="1" applyFill="1" applyBorder="1" applyAlignment="1">
      <alignment horizontal="center" vertical="center"/>
    </xf>
    <xf numFmtId="176" fontId="6" fillId="3" borderId="15" xfId="0" applyNumberFormat="1" applyFont="1" applyFill="1" applyBorder="1" applyAlignment="1">
      <alignment horizontal="center" vertical="center"/>
    </xf>
    <xf numFmtId="176" fontId="6" fillId="3" borderId="97" xfId="0" applyNumberFormat="1" applyFont="1" applyFill="1" applyBorder="1" applyAlignment="1">
      <alignment horizontal="center" vertical="center"/>
    </xf>
    <xf numFmtId="176" fontId="6" fillId="3" borderId="207" xfId="0" applyNumberFormat="1" applyFont="1" applyFill="1" applyBorder="1" applyAlignment="1">
      <alignment horizontal="center" vertical="center" wrapText="1"/>
    </xf>
    <xf numFmtId="176" fontId="6" fillId="3" borderId="25" xfId="0" applyNumberFormat="1" applyFont="1" applyFill="1" applyBorder="1" applyAlignment="1">
      <alignment horizontal="center" vertical="center"/>
    </xf>
    <xf numFmtId="176" fontId="6" fillId="3" borderId="208" xfId="0" applyNumberFormat="1" applyFont="1" applyFill="1" applyBorder="1" applyAlignment="1">
      <alignment horizontal="center" vertical="center"/>
    </xf>
    <xf numFmtId="176" fontId="6" fillId="3" borderId="100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97" xfId="0" applyNumberFormat="1" applyFont="1" applyFill="1" applyBorder="1" applyAlignment="1">
      <alignment horizontal="center" vertical="center" wrapText="1"/>
    </xf>
    <xf numFmtId="176" fontId="6" fillId="3" borderId="25" xfId="0" applyNumberFormat="1" applyFont="1" applyFill="1" applyBorder="1" applyAlignment="1">
      <alignment horizontal="center" vertical="center" wrapText="1"/>
    </xf>
    <xf numFmtId="176" fontId="6" fillId="3" borderId="208" xfId="0" applyNumberFormat="1" applyFont="1" applyFill="1" applyBorder="1" applyAlignment="1">
      <alignment horizontal="center" vertical="center" wrapText="1"/>
    </xf>
    <xf numFmtId="3" fontId="6" fillId="3" borderId="148" xfId="0" applyFont="1" applyFill="1" applyBorder="1" applyAlignment="1">
      <alignment horizontal="center" vertical="center" textRotation="255"/>
    </xf>
    <xf numFmtId="3" fontId="6" fillId="3" borderId="98" xfId="0" applyFont="1" applyFill="1" applyBorder="1" applyAlignment="1">
      <alignment horizontal="center" vertical="center" textRotation="255"/>
    </xf>
    <xf numFmtId="3" fontId="6" fillId="3" borderId="99" xfId="0" applyFont="1" applyFill="1" applyBorder="1" applyAlignment="1">
      <alignment horizontal="center" vertical="center" textRotation="255"/>
    </xf>
    <xf numFmtId="3" fontId="6" fillId="3" borderId="145" xfId="0" applyFont="1" applyFill="1" applyBorder="1" applyAlignment="1">
      <alignment horizontal="center" vertical="center" textRotation="255"/>
    </xf>
    <xf numFmtId="3" fontId="6" fillId="3" borderId="147" xfId="0" applyFont="1" applyFill="1" applyBorder="1" applyAlignment="1">
      <alignment vertical="center" textRotation="255" wrapText="1" shrinkToFit="1"/>
    </xf>
    <xf numFmtId="3" fontId="6" fillId="3" borderId="148" xfId="0" applyFont="1" applyFill="1" applyBorder="1" applyAlignment="1">
      <alignment vertical="center" textRotation="255" shrinkToFit="1"/>
    </xf>
    <xf numFmtId="3" fontId="6" fillId="3" borderId="149" xfId="0" applyFont="1" applyFill="1" applyBorder="1" applyAlignment="1">
      <alignment vertical="center" textRotation="255" shrinkToFit="1"/>
    </xf>
    <xf numFmtId="3" fontId="6" fillId="3" borderId="146" xfId="0" applyFont="1" applyFill="1" applyBorder="1" applyAlignment="1">
      <alignment horizontal="center" vertical="center" textRotation="255"/>
    </xf>
    <xf numFmtId="3" fontId="6" fillId="3" borderId="191" xfId="0" applyFont="1" applyFill="1" applyBorder="1" applyAlignment="1">
      <alignment horizontal="center" vertical="center"/>
    </xf>
    <xf numFmtId="3" fontId="6" fillId="3" borderId="192" xfId="0" applyFont="1" applyFill="1" applyBorder="1" applyAlignment="1">
      <alignment horizontal="center" vertical="center"/>
    </xf>
    <xf numFmtId="3" fontId="6" fillId="3" borderId="193" xfId="0" applyFont="1" applyFill="1" applyBorder="1" applyAlignment="1">
      <alignment horizontal="center" vertical="center"/>
    </xf>
    <xf numFmtId="3" fontId="6" fillId="3" borderId="4" xfId="0" applyFont="1" applyFill="1" applyBorder="1" applyAlignment="1">
      <alignment horizontal="center" vertical="center"/>
    </xf>
    <xf numFmtId="3" fontId="6" fillId="3" borderId="67" xfId="0" applyFont="1" applyFill="1" applyBorder="1" applyAlignment="1">
      <alignment horizontal="center" vertical="center"/>
    </xf>
    <xf numFmtId="3" fontId="6" fillId="3" borderId="68" xfId="0" applyFont="1" applyFill="1" applyBorder="1" applyAlignment="1">
      <alignment horizontal="center" vertical="center"/>
    </xf>
    <xf numFmtId="176" fontId="7" fillId="3" borderId="113" xfId="0" applyNumberFormat="1" applyFont="1" applyFill="1" applyBorder="1" applyAlignment="1">
      <alignment horizontal="center" vertical="center" wrapText="1"/>
    </xf>
    <xf numFmtId="176" fontId="7" fillId="3" borderId="114" xfId="0" applyNumberFormat="1" applyFont="1" applyFill="1" applyBorder="1" applyAlignment="1">
      <alignment horizontal="center" vertical="center"/>
    </xf>
    <xf numFmtId="176" fontId="7" fillId="3" borderId="139" xfId="0" applyNumberFormat="1" applyFont="1" applyFill="1" applyBorder="1" applyAlignment="1">
      <alignment horizontal="center" vertical="center"/>
    </xf>
    <xf numFmtId="176" fontId="6" fillId="3" borderId="113" xfId="0" applyNumberFormat="1" applyFont="1" applyFill="1" applyBorder="1" applyAlignment="1">
      <alignment horizontal="center" vertical="center"/>
    </xf>
    <xf numFmtId="176" fontId="6" fillId="3" borderId="114" xfId="0" applyNumberFormat="1" applyFont="1" applyFill="1" applyBorder="1" applyAlignment="1">
      <alignment horizontal="center" vertical="center"/>
    </xf>
    <xf numFmtId="176" fontId="6" fillId="3" borderId="139" xfId="0" applyNumberFormat="1" applyFont="1" applyFill="1" applyBorder="1" applyAlignment="1">
      <alignment horizontal="center" vertical="center"/>
    </xf>
    <xf numFmtId="176" fontId="6" fillId="3" borderId="142" xfId="0" applyNumberFormat="1" applyFont="1" applyFill="1" applyBorder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11" fillId="2" borderId="70" xfId="0" applyFont="1" applyFill="1" applyBorder="1" applyAlignment="1" applyProtection="1">
      <alignment horizontal="center" vertical="center"/>
      <protection locked="0"/>
    </xf>
    <xf numFmtId="3" fontId="11" fillId="2" borderId="0" xfId="0" applyFont="1" applyFill="1" applyAlignment="1" applyProtection="1">
      <alignment horizontal="center" vertical="center"/>
      <protection locked="0"/>
    </xf>
    <xf numFmtId="3" fontId="11" fillId="2" borderId="65" xfId="0" applyFont="1" applyFill="1" applyBorder="1" applyAlignment="1" applyProtection="1">
      <alignment horizontal="center" vertical="center"/>
      <protection locked="0"/>
    </xf>
    <xf numFmtId="3" fontId="2" fillId="2" borderId="2" xfId="0" applyFont="1" applyFill="1" applyBorder="1" applyAlignment="1">
      <alignment horizontal="center" vertical="center"/>
    </xf>
    <xf numFmtId="3" fontId="2" fillId="2" borderId="59" xfId="0" applyFont="1" applyFill="1" applyBorder="1" applyAlignment="1">
      <alignment horizontal="center" vertical="center"/>
    </xf>
    <xf numFmtId="3" fontId="2" fillId="2" borderId="71" xfId="0" applyFont="1" applyFill="1" applyBorder="1" applyAlignment="1">
      <alignment horizontal="center" wrapText="1"/>
    </xf>
    <xf numFmtId="3" fontId="2" fillId="2" borderId="72" xfId="0" applyFont="1" applyFill="1" applyBorder="1" applyAlignment="1">
      <alignment horizontal="center" wrapText="1"/>
    </xf>
    <xf numFmtId="3" fontId="2" fillId="2" borderId="2" xfId="0" applyFont="1" applyFill="1" applyBorder="1" applyAlignment="1">
      <alignment horizontal="center" wrapText="1"/>
    </xf>
    <xf numFmtId="3" fontId="2" fillId="2" borderId="59" xfId="0" applyFont="1" applyFill="1" applyBorder="1" applyAlignment="1">
      <alignment horizontal="center" wrapText="1"/>
    </xf>
    <xf numFmtId="3" fontId="2" fillId="2" borderId="79" xfId="0" applyFont="1" applyFill="1" applyBorder="1" applyAlignment="1">
      <alignment horizontal="center" vertical="center"/>
    </xf>
    <xf numFmtId="3" fontId="2" fillId="2" borderId="74" xfId="0" applyFont="1" applyFill="1" applyBorder="1" applyAlignment="1">
      <alignment horizontal="center" vertical="center"/>
    </xf>
    <xf numFmtId="3" fontId="2" fillId="2" borderId="75" xfId="0" applyFont="1" applyFill="1" applyBorder="1" applyAlignment="1">
      <alignment horizontal="center" wrapText="1"/>
    </xf>
    <xf numFmtId="3" fontId="2" fillId="2" borderId="76" xfId="0" applyFont="1" applyFill="1" applyBorder="1" applyAlignment="1">
      <alignment horizontal="center" wrapText="1"/>
    </xf>
    <xf numFmtId="3" fontId="2" fillId="2" borderId="77" xfId="0" applyFont="1" applyFill="1" applyBorder="1" applyAlignment="1">
      <alignment horizontal="center" wrapText="1"/>
    </xf>
    <xf numFmtId="3" fontId="2" fillId="2" borderId="78" xfId="0" applyFont="1" applyFill="1" applyBorder="1" applyAlignment="1">
      <alignment horizontal="center" wrapText="1"/>
    </xf>
    <xf numFmtId="3" fontId="2" fillId="2" borderId="71" xfId="0" applyFont="1" applyFill="1" applyBorder="1" applyAlignment="1">
      <alignment horizontal="center" vertical="center" wrapText="1"/>
    </xf>
    <xf numFmtId="3" fontId="2" fillId="2" borderId="72" xfId="0" applyFont="1" applyFill="1" applyBorder="1" applyAlignment="1">
      <alignment horizontal="center" vertical="center"/>
    </xf>
    <xf numFmtId="3" fontId="2" fillId="2" borderId="73" xfId="0" applyFont="1" applyFill="1" applyBorder="1" applyAlignment="1">
      <alignment horizontal="center" vertical="center"/>
    </xf>
    <xf numFmtId="3" fontId="2" fillId="2" borderId="0" xfId="0" applyFont="1" applyFill="1" applyAlignment="1">
      <alignment horizontal="center" vertical="center"/>
    </xf>
    <xf numFmtId="3" fontId="2" fillId="2" borderId="65" xfId="0" applyFont="1" applyFill="1" applyBorder="1" applyAlignment="1">
      <alignment horizontal="center" vertical="center"/>
    </xf>
    <xf numFmtId="3" fontId="2" fillId="2" borderId="84" xfId="0" applyFont="1" applyFill="1" applyBorder="1" applyAlignment="1">
      <alignment horizontal="center" vertical="center"/>
    </xf>
    <xf numFmtId="3" fontId="2" fillId="2" borderId="85" xfId="0" applyFont="1" applyFill="1" applyBorder="1" applyAlignment="1">
      <alignment horizontal="center" vertical="center"/>
    </xf>
    <xf numFmtId="3" fontId="2" fillId="2" borderId="86" xfId="0" applyFont="1" applyFill="1" applyBorder="1" applyAlignment="1">
      <alignment horizontal="center" vertical="center"/>
    </xf>
    <xf numFmtId="3" fontId="2" fillId="2" borderId="81" xfId="0" applyFont="1" applyFill="1" applyBorder="1" applyAlignment="1">
      <alignment horizontal="center" vertical="center"/>
    </xf>
    <xf numFmtId="3" fontId="2" fillId="2" borderId="82" xfId="0" applyFont="1" applyFill="1" applyBorder="1" applyAlignment="1">
      <alignment horizontal="center" vertical="center"/>
    </xf>
    <xf numFmtId="3" fontId="2" fillId="2" borderId="83" xfId="0" applyFont="1" applyFill="1" applyBorder="1" applyAlignment="1">
      <alignment horizontal="center" vertical="center"/>
    </xf>
    <xf numFmtId="3" fontId="2" fillId="2" borderId="75" xfId="0" applyFont="1" applyFill="1" applyBorder="1" applyAlignment="1">
      <alignment horizontal="center" vertical="center"/>
    </xf>
    <xf numFmtId="3" fontId="11" fillId="2" borderId="76" xfId="0" applyFont="1" applyFill="1" applyBorder="1" applyAlignment="1" applyProtection="1">
      <alignment horizontal="center" vertical="center"/>
      <protection locked="0"/>
    </xf>
    <xf numFmtId="3" fontId="11" fillId="2" borderId="77" xfId="0" applyFont="1" applyFill="1" applyBorder="1" applyAlignment="1" applyProtection="1">
      <alignment horizontal="center" vertical="center"/>
      <protection locked="0"/>
    </xf>
    <xf numFmtId="3" fontId="11" fillId="2" borderId="78" xfId="0" applyFont="1" applyFill="1" applyBorder="1" applyAlignment="1" applyProtection="1">
      <alignment horizontal="center" vertical="center"/>
      <protection locked="0"/>
    </xf>
    <xf numFmtId="3" fontId="11" fillId="2" borderId="79" xfId="0" applyFont="1" applyFill="1" applyBorder="1" applyAlignment="1" applyProtection="1">
      <alignment horizontal="center" vertical="center"/>
      <protection locked="0"/>
    </xf>
    <xf numFmtId="3" fontId="11" fillId="2" borderId="80" xfId="0" applyFont="1" applyFill="1" applyBorder="1" applyAlignment="1" applyProtection="1">
      <alignment horizontal="center" vertical="center"/>
      <protection locked="0"/>
    </xf>
    <xf numFmtId="3" fontId="2" fillId="2" borderId="150" xfId="0" applyFont="1" applyFill="1" applyBorder="1" applyAlignment="1">
      <alignment horizontal="center" vertical="center"/>
    </xf>
    <xf numFmtId="3" fontId="2" fillId="2" borderId="151" xfId="0" applyFont="1" applyFill="1" applyBorder="1" applyAlignment="1">
      <alignment horizontal="center" vertical="center"/>
    </xf>
    <xf numFmtId="3" fontId="2" fillId="2" borderId="152" xfId="0" applyFont="1" applyFill="1" applyBorder="1" applyAlignment="1">
      <alignment horizontal="center" vertical="center"/>
    </xf>
    <xf numFmtId="3" fontId="2" fillId="2" borderId="76" xfId="0" applyFont="1" applyFill="1" applyBorder="1" applyAlignment="1">
      <alignment horizontal="center" vertical="center"/>
    </xf>
    <xf numFmtId="3" fontId="2" fillId="2" borderId="77" xfId="0" applyFont="1" applyFill="1" applyBorder="1" applyAlignment="1">
      <alignment horizontal="center" vertical="center"/>
    </xf>
    <xf numFmtId="3" fontId="2" fillId="2" borderId="78" xfId="0" applyFont="1" applyFill="1" applyBorder="1" applyAlignment="1">
      <alignment horizontal="center" vertical="center"/>
    </xf>
    <xf numFmtId="3" fontId="2" fillId="2" borderId="80" xfId="0" applyFont="1" applyFill="1" applyBorder="1" applyAlignment="1">
      <alignment horizontal="center" vertical="center"/>
    </xf>
    <xf numFmtId="3" fontId="2" fillId="2" borderId="75" xfId="0" applyFont="1" applyFill="1" applyBorder="1" applyAlignment="1">
      <alignment horizontal="center" vertical="center" wrapText="1"/>
    </xf>
    <xf numFmtId="3" fontId="2" fillId="2" borderId="70" xfId="0" applyFont="1" applyFill="1" applyBorder="1" applyAlignment="1">
      <alignment horizontal="center" vertical="center" wrapText="1"/>
    </xf>
    <xf numFmtId="3" fontId="2" fillId="2" borderId="1" xfId="0" applyFont="1" applyFill="1" applyBorder="1" applyAlignment="1">
      <alignment horizontal="center" vertical="center" wrapText="1"/>
    </xf>
    <xf numFmtId="3" fontId="11" fillId="2" borderId="58" xfId="0" applyFont="1" applyFill="1" applyBorder="1" applyAlignment="1" applyProtection="1">
      <alignment horizontal="center" vertical="center"/>
      <protection locked="0"/>
    </xf>
    <xf numFmtId="3" fontId="11" fillId="2" borderId="2" xfId="0" applyFont="1" applyFill="1" applyBorder="1" applyAlignment="1" applyProtection="1">
      <alignment horizontal="center" vertical="center"/>
      <protection locked="0"/>
    </xf>
    <xf numFmtId="3" fontId="11" fillId="2" borderId="59" xfId="0" applyFont="1" applyFill="1" applyBorder="1" applyAlignment="1" applyProtection="1">
      <alignment horizontal="center" vertical="center"/>
      <protection locked="0"/>
    </xf>
    <xf numFmtId="3" fontId="11" fillId="2" borderId="73" xfId="0" applyFont="1" applyFill="1" applyBorder="1" applyAlignment="1" applyProtection="1">
      <alignment horizontal="center" vertical="center"/>
      <protection locked="0"/>
    </xf>
    <xf numFmtId="3" fontId="11" fillId="2" borderId="74" xfId="0" applyFont="1" applyFill="1" applyBorder="1" applyAlignment="1" applyProtection="1">
      <alignment horizontal="center" vertical="center"/>
      <protection locked="0"/>
    </xf>
    <xf numFmtId="3" fontId="2" fillId="2" borderId="76" xfId="0" applyFont="1" applyFill="1" applyBorder="1" applyAlignment="1">
      <alignment horizontal="center" vertical="center" wrapText="1"/>
    </xf>
    <xf numFmtId="3" fontId="2" fillId="2" borderId="2" xfId="0" applyFont="1" applyFill="1" applyBorder="1" applyAlignment="1">
      <alignment horizontal="center" vertical="center" wrapText="1"/>
    </xf>
    <xf numFmtId="3" fontId="2" fillId="2" borderId="78" xfId="0" applyFont="1" applyFill="1" applyBorder="1" applyAlignment="1">
      <alignment horizontal="center" vertical="center" wrapText="1"/>
    </xf>
    <xf numFmtId="3" fontId="2" fillId="2" borderId="73" xfId="0" applyFont="1" applyFill="1" applyBorder="1" applyAlignment="1">
      <alignment horizontal="center" vertical="center" wrapText="1"/>
    </xf>
    <xf numFmtId="3" fontId="2" fillId="2" borderId="80" xfId="0" applyFont="1" applyFill="1" applyBorder="1" applyAlignment="1">
      <alignment horizontal="center" vertical="center" wrapText="1"/>
    </xf>
    <xf numFmtId="3" fontId="2" fillId="2" borderId="77" xfId="0" applyFont="1" applyFill="1" applyBorder="1" applyAlignment="1">
      <alignment horizontal="center" vertical="center" wrapText="1"/>
    </xf>
    <xf numFmtId="3" fontId="2" fillId="2" borderId="79" xfId="0" applyFont="1" applyFill="1" applyBorder="1" applyAlignment="1">
      <alignment horizontal="center" vertical="center" wrapText="1"/>
    </xf>
    <xf numFmtId="3" fontId="2" fillId="2" borderId="195" xfId="0" applyFont="1" applyFill="1" applyBorder="1" applyAlignment="1">
      <alignment horizontal="center" vertical="center"/>
    </xf>
    <xf numFmtId="3" fontId="2" fillId="2" borderId="196" xfId="0" applyFont="1" applyFill="1" applyBorder="1" applyAlignment="1">
      <alignment horizontal="center" vertical="center"/>
    </xf>
    <xf numFmtId="3" fontId="2" fillId="2" borderId="197" xfId="0" applyFont="1" applyFill="1" applyBorder="1" applyAlignment="1">
      <alignment horizontal="center" vertical="center"/>
    </xf>
    <xf numFmtId="3" fontId="2" fillId="2" borderId="72" xfId="0" applyFont="1" applyFill="1" applyBorder="1" applyAlignment="1">
      <alignment horizontal="center" vertical="center" wrapText="1"/>
    </xf>
    <xf numFmtId="3" fontId="2" fillId="2" borderId="59" xfId="0" applyFont="1" applyFill="1" applyBorder="1" applyAlignment="1">
      <alignment horizontal="center" vertical="center" wrapText="1"/>
    </xf>
    <xf numFmtId="3" fontId="2" fillId="2" borderId="74" xfId="0" applyFont="1" applyFill="1" applyBorder="1" applyAlignment="1">
      <alignment horizontal="center" vertical="center" wrapText="1"/>
    </xf>
    <xf numFmtId="3" fontId="2" fillId="2" borderId="0" xfId="0" applyFont="1" applyFill="1" applyAlignment="1">
      <alignment horizontal="center" vertical="center" wrapText="1"/>
    </xf>
    <xf numFmtId="3" fontId="2" fillId="2" borderId="65" xfId="0" applyFont="1" applyFill="1" applyBorder="1" applyAlignment="1">
      <alignment horizontal="center" vertical="center" wrapText="1"/>
    </xf>
    <xf numFmtId="176" fontId="7" fillId="4" borderId="108" xfId="0" applyNumberFormat="1" applyFont="1" applyFill="1" applyBorder="1" applyAlignment="1">
      <alignment horizontal="center" vertical="center" wrapText="1"/>
    </xf>
    <xf numFmtId="176" fontId="7" fillId="4" borderId="109" xfId="0" applyNumberFormat="1" applyFont="1" applyFill="1" applyBorder="1" applyAlignment="1">
      <alignment horizontal="center" vertical="center"/>
    </xf>
    <xf numFmtId="176" fontId="7" fillId="4" borderId="110" xfId="0" applyNumberFormat="1" applyFont="1" applyFill="1" applyBorder="1" applyAlignment="1">
      <alignment horizontal="center" vertical="center"/>
    </xf>
    <xf numFmtId="176" fontId="7" fillId="4" borderId="113" xfId="0" applyNumberFormat="1" applyFont="1" applyFill="1" applyBorder="1" applyAlignment="1">
      <alignment horizontal="center" vertical="center" wrapText="1"/>
    </xf>
    <xf numFmtId="176" fontId="7" fillId="4" borderId="114" xfId="0" applyNumberFormat="1" applyFont="1" applyFill="1" applyBorder="1" applyAlignment="1">
      <alignment horizontal="center" vertical="center" wrapText="1"/>
    </xf>
    <xf numFmtId="176" fontId="7" fillId="4" borderId="115" xfId="0" applyNumberFormat="1" applyFont="1" applyFill="1" applyBorder="1" applyAlignment="1">
      <alignment horizontal="center" vertical="center" wrapText="1"/>
    </xf>
    <xf numFmtId="176" fontId="7" fillId="4" borderId="114" xfId="0" applyNumberFormat="1" applyFont="1" applyFill="1" applyBorder="1" applyAlignment="1">
      <alignment horizontal="center" vertical="center"/>
    </xf>
    <xf numFmtId="176" fontId="7" fillId="4" borderId="115" xfId="0" applyNumberFormat="1" applyFont="1" applyFill="1" applyBorder="1" applyAlignment="1">
      <alignment horizontal="center" vertical="center"/>
    </xf>
    <xf numFmtId="176" fontId="8" fillId="0" borderId="111" xfId="0" applyNumberFormat="1" applyFont="1" applyFill="1" applyBorder="1" applyAlignment="1">
      <alignment vertical="center"/>
    </xf>
    <xf numFmtId="176" fontId="8" fillId="0" borderId="108" xfId="0" applyNumberFormat="1" applyFont="1" applyFill="1" applyBorder="1" applyAlignment="1">
      <alignment vertical="center"/>
    </xf>
    <xf numFmtId="176" fontId="8" fillId="0" borderId="112" xfId="0" applyNumberFormat="1" applyFont="1" applyFill="1" applyBorder="1" applyAlignment="1">
      <alignment vertical="center"/>
    </xf>
    <xf numFmtId="176" fontId="8" fillId="0" borderId="116" xfId="0" applyNumberFormat="1" applyFont="1" applyFill="1" applyBorder="1" applyAlignment="1">
      <alignment vertical="center"/>
    </xf>
    <xf numFmtId="176" fontId="8" fillId="0" borderId="113" xfId="0" applyNumberFormat="1" applyFont="1" applyFill="1" applyBorder="1" applyAlignment="1">
      <alignment vertical="center"/>
    </xf>
    <xf numFmtId="176" fontId="8" fillId="0" borderId="117" xfId="0" applyNumberFormat="1" applyFont="1" applyFill="1" applyBorder="1" applyAlignment="1">
      <alignment vertical="center"/>
    </xf>
    <xf numFmtId="176" fontId="8" fillId="0" borderId="121" xfId="0" applyNumberFormat="1" applyFont="1" applyFill="1" applyBorder="1" applyAlignment="1">
      <alignment vertical="center"/>
    </xf>
    <xf numFmtId="176" fontId="8" fillId="0" borderId="118" xfId="0" applyNumberFormat="1" applyFont="1" applyFill="1" applyBorder="1" applyAlignment="1">
      <alignment vertical="center"/>
    </xf>
    <xf numFmtId="176" fontId="8" fillId="0" borderId="122" xfId="0" applyNumberFormat="1" applyFont="1" applyFill="1" applyBorder="1" applyAlignment="1">
      <alignment vertical="center"/>
    </xf>
    <xf numFmtId="176" fontId="8" fillId="0" borderId="107" xfId="0" applyNumberFormat="1" applyFont="1" applyFill="1" applyBorder="1" applyAlignment="1">
      <alignment vertical="center"/>
    </xf>
    <xf numFmtId="176" fontId="8" fillId="0" borderId="209" xfId="0" applyNumberFormat="1" applyFont="1" applyFill="1" applyBorder="1" applyAlignment="1">
      <alignment vertical="center"/>
    </xf>
    <xf numFmtId="176" fontId="8" fillId="0" borderId="126" xfId="0" applyNumberFormat="1" applyFont="1" applyFill="1" applyBorder="1" applyAlignment="1">
      <alignment vertical="center"/>
    </xf>
    <xf numFmtId="176" fontId="8" fillId="0" borderId="127" xfId="0" applyNumberFormat="1" applyFont="1" applyFill="1" applyBorder="1" applyAlignment="1">
      <alignment vertical="center"/>
    </xf>
    <xf numFmtId="176" fontId="8" fillId="0" borderId="128" xfId="0" applyNumberFormat="1" applyFont="1" applyFill="1" applyBorder="1" applyAlignment="1">
      <alignment vertical="center"/>
    </xf>
    <xf numFmtId="176" fontId="8" fillId="0" borderId="50" xfId="0" applyNumberFormat="1" applyFont="1" applyFill="1" applyBorder="1" applyAlignment="1">
      <alignment vertical="center"/>
    </xf>
    <xf numFmtId="176" fontId="8" fillId="0" borderId="14" xfId="0" applyNumberFormat="1" applyFont="1" applyFill="1" applyBorder="1" applyAlignment="1">
      <alignment vertical="center"/>
    </xf>
    <xf numFmtId="176" fontId="8" fillId="0" borderId="32" xfId="0" applyNumberFormat="1" applyFont="1" applyFill="1" applyBorder="1" applyAlignment="1">
      <alignment vertical="center"/>
    </xf>
    <xf numFmtId="176" fontId="8" fillId="0" borderId="49" xfId="0" applyNumberFormat="1" applyFont="1" applyFill="1" applyBorder="1" applyAlignment="1">
      <alignment vertical="center"/>
    </xf>
    <xf numFmtId="176" fontId="8" fillId="0" borderId="26" xfId="0" applyNumberFormat="1" applyFont="1" applyFill="1" applyBorder="1" applyAlignment="1">
      <alignment vertical="center"/>
    </xf>
    <xf numFmtId="176" fontId="8" fillId="0" borderId="24" xfId="0" applyNumberFormat="1" applyFont="1" applyFill="1" applyBorder="1" applyAlignment="1">
      <alignment vertical="center"/>
    </xf>
    <xf numFmtId="176" fontId="8" fillId="0" borderId="131" xfId="0" applyNumberFormat="1" applyFont="1" applyFill="1" applyBorder="1" applyAlignment="1">
      <alignment vertical="center"/>
    </xf>
    <xf numFmtId="176" fontId="8" fillId="0" borderId="132" xfId="0" applyNumberFormat="1" applyFont="1" applyFill="1" applyBorder="1" applyAlignment="1">
      <alignment vertical="center"/>
    </xf>
    <xf numFmtId="176" fontId="8" fillId="0" borderId="133" xfId="0" applyNumberFormat="1" applyFont="1" applyFill="1" applyBorder="1" applyAlignment="1">
      <alignment vertical="center"/>
    </xf>
    <xf numFmtId="176" fontId="8" fillId="0" borderId="134" xfId="0" applyNumberFormat="1" applyFont="1" applyFill="1" applyBorder="1" applyAlignment="1">
      <alignment vertical="center"/>
    </xf>
    <xf numFmtId="176" fontId="8" fillId="0" borderId="13" xfId="0" applyNumberFormat="1" applyFont="1" applyFill="1" applyBorder="1" applyAlignment="1">
      <alignment vertical="center"/>
    </xf>
    <xf numFmtId="176" fontId="8" fillId="0" borderId="30" xfId="0" applyNumberFormat="1" applyFont="1" applyFill="1" applyBorder="1" applyAlignment="1">
      <alignment vertical="center"/>
    </xf>
    <xf numFmtId="176" fontId="8" fillId="0" borderId="136" xfId="0" applyNumberFormat="1" applyFont="1" applyFill="1" applyBorder="1" applyAlignment="1">
      <alignment vertical="center"/>
    </xf>
    <xf numFmtId="176" fontId="8" fillId="0" borderId="137" xfId="0" applyNumberFormat="1" applyFont="1" applyFill="1" applyBorder="1" applyAlignment="1">
      <alignment vertical="center"/>
    </xf>
    <xf numFmtId="176" fontId="8" fillId="0" borderId="138" xfId="0" applyNumberFormat="1" applyFont="1" applyFill="1" applyBorder="1" applyAlignment="1">
      <alignment vertical="center"/>
    </xf>
    <xf numFmtId="176" fontId="8" fillId="0" borderId="15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101" xfId="0" applyNumberFormat="1" applyFont="1" applyFill="1" applyBorder="1" applyAlignment="1">
      <alignment vertical="center"/>
    </xf>
    <xf numFmtId="176" fontId="8" fillId="0" borderId="102" xfId="0" applyNumberFormat="1" applyFont="1" applyFill="1" applyBorder="1" applyAlignment="1">
      <alignment vertical="center"/>
    </xf>
    <xf numFmtId="176" fontId="8" fillId="0" borderId="140" xfId="0" applyNumberFormat="1" applyFont="1" applyFill="1" applyBorder="1" applyAlignment="1">
      <alignment vertical="center"/>
    </xf>
    <xf numFmtId="176" fontId="8" fillId="0" borderId="141" xfId="0" applyNumberFormat="1" applyFont="1" applyFill="1" applyBorder="1" applyAlignment="1">
      <alignment vertical="center"/>
    </xf>
    <xf numFmtId="176" fontId="8" fillId="0" borderId="143" xfId="0" applyNumberFormat="1" applyFont="1" applyFill="1" applyBorder="1" applyAlignment="1">
      <alignment vertical="center"/>
    </xf>
    <xf numFmtId="176" fontId="8" fillId="0" borderId="144" xfId="0" applyNumberFormat="1" applyFont="1" applyFill="1" applyBorder="1" applyAlignment="1">
      <alignment vertical="center"/>
    </xf>
    <xf numFmtId="176" fontId="8" fillId="0" borderId="48" xfId="0" applyNumberFormat="1" applyFont="1" applyFill="1" applyBorder="1" applyAlignment="1">
      <alignment vertical="center"/>
    </xf>
    <xf numFmtId="176" fontId="8" fillId="0" borderId="198" xfId="0" applyNumberFormat="1" applyFont="1" applyFill="1" applyBorder="1" applyAlignment="1">
      <alignment vertical="center"/>
    </xf>
    <xf numFmtId="176" fontId="8" fillId="0" borderId="194" xfId="0" applyNumberFormat="1" applyFont="1" applyFill="1" applyBorder="1" applyAlignment="1">
      <alignment vertical="center"/>
    </xf>
    <xf numFmtId="176" fontId="8" fillId="0" borderId="210" xfId="0" applyNumberFormat="1" applyFont="1" applyFill="1" applyBorder="1" applyAlignment="1">
      <alignment vertical="center"/>
    </xf>
    <xf numFmtId="3" fontId="16" fillId="2" borderId="71" xfId="0" applyFont="1" applyFill="1" applyBorder="1" applyAlignment="1">
      <alignment horizontal="center" vertical="center" wrapText="1"/>
    </xf>
    <xf numFmtId="3" fontId="16" fillId="2" borderId="72" xfId="0" applyFont="1" applyFill="1" applyBorder="1" applyAlignment="1">
      <alignment horizontal="center" vertical="center" wrapText="1"/>
    </xf>
    <xf numFmtId="3" fontId="16" fillId="2" borderId="72" xfId="0" applyFont="1" applyFill="1" applyBorder="1" applyAlignment="1">
      <alignment horizontal="center" vertical="center"/>
    </xf>
    <xf numFmtId="3" fontId="16" fillId="2" borderId="2" xfId="0" applyFont="1" applyFill="1" applyBorder="1" applyAlignment="1">
      <alignment horizontal="center" vertical="center" wrapText="1"/>
    </xf>
    <xf numFmtId="3" fontId="16" fillId="2" borderId="59" xfId="0" applyFont="1" applyFill="1" applyBorder="1" applyAlignment="1">
      <alignment horizontal="center" vertical="center" wrapText="1"/>
    </xf>
    <xf numFmtId="3" fontId="16" fillId="2" borderId="2" xfId="0" applyFont="1" applyFill="1" applyBorder="1" applyAlignment="1">
      <alignment horizontal="center" vertical="center"/>
    </xf>
    <xf numFmtId="3" fontId="16" fillId="2" borderId="59" xfId="0" applyFont="1" applyFill="1" applyBorder="1" applyAlignment="1">
      <alignment horizontal="center" vertical="center"/>
    </xf>
    <xf numFmtId="3" fontId="16" fillId="2" borderId="73" xfId="0" applyFont="1" applyFill="1" applyBorder="1" applyAlignment="1">
      <alignment horizontal="center" vertical="center" wrapText="1"/>
    </xf>
    <xf numFmtId="3" fontId="16" fillId="2" borderId="74" xfId="0" applyFont="1" applyFill="1" applyBorder="1" applyAlignment="1">
      <alignment horizontal="center" vertical="center" wrapText="1"/>
    </xf>
    <xf numFmtId="3" fontId="16" fillId="2" borderId="73" xfId="0" applyFont="1" applyFill="1" applyBorder="1" applyAlignment="1">
      <alignment horizontal="center" vertical="center"/>
    </xf>
    <xf numFmtId="3" fontId="16" fillId="2" borderId="74" xfId="0" applyFont="1" applyFill="1" applyBorder="1" applyAlignment="1">
      <alignment horizontal="center" vertical="center"/>
    </xf>
    <xf numFmtId="3" fontId="2" fillId="0" borderId="11" xfId="0" applyFont="1" applyFill="1" applyBorder="1" applyAlignment="1">
      <alignment horizontal="right"/>
    </xf>
    <xf numFmtId="3" fontId="2" fillId="0" borderId="12" xfId="0" applyFont="1" applyFill="1" applyBorder="1" applyAlignment="1">
      <alignment horizontal="right"/>
    </xf>
    <xf numFmtId="3" fontId="2" fillId="0" borderId="10" xfId="0" applyFont="1" applyFill="1" applyBorder="1" applyAlignment="1">
      <alignment horizontal="right"/>
    </xf>
    <xf numFmtId="3" fontId="2" fillId="0" borderId="3" xfId="0" applyFont="1" applyFill="1" applyBorder="1" applyAlignment="1">
      <alignment horizontal="right"/>
    </xf>
    <xf numFmtId="3" fontId="2" fillId="0" borderId="9" xfId="0" applyFont="1" applyFill="1" applyBorder="1"/>
    <xf numFmtId="3" fontId="2" fillId="0" borderId="8" xfId="0" applyFont="1" applyFill="1" applyBorder="1"/>
    <xf numFmtId="3" fontId="2" fillId="0" borderId="17" xfId="0" applyFont="1" applyFill="1" applyBorder="1" applyAlignment="1">
      <alignment horizontal="right"/>
    </xf>
    <xf numFmtId="3" fontId="2" fillId="0" borderId="18" xfId="0" applyFont="1" applyFill="1" applyBorder="1" applyAlignment="1">
      <alignment horizontal="right"/>
    </xf>
    <xf numFmtId="3" fontId="2" fillId="0" borderId="153" xfId="0" applyFont="1" applyFill="1" applyBorder="1"/>
    <xf numFmtId="3" fontId="2" fillId="0" borderId="23" xfId="0" applyFont="1" applyFill="1" applyBorder="1" applyAlignment="1">
      <alignment horizontal="right"/>
    </xf>
    <xf numFmtId="3" fontId="2" fillId="0" borderId="24" xfId="0" applyFont="1" applyFill="1" applyBorder="1" applyAlignment="1">
      <alignment horizontal="right"/>
    </xf>
    <xf numFmtId="3" fontId="2" fillId="0" borderId="25" xfId="0" applyFont="1" applyFill="1" applyBorder="1" applyAlignment="1">
      <alignment horizontal="right"/>
    </xf>
    <xf numFmtId="3" fontId="2" fillId="0" borderId="26" xfId="0" applyFont="1" applyFill="1" applyBorder="1" applyAlignment="1">
      <alignment horizontal="right"/>
    </xf>
    <xf numFmtId="3" fontId="2" fillId="0" borderId="92" xfId="0" applyFont="1" applyFill="1" applyBorder="1"/>
    <xf numFmtId="3" fontId="2" fillId="0" borderId="87" xfId="0" applyFont="1" applyFill="1" applyBorder="1"/>
    <xf numFmtId="3" fontId="2" fillId="0" borderId="27" xfId="0" applyFont="1" applyFill="1" applyBorder="1" applyAlignment="1">
      <alignment horizontal="right"/>
    </xf>
    <xf numFmtId="3" fontId="2" fillId="0" borderId="28" xfId="0" applyFont="1" applyFill="1" applyBorder="1" applyAlignment="1">
      <alignment horizontal="right"/>
    </xf>
    <xf numFmtId="3" fontId="2" fillId="0" borderId="154" xfId="0" applyFont="1" applyFill="1" applyBorder="1"/>
    <xf numFmtId="3" fontId="2" fillId="0" borderId="29" xfId="0" applyFont="1" applyFill="1" applyBorder="1" applyAlignment="1">
      <alignment horizontal="right"/>
    </xf>
    <xf numFmtId="3" fontId="2" fillId="0" borderId="30" xfId="0" applyFont="1" applyFill="1" applyBorder="1" applyAlignment="1">
      <alignment horizontal="right"/>
    </xf>
    <xf numFmtId="3" fontId="2" fillId="0" borderId="16" xfId="0" applyFont="1" applyFill="1" applyBorder="1" applyAlignment="1">
      <alignment horizontal="right"/>
    </xf>
    <xf numFmtId="3" fontId="2" fillId="0" borderId="13" xfId="0" applyFont="1" applyFill="1" applyBorder="1" applyAlignment="1">
      <alignment horizontal="right"/>
    </xf>
    <xf numFmtId="3" fontId="2" fillId="0" borderId="93" xfId="0" applyFont="1" applyFill="1" applyBorder="1"/>
    <xf numFmtId="3" fontId="2" fillId="0" borderId="88" xfId="0" applyFont="1" applyFill="1" applyBorder="1"/>
    <xf numFmtId="3" fontId="2" fillId="0" borderId="21" xfId="0" applyFont="1" applyFill="1" applyBorder="1" applyAlignment="1">
      <alignment horizontal="right"/>
    </xf>
    <xf numFmtId="3" fontId="2" fillId="0" borderId="22" xfId="0" applyFont="1" applyFill="1" applyBorder="1" applyAlignment="1">
      <alignment horizontal="right"/>
    </xf>
    <xf numFmtId="3" fontId="2" fillId="0" borderId="155" xfId="0" applyFont="1" applyFill="1" applyBorder="1"/>
    <xf numFmtId="3" fontId="2" fillId="0" borderId="33" xfId="0" applyFont="1" applyFill="1" applyBorder="1" applyAlignment="1">
      <alignment horizontal="right"/>
    </xf>
    <xf numFmtId="3" fontId="2" fillId="0" borderId="34" xfId="0" applyFont="1" applyFill="1" applyBorder="1" applyAlignment="1">
      <alignment horizontal="right"/>
    </xf>
    <xf numFmtId="3" fontId="2" fillId="0" borderId="35" xfId="0" applyFont="1" applyFill="1" applyBorder="1" applyAlignment="1">
      <alignment horizontal="right"/>
    </xf>
    <xf numFmtId="3" fontId="2" fillId="0" borderId="36" xfId="0" applyFont="1" applyFill="1" applyBorder="1" applyAlignment="1">
      <alignment horizontal="right"/>
    </xf>
    <xf numFmtId="3" fontId="2" fillId="0" borderId="94" xfId="0" applyFont="1" applyFill="1" applyBorder="1"/>
    <xf numFmtId="3" fontId="2" fillId="0" borderId="89" xfId="0" applyFont="1" applyFill="1" applyBorder="1"/>
    <xf numFmtId="3" fontId="2" fillId="0" borderId="37" xfId="0" applyFont="1" applyFill="1" applyBorder="1" applyAlignment="1">
      <alignment horizontal="right"/>
    </xf>
    <xf numFmtId="3" fontId="2" fillId="0" borderId="38" xfId="0" applyFont="1" applyFill="1" applyBorder="1" applyAlignment="1">
      <alignment horizontal="right"/>
    </xf>
    <xf numFmtId="3" fontId="2" fillId="0" borderId="156" xfId="0" applyFont="1" applyFill="1" applyBorder="1"/>
    <xf numFmtId="3" fontId="2" fillId="0" borderId="39" xfId="0" applyFont="1" applyFill="1" applyBorder="1" applyAlignment="1">
      <alignment horizontal="right"/>
    </xf>
    <xf numFmtId="3" fontId="2" fillId="0" borderId="40" xfId="0" applyFont="1" applyFill="1" applyBorder="1" applyAlignment="1">
      <alignment horizontal="right"/>
    </xf>
    <xf numFmtId="3" fontId="2" fillId="0" borderId="41" xfId="0" applyFont="1" applyFill="1" applyBorder="1" applyAlignment="1">
      <alignment horizontal="right"/>
    </xf>
    <xf numFmtId="3" fontId="2" fillId="0" borderId="42" xfId="0" applyFont="1" applyFill="1" applyBorder="1" applyAlignment="1">
      <alignment horizontal="right"/>
    </xf>
    <xf numFmtId="3" fontId="2" fillId="0" borderId="95" xfId="0" applyFont="1" applyFill="1" applyBorder="1"/>
    <xf numFmtId="3" fontId="2" fillId="0" borderId="90" xfId="0" applyFont="1" applyFill="1" applyBorder="1"/>
    <xf numFmtId="3" fontId="2" fillId="0" borderId="43" xfId="0" applyFont="1" applyFill="1" applyBorder="1" applyAlignment="1">
      <alignment horizontal="right"/>
    </xf>
    <xf numFmtId="3" fontId="2" fillId="0" borderId="44" xfId="0" applyFont="1" applyFill="1" applyBorder="1" applyAlignment="1">
      <alignment horizontal="right"/>
    </xf>
    <xf numFmtId="3" fontId="2" fillId="0" borderId="157" xfId="0" applyFont="1" applyFill="1" applyBorder="1"/>
    <xf numFmtId="3" fontId="2" fillId="0" borderId="31" xfId="0" applyFont="1" applyFill="1" applyBorder="1" applyAlignment="1">
      <alignment horizontal="right"/>
    </xf>
    <xf numFmtId="3" fontId="2" fillId="0" borderId="32" xfId="0" applyFont="1" applyFill="1" applyBorder="1" applyAlignment="1">
      <alignment horizontal="right"/>
    </xf>
    <xf numFmtId="3" fontId="2" fillId="0" borderId="15" xfId="0" applyFont="1" applyFill="1" applyBorder="1" applyAlignment="1">
      <alignment horizontal="right"/>
    </xf>
    <xf numFmtId="3" fontId="2" fillId="0" borderId="14" xfId="0" applyFont="1" applyFill="1" applyBorder="1" applyAlignment="1">
      <alignment horizontal="right"/>
    </xf>
    <xf numFmtId="3" fontId="2" fillId="0" borderId="96" xfId="0" applyFont="1" applyFill="1" applyBorder="1"/>
    <xf numFmtId="3" fontId="2" fillId="0" borderId="91" xfId="0" applyFont="1" applyFill="1" applyBorder="1"/>
    <xf numFmtId="3" fontId="2" fillId="0" borderId="19" xfId="0" applyFont="1" applyFill="1" applyBorder="1" applyAlignment="1">
      <alignment horizontal="right"/>
    </xf>
    <xf numFmtId="3" fontId="2" fillId="0" borderId="20" xfId="0" applyFont="1" applyFill="1" applyBorder="1" applyAlignment="1">
      <alignment horizontal="right"/>
    </xf>
    <xf numFmtId="3" fontId="2" fillId="0" borderId="158" xfId="0" applyFont="1" applyFill="1" applyBorder="1"/>
    <xf numFmtId="3" fontId="2" fillId="0" borderId="6" xfId="0" applyFont="1" applyFill="1" applyBorder="1" applyAlignment="1">
      <alignment horizontal="right"/>
    </xf>
    <xf numFmtId="3" fontId="2" fillId="0" borderId="160" xfId="0" applyFont="1" applyFill="1" applyBorder="1" applyAlignment="1">
      <alignment horizontal="right"/>
    </xf>
    <xf numFmtId="3" fontId="2" fillId="0" borderId="161" xfId="0" applyFont="1" applyFill="1" applyBorder="1" applyAlignment="1">
      <alignment horizontal="right"/>
    </xf>
    <xf numFmtId="3" fontId="2" fillId="0" borderId="162" xfId="0" applyFont="1" applyFill="1" applyBorder="1" applyAlignment="1">
      <alignment horizontal="right"/>
    </xf>
    <xf numFmtId="3" fontId="2" fillId="0" borderId="163" xfId="0" applyFont="1" applyFill="1" applyBorder="1"/>
    <xf numFmtId="3" fontId="2" fillId="0" borderId="159" xfId="0" applyFont="1" applyFill="1" applyBorder="1"/>
    <xf numFmtId="3" fontId="2" fillId="0" borderId="164" xfId="0" applyFont="1" applyFill="1" applyBorder="1" applyAlignment="1">
      <alignment horizontal="right"/>
    </xf>
    <xf numFmtId="3" fontId="2" fillId="0" borderId="165" xfId="0" applyFont="1" applyFill="1" applyBorder="1" applyAlignment="1">
      <alignment horizontal="right"/>
    </xf>
    <xf numFmtId="3" fontId="2" fillId="0" borderId="166" xfId="0" applyFont="1" applyFill="1" applyBorder="1"/>
    <xf numFmtId="3" fontId="2" fillId="0" borderId="199" xfId="0" applyFont="1" applyFill="1" applyBorder="1" applyAlignment="1">
      <alignment horizontal="right"/>
    </xf>
    <xf numFmtId="3" fontId="2" fillId="0" borderId="204" xfId="0" applyFont="1" applyFill="1" applyBorder="1" applyAlignment="1">
      <alignment horizontal="right"/>
    </xf>
    <xf numFmtId="3" fontId="2" fillId="0" borderId="205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5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9DDBBF8-11B4-434F-9029-7B6B25AF48D2}"/>
            </a:ext>
          </a:extLst>
        </xdr:cNvPr>
        <xdr:cNvSpPr>
          <a:spLocks noChangeShapeType="1"/>
        </xdr:cNvSpPr>
      </xdr:nvSpPr>
      <xdr:spPr bwMode="auto">
        <a:xfrm>
          <a:off x="25400" y="587375"/>
          <a:ext cx="1660525" cy="841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056E-DE55-4A5B-9657-8DC337A9799F}">
  <sheetPr codeName="Sheet4">
    <tabColor rgb="FFFFC000"/>
    <pageSetUpPr fitToPage="1"/>
  </sheetPr>
  <dimension ref="A1:AK126"/>
  <sheetViews>
    <sheetView showGridLines="0" tabSelected="1" showOutlineSymbols="0" view="pageBreakPreview" zoomScale="90" zoomScaleNormal="100" zoomScaleSheetLayoutView="90" workbookViewId="0">
      <pane xSplit="5" ySplit="7" topLeftCell="F8" activePane="bottomRight" state="frozen"/>
      <selection activeCell="P11" sqref="P11"/>
      <selection pane="topRight" activeCell="P11" sqref="P11"/>
      <selection pane="bottomLeft" activeCell="P11" sqref="P11"/>
      <selection pane="bottomRight" activeCell="K39" sqref="K39:K40"/>
    </sheetView>
  </sheetViews>
  <sheetFormatPr defaultColWidth="8.7109375" defaultRowHeight="16.5" x14ac:dyDescent="0.25"/>
  <cols>
    <col min="1" max="1" width="3.5703125" style="1" customWidth="1"/>
    <col min="2" max="2" width="2.5703125" style="1" customWidth="1"/>
    <col min="3" max="3" width="5" style="1" customWidth="1"/>
    <col min="4" max="4" width="2.5703125" style="1" customWidth="1"/>
    <col min="5" max="5" width="5.2109375" style="1" customWidth="1"/>
    <col min="6" max="8" width="7.92578125" style="1" customWidth="1"/>
    <col min="9" max="9" width="8.5703125" style="1" customWidth="1"/>
    <col min="10" max="12" width="8.2109375" style="1" customWidth="1"/>
    <col min="13" max="16" width="7.7109375" style="1" customWidth="1"/>
    <col min="17" max="17" width="9.42578125" style="1" customWidth="1"/>
    <col min="18" max="18" width="10.7109375" style="1" customWidth="1"/>
    <col min="19" max="16384" width="8.7109375" style="1"/>
  </cols>
  <sheetData>
    <row r="1" spans="1:37" s="5" customFormat="1" ht="23.5" x14ac:dyDescent="0.25">
      <c r="A1" s="16" t="s">
        <v>52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8"/>
      <c r="V1" s="6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K1" s="8" t="s">
        <v>0</v>
      </c>
    </row>
    <row r="2" spans="1:37" ht="22.5" customHeight="1" thickBot="1" x14ac:dyDescent="0.3">
      <c r="A2" s="14" t="s">
        <v>49</v>
      </c>
      <c r="B2" s="9"/>
      <c r="C2" s="9"/>
      <c r="D2" s="9"/>
    </row>
    <row r="3" spans="1:37" s="10" customFormat="1" ht="11" x14ac:dyDescent="0.15">
      <c r="A3" s="17"/>
      <c r="B3" s="18"/>
      <c r="C3" s="18"/>
      <c r="D3" s="119" t="s">
        <v>51</v>
      </c>
      <c r="E3" s="120"/>
      <c r="F3" s="123" t="s">
        <v>48</v>
      </c>
      <c r="G3" s="124"/>
      <c r="H3" s="124"/>
      <c r="I3" s="125"/>
      <c r="J3" s="126" t="s">
        <v>35</v>
      </c>
      <c r="K3" s="128" t="s">
        <v>36</v>
      </c>
      <c r="L3" s="130" t="s">
        <v>54</v>
      </c>
      <c r="M3" s="72"/>
      <c r="N3" s="123" t="s">
        <v>40</v>
      </c>
      <c r="O3" s="124"/>
      <c r="P3" s="124"/>
      <c r="Q3" s="125"/>
      <c r="R3" s="131" t="s">
        <v>44</v>
      </c>
    </row>
    <row r="4" spans="1:37" s="10" customFormat="1" ht="14.25" customHeight="1" x14ac:dyDescent="0.15">
      <c r="A4" s="19"/>
      <c r="B4" s="20"/>
      <c r="C4" s="20"/>
      <c r="D4" s="121"/>
      <c r="E4" s="122"/>
      <c r="F4" s="133" t="s">
        <v>14</v>
      </c>
      <c r="G4" s="135" t="s">
        <v>26</v>
      </c>
      <c r="H4" s="135" t="s">
        <v>27</v>
      </c>
      <c r="I4" s="138" t="s">
        <v>28</v>
      </c>
      <c r="J4" s="127"/>
      <c r="K4" s="129"/>
      <c r="L4" s="129"/>
      <c r="M4" s="135" t="s">
        <v>39</v>
      </c>
      <c r="N4" s="135" t="s">
        <v>42</v>
      </c>
      <c r="O4" s="135" t="s">
        <v>26</v>
      </c>
      <c r="P4" s="135" t="s">
        <v>43</v>
      </c>
      <c r="Q4" s="138" t="s">
        <v>28</v>
      </c>
      <c r="R4" s="132"/>
    </row>
    <row r="5" spans="1:37" s="10" customFormat="1" ht="14.25" customHeight="1" x14ac:dyDescent="0.15">
      <c r="A5" s="19"/>
      <c r="B5" s="20"/>
      <c r="C5" s="20"/>
      <c r="D5" s="20"/>
      <c r="E5" s="21"/>
      <c r="F5" s="134"/>
      <c r="G5" s="136"/>
      <c r="H5" s="137"/>
      <c r="I5" s="139"/>
      <c r="J5" s="127"/>
      <c r="K5" s="129"/>
      <c r="L5" s="129"/>
      <c r="M5" s="137"/>
      <c r="N5" s="137"/>
      <c r="O5" s="137"/>
      <c r="P5" s="137"/>
      <c r="Q5" s="139"/>
      <c r="R5" s="132"/>
    </row>
    <row r="6" spans="1:37" s="11" customFormat="1" ht="15.75" customHeight="1" x14ac:dyDescent="0.25">
      <c r="A6" s="22" t="s">
        <v>50</v>
      </c>
      <c r="B6" s="20"/>
      <c r="C6" s="20"/>
      <c r="D6" s="20"/>
      <c r="E6" s="21"/>
      <c r="F6" s="134"/>
      <c r="G6" s="136"/>
      <c r="H6" s="137"/>
      <c r="I6" s="139"/>
      <c r="J6" s="127"/>
      <c r="K6" s="129"/>
      <c r="L6" s="129"/>
      <c r="M6" s="137"/>
      <c r="N6" s="74" t="s">
        <v>55</v>
      </c>
      <c r="O6" s="137"/>
      <c r="P6" s="73" t="s">
        <v>56</v>
      </c>
      <c r="Q6" s="139"/>
      <c r="R6" s="132"/>
    </row>
    <row r="7" spans="1:37" s="12" customFormat="1" ht="11.15" customHeight="1" thickBot="1" x14ac:dyDescent="0.25">
      <c r="A7" s="19"/>
      <c r="B7" s="20"/>
      <c r="C7" s="20"/>
      <c r="D7" s="20"/>
      <c r="E7" s="21"/>
      <c r="F7" s="32" t="s">
        <v>30</v>
      </c>
      <c r="G7" s="32" t="s">
        <v>31</v>
      </c>
      <c r="H7" s="33" t="s">
        <v>33</v>
      </c>
      <c r="I7" s="34" t="s">
        <v>32</v>
      </c>
      <c r="J7" s="35" t="s">
        <v>34</v>
      </c>
      <c r="K7" s="35" t="s">
        <v>37</v>
      </c>
      <c r="L7" s="35" t="s">
        <v>38</v>
      </c>
      <c r="M7" s="35" t="s">
        <v>29</v>
      </c>
      <c r="N7" s="32" t="s">
        <v>41</v>
      </c>
      <c r="O7" s="32" t="s">
        <v>29</v>
      </c>
      <c r="P7" s="33" t="s">
        <v>29</v>
      </c>
      <c r="Q7" s="34" t="s">
        <v>29</v>
      </c>
      <c r="R7" s="36" t="s">
        <v>11</v>
      </c>
    </row>
    <row r="8" spans="1:37" s="13" customFormat="1" ht="31" customHeight="1" x14ac:dyDescent="0.25">
      <c r="A8" s="140" t="s">
        <v>12</v>
      </c>
      <c r="B8" s="250" t="s">
        <v>143</v>
      </c>
      <c r="C8" s="251"/>
      <c r="D8" s="251"/>
      <c r="E8" s="252"/>
      <c r="F8" s="258">
        <v>62154</v>
      </c>
      <c r="G8" s="258">
        <v>19</v>
      </c>
      <c r="H8" s="258">
        <v>205</v>
      </c>
      <c r="I8" s="258">
        <v>62378</v>
      </c>
      <c r="J8" s="258">
        <v>203</v>
      </c>
      <c r="K8" s="258">
        <v>11</v>
      </c>
      <c r="L8" s="258">
        <v>152</v>
      </c>
      <c r="M8" s="258">
        <v>95</v>
      </c>
      <c r="N8" s="258">
        <v>61991</v>
      </c>
      <c r="O8" s="259">
        <v>19</v>
      </c>
      <c r="P8" s="259">
        <v>2</v>
      </c>
      <c r="Q8" s="259">
        <v>62012</v>
      </c>
      <c r="R8" s="260">
        <v>123991</v>
      </c>
    </row>
    <row r="9" spans="1:37" s="13" customFormat="1" ht="31.5" customHeight="1" x14ac:dyDescent="0.25">
      <c r="A9" s="141"/>
      <c r="B9" s="253" t="s">
        <v>144</v>
      </c>
      <c r="C9" s="254"/>
      <c r="D9" s="254"/>
      <c r="E9" s="255"/>
      <c r="F9" s="261">
        <v>0</v>
      </c>
      <c r="G9" s="261">
        <v>0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2">
        <v>0</v>
      </c>
      <c r="P9" s="262">
        <v>0</v>
      </c>
      <c r="Q9" s="262">
        <v>0</v>
      </c>
      <c r="R9" s="263">
        <v>0</v>
      </c>
      <c r="S9" s="82"/>
    </row>
    <row r="10" spans="1:37" s="13" customFormat="1" ht="26.5" customHeight="1" x14ac:dyDescent="0.25">
      <c r="A10" s="141"/>
      <c r="B10" s="253" t="s">
        <v>141</v>
      </c>
      <c r="C10" s="256"/>
      <c r="D10" s="256"/>
      <c r="E10" s="257"/>
      <c r="F10" s="261">
        <v>1488</v>
      </c>
      <c r="G10" s="261">
        <v>0</v>
      </c>
      <c r="H10" s="261">
        <v>0</v>
      </c>
      <c r="I10" s="261">
        <v>1488</v>
      </c>
      <c r="J10" s="261">
        <v>0</v>
      </c>
      <c r="K10" s="261">
        <v>0</v>
      </c>
      <c r="L10" s="261">
        <v>1</v>
      </c>
      <c r="M10" s="261">
        <v>1</v>
      </c>
      <c r="N10" s="261">
        <v>1487</v>
      </c>
      <c r="O10" s="262">
        <v>0</v>
      </c>
      <c r="P10" s="262">
        <v>0</v>
      </c>
      <c r="Q10" s="262">
        <v>1487</v>
      </c>
      <c r="R10" s="263">
        <v>2974</v>
      </c>
    </row>
    <row r="11" spans="1:37" s="13" customFormat="1" ht="32" customHeight="1" x14ac:dyDescent="0.25">
      <c r="A11" s="141"/>
      <c r="B11" s="253" t="s">
        <v>142</v>
      </c>
      <c r="C11" s="256"/>
      <c r="D11" s="256"/>
      <c r="E11" s="257"/>
      <c r="F11" s="261">
        <v>3434</v>
      </c>
      <c r="G11" s="261">
        <v>1</v>
      </c>
      <c r="H11" s="261">
        <v>14</v>
      </c>
      <c r="I11" s="261">
        <v>3449</v>
      </c>
      <c r="J11" s="261">
        <v>14</v>
      </c>
      <c r="K11" s="261">
        <v>0</v>
      </c>
      <c r="L11" s="261">
        <v>2</v>
      </c>
      <c r="M11" s="261">
        <v>0</v>
      </c>
      <c r="N11" s="261">
        <v>3432</v>
      </c>
      <c r="O11" s="262">
        <v>1</v>
      </c>
      <c r="P11" s="262">
        <v>0</v>
      </c>
      <c r="Q11" s="262">
        <v>3433</v>
      </c>
      <c r="R11" s="263">
        <v>6865</v>
      </c>
    </row>
    <row r="12" spans="1:37" s="13" customFormat="1" ht="31" customHeight="1" x14ac:dyDescent="0.25">
      <c r="A12" s="141"/>
      <c r="B12" s="253" t="s">
        <v>145</v>
      </c>
      <c r="C12" s="256"/>
      <c r="D12" s="256"/>
      <c r="E12" s="257"/>
      <c r="F12" s="261">
        <v>43165</v>
      </c>
      <c r="G12" s="261">
        <v>36</v>
      </c>
      <c r="H12" s="261">
        <v>25</v>
      </c>
      <c r="I12" s="261">
        <v>43226</v>
      </c>
      <c r="J12" s="261">
        <v>25</v>
      </c>
      <c r="K12" s="261">
        <v>0</v>
      </c>
      <c r="L12" s="261">
        <v>53</v>
      </c>
      <c r="M12" s="261">
        <v>35</v>
      </c>
      <c r="N12" s="261">
        <v>43112</v>
      </c>
      <c r="O12" s="262">
        <v>36</v>
      </c>
      <c r="P12" s="262">
        <v>0</v>
      </c>
      <c r="Q12" s="262">
        <v>43148</v>
      </c>
      <c r="R12" s="263">
        <v>103482</v>
      </c>
    </row>
    <row r="13" spans="1:37" s="13" customFormat="1" ht="21" customHeight="1" x14ac:dyDescent="0.25">
      <c r="A13" s="141"/>
      <c r="B13" s="143" t="s">
        <v>57</v>
      </c>
      <c r="C13" s="144"/>
      <c r="D13" s="144"/>
      <c r="E13" s="145"/>
      <c r="F13" s="264">
        <v>1871</v>
      </c>
      <c r="G13" s="264">
        <v>0</v>
      </c>
      <c r="H13" s="264">
        <v>7</v>
      </c>
      <c r="I13" s="264">
        <v>1878</v>
      </c>
      <c r="J13" s="264">
        <v>7</v>
      </c>
      <c r="K13" s="264">
        <v>0</v>
      </c>
      <c r="L13" s="264">
        <v>6</v>
      </c>
      <c r="M13" s="264">
        <v>3</v>
      </c>
      <c r="N13" s="264">
        <v>1865</v>
      </c>
      <c r="O13" s="265">
        <v>0</v>
      </c>
      <c r="P13" s="265">
        <v>0</v>
      </c>
      <c r="Q13" s="265">
        <v>1865</v>
      </c>
      <c r="R13" s="266">
        <v>6901</v>
      </c>
    </row>
    <row r="14" spans="1:37" s="13" customFormat="1" ht="21" customHeight="1" thickBot="1" x14ac:dyDescent="0.3">
      <c r="A14" s="142"/>
      <c r="B14" s="146" t="s">
        <v>46</v>
      </c>
      <c r="C14" s="147"/>
      <c r="D14" s="147"/>
      <c r="E14" s="148"/>
      <c r="F14" s="267">
        <v>112112</v>
      </c>
      <c r="G14" s="267">
        <v>56</v>
      </c>
      <c r="H14" s="267">
        <v>251</v>
      </c>
      <c r="I14" s="267">
        <v>112419</v>
      </c>
      <c r="J14" s="267">
        <v>249</v>
      </c>
      <c r="K14" s="267">
        <v>11</v>
      </c>
      <c r="L14" s="267">
        <v>214</v>
      </c>
      <c r="M14" s="267">
        <v>134</v>
      </c>
      <c r="N14" s="267">
        <v>111887</v>
      </c>
      <c r="O14" s="267">
        <v>56</v>
      </c>
      <c r="P14" s="267">
        <v>2</v>
      </c>
      <c r="Q14" s="267">
        <v>111945</v>
      </c>
      <c r="R14" s="268">
        <v>244213</v>
      </c>
    </row>
    <row r="15" spans="1:37" s="13" customFormat="1" ht="27" customHeight="1" x14ac:dyDescent="0.25">
      <c r="A15" s="140" t="s">
        <v>13</v>
      </c>
      <c r="B15" s="149" t="s">
        <v>64</v>
      </c>
      <c r="C15" s="152" t="s">
        <v>20</v>
      </c>
      <c r="D15" s="153"/>
      <c r="E15" s="154"/>
      <c r="F15" s="269">
        <v>30804</v>
      </c>
      <c r="G15" s="270">
        <v>196</v>
      </c>
      <c r="H15" s="270">
        <v>58</v>
      </c>
      <c r="I15" s="270">
        <v>31058</v>
      </c>
      <c r="J15" s="270">
        <v>57</v>
      </c>
      <c r="K15" s="270">
        <v>7</v>
      </c>
      <c r="L15" s="270">
        <v>18</v>
      </c>
      <c r="M15" s="270">
        <v>9</v>
      </c>
      <c r="N15" s="270">
        <v>30779</v>
      </c>
      <c r="O15" s="270">
        <v>196</v>
      </c>
      <c r="P15" s="270">
        <v>1</v>
      </c>
      <c r="Q15" s="270">
        <v>30976</v>
      </c>
      <c r="R15" s="271">
        <v>111002</v>
      </c>
    </row>
    <row r="16" spans="1:37" s="13" customFormat="1" ht="21" customHeight="1" x14ac:dyDescent="0.25">
      <c r="A16" s="141"/>
      <c r="B16" s="150"/>
      <c r="C16" s="155" t="s">
        <v>21</v>
      </c>
      <c r="D16" s="156"/>
      <c r="E16" s="157"/>
      <c r="F16" s="272">
        <v>0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0</v>
      </c>
      <c r="M16" s="273">
        <v>0</v>
      </c>
      <c r="N16" s="273">
        <v>0</v>
      </c>
      <c r="O16" s="273">
        <v>0</v>
      </c>
      <c r="P16" s="273">
        <v>0</v>
      </c>
      <c r="Q16" s="273">
        <v>0</v>
      </c>
      <c r="R16" s="274">
        <v>0</v>
      </c>
    </row>
    <row r="17" spans="1:18" s="13" customFormat="1" ht="21" customHeight="1" x14ac:dyDescent="0.25">
      <c r="A17" s="141"/>
      <c r="B17" s="150"/>
      <c r="C17" s="158" t="s">
        <v>66</v>
      </c>
      <c r="D17" s="159"/>
      <c r="E17" s="160"/>
      <c r="F17" s="275">
        <v>5</v>
      </c>
      <c r="G17" s="276">
        <v>0</v>
      </c>
      <c r="H17" s="276">
        <v>0</v>
      </c>
      <c r="I17" s="276">
        <v>5</v>
      </c>
      <c r="J17" s="276">
        <v>0</v>
      </c>
      <c r="K17" s="276">
        <v>0</v>
      </c>
      <c r="L17" s="276">
        <v>0</v>
      </c>
      <c r="M17" s="276">
        <v>0</v>
      </c>
      <c r="N17" s="276">
        <v>5</v>
      </c>
      <c r="O17" s="276">
        <v>0</v>
      </c>
      <c r="P17" s="276">
        <v>0</v>
      </c>
      <c r="Q17" s="276">
        <v>5</v>
      </c>
      <c r="R17" s="277">
        <v>20</v>
      </c>
    </row>
    <row r="18" spans="1:18" s="13" customFormat="1" ht="21" customHeight="1" x14ac:dyDescent="0.25">
      <c r="A18" s="141"/>
      <c r="B18" s="150"/>
      <c r="C18" s="161" t="s">
        <v>131</v>
      </c>
      <c r="D18" s="162"/>
      <c r="E18" s="163"/>
      <c r="F18" s="272">
        <v>3</v>
      </c>
      <c r="G18" s="273">
        <v>0</v>
      </c>
      <c r="H18" s="273">
        <v>0</v>
      </c>
      <c r="I18" s="273">
        <v>3</v>
      </c>
      <c r="J18" s="273">
        <v>0</v>
      </c>
      <c r="K18" s="273">
        <v>0</v>
      </c>
      <c r="L18" s="273">
        <v>0</v>
      </c>
      <c r="M18" s="273">
        <v>0</v>
      </c>
      <c r="N18" s="273">
        <v>3</v>
      </c>
      <c r="O18" s="273">
        <v>0</v>
      </c>
      <c r="P18" s="273">
        <v>0</v>
      </c>
      <c r="Q18" s="273">
        <v>3</v>
      </c>
      <c r="R18" s="274">
        <v>13</v>
      </c>
    </row>
    <row r="19" spans="1:18" s="13" customFormat="1" ht="21" customHeight="1" x14ac:dyDescent="0.25">
      <c r="A19" s="141"/>
      <c r="B19" s="150"/>
      <c r="C19" s="158" t="s">
        <v>132</v>
      </c>
      <c r="D19" s="164"/>
      <c r="E19" s="165"/>
      <c r="F19" s="275">
        <v>0</v>
      </c>
      <c r="G19" s="276">
        <v>0</v>
      </c>
      <c r="H19" s="276">
        <v>0</v>
      </c>
      <c r="I19" s="276">
        <v>0</v>
      </c>
      <c r="J19" s="276">
        <v>0</v>
      </c>
      <c r="K19" s="276">
        <v>0</v>
      </c>
      <c r="L19" s="276">
        <v>0</v>
      </c>
      <c r="M19" s="276">
        <v>0</v>
      </c>
      <c r="N19" s="276">
        <v>0</v>
      </c>
      <c r="O19" s="276">
        <v>0</v>
      </c>
      <c r="P19" s="276">
        <v>0</v>
      </c>
      <c r="Q19" s="276">
        <v>0</v>
      </c>
      <c r="R19" s="277">
        <v>0</v>
      </c>
    </row>
    <row r="20" spans="1:18" s="13" customFormat="1" ht="27" customHeight="1" x14ac:dyDescent="0.25">
      <c r="A20" s="141"/>
      <c r="B20" s="150"/>
      <c r="C20" s="80" t="s">
        <v>139</v>
      </c>
      <c r="D20" s="78" t="s">
        <v>16</v>
      </c>
      <c r="E20" s="76" t="s">
        <v>18</v>
      </c>
      <c r="F20" s="275">
        <v>0</v>
      </c>
      <c r="G20" s="276">
        <v>0</v>
      </c>
      <c r="H20" s="276">
        <v>0</v>
      </c>
      <c r="I20" s="276">
        <v>0</v>
      </c>
      <c r="J20" s="276">
        <v>0</v>
      </c>
      <c r="K20" s="276">
        <v>0</v>
      </c>
      <c r="L20" s="276">
        <v>0</v>
      </c>
      <c r="M20" s="276">
        <v>0</v>
      </c>
      <c r="N20" s="276">
        <v>0</v>
      </c>
      <c r="O20" s="276">
        <v>0</v>
      </c>
      <c r="P20" s="276">
        <v>0</v>
      </c>
      <c r="Q20" s="276">
        <v>0</v>
      </c>
      <c r="R20" s="277">
        <v>0</v>
      </c>
    </row>
    <row r="21" spans="1:18" s="13" customFormat="1" ht="27" customHeight="1" x14ac:dyDescent="0.25">
      <c r="A21" s="141"/>
      <c r="B21" s="150"/>
      <c r="C21" s="81" t="s">
        <v>140</v>
      </c>
      <c r="D21" s="79" t="s">
        <v>16</v>
      </c>
      <c r="E21" s="77" t="s">
        <v>18</v>
      </c>
      <c r="F21" s="278">
        <v>0</v>
      </c>
      <c r="G21" s="279">
        <v>0</v>
      </c>
      <c r="H21" s="279">
        <v>0</v>
      </c>
      <c r="I21" s="279">
        <v>0</v>
      </c>
      <c r="J21" s="279">
        <v>0</v>
      </c>
      <c r="K21" s="279">
        <v>0</v>
      </c>
      <c r="L21" s="279">
        <v>0</v>
      </c>
      <c r="M21" s="279">
        <v>0</v>
      </c>
      <c r="N21" s="279">
        <v>0</v>
      </c>
      <c r="O21" s="279">
        <v>0</v>
      </c>
      <c r="P21" s="279">
        <v>0</v>
      </c>
      <c r="Q21" s="279">
        <v>0</v>
      </c>
      <c r="R21" s="280">
        <v>0</v>
      </c>
    </row>
    <row r="22" spans="1:18" s="13" customFormat="1" ht="21" customHeight="1" x14ac:dyDescent="0.25">
      <c r="A22" s="141"/>
      <c r="B22" s="150"/>
      <c r="C22" s="166" t="s">
        <v>15</v>
      </c>
      <c r="D22" s="167" t="s">
        <v>16</v>
      </c>
      <c r="E22" s="23" t="s">
        <v>18</v>
      </c>
      <c r="F22" s="272">
        <v>66</v>
      </c>
      <c r="G22" s="273">
        <v>0</v>
      </c>
      <c r="H22" s="273">
        <v>0</v>
      </c>
      <c r="I22" s="273">
        <v>66</v>
      </c>
      <c r="J22" s="273">
        <v>0</v>
      </c>
      <c r="K22" s="273">
        <v>0</v>
      </c>
      <c r="L22" s="273">
        <v>4</v>
      </c>
      <c r="M22" s="273">
        <v>2</v>
      </c>
      <c r="N22" s="273">
        <v>62</v>
      </c>
      <c r="O22" s="273">
        <v>0</v>
      </c>
      <c r="P22" s="273">
        <v>0</v>
      </c>
      <c r="Q22" s="273">
        <v>62</v>
      </c>
      <c r="R22" s="274">
        <v>345</v>
      </c>
    </row>
    <row r="23" spans="1:18" s="13" customFormat="1" ht="21" customHeight="1" x14ac:dyDescent="0.25">
      <c r="A23" s="141"/>
      <c r="B23" s="150"/>
      <c r="C23" s="166"/>
      <c r="D23" s="168"/>
      <c r="E23" s="24" t="s">
        <v>19</v>
      </c>
      <c r="F23" s="275">
        <v>111295</v>
      </c>
      <c r="G23" s="276">
        <v>4312</v>
      </c>
      <c r="H23" s="276">
        <v>137</v>
      </c>
      <c r="I23" s="276">
        <v>115744</v>
      </c>
      <c r="J23" s="276">
        <v>135</v>
      </c>
      <c r="K23" s="276">
        <v>34</v>
      </c>
      <c r="L23" s="276">
        <v>1986</v>
      </c>
      <c r="M23" s="276">
        <v>1779</v>
      </c>
      <c r="N23" s="276">
        <v>109275</v>
      </c>
      <c r="O23" s="276">
        <v>4312</v>
      </c>
      <c r="P23" s="276">
        <v>2</v>
      </c>
      <c r="Q23" s="276">
        <v>113589</v>
      </c>
      <c r="R23" s="277">
        <v>799685</v>
      </c>
    </row>
    <row r="24" spans="1:18" s="13" customFormat="1" ht="21" customHeight="1" x14ac:dyDescent="0.25">
      <c r="A24" s="141"/>
      <c r="B24" s="150"/>
      <c r="C24" s="166"/>
      <c r="D24" s="168" t="s">
        <v>17</v>
      </c>
      <c r="E24" s="24" t="s">
        <v>18</v>
      </c>
      <c r="F24" s="275">
        <v>450</v>
      </c>
      <c r="G24" s="276">
        <v>0</v>
      </c>
      <c r="H24" s="276">
        <v>0</v>
      </c>
      <c r="I24" s="276">
        <v>450</v>
      </c>
      <c r="J24" s="276">
        <v>0</v>
      </c>
      <c r="K24" s="276">
        <v>0</v>
      </c>
      <c r="L24" s="276">
        <v>3</v>
      </c>
      <c r="M24" s="276">
        <v>2</v>
      </c>
      <c r="N24" s="276">
        <v>447</v>
      </c>
      <c r="O24" s="276">
        <v>0</v>
      </c>
      <c r="P24" s="276">
        <v>0</v>
      </c>
      <c r="Q24" s="276">
        <v>447</v>
      </c>
      <c r="R24" s="277">
        <v>1345</v>
      </c>
    </row>
    <row r="25" spans="1:18" s="13" customFormat="1" ht="21" customHeight="1" x14ac:dyDescent="0.25">
      <c r="A25" s="141"/>
      <c r="B25" s="150"/>
      <c r="C25" s="166"/>
      <c r="D25" s="169"/>
      <c r="E25" s="31" t="s">
        <v>19</v>
      </c>
      <c r="F25" s="281">
        <v>19567</v>
      </c>
      <c r="G25" s="282">
        <v>550</v>
      </c>
      <c r="H25" s="282">
        <v>124</v>
      </c>
      <c r="I25" s="282">
        <v>20241</v>
      </c>
      <c r="J25" s="282">
        <v>122</v>
      </c>
      <c r="K25" s="282">
        <v>34</v>
      </c>
      <c r="L25" s="282">
        <v>167</v>
      </c>
      <c r="M25" s="282">
        <v>121</v>
      </c>
      <c r="N25" s="282">
        <v>19366</v>
      </c>
      <c r="O25" s="282">
        <v>550</v>
      </c>
      <c r="P25" s="282">
        <v>2</v>
      </c>
      <c r="Q25" s="282">
        <v>19918</v>
      </c>
      <c r="R25" s="283">
        <v>79078</v>
      </c>
    </row>
    <row r="26" spans="1:18" s="13" customFormat="1" ht="21" customHeight="1" x14ac:dyDescent="0.25">
      <c r="A26" s="141"/>
      <c r="B26" s="150"/>
      <c r="C26" s="170" t="s">
        <v>65</v>
      </c>
      <c r="D26" s="173" t="s">
        <v>16</v>
      </c>
      <c r="E26" s="37" t="s">
        <v>18</v>
      </c>
      <c r="F26" s="284">
        <v>97</v>
      </c>
      <c r="G26" s="285">
        <v>0</v>
      </c>
      <c r="H26" s="285">
        <v>0</v>
      </c>
      <c r="I26" s="285">
        <v>97</v>
      </c>
      <c r="J26" s="285">
        <v>0</v>
      </c>
      <c r="K26" s="285">
        <v>0</v>
      </c>
      <c r="L26" s="285">
        <v>8</v>
      </c>
      <c r="M26" s="285">
        <v>4</v>
      </c>
      <c r="N26" s="285">
        <v>89</v>
      </c>
      <c r="O26" s="285">
        <v>0</v>
      </c>
      <c r="P26" s="285">
        <v>0</v>
      </c>
      <c r="Q26" s="285">
        <v>89</v>
      </c>
      <c r="R26" s="286">
        <v>616</v>
      </c>
    </row>
    <row r="27" spans="1:18" s="13" customFormat="1" ht="21" customHeight="1" x14ac:dyDescent="0.25">
      <c r="A27" s="141"/>
      <c r="B27" s="150"/>
      <c r="C27" s="171"/>
      <c r="D27" s="168"/>
      <c r="E27" s="24" t="s">
        <v>19</v>
      </c>
      <c r="F27" s="287">
        <v>224744</v>
      </c>
      <c r="G27" s="273">
        <v>0</v>
      </c>
      <c r="H27" s="273">
        <v>326</v>
      </c>
      <c r="I27" s="273">
        <v>225070</v>
      </c>
      <c r="J27" s="273">
        <v>322</v>
      </c>
      <c r="K27" s="273">
        <v>65</v>
      </c>
      <c r="L27" s="273">
        <v>3570</v>
      </c>
      <c r="M27" s="273">
        <v>3187</v>
      </c>
      <c r="N27" s="273">
        <v>221109</v>
      </c>
      <c r="O27" s="273">
        <v>0</v>
      </c>
      <c r="P27" s="273">
        <v>4</v>
      </c>
      <c r="Q27" s="273">
        <v>221113</v>
      </c>
      <c r="R27" s="274">
        <v>2387986</v>
      </c>
    </row>
    <row r="28" spans="1:18" s="13" customFormat="1" ht="21" customHeight="1" x14ac:dyDescent="0.25">
      <c r="A28" s="141"/>
      <c r="B28" s="150"/>
      <c r="C28" s="171"/>
      <c r="D28" s="168" t="s">
        <v>17</v>
      </c>
      <c r="E28" s="24" t="s">
        <v>18</v>
      </c>
      <c r="F28" s="287">
        <v>1636</v>
      </c>
      <c r="G28" s="273">
        <v>0</v>
      </c>
      <c r="H28" s="273">
        <v>0</v>
      </c>
      <c r="I28" s="273">
        <v>1636</v>
      </c>
      <c r="J28" s="273">
        <v>0</v>
      </c>
      <c r="K28" s="273">
        <v>0</v>
      </c>
      <c r="L28" s="273">
        <v>8</v>
      </c>
      <c r="M28" s="273">
        <v>5</v>
      </c>
      <c r="N28" s="273">
        <v>1628</v>
      </c>
      <c r="O28" s="273">
        <v>0</v>
      </c>
      <c r="P28" s="273">
        <v>0</v>
      </c>
      <c r="Q28" s="273">
        <v>1628</v>
      </c>
      <c r="R28" s="274">
        <v>6188</v>
      </c>
    </row>
    <row r="29" spans="1:18" s="13" customFormat="1" ht="21" customHeight="1" x14ac:dyDescent="0.25">
      <c r="A29" s="141"/>
      <c r="B29" s="150"/>
      <c r="C29" s="172"/>
      <c r="D29" s="169"/>
      <c r="E29" s="31" t="s">
        <v>19</v>
      </c>
      <c r="F29" s="288">
        <v>52584</v>
      </c>
      <c r="G29" s="289">
        <v>0</v>
      </c>
      <c r="H29" s="289">
        <v>438</v>
      </c>
      <c r="I29" s="289">
        <v>53022</v>
      </c>
      <c r="J29" s="289">
        <v>422</v>
      </c>
      <c r="K29" s="289">
        <v>144</v>
      </c>
      <c r="L29" s="289">
        <v>335</v>
      </c>
      <c r="M29" s="289">
        <v>240</v>
      </c>
      <c r="N29" s="289">
        <v>52105</v>
      </c>
      <c r="O29" s="289">
        <v>0</v>
      </c>
      <c r="P29" s="289">
        <v>16</v>
      </c>
      <c r="Q29" s="289">
        <v>52121</v>
      </c>
      <c r="R29" s="290">
        <v>260470</v>
      </c>
    </row>
    <row r="30" spans="1:18" s="13" customFormat="1" ht="21" customHeight="1" x14ac:dyDescent="0.25">
      <c r="A30" s="141"/>
      <c r="B30" s="150"/>
      <c r="C30" s="170" t="s">
        <v>133</v>
      </c>
      <c r="D30" s="173" t="s">
        <v>16</v>
      </c>
      <c r="E30" s="37" t="s">
        <v>18</v>
      </c>
      <c r="F30" s="284">
        <v>139</v>
      </c>
      <c r="G30" s="285">
        <v>0</v>
      </c>
      <c r="H30" s="285">
        <v>0</v>
      </c>
      <c r="I30" s="285">
        <v>139</v>
      </c>
      <c r="J30" s="285">
        <v>0</v>
      </c>
      <c r="K30" s="285">
        <v>0</v>
      </c>
      <c r="L30" s="285">
        <v>6</v>
      </c>
      <c r="M30" s="285">
        <v>0</v>
      </c>
      <c r="N30" s="285">
        <v>133</v>
      </c>
      <c r="O30" s="285">
        <v>0</v>
      </c>
      <c r="P30" s="285">
        <v>0</v>
      </c>
      <c r="Q30" s="285">
        <v>133</v>
      </c>
      <c r="R30" s="286">
        <v>1089</v>
      </c>
    </row>
    <row r="31" spans="1:18" s="13" customFormat="1" ht="21" customHeight="1" x14ac:dyDescent="0.25">
      <c r="A31" s="141"/>
      <c r="B31" s="150"/>
      <c r="C31" s="171"/>
      <c r="D31" s="168"/>
      <c r="E31" s="24" t="s">
        <v>19</v>
      </c>
      <c r="F31" s="287">
        <v>125150</v>
      </c>
      <c r="G31" s="273">
        <v>0</v>
      </c>
      <c r="H31" s="273">
        <v>168</v>
      </c>
      <c r="I31" s="273">
        <v>125318</v>
      </c>
      <c r="J31" s="273">
        <v>162</v>
      </c>
      <c r="K31" s="273">
        <v>23</v>
      </c>
      <c r="L31" s="273">
        <v>2548</v>
      </c>
      <c r="M31" s="273">
        <v>2378</v>
      </c>
      <c r="N31" s="273">
        <v>122579</v>
      </c>
      <c r="O31" s="273">
        <v>0</v>
      </c>
      <c r="P31" s="273">
        <v>6</v>
      </c>
      <c r="Q31" s="273">
        <v>122585</v>
      </c>
      <c r="R31" s="274">
        <v>1581321</v>
      </c>
    </row>
    <row r="32" spans="1:18" s="13" customFormat="1" ht="21" customHeight="1" x14ac:dyDescent="0.25">
      <c r="A32" s="141"/>
      <c r="B32" s="150"/>
      <c r="C32" s="171"/>
      <c r="D32" s="168" t="s">
        <v>17</v>
      </c>
      <c r="E32" s="24" t="s">
        <v>18</v>
      </c>
      <c r="F32" s="287">
        <v>531</v>
      </c>
      <c r="G32" s="273">
        <v>0</v>
      </c>
      <c r="H32" s="273">
        <v>0</v>
      </c>
      <c r="I32" s="273">
        <v>531</v>
      </c>
      <c r="J32" s="273">
        <v>0</v>
      </c>
      <c r="K32" s="273">
        <v>0</v>
      </c>
      <c r="L32" s="273">
        <v>6</v>
      </c>
      <c r="M32" s="273">
        <v>4</v>
      </c>
      <c r="N32" s="273">
        <v>525</v>
      </c>
      <c r="O32" s="273">
        <v>0</v>
      </c>
      <c r="P32" s="273">
        <v>0</v>
      </c>
      <c r="Q32" s="273">
        <v>525</v>
      </c>
      <c r="R32" s="274">
        <v>2372</v>
      </c>
    </row>
    <row r="33" spans="1:18" s="13" customFormat="1" ht="21" customHeight="1" x14ac:dyDescent="0.25">
      <c r="A33" s="141"/>
      <c r="B33" s="150"/>
      <c r="C33" s="172"/>
      <c r="D33" s="169"/>
      <c r="E33" s="31" t="s">
        <v>19</v>
      </c>
      <c r="F33" s="288">
        <v>52870</v>
      </c>
      <c r="G33" s="289">
        <v>0</v>
      </c>
      <c r="H33" s="289">
        <v>184</v>
      </c>
      <c r="I33" s="289">
        <v>53054</v>
      </c>
      <c r="J33" s="289">
        <v>179</v>
      </c>
      <c r="K33" s="289">
        <v>38</v>
      </c>
      <c r="L33" s="289">
        <v>335</v>
      </c>
      <c r="M33" s="289">
        <v>288</v>
      </c>
      <c r="N33" s="289">
        <v>52497</v>
      </c>
      <c r="O33" s="289">
        <v>0</v>
      </c>
      <c r="P33" s="289">
        <v>5</v>
      </c>
      <c r="Q33" s="289">
        <v>52502</v>
      </c>
      <c r="R33" s="290">
        <v>314970</v>
      </c>
    </row>
    <row r="34" spans="1:18" s="13" customFormat="1" ht="21" customHeight="1" x14ac:dyDescent="0.25">
      <c r="A34" s="141"/>
      <c r="B34" s="150"/>
      <c r="C34" s="170" t="s">
        <v>134</v>
      </c>
      <c r="D34" s="173" t="s">
        <v>16</v>
      </c>
      <c r="E34" s="37" t="s">
        <v>18</v>
      </c>
      <c r="F34" s="284">
        <v>0</v>
      </c>
      <c r="G34" s="285">
        <v>0</v>
      </c>
      <c r="H34" s="285">
        <v>0</v>
      </c>
      <c r="I34" s="285">
        <v>0</v>
      </c>
      <c r="J34" s="285">
        <v>0</v>
      </c>
      <c r="K34" s="285">
        <v>0</v>
      </c>
      <c r="L34" s="285">
        <v>0</v>
      </c>
      <c r="M34" s="285">
        <v>0</v>
      </c>
      <c r="N34" s="285">
        <v>0</v>
      </c>
      <c r="O34" s="285">
        <v>0</v>
      </c>
      <c r="P34" s="285">
        <v>0</v>
      </c>
      <c r="Q34" s="285">
        <v>0</v>
      </c>
      <c r="R34" s="286">
        <v>0</v>
      </c>
    </row>
    <row r="35" spans="1:18" s="13" customFormat="1" ht="21" customHeight="1" x14ac:dyDescent="0.25">
      <c r="A35" s="141"/>
      <c r="B35" s="150"/>
      <c r="C35" s="171"/>
      <c r="D35" s="168"/>
      <c r="E35" s="24" t="s">
        <v>19</v>
      </c>
      <c r="F35" s="287">
        <v>157</v>
      </c>
      <c r="G35" s="273">
        <v>0</v>
      </c>
      <c r="H35" s="273">
        <v>3</v>
      </c>
      <c r="I35" s="273">
        <v>160</v>
      </c>
      <c r="J35" s="273">
        <v>3</v>
      </c>
      <c r="K35" s="273">
        <v>0</v>
      </c>
      <c r="L35" s="273">
        <v>2</v>
      </c>
      <c r="M35" s="273">
        <v>2</v>
      </c>
      <c r="N35" s="273">
        <v>155</v>
      </c>
      <c r="O35" s="273">
        <v>0</v>
      </c>
      <c r="P35" s="273">
        <v>0</v>
      </c>
      <c r="Q35" s="273">
        <v>155</v>
      </c>
      <c r="R35" s="274">
        <v>418</v>
      </c>
    </row>
    <row r="36" spans="1:18" s="13" customFormat="1" ht="21" customHeight="1" x14ac:dyDescent="0.25">
      <c r="A36" s="141"/>
      <c r="B36" s="150"/>
      <c r="C36" s="171"/>
      <c r="D36" s="168" t="s">
        <v>17</v>
      </c>
      <c r="E36" s="24" t="s">
        <v>18</v>
      </c>
      <c r="F36" s="287">
        <v>37</v>
      </c>
      <c r="G36" s="273">
        <v>0</v>
      </c>
      <c r="H36" s="273">
        <v>0</v>
      </c>
      <c r="I36" s="273">
        <v>37</v>
      </c>
      <c r="J36" s="273">
        <v>0</v>
      </c>
      <c r="K36" s="273">
        <v>0</v>
      </c>
      <c r="L36" s="273">
        <v>0</v>
      </c>
      <c r="M36" s="273">
        <v>0</v>
      </c>
      <c r="N36" s="273">
        <v>37</v>
      </c>
      <c r="O36" s="273">
        <v>0</v>
      </c>
      <c r="P36" s="273">
        <v>0</v>
      </c>
      <c r="Q36" s="273">
        <v>37</v>
      </c>
      <c r="R36" s="274">
        <v>37</v>
      </c>
    </row>
    <row r="37" spans="1:18" s="13" customFormat="1" ht="21" customHeight="1" x14ac:dyDescent="0.25">
      <c r="A37" s="141"/>
      <c r="B37" s="150"/>
      <c r="C37" s="172"/>
      <c r="D37" s="169"/>
      <c r="E37" s="31" t="s">
        <v>19</v>
      </c>
      <c r="F37" s="288">
        <v>82</v>
      </c>
      <c r="G37" s="289">
        <v>0</v>
      </c>
      <c r="H37" s="289">
        <v>3</v>
      </c>
      <c r="I37" s="289">
        <v>85</v>
      </c>
      <c r="J37" s="289">
        <v>3</v>
      </c>
      <c r="K37" s="289">
        <v>0</v>
      </c>
      <c r="L37" s="289">
        <v>0</v>
      </c>
      <c r="M37" s="289">
        <v>0</v>
      </c>
      <c r="N37" s="289">
        <v>82</v>
      </c>
      <c r="O37" s="289">
        <v>0</v>
      </c>
      <c r="P37" s="289">
        <v>0</v>
      </c>
      <c r="Q37" s="289">
        <v>82</v>
      </c>
      <c r="R37" s="290">
        <v>107</v>
      </c>
    </row>
    <row r="38" spans="1:18" s="13" customFormat="1" ht="21" customHeight="1" x14ac:dyDescent="0.25">
      <c r="A38" s="141"/>
      <c r="B38" s="150"/>
      <c r="C38" s="170" t="s">
        <v>135</v>
      </c>
      <c r="D38" s="173" t="s">
        <v>16</v>
      </c>
      <c r="E38" s="37" t="s">
        <v>18</v>
      </c>
      <c r="F38" s="284">
        <v>0</v>
      </c>
      <c r="G38" s="285">
        <v>0</v>
      </c>
      <c r="H38" s="285">
        <v>0</v>
      </c>
      <c r="I38" s="285">
        <v>0</v>
      </c>
      <c r="J38" s="285">
        <v>0</v>
      </c>
      <c r="K38" s="285">
        <v>0</v>
      </c>
      <c r="L38" s="285">
        <v>0</v>
      </c>
      <c r="M38" s="285">
        <v>0</v>
      </c>
      <c r="N38" s="285">
        <v>0</v>
      </c>
      <c r="O38" s="285">
        <v>0</v>
      </c>
      <c r="P38" s="285">
        <v>0</v>
      </c>
      <c r="Q38" s="285">
        <v>0</v>
      </c>
      <c r="R38" s="286">
        <v>0</v>
      </c>
    </row>
    <row r="39" spans="1:18" s="13" customFormat="1" ht="21" customHeight="1" x14ac:dyDescent="0.25">
      <c r="A39" s="141"/>
      <c r="B39" s="150"/>
      <c r="C39" s="171"/>
      <c r="D39" s="168"/>
      <c r="E39" s="24" t="s">
        <v>19</v>
      </c>
      <c r="F39" s="287">
        <v>0</v>
      </c>
      <c r="G39" s="273">
        <v>0</v>
      </c>
      <c r="H39" s="273">
        <v>0</v>
      </c>
      <c r="I39" s="273">
        <v>0</v>
      </c>
      <c r="J39" s="273">
        <v>0</v>
      </c>
      <c r="K39" s="273">
        <v>0</v>
      </c>
      <c r="L39" s="273">
        <v>0</v>
      </c>
      <c r="M39" s="273">
        <v>0</v>
      </c>
      <c r="N39" s="273">
        <v>0</v>
      </c>
      <c r="O39" s="273">
        <v>0</v>
      </c>
      <c r="P39" s="273">
        <v>0</v>
      </c>
      <c r="Q39" s="273">
        <v>0</v>
      </c>
      <c r="R39" s="274">
        <v>0</v>
      </c>
    </row>
    <row r="40" spans="1:18" s="13" customFormat="1" ht="21" customHeight="1" x14ac:dyDescent="0.25">
      <c r="A40" s="141"/>
      <c r="B40" s="150"/>
      <c r="C40" s="171"/>
      <c r="D40" s="168" t="s">
        <v>17</v>
      </c>
      <c r="E40" s="24" t="s">
        <v>18</v>
      </c>
      <c r="F40" s="287">
        <v>0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0</v>
      </c>
      <c r="M40" s="273">
        <v>0</v>
      </c>
      <c r="N40" s="273">
        <v>0</v>
      </c>
      <c r="O40" s="273">
        <v>0</v>
      </c>
      <c r="P40" s="273">
        <v>0</v>
      </c>
      <c r="Q40" s="273">
        <v>0</v>
      </c>
      <c r="R40" s="274">
        <v>0</v>
      </c>
    </row>
    <row r="41" spans="1:18" s="13" customFormat="1" ht="21" customHeight="1" x14ac:dyDescent="0.25">
      <c r="A41" s="141"/>
      <c r="B41" s="150"/>
      <c r="C41" s="172"/>
      <c r="D41" s="169"/>
      <c r="E41" s="31" t="s">
        <v>19</v>
      </c>
      <c r="F41" s="288">
        <v>0</v>
      </c>
      <c r="G41" s="289">
        <v>0</v>
      </c>
      <c r="H41" s="289">
        <v>0</v>
      </c>
      <c r="I41" s="289">
        <v>0</v>
      </c>
      <c r="J41" s="289">
        <v>0</v>
      </c>
      <c r="K41" s="289">
        <v>0</v>
      </c>
      <c r="L41" s="289">
        <v>0</v>
      </c>
      <c r="M41" s="289">
        <v>0</v>
      </c>
      <c r="N41" s="289">
        <v>0</v>
      </c>
      <c r="O41" s="289">
        <v>0</v>
      </c>
      <c r="P41" s="289">
        <v>0</v>
      </c>
      <c r="Q41" s="289">
        <v>0</v>
      </c>
      <c r="R41" s="290">
        <v>0</v>
      </c>
    </row>
    <row r="42" spans="1:18" s="13" customFormat="1" ht="21" customHeight="1" x14ac:dyDescent="0.25">
      <c r="A42" s="141"/>
      <c r="B42" s="151"/>
      <c r="C42" s="170" t="s">
        <v>136</v>
      </c>
      <c r="D42" s="173" t="s">
        <v>16</v>
      </c>
      <c r="E42" s="37" t="s">
        <v>18</v>
      </c>
      <c r="F42" s="284">
        <v>1</v>
      </c>
      <c r="G42" s="285">
        <v>0</v>
      </c>
      <c r="H42" s="285">
        <v>0</v>
      </c>
      <c r="I42" s="285">
        <v>1</v>
      </c>
      <c r="J42" s="285">
        <v>0</v>
      </c>
      <c r="K42" s="285">
        <v>0</v>
      </c>
      <c r="L42" s="285">
        <v>0</v>
      </c>
      <c r="M42" s="285">
        <v>0</v>
      </c>
      <c r="N42" s="285">
        <v>1</v>
      </c>
      <c r="O42" s="285">
        <v>0</v>
      </c>
      <c r="P42" s="285">
        <v>0</v>
      </c>
      <c r="Q42" s="285">
        <v>1</v>
      </c>
      <c r="R42" s="286">
        <v>5</v>
      </c>
    </row>
    <row r="43" spans="1:18" s="13" customFormat="1" ht="21" customHeight="1" x14ac:dyDescent="0.25">
      <c r="A43" s="141"/>
      <c r="B43" s="151"/>
      <c r="C43" s="171"/>
      <c r="D43" s="168"/>
      <c r="E43" s="24" t="s">
        <v>19</v>
      </c>
      <c r="F43" s="287">
        <v>0</v>
      </c>
      <c r="G43" s="273">
        <v>0</v>
      </c>
      <c r="H43" s="273">
        <v>0</v>
      </c>
      <c r="I43" s="273">
        <v>0</v>
      </c>
      <c r="J43" s="273">
        <v>0</v>
      </c>
      <c r="K43" s="273">
        <v>0</v>
      </c>
      <c r="L43" s="273">
        <v>0</v>
      </c>
      <c r="M43" s="273">
        <v>0</v>
      </c>
      <c r="N43" s="273">
        <v>0</v>
      </c>
      <c r="O43" s="273">
        <v>0</v>
      </c>
      <c r="P43" s="273">
        <v>0</v>
      </c>
      <c r="Q43" s="273">
        <v>0</v>
      </c>
      <c r="R43" s="274">
        <v>0</v>
      </c>
    </row>
    <row r="44" spans="1:18" s="13" customFormat="1" ht="21" customHeight="1" x14ac:dyDescent="0.25">
      <c r="A44" s="141"/>
      <c r="B44" s="151"/>
      <c r="C44" s="171"/>
      <c r="D44" s="168" t="s">
        <v>17</v>
      </c>
      <c r="E44" s="24" t="s">
        <v>18</v>
      </c>
      <c r="F44" s="287">
        <v>0</v>
      </c>
      <c r="G44" s="273">
        <v>0</v>
      </c>
      <c r="H44" s="273">
        <v>0</v>
      </c>
      <c r="I44" s="273">
        <v>0</v>
      </c>
      <c r="J44" s="273">
        <v>0</v>
      </c>
      <c r="K44" s="273">
        <v>0</v>
      </c>
      <c r="L44" s="273">
        <v>0</v>
      </c>
      <c r="M44" s="273">
        <v>0</v>
      </c>
      <c r="N44" s="273">
        <v>0</v>
      </c>
      <c r="O44" s="273">
        <v>0</v>
      </c>
      <c r="P44" s="273">
        <v>0</v>
      </c>
      <c r="Q44" s="273">
        <v>0</v>
      </c>
      <c r="R44" s="274">
        <v>0</v>
      </c>
    </row>
    <row r="45" spans="1:18" s="13" customFormat="1" ht="21" customHeight="1" x14ac:dyDescent="0.25">
      <c r="A45" s="141"/>
      <c r="B45" s="151"/>
      <c r="C45" s="172"/>
      <c r="D45" s="169"/>
      <c r="E45" s="31" t="s">
        <v>19</v>
      </c>
      <c r="F45" s="288">
        <v>0</v>
      </c>
      <c r="G45" s="289">
        <v>0</v>
      </c>
      <c r="H45" s="289">
        <v>0</v>
      </c>
      <c r="I45" s="289">
        <v>0</v>
      </c>
      <c r="J45" s="289">
        <v>0</v>
      </c>
      <c r="K45" s="289">
        <v>0</v>
      </c>
      <c r="L45" s="289">
        <v>0</v>
      </c>
      <c r="M45" s="289">
        <v>0</v>
      </c>
      <c r="N45" s="289">
        <v>0</v>
      </c>
      <c r="O45" s="289">
        <v>0</v>
      </c>
      <c r="P45" s="289">
        <v>0</v>
      </c>
      <c r="Q45" s="289">
        <v>0</v>
      </c>
      <c r="R45" s="290">
        <v>0</v>
      </c>
    </row>
    <row r="46" spans="1:18" s="13" customFormat="1" ht="21" customHeight="1" x14ac:dyDescent="0.25">
      <c r="A46" s="141"/>
      <c r="B46" s="180" t="s">
        <v>24</v>
      </c>
      <c r="C46" s="181"/>
      <c r="D46" s="181"/>
      <c r="E46" s="182"/>
      <c r="F46" s="291">
        <v>0</v>
      </c>
      <c r="G46" s="291">
        <v>0</v>
      </c>
      <c r="H46" s="291">
        <v>0</v>
      </c>
      <c r="I46" s="291">
        <v>0</v>
      </c>
      <c r="J46" s="291">
        <v>0</v>
      </c>
      <c r="K46" s="291">
        <v>0</v>
      </c>
      <c r="L46" s="291">
        <v>0</v>
      </c>
      <c r="M46" s="291">
        <v>0</v>
      </c>
      <c r="N46" s="291">
        <v>0</v>
      </c>
      <c r="O46" s="291">
        <v>0</v>
      </c>
      <c r="P46" s="291">
        <v>0</v>
      </c>
      <c r="Q46" s="291">
        <v>0</v>
      </c>
      <c r="R46" s="292">
        <v>0</v>
      </c>
    </row>
    <row r="47" spans="1:18" s="13" customFormat="1" ht="21" customHeight="1" x14ac:dyDescent="0.25">
      <c r="A47" s="141"/>
      <c r="B47" s="183" t="s">
        <v>23</v>
      </c>
      <c r="C47" s="184"/>
      <c r="D47" s="184"/>
      <c r="E47" s="185"/>
      <c r="F47" s="291">
        <v>9399</v>
      </c>
      <c r="G47" s="291">
        <v>0</v>
      </c>
      <c r="H47" s="291">
        <v>192</v>
      </c>
      <c r="I47" s="291">
        <v>9591</v>
      </c>
      <c r="J47" s="291">
        <v>188</v>
      </c>
      <c r="K47" s="291">
        <v>23</v>
      </c>
      <c r="L47" s="291">
        <v>1</v>
      </c>
      <c r="M47" s="291">
        <v>0</v>
      </c>
      <c r="N47" s="291">
        <v>9375</v>
      </c>
      <c r="O47" s="291">
        <v>0</v>
      </c>
      <c r="P47" s="291">
        <v>4</v>
      </c>
      <c r="Q47" s="291">
        <v>9379</v>
      </c>
      <c r="R47" s="292">
        <v>20945</v>
      </c>
    </row>
    <row r="48" spans="1:18" s="13" customFormat="1" ht="21" customHeight="1" x14ac:dyDescent="0.25">
      <c r="A48" s="141"/>
      <c r="B48" s="143" t="s">
        <v>146</v>
      </c>
      <c r="C48" s="144"/>
      <c r="D48" s="144"/>
      <c r="E48" s="186"/>
      <c r="F48" s="293">
        <v>1459</v>
      </c>
      <c r="G48" s="293">
        <v>0</v>
      </c>
      <c r="H48" s="293">
        <v>91</v>
      </c>
      <c r="I48" s="293">
        <v>1550</v>
      </c>
      <c r="J48" s="293">
        <v>81</v>
      </c>
      <c r="K48" s="293">
        <v>22</v>
      </c>
      <c r="L48" s="293">
        <v>2</v>
      </c>
      <c r="M48" s="293">
        <v>0</v>
      </c>
      <c r="N48" s="293">
        <v>1435</v>
      </c>
      <c r="O48" s="293">
        <v>0</v>
      </c>
      <c r="P48" s="293">
        <v>10</v>
      </c>
      <c r="Q48" s="293">
        <v>1445</v>
      </c>
      <c r="R48" s="294">
        <v>8233</v>
      </c>
    </row>
    <row r="49" spans="1:18" s="13" customFormat="1" ht="21" customHeight="1" thickBot="1" x14ac:dyDescent="0.3">
      <c r="A49" s="142"/>
      <c r="B49" s="147" t="s">
        <v>22</v>
      </c>
      <c r="C49" s="147"/>
      <c r="D49" s="147"/>
      <c r="E49" s="148"/>
      <c r="F49" s="295">
        <v>631076</v>
      </c>
      <c r="G49" s="295">
        <v>5058</v>
      </c>
      <c r="H49" s="295">
        <v>1724</v>
      </c>
      <c r="I49" s="295">
        <v>637858</v>
      </c>
      <c r="J49" s="295">
        <v>1674</v>
      </c>
      <c r="K49" s="295">
        <v>390</v>
      </c>
      <c r="L49" s="295">
        <v>8999</v>
      </c>
      <c r="M49" s="295">
        <v>8021</v>
      </c>
      <c r="N49" s="295">
        <v>621687</v>
      </c>
      <c r="O49" s="295">
        <v>5058</v>
      </c>
      <c r="P49" s="295">
        <v>50</v>
      </c>
      <c r="Q49" s="295">
        <v>626795</v>
      </c>
      <c r="R49" s="296">
        <v>5576245</v>
      </c>
    </row>
    <row r="50" spans="1:18" s="13" customFormat="1" ht="21" customHeight="1" thickBot="1" x14ac:dyDescent="0.3">
      <c r="A50" s="174" t="s">
        <v>25</v>
      </c>
      <c r="B50" s="175"/>
      <c r="C50" s="175"/>
      <c r="D50" s="175"/>
      <c r="E50" s="176"/>
      <c r="F50" s="297">
        <v>22204</v>
      </c>
      <c r="G50" s="297">
        <v>504</v>
      </c>
      <c r="H50" s="297">
        <v>63</v>
      </c>
      <c r="I50" s="297">
        <v>22771</v>
      </c>
      <c r="J50" s="297">
        <v>63</v>
      </c>
      <c r="K50" s="297">
        <v>0</v>
      </c>
      <c r="L50" s="297">
        <v>12</v>
      </c>
      <c r="M50" s="297">
        <v>7</v>
      </c>
      <c r="N50" s="297">
        <v>22192</v>
      </c>
      <c r="O50" s="297">
        <v>504</v>
      </c>
      <c r="P50" s="297">
        <v>0</v>
      </c>
      <c r="Q50" s="297">
        <v>22696</v>
      </c>
      <c r="R50" s="298">
        <v>133655</v>
      </c>
    </row>
    <row r="51" spans="1:18" s="13" customFormat="1" ht="21" customHeight="1" thickBot="1" x14ac:dyDescent="0.3">
      <c r="A51" s="177" t="s">
        <v>45</v>
      </c>
      <c r="B51" s="178"/>
      <c r="C51" s="178"/>
      <c r="D51" s="178"/>
      <c r="E51" s="179"/>
      <c r="F51" s="295">
        <v>765392</v>
      </c>
      <c r="G51" s="295">
        <v>5618</v>
      </c>
      <c r="H51" s="295">
        <v>2038</v>
      </c>
      <c r="I51" s="295">
        <v>773048</v>
      </c>
      <c r="J51" s="295">
        <v>1986</v>
      </c>
      <c r="K51" s="295">
        <v>401</v>
      </c>
      <c r="L51" s="295">
        <v>9225</v>
      </c>
      <c r="M51" s="295">
        <v>8162</v>
      </c>
      <c r="N51" s="295">
        <v>755766</v>
      </c>
      <c r="O51" s="295">
        <v>5618</v>
      </c>
      <c r="P51" s="295">
        <v>52</v>
      </c>
      <c r="Q51" s="295">
        <v>761436</v>
      </c>
      <c r="R51" s="296">
        <v>5954112</v>
      </c>
    </row>
    <row r="52" spans="1:18" x14ac:dyDescent="0.25">
      <c r="A52" s="69"/>
    </row>
    <row r="53" spans="1:18" ht="27.75" customHeight="1" x14ac:dyDescent="0.25"/>
    <row r="54" spans="1:18" ht="27.75" customHeight="1" x14ac:dyDescent="0.25"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</row>
    <row r="55" spans="1:18" ht="27.75" customHeight="1" x14ac:dyDescent="0.25"/>
    <row r="56" spans="1:18" ht="27.75" customHeight="1" x14ac:dyDescent="0.25"/>
    <row r="57" spans="1:18" ht="27.75" customHeight="1" x14ac:dyDescent="0.25"/>
    <row r="58" spans="1:18" ht="27.75" customHeight="1" x14ac:dyDescent="0.25"/>
    <row r="59" spans="1:18" ht="27.75" customHeight="1" x14ac:dyDescent="0.25"/>
    <row r="60" spans="1:18" ht="27.75" customHeight="1" x14ac:dyDescent="0.25"/>
    <row r="61" spans="1:18" ht="27.75" customHeight="1" x14ac:dyDescent="0.25"/>
    <row r="62" spans="1:18" ht="27.75" customHeight="1" x14ac:dyDescent="0.25"/>
    <row r="63" spans="1:18" ht="27.75" customHeight="1" x14ac:dyDescent="0.25"/>
    <row r="64" spans="1:18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1.75" customHeight="1" x14ac:dyDescent="0.25"/>
  </sheetData>
  <mergeCells count="55">
    <mergeCell ref="B49:E49"/>
    <mergeCell ref="A50:E50"/>
    <mergeCell ref="A51:E51"/>
    <mergeCell ref="B11:E11"/>
    <mergeCell ref="C42:C45"/>
    <mergeCell ref="D42:D43"/>
    <mergeCell ref="D44:D45"/>
    <mergeCell ref="B46:E46"/>
    <mergeCell ref="B47:E47"/>
    <mergeCell ref="B48:E48"/>
    <mergeCell ref="C34:C37"/>
    <mergeCell ref="D34:D35"/>
    <mergeCell ref="D36:D37"/>
    <mergeCell ref="C38:C41"/>
    <mergeCell ref="D38:D39"/>
    <mergeCell ref="D40:D41"/>
    <mergeCell ref="A15:A49"/>
    <mergeCell ref="B15:B45"/>
    <mergeCell ref="C15:E15"/>
    <mergeCell ref="C16:E16"/>
    <mergeCell ref="C17:E17"/>
    <mergeCell ref="C18:E18"/>
    <mergeCell ref="C19:E19"/>
    <mergeCell ref="C22:C25"/>
    <mergeCell ref="D22:D23"/>
    <mergeCell ref="D24:D25"/>
    <mergeCell ref="C26:C29"/>
    <mergeCell ref="D26:D27"/>
    <mergeCell ref="D28:D29"/>
    <mergeCell ref="C30:C33"/>
    <mergeCell ref="D30:D31"/>
    <mergeCell ref="D32:D33"/>
    <mergeCell ref="A8:A14"/>
    <mergeCell ref="B8:E8"/>
    <mergeCell ref="B9:E9"/>
    <mergeCell ref="B10:E10"/>
    <mergeCell ref="B12:E12"/>
    <mergeCell ref="B13:E13"/>
    <mergeCell ref="B14:E14"/>
    <mergeCell ref="R3:R6"/>
    <mergeCell ref="F4:F6"/>
    <mergeCell ref="G4:G6"/>
    <mergeCell ref="H4:H6"/>
    <mergeCell ref="I4:I6"/>
    <mergeCell ref="M4:M6"/>
    <mergeCell ref="N4:N5"/>
    <mergeCell ref="O4:O6"/>
    <mergeCell ref="P4:P5"/>
    <mergeCell ref="Q4:Q6"/>
    <mergeCell ref="N3:Q3"/>
    <mergeCell ref="D3:E4"/>
    <mergeCell ref="F3:I3"/>
    <mergeCell ref="J3:J6"/>
    <mergeCell ref="K3:K6"/>
    <mergeCell ref="L3:L6"/>
  </mergeCells>
  <phoneticPr fontId="12"/>
  <printOptions horizontalCentered="1"/>
  <pageMargins left="0.59055118110236227" right="0.39370078740157483" top="0.59055118110236227" bottom="0.59055118110236227" header="0" footer="0"/>
  <pageSetup paperSize="9" scale="48" fitToWidth="0" orientation="landscape" r:id="rId1"/>
  <headerFooter alignWithMargins="0">
    <oddHeader>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autoPageBreaks="0"/>
  </sheetPr>
  <dimension ref="A1:AW55"/>
  <sheetViews>
    <sheetView showGridLines="0" showOutlineSymbols="0" view="pageBreakPreview" topLeftCell="B1" zoomScale="60" zoomScaleNormal="75" workbookViewId="0">
      <pane xSplit="1" ySplit="7" topLeftCell="C8" activePane="bottomRight" state="frozen"/>
      <selection activeCell="F8" sqref="F8"/>
      <selection pane="topRight" activeCell="F8" sqref="F8"/>
      <selection pane="bottomLeft" activeCell="F8" sqref="F8"/>
      <selection pane="bottomRight" activeCell="C8" sqref="C8"/>
    </sheetView>
  </sheetViews>
  <sheetFormatPr defaultColWidth="8.7109375" defaultRowHeight="16.5" x14ac:dyDescent="0.25"/>
  <cols>
    <col min="1" max="1" width="2.92578125" style="1" hidden="1" customWidth="1"/>
    <col min="2" max="2" width="15.7109375" style="1" customWidth="1"/>
    <col min="3" max="4" width="11.2109375" style="1" customWidth="1"/>
    <col min="5" max="6" width="9.28515625" style="1" customWidth="1"/>
    <col min="7" max="12" width="9.92578125" style="1" customWidth="1"/>
    <col min="13" max="16" width="11.2109375" style="1" customWidth="1"/>
    <col min="17" max="20" width="9.5703125" style="1" customWidth="1"/>
    <col min="21" max="22" width="15.78515625" style="1" customWidth="1"/>
    <col min="23" max="38" width="11" style="1" customWidth="1"/>
    <col min="39" max="39" width="15.7109375" style="1" customWidth="1"/>
    <col min="40" max="40" width="15.78515625" style="1" customWidth="1"/>
    <col min="41" max="48" width="12.7109375" style="1" customWidth="1"/>
    <col min="49" max="49" width="15.7109375" style="1" customWidth="1"/>
    <col min="50" max="16384" width="8.7109375" style="1"/>
  </cols>
  <sheetData>
    <row r="1" spans="1:49" s="5" customFormat="1" ht="34.5" customHeight="1" thickBot="1" x14ac:dyDescent="0.3">
      <c r="B1" s="15" t="s">
        <v>137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8" t="s">
        <v>0</v>
      </c>
      <c r="V1" s="15" t="s">
        <v>47</v>
      </c>
      <c r="W1" s="7"/>
      <c r="Y1" s="7"/>
      <c r="Z1" s="7"/>
      <c r="AA1" s="7"/>
      <c r="AB1" s="7"/>
      <c r="AC1" s="7"/>
      <c r="AD1" s="7"/>
      <c r="AE1" s="7"/>
      <c r="AG1" s="7"/>
      <c r="AH1" s="7"/>
      <c r="AI1" s="7"/>
      <c r="AJ1" s="7"/>
      <c r="AK1" s="7"/>
      <c r="AL1" s="7"/>
      <c r="AM1" s="8" t="s">
        <v>0</v>
      </c>
      <c r="AN1" s="15" t="s">
        <v>47</v>
      </c>
      <c r="AO1" s="7"/>
      <c r="AP1" s="7"/>
      <c r="AQ1" s="7"/>
      <c r="AR1" s="7"/>
      <c r="AS1" s="7"/>
      <c r="AT1" s="7"/>
      <c r="AU1" s="7"/>
      <c r="AW1" s="8" t="s">
        <v>0</v>
      </c>
    </row>
    <row r="2" spans="1:49" ht="18" customHeight="1" thickTop="1" x14ac:dyDescent="0.25">
      <c r="A2" s="2"/>
      <c r="B2" s="208" t="s">
        <v>1</v>
      </c>
      <c r="C2" s="299" t="s">
        <v>147</v>
      </c>
      <c r="D2" s="300"/>
      <c r="E2" s="299" t="s">
        <v>148</v>
      </c>
      <c r="F2" s="301"/>
      <c r="G2" s="299" t="s">
        <v>149</v>
      </c>
      <c r="H2" s="301"/>
      <c r="I2" s="299" t="s">
        <v>150</v>
      </c>
      <c r="J2" s="301"/>
      <c r="K2" s="299" t="s">
        <v>151</v>
      </c>
      <c r="L2" s="301"/>
      <c r="M2" s="187" t="s">
        <v>58</v>
      </c>
      <c r="N2" s="187"/>
      <c r="O2" s="203" t="s">
        <v>59</v>
      </c>
      <c r="P2" s="204"/>
      <c r="Q2" s="187" t="s">
        <v>67</v>
      </c>
      <c r="R2" s="187"/>
      <c r="S2" s="193" t="s">
        <v>69</v>
      </c>
      <c r="T2" s="194"/>
      <c r="U2" s="211" t="s">
        <v>1</v>
      </c>
      <c r="V2" s="208" t="s">
        <v>1</v>
      </c>
      <c r="W2" s="193" t="s">
        <v>8</v>
      </c>
      <c r="X2" s="200"/>
      <c r="Y2" s="199" t="s">
        <v>7</v>
      </c>
      <c r="Z2" s="200"/>
      <c r="AA2" s="199" t="s">
        <v>9</v>
      </c>
      <c r="AB2" s="200"/>
      <c r="AC2" s="199" t="s">
        <v>10</v>
      </c>
      <c r="AD2" s="194"/>
      <c r="AE2" s="193" t="s">
        <v>8</v>
      </c>
      <c r="AF2" s="200"/>
      <c r="AG2" s="199" t="s">
        <v>7</v>
      </c>
      <c r="AH2" s="200"/>
      <c r="AI2" s="199" t="s">
        <v>9</v>
      </c>
      <c r="AJ2" s="200"/>
      <c r="AK2" s="199" t="s">
        <v>10</v>
      </c>
      <c r="AL2" s="200"/>
      <c r="AM2" s="211" t="s">
        <v>1</v>
      </c>
      <c r="AN2" s="220" t="s">
        <v>1</v>
      </c>
      <c r="AO2" s="187" t="s">
        <v>60</v>
      </c>
      <c r="AP2" s="187"/>
      <c r="AQ2" s="214" t="s">
        <v>61</v>
      </c>
      <c r="AR2" s="215"/>
      <c r="AS2" s="187" t="s">
        <v>62</v>
      </c>
      <c r="AT2" s="188"/>
      <c r="AU2" s="214" t="s">
        <v>63</v>
      </c>
      <c r="AV2" s="223"/>
      <c r="AW2" s="211" t="s">
        <v>1</v>
      </c>
    </row>
    <row r="3" spans="1:49" x14ac:dyDescent="0.25">
      <c r="A3" s="3"/>
      <c r="B3" s="209"/>
      <c r="C3" s="302"/>
      <c r="D3" s="303"/>
      <c r="E3" s="304"/>
      <c r="F3" s="305"/>
      <c r="G3" s="304"/>
      <c r="H3" s="305"/>
      <c r="I3" s="304"/>
      <c r="J3" s="305"/>
      <c r="K3" s="304"/>
      <c r="L3" s="305"/>
      <c r="M3" s="206"/>
      <c r="N3" s="206"/>
      <c r="O3" s="191"/>
      <c r="P3" s="192"/>
      <c r="Q3" s="206"/>
      <c r="R3" s="206"/>
      <c r="S3" s="195"/>
      <c r="T3" s="196"/>
      <c r="U3" s="212"/>
      <c r="V3" s="209"/>
      <c r="W3" s="195"/>
      <c r="X3" s="202"/>
      <c r="Y3" s="201"/>
      <c r="Z3" s="202"/>
      <c r="AA3" s="201"/>
      <c r="AB3" s="202"/>
      <c r="AC3" s="201"/>
      <c r="AD3" s="196"/>
      <c r="AE3" s="195"/>
      <c r="AF3" s="202"/>
      <c r="AG3" s="201"/>
      <c r="AH3" s="202"/>
      <c r="AI3" s="201"/>
      <c r="AJ3" s="202"/>
      <c r="AK3" s="201"/>
      <c r="AL3" s="202"/>
      <c r="AM3" s="212"/>
      <c r="AN3" s="221"/>
      <c r="AO3" s="206"/>
      <c r="AP3" s="206"/>
      <c r="AQ3" s="216"/>
      <c r="AR3" s="217"/>
      <c r="AS3" s="189"/>
      <c r="AT3" s="189"/>
      <c r="AU3" s="224"/>
      <c r="AV3" s="225"/>
      <c r="AW3" s="212"/>
    </row>
    <row r="4" spans="1:49" x14ac:dyDescent="0.25">
      <c r="A4" s="3"/>
      <c r="B4" s="209"/>
      <c r="C4" s="302"/>
      <c r="D4" s="303"/>
      <c r="E4" s="304"/>
      <c r="F4" s="305"/>
      <c r="G4" s="304"/>
      <c r="H4" s="305"/>
      <c r="I4" s="304"/>
      <c r="J4" s="305"/>
      <c r="K4" s="304"/>
      <c r="L4" s="305"/>
      <c r="M4" s="206"/>
      <c r="N4" s="206"/>
      <c r="O4" s="191"/>
      <c r="P4" s="192"/>
      <c r="Q4" s="206"/>
      <c r="R4" s="206"/>
      <c r="S4" s="195"/>
      <c r="T4" s="196"/>
      <c r="U4" s="212"/>
      <c r="V4" s="209"/>
      <c r="W4" s="195"/>
      <c r="X4" s="202"/>
      <c r="Y4" s="201"/>
      <c r="Z4" s="202"/>
      <c r="AA4" s="201"/>
      <c r="AB4" s="202"/>
      <c r="AC4" s="201"/>
      <c r="AD4" s="196"/>
      <c r="AE4" s="195"/>
      <c r="AF4" s="202"/>
      <c r="AG4" s="201"/>
      <c r="AH4" s="202"/>
      <c r="AI4" s="201"/>
      <c r="AJ4" s="202"/>
      <c r="AK4" s="201"/>
      <c r="AL4" s="202"/>
      <c r="AM4" s="212"/>
      <c r="AN4" s="221"/>
      <c r="AO4" s="206"/>
      <c r="AP4" s="206"/>
      <c r="AQ4" s="216"/>
      <c r="AR4" s="217"/>
      <c r="AS4" s="189"/>
      <c r="AT4" s="189"/>
      <c r="AU4" s="224"/>
      <c r="AV4" s="225"/>
      <c r="AW4" s="212"/>
    </row>
    <row r="5" spans="1:49" x14ac:dyDescent="0.25">
      <c r="A5" s="3"/>
      <c r="B5" s="209"/>
      <c r="C5" s="302"/>
      <c r="D5" s="303"/>
      <c r="E5" s="304"/>
      <c r="F5" s="305"/>
      <c r="G5" s="304"/>
      <c r="H5" s="305"/>
      <c r="I5" s="304"/>
      <c r="J5" s="305"/>
      <c r="K5" s="304"/>
      <c r="L5" s="305"/>
      <c r="M5" s="206"/>
      <c r="N5" s="206"/>
      <c r="O5" s="191"/>
      <c r="P5" s="192"/>
      <c r="Q5" s="206"/>
      <c r="R5" s="206"/>
      <c r="S5" s="191" t="s">
        <v>68</v>
      </c>
      <c r="T5" s="192"/>
      <c r="U5" s="212"/>
      <c r="V5" s="209"/>
      <c r="W5" s="195"/>
      <c r="X5" s="202"/>
      <c r="Y5" s="201"/>
      <c r="Z5" s="202"/>
      <c r="AA5" s="201"/>
      <c r="AB5" s="202"/>
      <c r="AC5" s="201"/>
      <c r="AD5" s="196"/>
      <c r="AE5" s="195"/>
      <c r="AF5" s="202"/>
      <c r="AG5" s="201"/>
      <c r="AH5" s="202"/>
      <c r="AI5" s="201"/>
      <c r="AJ5" s="202"/>
      <c r="AK5" s="201"/>
      <c r="AL5" s="202"/>
      <c r="AM5" s="212"/>
      <c r="AN5" s="221"/>
      <c r="AO5" s="206"/>
      <c r="AP5" s="206"/>
      <c r="AQ5" s="216"/>
      <c r="AR5" s="217"/>
      <c r="AS5" s="189"/>
      <c r="AT5" s="189"/>
      <c r="AU5" s="224"/>
      <c r="AV5" s="225"/>
      <c r="AW5" s="212"/>
    </row>
    <row r="6" spans="1:49" ht="18.75" customHeight="1" x14ac:dyDescent="0.25">
      <c r="A6" s="3"/>
      <c r="B6" s="209"/>
      <c r="C6" s="306"/>
      <c r="D6" s="307"/>
      <c r="E6" s="308"/>
      <c r="F6" s="309"/>
      <c r="G6" s="308"/>
      <c r="H6" s="309"/>
      <c r="I6" s="308"/>
      <c r="J6" s="309"/>
      <c r="K6" s="308"/>
      <c r="L6" s="309"/>
      <c r="M6" s="207"/>
      <c r="N6" s="207"/>
      <c r="O6" s="205"/>
      <c r="P6" s="198"/>
      <c r="Q6" s="207"/>
      <c r="R6" s="207"/>
      <c r="S6" s="38"/>
      <c r="T6" s="41"/>
      <c r="U6" s="212"/>
      <c r="V6" s="209"/>
      <c r="W6" s="38"/>
      <c r="X6" s="39"/>
      <c r="Y6" s="40"/>
      <c r="Z6" s="39"/>
      <c r="AA6" s="40"/>
      <c r="AB6" s="39"/>
      <c r="AC6" s="197"/>
      <c r="AD6" s="198"/>
      <c r="AE6" s="197" t="s">
        <v>68</v>
      </c>
      <c r="AF6" s="198"/>
      <c r="AG6" s="197" t="s">
        <v>68</v>
      </c>
      <c r="AH6" s="198"/>
      <c r="AI6" s="197" t="s">
        <v>68</v>
      </c>
      <c r="AJ6" s="198"/>
      <c r="AK6" s="197" t="s">
        <v>68</v>
      </c>
      <c r="AL6" s="198"/>
      <c r="AM6" s="212"/>
      <c r="AN6" s="221"/>
      <c r="AO6" s="207"/>
      <c r="AP6" s="207"/>
      <c r="AQ6" s="218"/>
      <c r="AR6" s="219"/>
      <c r="AS6" s="190"/>
      <c r="AT6" s="190"/>
      <c r="AU6" s="197"/>
      <c r="AV6" s="226"/>
      <c r="AW6" s="212"/>
    </row>
    <row r="7" spans="1:49" x14ac:dyDescent="0.25">
      <c r="A7" s="3"/>
      <c r="B7" s="210"/>
      <c r="C7" s="25" t="s">
        <v>2</v>
      </c>
      <c r="D7" s="26" t="s">
        <v>53</v>
      </c>
      <c r="E7" s="27" t="s">
        <v>2</v>
      </c>
      <c r="F7" s="28" t="s">
        <v>3</v>
      </c>
      <c r="G7" s="25" t="s">
        <v>2</v>
      </c>
      <c r="H7" s="26" t="s">
        <v>3</v>
      </c>
      <c r="I7" s="25" t="s">
        <v>2</v>
      </c>
      <c r="J7" s="26" t="s">
        <v>3</v>
      </c>
      <c r="K7" s="25" t="s">
        <v>2</v>
      </c>
      <c r="L7" s="26" t="s">
        <v>53</v>
      </c>
      <c r="M7" s="27" t="s">
        <v>2</v>
      </c>
      <c r="N7" s="28" t="s">
        <v>53</v>
      </c>
      <c r="O7" s="25" t="s">
        <v>2</v>
      </c>
      <c r="P7" s="26" t="s">
        <v>53</v>
      </c>
      <c r="Q7" s="27" t="s">
        <v>2</v>
      </c>
      <c r="R7" s="28" t="s">
        <v>53</v>
      </c>
      <c r="S7" s="25" t="s">
        <v>2</v>
      </c>
      <c r="T7" s="26" t="s">
        <v>53</v>
      </c>
      <c r="U7" s="213"/>
      <c r="V7" s="210"/>
      <c r="W7" s="25" t="s">
        <v>2</v>
      </c>
      <c r="X7" s="26" t="s">
        <v>53</v>
      </c>
      <c r="Y7" s="29" t="s">
        <v>2</v>
      </c>
      <c r="Z7" s="30" t="s">
        <v>53</v>
      </c>
      <c r="AA7" s="27" t="s">
        <v>2</v>
      </c>
      <c r="AB7" s="28" t="s">
        <v>53</v>
      </c>
      <c r="AC7" s="29" t="s">
        <v>2</v>
      </c>
      <c r="AD7" s="30" t="s">
        <v>53</v>
      </c>
      <c r="AE7" s="25" t="s">
        <v>2</v>
      </c>
      <c r="AF7" s="26" t="s">
        <v>53</v>
      </c>
      <c r="AG7" s="29" t="s">
        <v>2</v>
      </c>
      <c r="AH7" s="30" t="s">
        <v>53</v>
      </c>
      <c r="AI7" s="27" t="s">
        <v>2</v>
      </c>
      <c r="AJ7" s="28" t="s">
        <v>53</v>
      </c>
      <c r="AK7" s="29" t="s">
        <v>2</v>
      </c>
      <c r="AL7" s="30" t="s">
        <v>53</v>
      </c>
      <c r="AM7" s="213"/>
      <c r="AN7" s="222"/>
      <c r="AO7" s="27" t="s">
        <v>2</v>
      </c>
      <c r="AP7" s="28" t="s">
        <v>53</v>
      </c>
      <c r="AQ7" s="29" t="s">
        <v>2</v>
      </c>
      <c r="AR7" s="30" t="s">
        <v>53</v>
      </c>
      <c r="AS7" s="27" t="s">
        <v>2</v>
      </c>
      <c r="AT7" s="28" t="s">
        <v>53</v>
      </c>
      <c r="AU7" s="29" t="s">
        <v>2</v>
      </c>
      <c r="AV7" s="30" t="s">
        <v>53</v>
      </c>
      <c r="AW7" s="213"/>
    </row>
    <row r="8" spans="1:49" ht="18.75" customHeight="1" x14ac:dyDescent="0.25">
      <c r="A8" s="85">
        <v>1</v>
      </c>
      <c r="B8" s="86" t="s">
        <v>70</v>
      </c>
      <c r="C8" s="310">
        <v>20289</v>
      </c>
      <c r="D8" s="311">
        <v>40578</v>
      </c>
      <c r="E8" s="312">
        <v>0</v>
      </c>
      <c r="F8" s="313">
        <v>0</v>
      </c>
      <c r="G8" s="310">
        <v>640</v>
      </c>
      <c r="H8" s="311">
        <v>1280</v>
      </c>
      <c r="I8" s="310">
        <v>727</v>
      </c>
      <c r="J8" s="311">
        <v>1454</v>
      </c>
      <c r="K8" s="310">
        <v>13024</v>
      </c>
      <c r="L8" s="311">
        <v>31258</v>
      </c>
      <c r="M8" s="312">
        <v>307</v>
      </c>
      <c r="N8" s="313">
        <v>1136</v>
      </c>
      <c r="O8" s="310">
        <v>7623</v>
      </c>
      <c r="P8" s="311">
        <v>27443</v>
      </c>
      <c r="Q8" s="312">
        <v>0</v>
      </c>
      <c r="R8" s="313">
        <v>0</v>
      </c>
      <c r="S8" s="310">
        <v>0</v>
      </c>
      <c r="T8" s="311">
        <v>0</v>
      </c>
      <c r="U8" s="314" t="s">
        <v>70</v>
      </c>
      <c r="V8" s="315" t="s">
        <v>70</v>
      </c>
      <c r="W8" s="310">
        <v>9</v>
      </c>
      <c r="X8" s="311">
        <v>50</v>
      </c>
      <c r="Y8" s="316">
        <v>15844</v>
      </c>
      <c r="Z8" s="317">
        <v>114064</v>
      </c>
      <c r="AA8" s="312">
        <v>68</v>
      </c>
      <c r="AB8" s="313">
        <v>204</v>
      </c>
      <c r="AC8" s="316">
        <v>1698</v>
      </c>
      <c r="AD8" s="317">
        <v>6792</v>
      </c>
      <c r="AE8" s="310">
        <v>14</v>
      </c>
      <c r="AF8" s="311">
        <v>97</v>
      </c>
      <c r="AG8" s="316">
        <v>37746</v>
      </c>
      <c r="AH8" s="317">
        <v>407657</v>
      </c>
      <c r="AI8" s="312">
        <v>325</v>
      </c>
      <c r="AJ8" s="313">
        <v>1235</v>
      </c>
      <c r="AK8" s="316">
        <v>5605</v>
      </c>
      <c r="AL8" s="317">
        <v>28025</v>
      </c>
      <c r="AM8" s="314" t="s">
        <v>70</v>
      </c>
      <c r="AN8" s="318" t="s">
        <v>70</v>
      </c>
      <c r="AO8" s="312">
        <v>19</v>
      </c>
      <c r="AP8" s="313">
        <v>46</v>
      </c>
      <c r="AQ8" s="316">
        <v>127</v>
      </c>
      <c r="AR8" s="317">
        <v>749</v>
      </c>
      <c r="AS8" s="312">
        <v>4189</v>
      </c>
      <c r="AT8" s="313">
        <v>25134</v>
      </c>
      <c r="AU8" s="88">
        <f>SUM(C8,E8,G8,I8,K8,M8,O8,Q8,S8,W8,Y8,AA8,AC8,AE8,AG8,AI8,AK8,AO8,AQ8,AS8)</f>
        <v>108254</v>
      </c>
      <c r="AV8" s="89">
        <f>SUM(D8,F8,H8,J8,L8,N8,P8,R8,T8,X8,Z8,AB8,AD8,AF8,AH8,AJ8,AL8,AP8,AR8,AT8)</f>
        <v>687202</v>
      </c>
      <c r="AW8" s="90" t="s">
        <v>70</v>
      </c>
    </row>
    <row r="9" spans="1:49" ht="18.75" customHeight="1" x14ac:dyDescent="0.25">
      <c r="A9" s="85">
        <v>4</v>
      </c>
      <c r="B9" s="91" t="s">
        <v>71</v>
      </c>
      <c r="C9" s="319">
        <v>3334</v>
      </c>
      <c r="D9" s="320">
        <v>6667</v>
      </c>
      <c r="E9" s="321">
        <v>0</v>
      </c>
      <c r="F9" s="322">
        <v>0</v>
      </c>
      <c r="G9" s="319">
        <v>22</v>
      </c>
      <c r="H9" s="320">
        <v>44</v>
      </c>
      <c r="I9" s="319">
        <v>196</v>
      </c>
      <c r="J9" s="320">
        <v>392</v>
      </c>
      <c r="K9" s="319">
        <v>2715</v>
      </c>
      <c r="L9" s="320">
        <v>6514</v>
      </c>
      <c r="M9" s="321">
        <v>74</v>
      </c>
      <c r="N9" s="322">
        <v>274</v>
      </c>
      <c r="O9" s="319">
        <v>2166</v>
      </c>
      <c r="P9" s="320">
        <v>7782</v>
      </c>
      <c r="Q9" s="321">
        <v>0</v>
      </c>
      <c r="R9" s="322">
        <v>0</v>
      </c>
      <c r="S9" s="319">
        <v>0</v>
      </c>
      <c r="T9" s="320">
        <v>0</v>
      </c>
      <c r="U9" s="323" t="s">
        <v>71</v>
      </c>
      <c r="V9" s="324" t="s">
        <v>71</v>
      </c>
      <c r="W9" s="319">
        <v>6</v>
      </c>
      <c r="X9" s="320">
        <v>33</v>
      </c>
      <c r="Y9" s="325">
        <v>7896</v>
      </c>
      <c r="Z9" s="326">
        <v>56536</v>
      </c>
      <c r="AA9" s="321">
        <v>39</v>
      </c>
      <c r="AB9" s="322">
        <v>117</v>
      </c>
      <c r="AC9" s="325">
        <v>992</v>
      </c>
      <c r="AD9" s="326">
        <v>3959</v>
      </c>
      <c r="AE9" s="319">
        <v>2</v>
      </c>
      <c r="AF9" s="320">
        <v>14</v>
      </c>
      <c r="AG9" s="325">
        <v>15950</v>
      </c>
      <c r="AH9" s="326">
        <v>172260</v>
      </c>
      <c r="AI9" s="321">
        <v>154</v>
      </c>
      <c r="AJ9" s="322">
        <v>585</v>
      </c>
      <c r="AK9" s="325">
        <v>3083</v>
      </c>
      <c r="AL9" s="326">
        <v>15415</v>
      </c>
      <c r="AM9" s="323" t="s">
        <v>71</v>
      </c>
      <c r="AN9" s="327" t="s">
        <v>71</v>
      </c>
      <c r="AO9" s="321">
        <v>6</v>
      </c>
      <c r="AP9" s="322">
        <v>14</v>
      </c>
      <c r="AQ9" s="325">
        <v>62</v>
      </c>
      <c r="AR9" s="326">
        <v>366</v>
      </c>
      <c r="AS9" s="321">
        <v>1648</v>
      </c>
      <c r="AT9" s="322">
        <v>9823</v>
      </c>
      <c r="AU9" s="93">
        <f t="shared" ref="AU9:AU48" si="0">SUM(C9,E9,G9,I9,K9,M9,O9,Q9,S9,W9,Y9,AA9,AC9,AE9,AG9,AI9,AK9,AO9,AQ9,AS9)</f>
        <v>38345</v>
      </c>
      <c r="AV9" s="94">
        <f t="shared" ref="AV9:AV47" si="1">SUM(D9,F9,H9,J9,L9,N9,P9,R9,T9,X9,Z9,AB9,AD9,AF9,AH9,AJ9,AL9,AP9,AR9,AT9)</f>
        <v>280795</v>
      </c>
      <c r="AW9" s="92" t="s">
        <v>71</v>
      </c>
    </row>
    <row r="10" spans="1:49" ht="18.75" customHeight="1" x14ac:dyDescent="0.25">
      <c r="A10" s="85">
        <v>5</v>
      </c>
      <c r="B10" s="91" t="s">
        <v>72</v>
      </c>
      <c r="C10" s="319">
        <v>4781</v>
      </c>
      <c r="D10" s="320">
        <v>9562</v>
      </c>
      <c r="E10" s="321">
        <v>0</v>
      </c>
      <c r="F10" s="322">
        <v>0</v>
      </c>
      <c r="G10" s="319">
        <v>54</v>
      </c>
      <c r="H10" s="320">
        <v>108</v>
      </c>
      <c r="I10" s="319">
        <v>140</v>
      </c>
      <c r="J10" s="320">
        <v>280</v>
      </c>
      <c r="K10" s="319">
        <v>1376</v>
      </c>
      <c r="L10" s="320">
        <v>3302</v>
      </c>
      <c r="M10" s="321">
        <v>219</v>
      </c>
      <c r="N10" s="322">
        <v>810</v>
      </c>
      <c r="O10" s="319">
        <v>1034</v>
      </c>
      <c r="P10" s="320">
        <v>3722</v>
      </c>
      <c r="Q10" s="321">
        <v>0</v>
      </c>
      <c r="R10" s="322">
        <v>0</v>
      </c>
      <c r="S10" s="319">
        <v>5</v>
      </c>
      <c r="T10" s="320">
        <v>20</v>
      </c>
      <c r="U10" s="323" t="s">
        <v>72</v>
      </c>
      <c r="V10" s="324" t="s">
        <v>72</v>
      </c>
      <c r="W10" s="319">
        <v>0</v>
      </c>
      <c r="X10" s="320">
        <v>0</v>
      </c>
      <c r="Y10" s="325">
        <v>3655</v>
      </c>
      <c r="Z10" s="326">
        <v>26316</v>
      </c>
      <c r="AA10" s="321">
        <v>23</v>
      </c>
      <c r="AB10" s="322">
        <v>69</v>
      </c>
      <c r="AC10" s="325">
        <v>1163</v>
      </c>
      <c r="AD10" s="326">
        <v>4652</v>
      </c>
      <c r="AE10" s="319">
        <v>2</v>
      </c>
      <c r="AF10" s="320">
        <v>14</v>
      </c>
      <c r="AG10" s="325">
        <v>6471</v>
      </c>
      <c r="AH10" s="326">
        <v>69887</v>
      </c>
      <c r="AI10" s="321">
        <v>78</v>
      </c>
      <c r="AJ10" s="322">
        <v>296</v>
      </c>
      <c r="AK10" s="325">
        <v>3378</v>
      </c>
      <c r="AL10" s="326">
        <v>16890</v>
      </c>
      <c r="AM10" s="323" t="s">
        <v>72</v>
      </c>
      <c r="AN10" s="327" t="s">
        <v>72</v>
      </c>
      <c r="AO10" s="321">
        <v>1355</v>
      </c>
      <c r="AP10" s="322">
        <v>3252</v>
      </c>
      <c r="AQ10" s="325">
        <v>276</v>
      </c>
      <c r="AR10" s="326">
        <v>1628</v>
      </c>
      <c r="AS10" s="321">
        <v>596</v>
      </c>
      <c r="AT10" s="322">
        <v>3576</v>
      </c>
      <c r="AU10" s="93">
        <f t="shared" si="0"/>
        <v>24606</v>
      </c>
      <c r="AV10" s="94">
        <f t="shared" si="1"/>
        <v>144384</v>
      </c>
      <c r="AW10" s="92" t="s">
        <v>72</v>
      </c>
    </row>
    <row r="11" spans="1:49" ht="18.75" customHeight="1" x14ac:dyDescent="0.25">
      <c r="A11" s="85">
        <v>6</v>
      </c>
      <c r="B11" s="91" t="s">
        <v>73</v>
      </c>
      <c r="C11" s="319">
        <v>5378</v>
      </c>
      <c r="D11" s="320">
        <v>10756</v>
      </c>
      <c r="E11" s="321">
        <v>0</v>
      </c>
      <c r="F11" s="322">
        <v>0</v>
      </c>
      <c r="G11" s="319">
        <v>29</v>
      </c>
      <c r="H11" s="320">
        <v>58</v>
      </c>
      <c r="I11" s="319">
        <v>313</v>
      </c>
      <c r="J11" s="320">
        <v>626</v>
      </c>
      <c r="K11" s="319">
        <v>4597</v>
      </c>
      <c r="L11" s="320">
        <v>11033</v>
      </c>
      <c r="M11" s="321">
        <v>70</v>
      </c>
      <c r="N11" s="322">
        <v>259</v>
      </c>
      <c r="O11" s="319">
        <v>2749</v>
      </c>
      <c r="P11" s="320">
        <v>9883</v>
      </c>
      <c r="Q11" s="321">
        <v>0</v>
      </c>
      <c r="R11" s="322">
        <v>0</v>
      </c>
      <c r="S11" s="319">
        <v>0</v>
      </c>
      <c r="T11" s="320">
        <v>0</v>
      </c>
      <c r="U11" s="323" t="s">
        <v>73</v>
      </c>
      <c r="V11" s="324" t="s">
        <v>73</v>
      </c>
      <c r="W11" s="319">
        <v>7</v>
      </c>
      <c r="X11" s="320">
        <v>38</v>
      </c>
      <c r="Y11" s="325">
        <v>7938</v>
      </c>
      <c r="Z11" s="326">
        <v>56944</v>
      </c>
      <c r="AA11" s="321">
        <v>45</v>
      </c>
      <c r="AB11" s="322">
        <v>135</v>
      </c>
      <c r="AC11" s="325">
        <v>1065</v>
      </c>
      <c r="AD11" s="326">
        <v>4256</v>
      </c>
      <c r="AE11" s="319">
        <v>7</v>
      </c>
      <c r="AF11" s="320">
        <v>48</v>
      </c>
      <c r="AG11" s="325">
        <v>21056</v>
      </c>
      <c r="AH11" s="326">
        <v>227405</v>
      </c>
      <c r="AI11" s="321">
        <v>151</v>
      </c>
      <c r="AJ11" s="322">
        <v>574</v>
      </c>
      <c r="AK11" s="325">
        <v>4345</v>
      </c>
      <c r="AL11" s="326">
        <v>21725</v>
      </c>
      <c r="AM11" s="323" t="s">
        <v>73</v>
      </c>
      <c r="AN11" s="327" t="s">
        <v>73</v>
      </c>
      <c r="AO11" s="321">
        <v>4</v>
      </c>
      <c r="AP11" s="322">
        <v>10</v>
      </c>
      <c r="AQ11" s="325">
        <v>115</v>
      </c>
      <c r="AR11" s="326">
        <v>678</v>
      </c>
      <c r="AS11" s="321">
        <v>1733</v>
      </c>
      <c r="AT11" s="322">
        <v>10373</v>
      </c>
      <c r="AU11" s="93">
        <f t="shared" si="0"/>
        <v>49602</v>
      </c>
      <c r="AV11" s="94">
        <f t="shared" si="1"/>
        <v>354801</v>
      </c>
      <c r="AW11" s="92" t="s">
        <v>73</v>
      </c>
    </row>
    <row r="12" spans="1:49" ht="18.75" customHeight="1" x14ac:dyDescent="0.25">
      <c r="A12" s="95">
        <v>7</v>
      </c>
      <c r="B12" s="96" t="s">
        <v>74</v>
      </c>
      <c r="C12" s="328">
        <v>1708</v>
      </c>
      <c r="D12" s="329">
        <v>3416</v>
      </c>
      <c r="E12" s="330">
        <v>0</v>
      </c>
      <c r="F12" s="331">
        <v>0</v>
      </c>
      <c r="G12" s="328">
        <v>11</v>
      </c>
      <c r="H12" s="329">
        <v>22</v>
      </c>
      <c r="I12" s="328">
        <v>136</v>
      </c>
      <c r="J12" s="329">
        <v>272</v>
      </c>
      <c r="K12" s="328">
        <v>966</v>
      </c>
      <c r="L12" s="329">
        <v>2318</v>
      </c>
      <c r="M12" s="330">
        <v>76</v>
      </c>
      <c r="N12" s="331">
        <v>281</v>
      </c>
      <c r="O12" s="328">
        <v>1047</v>
      </c>
      <c r="P12" s="329">
        <v>3769</v>
      </c>
      <c r="Q12" s="330">
        <v>0</v>
      </c>
      <c r="R12" s="331">
        <v>0</v>
      </c>
      <c r="S12" s="328">
        <v>0</v>
      </c>
      <c r="T12" s="329">
        <v>0</v>
      </c>
      <c r="U12" s="332" t="s">
        <v>74</v>
      </c>
      <c r="V12" s="333" t="s">
        <v>74</v>
      </c>
      <c r="W12" s="328">
        <v>0</v>
      </c>
      <c r="X12" s="329">
        <v>0</v>
      </c>
      <c r="Y12" s="334">
        <v>5021</v>
      </c>
      <c r="Z12" s="335">
        <v>36143</v>
      </c>
      <c r="AA12" s="330">
        <v>14</v>
      </c>
      <c r="AB12" s="331">
        <v>42</v>
      </c>
      <c r="AC12" s="334">
        <v>999</v>
      </c>
      <c r="AD12" s="335">
        <v>3995</v>
      </c>
      <c r="AE12" s="328">
        <v>0</v>
      </c>
      <c r="AF12" s="329">
        <v>0</v>
      </c>
      <c r="AG12" s="334">
        <v>9756</v>
      </c>
      <c r="AH12" s="335">
        <v>105365</v>
      </c>
      <c r="AI12" s="330">
        <v>61</v>
      </c>
      <c r="AJ12" s="331">
        <v>232</v>
      </c>
      <c r="AK12" s="334">
        <v>2563</v>
      </c>
      <c r="AL12" s="335">
        <v>12815</v>
      </c>
      <c r="AM12" s="332" t="s">
        <v>74</v>
      </c>
      <c r="AN12" s="336" t="s">
        <v>74</v>
      </c>
      <c r="AO12" s="330">
        <v>158</v>
      </c>
      <c r="AP12" s="331">
        <v>379</v>
      </c>
      <c r="AQ12" s="334">
        <v>39</v>
      </c>
      <c r="AR12" s="335">
        <v>230</v>
      </c>
      <c r="AS12" s="330">
        <v>871</v>
      </c>
      <c r="AT12" s="331">
        <v>5226</v>
      </c>
      <c r="AU12" s="98">
        <f t="shared" si="0"/>
        <v>23426</v>
      </c>
      <c r="AV12" s="99">
        <f t="shared" si="1"/>
        <v>174505</v>
      </c>
      <c r="AW12" s="97" t="s">
        <v>74</v>
      </c>
    </row>
    <row r="13" spans="1:49" ht="18.75" customHeight="1" x14ac:dyDescent="0.25">
      <c r="A13" s="95">
        <v>8</v>
      </c>
      <c r="B13" s="100" t="s">
        <v>75</v>
      </c>
      <c r="C13" s="337">
        <v>2357</v>
      </c>
      <c r="D13" s="338">
        <v>4708</v>
      </c>
      <c r="E13" s="339">
        <v>0</v>
      </c>
      <c r="F13" s="340">
        <v>0</v>
      </c>
      <c r="G13" s="337">
        <v>164</v>
      </c>
      <c r="H13" s="338">
        <v>328</v>
      </c>
      <c r="I13" s="337">
        <v>152</v>
      </c>
      <c r="J13" s="338">
        <v>304</v>
      </c>
      <c r="K13" s="337">
        <v>2155</v>
      </c>
      <c r="L13" s="338">
        <v>5167</v>
      </c>
      <c r="M13" s="339">
        <v>51</v>
      </c>
      <c r="N13" s="340">
        <v>189</v>
      </c>
      <c r="O13" s="337">
        <v>1371</v>
      </c>
      <c r="P13" s="338">
        <v>4936</v>
      </c>
      <c r="Q13" s="339">
        <v>0</v>
      </c>
      <c r="R13" s="340">
        <v>0</v>
      </c>
      <c r="S13" s="337">
        <v>0</v>
      </c>
      <c r="T13" s="338">
        <v>0</v>
      </c>
      <c r="U13" s="341" t="s">
        <v>75</v>
      </c>
      <c r="V13" s="342" t="s">
        <v>75</v>
      </c>
      <c r="W13" s="337">
        <v>2</v>
      </c>
      <c r="X13" s="338">
        <v>11</v>
      </c>
      <c r="Y13" s="343">
        <v>5316</v>
      </c>
      <c r="Z13" s="344">
        <v>38232</v>
      </c>
      <c r="AA13" s="339">
        <v>21</v>
      </c>
      <c r="AB13" s="340">
        <v>63</v>
      </c>
      <c r="AC13" s="343">
        <v>944</v>
      </c>
      <c r="AD13" s="344">
        <v>3732</v>
      </c>
      <c r="AE13" s="337">
        <v>0</v>
      </c>
      <c r="AF13" s="338">
        <v>0</v>
      </c>
      <c r="AG13" s="343">
        <v>10648</v>
      </c>
      <c r="AH13" s="344">
        <v>114977</v>
      </c>
      <c r="AI13" s="339">
        <v>110</v>
      </c>
      <c r="AJ13" s="340">
        <v>418</v>
      </c>
      <c r="AK13" s="343">
        <v>2494</v>
      </c>
      <c r="AL13" s="344">
        <v>12335</v>
      </c>
      <c r="AM13" s="341" t="s">
        <v>75</v>
      </c>
      <c r="AN13" s="345" t="s">
        <v>75</v>
      </c>
      <c r="AO13" s="339">
        <v>212</v>
      </c>
      <c r="AP13" s="340">
        <v>484</v>
      </c>
      <c r="AQ13" s="343">
        <v>86</v>
      </c>
      <c r="AR13" s="344">
        <v>466</v>
      </c>
      <c r="AS13" s="339">
        <v>1068</v>
      </c>
      <c r="AT13" s="340">
        <v>6408</v>
      </c>
      <c r="AU13" s="103">
        <f t="shared" si="0"/>
        <v>27151</v>
      </c>
      <c r="AV13" s="102">
        <f t="shared" si="1"/>
        <v>192758</v>
      </c>
      <c r="AW13" s="101" t="s">
        <v>75</v>
      </c>
    </row>
    <row r="14" spans="1:49" ht="18.75" customHeight="1" x14ac:dyDescent="0.25">
      <c r="A14" s="104">
        <v>9</v>
      </c>
      <c r="B14" s="91" t="s">
        <v>76</v>
      </c>
      <c r="C14" s="319">
        <v>2644</v>
      </c>
      <c r="D14" s="320">
        <v>5277</v>
      </c>
      <c r="E14" s="321">
        <v>0</v>
      </c>
      <c r="F14" s="322">
        <v>0</v>
      </c>
      <c r="G14" s="319">
        <v>31</v>
      </c>
      <c r="H14" s="320">
        <v>62</v>
      </c>
      <c r="I14" s="319">
        <v>255</v>
      </c>
      <c r="J14" s="320">
        <v>510</v>
      </c>
      <c r="K14" s="319">
        <v>2401</v>
      </c>
      <c r="L14" s="320">
        <v>5748</v>
      </c>
      <c r="M14" s="321">
        <v>152</v>
      </c>
      <c r="N14" s="322">
        <v>562</v>
      </c>
      <c r="O14" s="319">
        <v>2233</v>
      </c>
      <c r="P14" s="320">
        <v>7934</v>
      </c>
      <c r="Q14" s="321">
        <v>0</v>
      </c>
      <c r="R14" s="322">
        <v>0</v>
      </c>
      <c r="S14" s="319">
        <v>0</v>
      </c>
      <c r="T14" s="320">
        <v>0</v>
      </c>
      <c r="U14" s="323" t="s">
        <v>76</v>
      </c>
      <c r="V14" s="324" t="s">
        <v>76</v>
      </c>
      <c r="W14" s="319">
        <v>10</v>
      </c>
      <c r="X14" s="320">
        <v>55</v>
      </c>
      <c r="Y14" s="325">
        <v>12016</v>
      </c>
      <c r="Z14" s="326">
        <v>84941</v>
      </c>
      <c r="AA14" s="321">
        <v>47</v>
      </c>
      <c r="AB14" s="322">
        <v>141</v>
      </c>
      <c r="AC14" s="325">
        <v>1725</v>
      </c>
      <c r="AD14" s="326">
        <v>6864</v>
      </c>
      <c r="AE14" s="319">
        <v>17</v>
      </c>
      <c r="AF14" s="320">
        <v>117</v>
      </c>
      <c r="AG14" s="325">
        <v>20481</v>
      </c>
      <c r="AH14" s="326">
        <v>221195</v>
      </c>
      <c r="AI14" s="321">
        <v>132</v>
      </c>
      <c r="AJ14" s="322">
        <v>502</v>
      </c>
      <c r="AK14" s="325">
        <v>3877</v>
      </c>
      <c r="AL14" s="326">
        <v>19385</v>
      </c>
      <c r="AM14" s="323" t="s">
        <v>76</v>
      </c>
      <c r="AN14" s="327" t="s">
        <v>76</v>
      </c>
      <c r="AO14" s="321">
        <v>70</v>
      </c>
      <c r="AP14" s="322">
        <v>168</v>
      </c>
      <c r="AQ14" s="325">
        <v>11</v>
      </c>
      <c r="AR14" s="326">
        <v>65</v>
      </c>
      <c r="AS14" s="321">
        <v>2103</v>
      </c>
      <c r="AT14" s="322">
        <v>12277</v>
      </c>
      <c r="AU14" s="93">
        <f t="shared" si="0"/>
        <v>48205</v>
      </c>
      <c r="AV14" s="94">
        <f t="shared" si="1"/>
        <v>365803</v>
      </c>
      <c r="AW14" s="92" t="s">
        <v>76</v>
      </c>
    </row>
    <row r="15" spans="1:49" ht="18.75" customHeight="1" x14ac:dyDescent="0.25">
      <c r="A15" s="104"/>
      <c r="B15" s="91" t="s">
        <v>77</v>
      </c>
      <c r="C15" s="319">
        <v>3071</v>
      </c>
      <c r="D15" s="320">
        <v>6142</v>
      </c>
      <c r="E15" s="321">
        <v>0</v>
      </c>
      <c r="F15" s="322">
        <v>0</v>
      </c>
      <c r="G15" s="319">
        <v>21</v>
      </c>
      <c r="H15" s="320">
        <v>42</v>
      </c>
      <c r="I15" s="319">
        <v>167</v>
      </c>
      <c r="J15" s="320">
        <v>334</v>
      </c>
      <c r="K15" s="319">
        <v>2884</v>
      </c>
      <c r="L15" s="320">
        <v>6922</v>
      </c>
      <c r="M15" s="321">
        <v>97</v>
      </c>
      <c r="N15" s="322">
        <v>359</v>
      </c>
      <c r="O15" s="319">
        <v>1903</v>
      </c>
      <c r="P15" s="320">
        <v>6851</v>
      </c>
      <c r="Q15" s="321">
        <v>0</v>
      </c>
      <c r="R15" s="322">
        <v>0</v>
      </c>
      <c r="S15" s="319">
        <v>0</v>
      </c>
      <c r="T15" s="320">
        <v>0</v>
      </c>
      <c r="U15" s="323" t="s">
        <v>77</v>
      </c>
      <c r="V15" s="324" t="s">
        <v>77</v>
      </c>
      <c r="W15" s="319">
        <v>3</v>
      </c>
      <c r="X15" s="320">
        <v>17</v>
      </c>
      <c r="Y15" s="325">
        <v>5270</v>
      </c>
      <c r="Z15" s="326">
        <v>37944</v>
      </c>
      <c r="AA15" s="321">
        <v>27</v>
      </c>
      <c r="AB15" s="322">
        <v>81</v>
      </c>
      <c r="AC15" s="325">
        <v>725</v>
      </c>
      <c r="AD15" s="326">
        <v>2900</v>
      </c>
      <c r="AE15" s="319">
        <v>4</v>
      </c>
      <c r="AF15" s="320">
        <v>28</v>
      </c>
      <c r="AG15" s="325">
        <v>12714</v>
      </c>
      <c r="AH15" s="326">
        <v>137311</v>
      </c>
      <c r="AI15" s="321">
        <v>124</v>
      </c>
      <c r="AJ15" s="322">
        <v>471</v>
      </c>
      <c r="AK15" s="325">
        <v>2305</v>
      </c>
      <c r="AL15" s="326">
        <v>11525</v>
      </c>
      <c r="AM15" s="323" t="s">
        <v>77</v>
      </c>
      <c r="AN15" s="327" t="s">
        <v>77</v>
      </c>
      <c r="AO15" s="321">
        <v>92</v>
      </c>
      <c r="AP15" s="322">
        <v>221</v>
      </c>
      <c r="AQ15" s="325">
        <v>23</v>
      </c>
      <c r="AR15" s="326">
        <v>136</v>
      </c>
      <c r="AS15" s="321">
        <v>1148</v>
      </c>
      <c r="AT15" s="322">
        <v>6888</v>
      </c>
      <c r="AU15" s="93">
        <f t="shared" si="0"/>
        <v>30578</v>
      </c>
      <c r="AV15" s="94">
        <f t="shared" si="1"/>
        <v>218172</v>
      </c>
      <c r="AW15" s="92" t="s">
        <v>77</v>
      </c>
    </row>
    <row r="16" spans="1:49" ht="18.75" customHeight="1" x14ac:dyDescent="0.25">
      <c r="A16" s="104">
        <v>10</v>
      </c>
      <c r="B16" s="91" t="s">
        <v>78</v>
      </c>
      <c r="C16" s="319">
        <v>2295</v>
      </c>
      <c r="D16" s="320">
        <v>4589</v>
      </c>
      <c r="E16" s="321">
        <v>0</v>
      </c>
      <c r="F16" s="322">
        <v>0</v>
      </c>
      <c r="G16" s="319">
        <v>21</v>
      </c>
      <c r="H16" s="320">
        <v>42</v>
      </c>
      <c r="I16" s="319">
        <v>273</v>
      </c>
      <c r="J16" s="320">
        <v>546</v>
      </c>
      <c r="K16" s="319">
        <v>1934</v>
      </c>
      <c r="L16" s="320">
        <v>4640</v>
      </c>
      <c r="M16" s="321">
        <v>91</v>
      </c>
      <c r="N16" s="322">
        <v>337</v>
      </c>
      <c r="O16" s="319">
        <v>1929</v>
      </c>
      <c r="P16" s="320">
        <v>6931</v>
      </c>
      <c r="Q16" s="321">
        <v>0</v>
      </c>
      <c r="R16" s="322">
        <v>0</v>
      </c>
      <c r="S16" s="319">
        <v>0</v>
      </c>
      <c r="T16" s="320">
        <v>0</v>
      </c>
      <c r="U16" s="323" t="s">
        <v>78</v>
      </c>
      <c r="V16" s="324" t="s">
        <v>78</v>
      </c>
      <c r="W16" s="319">
        <v>7</v>
      </c>
      <c r="X16" s="320">
        <v>39</v>
      </c>
      <c r="Y16" s="325">
        <v>10855</v>
      </c>
      <c r="Z16" s="326">
        <v>77837</v>
      </c>
      <c r="AA16" s="321">
        <v>36</v>
      </c>
      <c r="AB16" s="322">
        <v>108</v>
      </c>
      <c r="AC16" s="325">
        <v>1976</v>
      </c>
      <c r="AD16" s="326">
        <v>7892</v>
      </c>
      <c r="AE16" s="319">
        <v>8</v>
      </c>
      <c r="AF16" s="320">
        <v>55</v>
      </c>
      <c r="AG16" s="325">
        <v>18935</v>
      </c>
      <c r="AH16" s="326">
        <v>204498</v>
      </c>
      <c r="AI16" s="321">
        <v>95</v>
      </c>
      <c r="AJ16" s="322">
        <v>361</v>
      </c>
      <c r="AK16" s="325">
        <v>4407</v>
      </c>
      <c r="AL16" s="326">
        <v>22035</v>
      </c>
      <c r="AM16" s="323" t="s">
        <v>78</v>
      </c>
      <c r="AN16" s="327" t="s">
        <v>78</v>
      </c>
      <c r="AO16" s="321">
        <v>217</v>
      </c>
      <c r="AP16" s="322">
        <v>521</v>
      </c>
      <c r="AQ16" s="325">
        <v>54</v>
      </c>
      <c r="AR16" s="326">
        <v>319</v>
      </c>
      <c r="AS16" s="321">
        <v>2103</v>
      </c>
      <c r="AT16" s="322">
        <v>12553</v>
      </c>
      <c r="AU16" s="93">
        <f t="shared" si="0"/>
        <v>45236</v>
      </c>
      <c r="AV16" s="94">
        <f t="shared" si="1"/>
        <v>343303</v>
      </c>
      <c r="AW16" s="92" t="s">
        <v>78</v>
      </c>
    </row>
    <row r="17" spans="1:49" ht="18.75" customHeight="1" x14ac:dyDescent="0.25">
      <c r="A17" s="105"/>
      <c r="B17" s="106" t="s">
        <v>79</v>
      </c>
      <c r="C17" s="346">
        <v>2860</v>
      </c>
      <c r="D17" s="347">
        <v>5720</v>
      </c>
      <c r="E17" s="348">
        <v>0</v>
      </c>
      <c r="F17" s="349">
        <v>0</v>
      </c>
      <c r="G17" s="346">
        <v>87</v>
      </c>
      <c r="H17" s="347">
        <v>174</v>
      </c>
      <c r="I17" s="346">
        <v>131</v>
      </c>
      <c r="J17" s="347">
        <v>262</v>
      </c>
      <c r="K17" s="346">
        <v>942</v>
      </c>
      <c r="L17" s="347">
        <v>2261</v>
      </c>
      <c r="M17" s="348">
        <v>196</v>
      </c>
      <c r="N17" s="349">
        <v>725</v>
      </c>
      <c r="O17" s="346">
        <v>857</v>
      </c>
      <c r="P17" s="347">
        <v>3085</v>
      </c>
      <c r="Q17" s="348">
        <v>0</v>
      </c>
      <c r="R17" s="349">
        <v>0</v>
      </c>
      <c r="S17" s="346">
        <v>0</v>
      </c>
      <c r="T17" s="347">
        <v>0</v>
      </c>
      <c r="U17" s="350" t="s">
        <v>79</v>
      </c>
      <c r="V17" s="351" t="s">
        <v>79</v>
      </c>
      <c r="W17" s="346">
        <v>2</v>
      </c>
      <c r="X17" s="347">
        <v>11</v>
      </c>
      <c r="Y17" s="352">
        <v>5266</v>
      </c>
      <c r="Z17" s="353">
        <v>37915</v>
      </c>
      <c r="AA17" s="348">
        <v>22</v>
      </c>
      <c r="AB17" s="349">
        <v>66</v>
      </c>
      <c r="AC17" s="352">
        <v>1424</v>
      </c>
      <c r="AD17" s="353">
        <v>5696</v>
      </c>
      <c r="AE17" s="346">
        <v>8</v>
      </c>
      <c r="AF17" s="347">
        <v>55</v>
      </c>
      <c r="AG17" s="352">
        <v>6470</v>
      </c>
      <c r="AH17" s="353">
        <v>69876</v>
      </c>
      <c r="AI17" s="348">
        <v>61</v>
      </c>
      <c r="AJ17" s="349">
        <v>232</v>
      </c>
      <c r="AK17" s="352">
        <v>2780</v>
      </c>
      <c r="AL17" s="353">
        <v>13900</v>
      </c>
      <c r="AM17" s="350" t="s">
        <v>79</v>
      </c>
      <c r="AN17" s="354" t="s">
        <v>79</v>
      </c>
      <c r="AO17" s="348">
        <v>3650</v>
      </c>
      <c r="AP17" s="349">
        <v>8760</v>
      </c>
      <c r="AQ17" s="352">
        <v>175</v>
      </c>
      <c r="AR17" s="353">
        <v>1033</v>
      </c>
      <c r="AS17" s="348">
        <v>669</v>
      </c>
      <c r="AT17" s="349">
        <v>4014</v>
      </c>
      <c r="AU17" s="98">
        <f t="shared" si="0"/>
        <v>25600</v>
      </c>
      <c r="AV17" s="108">
        <f t="shared" si="1"/>
        <v>153785</v>
      </c>
      <c r="AW17" s="107" t="s">
        <v>79</v>
      </c>
    </row>
    <row r="18" spans="1:49" ht="18.75" customHeight="1" x14ac:dyDescent="0.25">
      <c r="A18" s="104">
        <v>11</v>
      </c>
      <c r="B18" s="109" t="s">
        <v>80</v>
      </c>
      <c r="C18" s="355">
        <v>1464</v>
      </c>
      <c r="D18" s="356">
        <v>2928</v>
      </c>
      <c r="E18" s="357">
        <v>0</v>
      </c>
      <c r="F18" s="358">
        <v>0</v>
      </c>
      <c r="G18" s="355">
        <v>32</v>
      </c>
      <c r="H18" s="356">
        <v>64</v>
      </c>
      <c r="I18" s="355">
        <v>116</v>
      </c>
      <c r="J18" s="356">
        <v>232</v>
      </c>
      <c r="K18" s="355">
        <v>1452</v>
      </c>
      <c r="L18" s="356">
        <v>3485</v>
      </c>
      <c r="M18" s="357">
        <v>31</v>
      </c>
      <c r="N18" s="358">
        <v>115</v>
      </c>
      <c r="O18" s="355">
        <v>1052</v>
      </c>
      <c r="P18" s="356">
        <v>3787</v>
      </c>
      <c r="Q18" s="357">
        <v>0</v>
      </c>
      <c r="R18" s="358">
        <v>0</v>
      </c>
      <c r="S18" s="355">
        <v>0</v>
      </c>
      <c r="T18" s="356">
        <v>0</v>
      </c>
      <c r="U18" s="359" t="s">
        <v>80</v>
      </c>
      <c r="V18" s="360" t="s">
        <v>80</v>
      </c>
      <c r="W18" s="355">
        <v>1</v>
      </c>
      <c r="X18" s="356">
        <v>6</v>
      </c>
      <c r="Y18" s="361">
        <v>3791</v>
      </c>
      <c r="Z18" s="362">
        <v>27295</v>
      </c>
      <c r="AA18" s="357">
        <v>4</v>
      </c>
      <c r="AB18" s="358">
        <v>12</v>
      </c>
      <c r="AC18" s="361">
        <v>808</v>
      </c>
      <c r="AD18" s="362">
        <v>3232</v>
      </c>
      <c r="AE18" s="355">
        <v>3</v>
      </c>
      <c r="AF18" s="356">
        <v>21</v>
      </c>
      <c r="AG18" s="361">
        <v>8215</v>
      </c>
      <c r="AH18" s="362">
        <v>88722</v>
      </c>
      <c r="AI18" s="357">
        <v>36</v>
      </c>
      <c r="AJ18" s="358">
        <v>137</v>
      </c>
      <c r="AK18" s="361">
        <v>2019</v>
      </c>
      <c r="AL18" s="362">
        <v>10095</v>
      </c>
      <c r="AM18" s="359" t="s">
        <v>80</v>
      </c>
      <c r="AN18" s="363" t="s">
        <v>80</v>
      </c>
      <c r="AO18" s="357">
        <v>219</v>
      </c>
      <c r="AP18" s="358">
        <v>526</v>
      </c>
      <c r="AQ18" s="361">
        <v>16</v>
      </c>
      <c r="AR18" s="362">
        <v>94</v>
      </c>
      <c r="AS18" s="357">
        <v>876</v>
      </c>
      <c r="AT18" s="358">
        <v>5256</v>
      </c>
      <c r="AU18" s="103">
        <f t="shared" si="0"/>
        <v>20135</v>
      </c>
      <c r="AV18" s="112">
        <f t="shared" si="1"/>
        <v>146007</v>
      </c>
      <c r="AW18" s="110" t="s">
        <v>80</v>
      </c>
    </row>
    <row r="19" spans="1:49" ht="18.75" customHeight="1" x14ac:dyDescent="0.25">
      <c r="A19" s="104">
        <v>12</v>
      </c>
      <c r="B19" s="91" t="s">
        <v>81</v>
      </c>
      <c r="C19" s="319">
        <v>168</v>
      </c>
      <c r="D19" s="320">
        <v>336</v>
      </c>
      <c r="E19" s="321">
        <v>0</v>
      </c>
      <c r="F19" s="322">
        <v>0</v>
      </c>
      <c r="G19" s="319">
        <v>4</v>
      </c>
      <c r="H19" s="320">
        <v>8</v>
      </c>
      <c r="I19" s="319">
        <v>9</v>
      </c>
      <c r="J19" s="320">
        <v>18</v>
      </c>
      <c r="K19" s="319">
        <v>73</v>
      </c>
      <c r="L19" s="320">
        <v>175</v>
      </c>
      <c r="M19" s="321">
        <v>13</v>
      </c>
      <c r="N19" s="322">
        <v>48</v>
      </c>
      <c r="O19" s="319">
        <v>101</v>
      </c>
      <c r="P19" s="320">
        <v>364</v>
      </c>
      <c r="Q19" s="321">
        <v>0</v>
      </c>
      <c r="R19" s="322">
        <v>0</v>
      </c>
      <c r="S19" s="319">
        <v>0</v>
      </c>
      <c r="T19" s="320">
        <v>0</v>
      </c>
      <c r="U19" s="323" t="s">
        <v>81</v>
      </c>
      <c r="V19" s="324" t="s">
        <v>81</v>
      </c>
      <c r="W19" s="319">
        <v>0</v>
      </c>
      <c r="X19" s="320">
        <v>0</v>
      </c>
      <c r="Y19" s="325">
        <v>343</v>
      </c>
      <c r="Z19" s="326">
        <v>2470</v>
      </c>
      <c r="AA19" s="321">
        <v>0</v>
      </c>
      <c r="AB19" s="322">
        <v>0</v>
      </c>
      <c r="AC19" s="325">
        <v>126</v>
      </c>
      <c r="AD19" s="326">
        <v>504</v>
      </c>
      <c r="AE19" s="319">
        <v>0</v>
      </c>
      <c r="AF19" s="320">
        <v>0</v>
      </c>
      <c r="AG19" s="325">
        <v>525</v>
      </c>
      <c r="AH19" s="326">
        <v>5670</v>
      </c>
      <c r="AI19" s="321">
        <v>5</v>
      </c>
      <c r="AJ19" s="322">
        <v>19</v>
      </c>
      <c r="AK19" s="325">
        <v>278</v>
      </c>
      <c r="AL19" s="326">
        <v>1390</v>
      </c>
      <c r="AM19" s="323" t="s">
        <v>81</v>
      </c>
      <c r="AN19" s="327" t="s">
        <v>81</v>
      </c>
      <c r="AO19" s="321">
        <v>55</v>
      </c>
      <c r="AP19" s="322">
        <v>132</v>
      </c>
      <c r="AQ19" s="325">
        <v>6</v>
      </c>
      <c r="AR19" s="326">
        <v>35</v>
      </c>
      <c r="AS19" s="321">
        <v>72</v>
      </c>
      <c r="AT19" s="322">
        <v>432</v>
      </c>
      <c r="AU19" s="93">
        <f t="shared" si="0"/>
        <v>1778</v>
      </c>
      <c r="AV19" s="94">
        <f t="shared" si="1"/>
        <v>11601</v>
      </c>
      <c r="AW19" s="92" t="s">
        <v>81</v>
      </c>
    </row>
    <row r="20" spans="1:49" ht="18.75" customHeight="1" x14ac:dyDescent="0.25">
      <c r="A20" s="104">
        <v>13</v>
      </c>
      <c r="B20" s="91" t="s">
        <v>82</v>
      </c>
      <c r="C20" s="319">
        <v>80</v>
      </c>
      <c r="D20" s="320">
        <v>160</v>
      </c>
      <c r="E20" s="321">
        <v>0</v>
      </c>
      <c r="F20" s="322">
        <v>0</v>
      </c>
      <c r="G20" s="319">
        <v>2</v>
      </c>
      <c r="H20" s="320">
        <v>4</v>
      </c>
      <c r="I20" s="319">
        <v>6</v>
      </c>
      <c r="J20" s="320">
        <v>12</v>
      </c>
      <c r="K20" s="319">
        <v>32</v>
      </c>
      <c r="L20" s="320">
        <v>77</v>
      </c>
      <c r="M20" s="321">
        <v>4</v>
      </c>
      <c r="N20" s="322">
        <v>15</v>
      </c>
      <c r="O20" s="319">
        <v>50</v>
      </c>
      <c r="P20" s="320">
        <v>180</v>
      </c>
      <c r="Q20" s="321">
        <v>0</v>
      </c>
      <c r="R20" s="322">
        <v>0</v>
      </c>
      <c r="S20" s="319">
        <v>0</v>
      </c>
      <c r="T20" s="320">
        <v>0</v>
      </c>
      <c r="U20" s="323" t="s">
        <v>82</v>
      </c>
      <c r="V20" s="324" t="s">
        <v>82</v>
      </c>
      <c r="W20" s="319">
        <v>0</v>
      </c>
      <c r="X20" s="320">
        <v>0</v>
      </c>
      <c r="Y20" s="325">
        <v>193</v>
      </c>
      <c r="Z20" s="326">
        <v>1390</v>
      </c>
      <c r="AA20" s="321">
        <v>0</v>
      </c>
      <c r="AB20" s="322">
        <v>0</v>
      </c>
      <c r="AC20" s="325">
        <v>80</v>
      </c>
      <c r="AD20" s="326">
        <v>320</v>
      </c>
      <c r="AE20" s="319">
        <v>0</v>
      </c>
      <c r="AF20" s="320">
        <v>0</v>
      </c>
      <c r="AG20" s="325">
        <v>308</v>
      </c>
      <c r="AH20" s="326">
        <v>3326</v>
      </c>
      <c r="AI20" s="321">
        <v>2</v>
      </c>
      <c r="AJ20" s="322">
        <v>8</v>
      </c>
      <c r="AK20" s="325">
        <v>248</v>
      </c>
      <c r="AL20" s="326">
        <v>1240</v>
      </c>
      <c r="AM20" s="323" t="s">
        <v>82</v>
      </c>
      <c r="AN20" s="327" t="s">
        <v>82</v>
      </c>
      <c r="AO20" s="321">
        <v>25</v>
      </c>
      <c r="AP20" s="322">
        <v>60</v>
      </c>
      <c r="AQ20" s="325">
        <v>2</v>
      </c>
      <c r="AR20" s="326">
        <v>12</v>
      </c>
      <c r="AS20" s="321">
        <v>44</v>
      </c>
      <c r="AT20" s="322">
        <v>264</v>
      </c>
      <c r="AU20" s="93">
        <f t="shared" si="0"/>
        <v>1076</v>
      </c>
      <c r="AV20" s="94">
        <f t="shared" si="1"/>
        <v>7068</v>
      </c>
      <c r="AW20" s="92" t="s">
        <v>82</v>
      </c>
    </row>
    <row r="21" spans="1:49" ht="18.75" customHeight="1" x14ac:dyDescent="0.25">
      <c r="A21" s="104">
        <v>14</v>
      </c>
      <c r="B21" s="91" t="s">
        <v>83</v>
      </c>
      <c r="C21" s="319">
        <v>64</v>
      </c>
      <c r="D21" s="320">
        <v>128</v>
      </c>
      <c r="E21" s="321">
        <v>0</v>
      </c>
      <c r="F21" s="322">
        <v>0</v>
      </c>
      <c r="G21" s="319">
        <v>0</v>
      </c>
      <c r="H21" s="320">
        <v>0</v>
      </c>
      <c r="I21" s="319">
        <v>2</v>
      </c>
      <c r="J21" s="320">
        <v>4</v>
      </c>
      <c r="K21" s="319">
        <v>22</v>
      </c>
      <c r="L21" s="320">
        <v>53</v>
      </c>
      <c r="M21" s="321">
        <v>5</v>
      </c>
      <c r="N21" s="322">
        <v>19</v>
      </c>
      <c r="O21" s="319">
        <v>24</v>
      </c>
      <c r="P21" s="320">
        <v>86</v>
      </c>
      <c r="Q21" s="321">
        <v>0</v>
      </c>
      <c r="R21" s="322">
        <v>0</v>
      </c>
      <c r="S21" s="319">
        <v>0</v>
      </c>
      <c r="T21" s="320">
        <v>0</v>
      </c>
      <c r="U21" s="323" t="s">
        <v>83</v>
      </c>
      <c r="V21" s="324" t="s">
        <v>83</v>
      </c>
      <c r="W21" s="319">
        <v>0</v>
      </c>
      <c r="X21" s="320">
        <v>0</v>
      </c>
      <c r="Y21" s="325">
        <v>132</v>
      </c>
      <c r="Z21" s="326">
        <v>950</v>
      </c>
      <c r="AA21" s="321">
        <v>2</v>
      </c>
      <c r="AB21" s="322">
        <v>6</v>
      </c>
      <c r="AC21" s="325">
        <v>49</v>
      </c>
      <c r="AD21" s="326">
        <v>196</v>
      </c>
      <c r="AE21" s="319">
        <v>0</v>
      </c>
      <c r="AF21" s="320">
        <v>0</v>
      </c>
      <c r="AG21" s="325">
        <v>169</v>
      </c>
      <c r="AH21" s="326">
        <v>1825</v>
      </c>
      <c r="AI21" s="321">
        <v>4</v>
      </c>
      <c r="AJ21" s="322">
        <v>15</v>
      </c>
      <c r="AK21" s="325">
        <v>177</v>
      </c>
      <c r="AL21" s="326">
        <v>885</v>
      </c>
      <c r="AM21" s="323" t="s">
        <v>83</v>
      </c>
      <c r="AN21" s="327" t="s">
        <v>83</v>
      </c>
      <c r="AO21" s="321">
        <v>40</v>
      </c>
      <c r="AP21" s="322">
        <v>96</v>
      </c>
      <c r="AQ21" s="325">
        <v>2</v>
      </c>
      <c r="AR21" s="326">
        <v>12</v>
      </c>
      <c r="AS21" s="321">
        <v>14</v>
      </c>
      <c r="AT21" s="322">
        <v>84</v>
      </c>
      <c r="AU21" s="93">
        <f t="shared" si="0"/>
        <v>706</v>
      </c>
      <c r="AV21" s="94">
        <f t="shared" si="1"/>
        <v>4359</v>
      </c>
      <c r="AW21" s="92" t="s">
        <v>83</v>
      </c>
    </row>
    <row r="22" spans="1:49" ht="18.75" customHeight="1" x14ac:dyDescent="0.25">
      <c r="A22" s="105">
        <v>15</v>
      </c>
      <c r="B22" s="96" t="s">
        <v>84</v>
      </c>
      <c r="C22" s="328">
        <v>315</v>
      </c>
      <c r="D22" s="329">
        <v>630</v>
      </c>
      <c r="E22" s="330">
        <v>0</v>
      </c>
      <c r="F22" s="331">
        <v>0</v>
      </c>
      <c r="G22" s="328">
        <v>11</v>
      </c>
      <c r="H22" s="329">
        <v>22</v>
      </c>
      <c r="I22" s="328">
        <v>15</v>
      </c>
      <c r="J22" s="329">
        <v>30</v>
      </c>
      <c r="K22" s="328">
        <v>156</v>
      </c>
      <c r="L22" s="329">
        <v>374</v>
      </c>
      <c r="M22" s="330">
        <v>37</v>
      </c>
      <c r="N22" s="331">
        <v>137</v>
      </c>
      <c r="O22" s="328">
        <v>213</v>
      </c>
      <c r="P22" s="329">
        <v>767</v>
      </c>
      <c r="Q22" s="330">
        <v>0</v>
      </c>
      <c r="R22" s="331">
        <v>0</v>
      </c>
      <c r="S22" s="328">
        <v>0</v>
      </c>
      <c r="T22" s="329">
        <v>0</v>
      </c>
      <c r="U22" s="332" t="s">
        <v>84</v>
      </c>
      <c r="V22" s="333" t="s">
        <v>84</v>
      </c>
      <c r="W22" s="328">
        <v>1</v>
      </c>
      <c r="X22" s="329">
        <v>6</v>
      </c>
      <c r="Y22" s="334">
        <v>724</v>
      </c>
      <c r="Z22" s="335">
        <v>5213</v>
      </c>
      <c r="AA22" s="330">
        <v>3</v>
      </c>
      <c r="AB22" s="331">
        <v>9</v>
      </c>
      <c r="AC22" s="334">
        <v>229</v>
      </c>
      <c r="AD22" s="335">
        <v>916</v>
      </c>
      <c r="AE22" s="328">
        <v>0</v>
      </c>
      <c r="AF22" s="329">
        <v>0</v>
      </c>
      <c r="AG22" s="334">
        <v>1071</v>
      </c>
      <c r="AH22" s="335">
        <v>11567</v>
      </c>
      <c r="AI22" s="330">
        <v>7</v>
      </c>
      <c r="AJ22" s="331">
        <v>27</v>
      </c>
      <c r="AK22" s="334">
        <v>568</v>
      </c>
      <c r="AL22" s="335">
        <v>2840</v>
      </c>
      <c r="AM22" s="332" t="s">
        <v>84</v>
      </c>
      <c r="AN22" s="336" t="s">
        <v>84</v>
      </c>
      <c r="AO22" s="330">
        <v>130</v>
      </c>
      <c r="AP22" s="331">
        <v>208</v>
      </c>
      <c r="AQ22" s="334">
        <v>16</v>
      </c>
      <c r="AR22" s="335">
        <v>75</v>
      </c>
      <c r="AS22" s="330">
        <v>135</v>
      </c>
      <c r="AT22" s="331">
        <v>810</v>
      </c>
      <c r="AU22" s="98">
        <f t="shared" si="0"/>
        <v>3631</v>
      </c>
      <c r="AV22" s="99">
        <f t="shared" si="1"/>
        <v>23631</v>
      </c>
      <c r="AW22" s="97" t="s">
        <v>84</v>
      </c>
    </row>
    <row r="23" spans="1:49" ht="18.75" customHeight="1" x14ac:dyDescent="0.25">
      <c r="A23" s="85">
        <v>16</v>
      </c>
      <c r="B23" s="100" t="s">
        <v>85</v>
      </c>
      <c r="C23" s="337">
        <v>489</v>
      </c>
      <c r="D23" s="338">
        <v>978</v>
      </c>
      <c r="E23" s="339">
        <v>0</v>
      </c>
      <c r="F23" s="340">
        <v>0</v>
      </c>
      <c r="G23" s="337">
        <v>81</v>
      </c>
      <c r="H23" s="338">
        <v>162</v>
      </c>
      <c r="I23" s="337">
        <v>41</v>
      </c>
      <c r="J23" s="338">
        <v>82</v>
      </c>
      <c r="K23" s="337">
        <v>195</v>
      </c>
      <c r="L23" s="338">
        <v>468</v>
      </c>
      <c r="M23" s="339">
        <v>21</v>
      </c>
      <c r="N23" s="340">
        <v>78</v>
      </c>
      <c r="O23" s="337">
        <v>234</v>
      </c>
      <c r="P23" s="338">
        <v>842</v>
      </c>
      <c r="Q23" s="339">
        <v>0</v>
      </c>
      <c r="R23" s="340">
        <v>0</v>
      </c>
      <c r="S23" s="337">
        <v>0</v>
      </c>
      <c r="T23" s="338">
        <v>0</v>
      </c>
      <c r="U23" s="341" t="s">
        <v>85</v>
      </c>
      <c r="V23" s="342" t="s">
        <v>85</v>
      </c>
      <c r="W23" s="337">
        <v>0</v>
      </c>
      <c r="X23" s="338">
        <v>0</v>
      </c>
      <c r="Y23" s="343">
        <v>1014</v>
      </c>
      <c r="Z23" s="344">
        <v>7301</v>
      </c>
      <c r="AA23" s="339">
        <v>5</v>
      </c>
      <c r="AB23" s="340">
        <v>15</v>
      </c>
      <c r="AC23" s="343">
        <v>252</v>
      </c>
      <c r="AD23" s="344">
        <v>1008</v>
      </c>
      <c r="AE23" s="337">
        <v>0</v>
      </c>
      <c r="AF23" s="338">
        <v>0</v>
      </c>
      <c r="AG23" s="343">
        <v>1941</v>
      </c>
      <c r="AH23" s="344">
        <v>20963</v>
      </c>
      <c r="AI23" s="339">
        <v>14</v>
      </c>
      <c r="AJ23" s="340">
        <v>53</v>
      </c>
      <c r="AK23" s="343">
        <v>715</v>
      </c>
      <c r="AL23" s="344">
        <v>3575</v>
      </c>
      <c r="AM23" s="341" t="s">
        <v>85</v>
      </c>
      <c r="AN23" s="345" t="s">
        <v>85</v>
      </c>
      <c r="AO23" s="339">
        <v>86</v>
      </c>
      <c r="AP23" s="340">
        <v>138</v>
      </c>
      <c r="AQ23" s="343">
        <v>18</v>
      </c>
      <c r="AR23" s="344">
        <v>85</v>
      </c>
      <c r="AS23" s="339">
        <v>181</v>
      </c>
      <c r="AT23" s="340">
        <v>1086</v>
      </c>
      <c r="AU23" s="103">
        <f t="shared" si="0"/>
        <v>5287</v>
      </c>
      <c r="AV23" s="102">
        <f t="shared" si="1"/>
        <v>36834</v>
      </c>
      <c r="AW23" s="101" t="s">
        <v>85</v>
      </c>
    </row>
    <row r="24" spans="1:49" ht="18.75" customHeight="1" x14ac:dyDescent="0.25">
      <c r="A24" s="85">
        <v>17</v>
      </c>
      <c r="B24" s="91" t="s">
        <v>86</v>
      </c>
      <c r="C24" s="319">
        <v>577</v>
      </c>
      <c r="D24" s="320">
        <v>1153</v>
      </c>
      <c r="E24" s="321">
        <v>0</v>
      </c>
      <c r="F24" s="322">
        <v>0</v>
      </c>
      <c r="G24" s="319">
        <v>122</v>
      </c>
      <c r="H24" s="320">
        <v>244</v>
      </c>
      <c r="I24" s="319">
        <v>34</v>
      </c>
      <c r="J24" s="320">
        <v>68</v>
      </c>
      <c r="K24" s="319">
        <v>162</v>
      </c>
      <c r="L24" s="320">
        <v>389</v>
      </c>
      <c r="M24" s="321">
        <v>31</v>
      </c>
      <c r="N24" s="322">
        <v>115</v>
      </c>
      <c r="O24" s="319">
        <v>214</v>
      </c>
      <c r="P24" s="320">
        <v>768</v>
      </c>
      <c r="Q24" s="321">
        <v>0</v>
      </c>
      <c r="R24" s="322">
        <v>0</v>
      </c>
      <c r="S24" s="319">
        <v>0</v>
      </c>
      <c r="T24" s="320">
        <v>0</v>
      </c>
      <c r="U24" s="323" t="s">
        <v>86</v>
      </c>
      <c r="V24" s="324" t="s">
        <v>86</v>
      </c>
      <c r="W24" s="319">
        <v>0</v>
      </c>
      <c r="X24" s="320">
        <v>0</v>
      </c>
      <c r="Y24" s="325">
        <v>971</v>
      </c>
      <c r="Z24" s="326">
        <v>6987</v>
      </c>
      <c r="AA24" s="321">
        <v>4</v>
      </c>
      <c r="AB24" s="322">
        <v>12</v>
      </c>
      <c r="AC24" s="325">
        <v>245</v>
      </c>
      <c r="AD24" s="326">
        <v>980</v>
      </c>
      <c r="AE24" s="319">
        <v>1</v>
      </c>
      <c r="AF24" s="320">
        <v>7</v>
      </c>
      <c r="AG24" s="325">
        <v>1323</v>
      </c>
      <c r="AH24" s="326">
        <v>14288</v>
      </c>
      <c r="AI24" s="321">
        <v>7</v>
      </c>
      <c r="AJ24" s="322">
        <v>27</v>
      </c>
      <c r="AK24" s="325">
        <v>553</v>
      </c>
      <c r="AL24" s="326">
        <v>2765</v>
      </c>
      <c r="AM24" s="323" t="s">
        <v>86</v>
      </c>
      <c r="AN24" s="327" t="s">
        <v>86</v>
      </c>
      <c r="AO24" s="321">
        <v>105</v>
      </c>
      <c r="AP24" s="322">
        <v>168</v>
      </c>
      <c r="AQ24" s="325">
        <v>12</v>
      </c>
      <c r="AR24" s="326">
        <v>56</v>
      </c>
      <c r="AS24" s="321">
        <v>232</v>
      </c>
      <c r="AT24" s="322">
        <v>1392</v>
      </c>
      <c r="AU24" s="93">
        <f t="shared" si="0"/>
        <v>4593</v>
      </c>
      <c r="AV24" s="94">
        <f t="shared" si="1"/>
        <v>29419</v>
      </c>
      <c r="AW24" s="92" t="s">
        <v>86</v>
      </c>
    </row>
    <row r="25" spans="1:49" ht="18.75" customHeight="1" x14ac:dyDescent="0.25">
      <c r="A25" s="85">
        <v>18</v>
      </c>
      <c r="B25" s="91" t="s">
        <v>87</v>
      </c>
      <c r="C25" s="319">
        <v>144</v>
      </c>
      <c r="D25" s="320">
        <v>288</v>
      </c>
      <c r="E25" s="321">
        <v>0</v>
      </c>
      <c r="F25" s="322">
        <v>0</v>
      </c>
      <c r="G25" s="319">
        <v>0</v>
      </c>
      <c r="H25" s="320">
        <v>0</v>
      </c>
      <c r="I25" s="319">
        <v>10</v>
      </c>
      <c r="J25" s="320">
        <v>20</v>
      </c>
      <c r="K25" s="319">
        <v>85</v>
      </c>
      <c r="L25" s="320">
        <v>204</v>
      </c>
      <c r="M25" s="321">
        <v>17</v>
      </c>
      <c r="N25" s="322">
        <v>63</v>
      </c>
      <c r="O25" s="319">
        <v>107</v>
      </c>
      <c r="P25" s="320">
        <v>385</v>
      </c>
      <c r="Q25" s="321">
        <v>0</v>
      </c>
      <c r="R25" s="322">
        <v>0</v>
      </c>
      <c r="S25" s="319">
        <v>0</v>
      </c>
      <c r="T25" s="320">
        <v>0</v>
      </c>
      <c r="U25" s="323" t="s">
        <v>87</v>
      </c>
      <c r="V25" s="324" t="s">
        <v>87</v>
      </c>
      <c r="W25" s="319">
        <v>1</v>
      </c>
      <c r="X25" s="320">
        <v>6</v>
      </c>
      <c r="Y25" s="325">
        <v>449</v>
      </c>
      <c r="Z25" s="326">
        <v>3233</v>
      </c>
      <c r="AA25" s="321">
        <v>1</v>
      </c>
      <c r="AB25" s="322">
        <v>3</v>
      </c>
      <c r="AC25" s="325">
        <v>153</v>
      </c>
      <c r="AD25" s="326">
        <v>612</v>
      </c>
      <c r="AE25" s="319">
        <v>0</v>
      </c>
      <c r="AF25" s="320">
        <v>0</v>
      </c>
      <c r="AG25" s="325">
        <v>799</v>
      </c>
      <c r="AH25" s="326">
        <v>8629</v>
      </c>
      <c r="AI25" s="321">
        <v>1</v>
      </c>
      <c r="AJ25" s="322">
        <v>4</v>
      </c>
      <c r="AK25" s="325">
        <v>357</v>
      </c>
      <c r="AL25" s="326">
        <v>1785</v>
      </c>
      <c r="AM25" s="323" t="s">
        <v>87</v>
      </c>
      <c r="AN25" s="327" t="s">
        <v>87</v>
      </c>
      <c r="AO25" s="321">
        <v>98</v>
      </c>
      <c r="AP25" s="322">
        <v>157</v>
      </c>
      <c r="AQ25" s="325">
        <v>3</v>
      </c>
      <c r="AR25" s="326">
        <v>14</v>
      </c>
      <c r="AS25" s="321">
        <v>91</v>
      </c>
      <c r="AT25" s="322">
        <v>546</v>
      </c>
      <c r="AU25" s="93">
        <f t="shared" si="0"/>
        <v>2316</v>
      </c>
      <c r="AV25" s="94">
        <f t="shared" si="1"/>
        <v>15949</v>
      </c>
      <c r="AW25" s="92" t="s">
        <v>87</v>
      </c>
    </row>
    <row r="26" spans="1:49" ht="18.75" customHeight="1" x14ac:dyDescent="0.25">
      <c r="A26" s="85">
        <v>19</v>
      </c>
      <c r="B26" s="91" t="s">
        <v>88</v>
      </c>
      <c r="C26" s="319">
        <v>217</v>
      </c>
      <c r="D26" s="320">
        <v>434</v>
      </c>
      <c r="E26" s="321">
        <v>0</v>
      </c>
      <c r="F26" s="322">
        <v>0</v>
      </c>
      <c r="G26" s="319">
        <v>1</v>
      </c>
      <c r="H26" s="320">
        <v>2</v>
      </c>
      <c r="I26" s="319">
        <v>21</v>
      </c>
      <c r="J26" s="320">
        <v>42</v>
      </c>
      <c r="K26" s="319">
        <v>156</v>
      </c>
      <c r="L26" s="320">
        <v>374</v>
      </c>
      <c r="M26" s="321">
        <v>17</v>
      </c>
      <c r="N26" s="322">
        <v>63</v>
      </c>
      <c r="O26" s="319">
        <v>215</v>
      </c>
      <c r="P26" s="320">
        <v>774</v>
      </c>
      <c r="Q26" s="321">
        <v>0</v>
      </c>
      <c r="R26" s="322">
        <v>0</v>
      </c>
      <c r="S26" s="319">
        <v>0</v>
      </c>
      <c r="T26" s="320">
        <v>0</v>
      </c>
      <c r="U26" s="323" t="s">
        <v>88</v>
      </c>
      <c r="V26" s="324" t="s">
        <v>88</v>
      </c>
      <c r="W26" s="319">
        <v>0</v>
      </c>
      <c r="X26" s="320">
        <v>0</v>
      </c>
      <c r="Y26" s="325">
        <v>900</v>
      </c>
      <c r="Z26" s="326">
        <v>6316</v>
      </c>
      <c r="AA26" s="321">
        <v>0</v>
      </c>
      <c r="AB26" s="322">
        <v>0</v>
      </c>
      <c r="AC26" s="325">
        <v>213</v>
      </c>
      <c r="AD26" s="326">
        <v>843</v>
      </c>
      <c r="AE26" s="319">
        <v>1</v>
      </c>
      <c r="AF26" s="320">
        <v>7</v>
      </c>
      <c r="AG26" s="325">
        <v>1373</v>
      </c>
      <c r="AH26" s="326">
        <v>14828</v>
      </c>
      <c r="AI26" s="321">
        <v>4</v>
      </c>
      <c r="AJ26" s="322">
        <v>15</v>
      </c>
      <c r="AK26" s="325">
        <v>496</v>
      </c>
      <c r="AL26" s="326">
        <v>2480</v>
      </c>
      <c r="AM26" s="323" t="s">
        <v>88</v>
      </c>
      <c r="AN26" s="327" t="s">
        <v>88</v>
      </c>
      <c r="AO26" s="321">
        <v>128</v>
      </c>
      <c r="AP26" s="322">
        <v>205</v>
      </c>
      <c r="AQ26" s="325">
        <v>7</v>
      </c>
      <c r="AR26" s="326">
        <v>33</v>
      </c>
      <c r="AS26" s="321">
        <v>174</v>
      </c>
      <c r="AT26" s="322">
        <v>1004</v>
      </c>
      <c r="AU26" s="93">
        <f t="shared" si="0"/>
        <v>3923</v>
      </c>
      <c r="AV26" s="94">
        <f t="shared" si="1"/>
        <v>27420</v>
      </c>
      <c r="AW26" s="92" t="s">
        <v>88</v>
      </c>
    </row>
    <row r="27" spans="1:49" ht="18.75" customHeight="1" x14ac:dyDescent="0.25">
      <c r="A27" s="85">
        <v>22</v>
      </c>
      <c r="B27" s="106" t="s">
        <v>89</v>
      </c>
      <c r="C27" s="346">
        <v>377</v>
      </c>
      <c r="D27" s="347">
        <v>754</v>
      </c>
      <c r="E27" s="348">
        <v>0</v>
      </c>
      <c r="F27" s="349">
        <v>0</v>
      </c>
      <c r="G27" s="346">
        <v>0</v>
      </c>
      <c r="H27" s="347">
        <v>0</v>
      </c>
      <c r="I27" s="346">
        <v>12</v>
      </c>
      <c r="J27" s="347">
        <v>24</v>
      </c>
      <c r="K27" s="346">
        <v>69</v>
      </c>
      <c r="L27" s="347">
        <v>166</v>
      </c>
      <c r="M27" s="348">
        <v>14</v>
      </c>
      <c r="N27" s="349">
        <v>52</v>
      </c>
      <c r="O27" s="346">
        <v>75</v>
      </c>
      <c r="P27" s="347">
        <v>270</v>
      </c>
      <c r="Q27" s="348">
        <v>0</v>
      </c>
      <c r="R27" s="349">
        <v>0</v>
      </c>
      <c r="S27" s="346">
        <v>0</v>
      </c>
      <c r="T27" s="347">
        <v>0</v>
      </c>
      <c r="U27" s="350" t="s">
        <v>89</v>
      </c>
      <c r="V27" s="351" t="s">
        <v>89</v>
      </c>
      <c r="W27" s="346">
        <v>0</v>
      </c>
      <c r="X27" s="347">
        <v>0</v>
      </c>
      <c r="Y27" s="352">
        <v>346</v>
      </c>
      <c r="Z27" s="353">
        <v>2491</v>
      </c>
      <c r="AA27" s="348">
        <v>1</v>
      </c>
      <c r="AB27" s="349">
        <v>3</v>
      </c>
      <c r="AC27" s="352">
        <v>241</v>
      </c>
      <c r="AD27" s="353">
        <v>964</v>
      </c>
      <c r="AE27" s="346">
        <v>0</v>
      </c>
      <c r="AF27" s="347">
        <v>0</v>
      </c>
      <c r="AG27" s="352">
        <v>526</v>
      </c>
      <c r="AH27" s="353">
        <v>5681</v>
      </c>
      <c r="AI27" s="348">
        <v>1</v>
      </c>
      <c r="AJ27" s="349">
        <v>4</v>
      </c>
      <c r="AK27" s="352">
        <v>403</v>
      </c>
      <c r="AL27" s="353">
        <v>2015</v>
      </c>
      <c r="AM27" s="350" t="s">
        <v>89</v>
      </c>
      <c r="AN27" s="354" t="s">
        <v>89</v>
      </c>
      <c r="AO27" s="348">
        <v>349</v>
      </c>
      <c r="AP27" s="349">
        <v>558</v>
      </c>
      <c r="AQ27" s="352">
        <v>49</v>
      </c>
      <c r="AR27" s="353">
        <v>230</v>
      </c>
      <c r="AS27" s="348">
        <v>52</v>
      </c>
      <c r="AT27" s="349">
        <v>312</v>
      </c>
      <c r="AU27" s="113">
        <f t="shared" si="0"/>
        <v>2515</v>
      </c>
      <c r="AV27" s="108">
        <f t="shared" si="1"/>
        <v>13524</v>
      </c>
      <c r="AW27" s="107" t="s">
        <v>89</v>
      </c>
    </row>
    <row r="28" spans="1:49" ht="18.75" customHeight="1" x14ac:dyDescent="0.25">
      <c r="A28" s="95">
        <v>23</v>
      </c>
      <c r="B28" s="109" t="s">
        <v>90</v>
      </c>
      <c r="C28" s="355">
        <v>641</v>
      </c>
      <c r="D28" s="356">
        <v>1281</v>
      </c>
      <c r="E28" s="357">
        <v>0</v>
      </c>
      <c r="F28" s="358">
        <v>0</v>
      </c>
      <c r="G28" s="355">
        <v>14</v>
      </c>
      <c r="H28" s="356">
        <v>28</v>
      </c>
      <c r="I28" s="355">
        <v>104</v>
      </c>
      <c r="J28" s="356">
        <v>208</v>
      </c>
      <c r="K28" s="355">
        <v>707</v>
      </c>
      <c r="L28" s="356">
        <v>1697</v>
      </c>
      <c r="M28" s="357">
        <v>56</v>
      </c>
      <c r="N28" s="358">
        <v>207</v>
      </c>
      <c r="O28" s="355">
        <v>813</v>
      </c>
      <c r="P28" s="356">
        <v>2919</v>
      </c>
      <c r="Q28" s="357">
        <v>0</v>
      </c>
      <c r="R28" s="358">
        <v>0</v>
      </c>
      <c r="S28" s="355">
        <v>0</v>
      </c>
      <c r="T28" s="356">
        <v>0</v>
      </c>
      <c r="U28" s="359" t="s">
        <v>90</v>
      </c>
      <c r="V28" s="360" t="s">
        <v>90</v>
      </c>
      <c r="W28" s="355">
        <v>1</v>
      </c>
      <c r="X28" s="356">
        <v>6</v>
      </c>
      <c r="Y28" s="361">
        <v>3607</v>
      </c>
      <c r="Z28" s="362">
        <v>25697</v>
      </c>
      <c r="AA28" s="357">
        <v>12</v>
      </c>
      <c r="AB28" s="358">
        <v>36</v>
      </c>
      <c r="AC28" s="361">
        <v>667</v>
      </c>
      <c r="AD28" s="362">
        <v>2656</v>
      </c>
      <c r="AE28" s="355">
        <v>3</v>
      </c>
      <c r="AF28" s="356">
        <v>21</v>
      </c>
      <c r="AG28" s="361">
        <v>6288</v>
      </c>
      <c r="AH28" s="362">
        <v>67910</v>
      </c>
      <c r="AI28" s="357">
        <v>21</v>
      </c>
      <c r="AJ28" s="358">
        <v>80</v>
      </c>
      <c r="AK28" s="361">
        <v>1564</v>
      </c>
      <c r="AL28" s="362">
        <v>7820</v>
      </c>
      <c r="AM28" s="359" t="s">
        <v>90</v>
      </c>
      <c r="AN28" s="363" t="s">
        <v>90</v>
      </c>
      <c r="AO28" s="357">
        <v>290</v>
      </c>
      <c r="AP28" s="358">
        <v>580</v>
      </c>
      <c r="AQ28" s="361">
        <v>9</v>
      </c>
      <c r="AR28" s="362">
        <v>53</v>
      </c>
      <c r="AS28" s="357">
        <v>684</v>
      </c>
      <c r="AT28" s="358">
        <v>4054</v>
      </c>
      <c r="AU28" s="111">
        <f t="shared" si="0"/>
        <v>15481</v>
      </c>
      <c r="AV28" s="112">
        <f t="shared" si="1"/>
        <v>115253</v>
      </c>
      <c r="AW28" s="110" t="s">
        <v>90</v>
      </c>
    </row>
    <row r="29" spans="1:49" ht="18.75" customHeight="1" x14ac:dyDescent="0.25">
      <c r="A29" s="104">
        <v>24</v>
      </c>
      <c r="B29" s="91" t="s">
        <v>91</v>
      </c>
      <c r="C29" s="319">
        <v>243</v>
      </c>
      <c r="D29" s="320">
        <v>486</v>
      </c>
      <c r="E29" s="321">
        <v>0</v>
      </c>
      <c r="F29" s="322">
        <v>0</v>
      </c>
      <c r="G29" s="319">
        <v>2</v>
      </c>
      <c r="H29" s="320">
        <v>4</v>
      </c>
      <c r="I29" s="319">
        <v>20</v>
      </c>
      <c r="J29" s="320">
        <v>40</v>
      </c>
      <c r="K29" s="319">
        <v>223</v>
      </c>
      <c r="L29" s="320">
        <v>535</v>
      </c>
      <c r="M29" s="321">
        <v>33</v>
      </c>
      <c r="N29" s="322">
        <v>122</v>
      </c>
      <c r="O29" s="319">
        <v>217</v>
      </c>
      <c r="P29" s="320">
        <v>779</v>
      </c>
      <c r="Q29" s="321">
        <v>0</v>
      </c>
      <c r="R29" s="322">
        <v>0</v>
      </c>
      <c r="S29" s="319">
        <v>0</v>
      </c>
      <c r="T29" s="320">
        <v>0</v>
      </c>
      <c r="U29" s="323" t="s">
        <v>91</v>
      </c>
      <c r="V29" s="324" t="s">
        <v>91</v>
      </c>
      <c r="W29" s="319">
        <v>0</v>
      </c>
      <c r="X29" s="320">
        <v>0</v>
      </c>
      <c r="Y29" s="325">
        <v>1145</v>
      </c>
      <c r="Z29" s="326">
        <v>8110</v>
      </c>
      <c r="AA29" s="321">
        <v>3</v>
      </c>
      <c r="AB29" s="322">
        <v>9</v>
      </c>
      <c r="AC29" s="325">
        <v>153</v>
      </c>
      <c r="AD29" s="326">
        <v>609</v>
      </c>
      <c r="AE29" s="319">
        <v>0</v>
      </c>
      <c r="AF29" s="320">
        <v>0</v>
      </c>
      <c r="AG29" s="325">
        <v>2040</v>
      </c>
      <c r="AH29" s="326">
        <v>22032</v>
      </c>
      <c r="AI29" s="321">
        <v>5</v>
      </c>
      <c r="AJ29" s="322">
        <v>19</v>
      </c>
      <c r="AK29" s="325">
        <v>402</v>
      </c>
      <c r="AL29" s="326">
        <v>2010</v>
      </c>
      <c r="AM29" s="323" t="s">
        <v>91</v>
      </c>
      <c r="AN29" s="327" t="s">
        <v>91</v>
      </c>
      <c r="AO29" s="321">
        <v>23</v>
      </c>
      <c r="AP29" s="322">
        <v>46</v>
      </c>
      <c r="AQ29" s="325">
        <v>2</v>
      </c>
      <c r="AR29" s="326">
        <v>12</v>
      </c>
      <c r="AS29" s="321">
        <v>201</v>
      </c>
      <c r="AT29" s="322">
        <v>1151</v>
      </c>
      <c r="AU29" s="93">
        <f t="shared" si="0"/>
        <v>4712</v>
      </c>
      <c r="AV29" s="94">
        <f t="shared" si="1"/>
        <v>35964</v>
      </c>
      <c r="AW29" s="92" t="s">
        <v>91</v>
      </c>
    </row>
    <row r="30" spans="1:49" ht="18.75" customHeight="1" x14ac:dyDescent="0.25">
      <c r="A30" s="104">
        <v>25</v>
      </c>
      <c r="B30" s="91" t="s">
        <v>92</v>
      </c>
      <c r="C30" s="319">
        <v>685</v>
      </c>
      <c r="D30" s="320">
        <v>1358</v>
      </c>
      <c r="E30" s="321">
        <v>0</v>
      </c>
      <c r="F30" s="322">
        <v>0</v>
      </c>
      <c r="G30" s="319">
        <v>54</v>
      </c>
      <c r="H30" s="320">
        <v>108</v>
      </c>
      <c r="I30" s="319">
        <v>62</v>
      </c>
      <c r="J30" s="320">
        <v>123</v>
      </c>
      <c r="K30" s="319">
        <v>583</v>
      </c>
      <c r="L30" s="320">
        <v>1352</v>
      </c>
      <c r="M30" s="321">
        <v>52</v>
      </c>
      <c r="N30" s="322">
        <v>192</v>
      </c>
      <c r="O30" s="319">
        <v>613</v>
      </c>
      <c r="P30" s="320">
        <v>1952</v>
      </c>
      <c r="Q30" s="321">
        <v>0</v>
      </c>
      <c r="R30" s="322">
        <v>0</v>
      </c>
      <c r="S30" s="319">
        <v>0</v>
      </c>
      <c r="T30" s="320">
        <v>0</v>
      </c>
      <c r="U30" s="323" t="s">
        <v>92</v>
      </c>
      <c r="V30" s="324" t="s">
        <v>92</v>
      </c>
      <c r="W30" s="319">
        <v>0</v>
      </c>
      <c r="X30" s="320">
        <v>0</v>
      </c>
      <c r="Y30" s="325">
        <v>4962</v>
      </c>
      <c r="Z30" s="326">
        <v>24391</v>
      </c>
      <c r="AA30" s="321">
        <v>4</v>
      </c>
      <c r="AB30" s="322">
        <v>12</v>
      </c>
      <c r="AC30" s="325">
        <v>625</v>
      </c>
      <c r="AD30" s="326">
        <v>2171</v>
      </c>
      <c r="AE30" s="319">
        <v>2</v>
      </c>
      <c r="AF30" s="320">
        <v>14</v>
      </c>
      <c r="AG30" s="325">
        <v>4603</v>
      </c>
      <c r="AH30" s="326">
        <v>49712</v>
      </c>
      <c r="AI30" s="321">
        <v>30</v>
      </c>
      <c r="AJ30" s="322">
        <v>114</v>
      </c>
      <c r="AK30" s="325">
        <v>895</v>
      </c>
      <c r="AL30" s="326">
        <v>4475</v>
      </c>
      <c r="AM30" s="323" t="s">
        <v>92</v>
      </c>
      <c r="AN30" s="327" t="s">
        <v>92</v>
      </c>
      <c r="AO30" s="321">
        <v>1</v>
      </c>
      <c r="AP30" s="322">
        <v>2</v>
      </c>
      <c r="AQ30" s="325">
        <v>4</v>
      </c>
      <c r="AR30" s="326">
        <v>24</v>
      </c>
      <c r="AS30" s="321">
        <v>758</v>
      </c>
      <c r="AT30" s="322">
        <v>3228</v>
      </c>
      <c r="AU30" s="93">
        <f t="shared" si="0"/>
        <v>13933</v>
      </c>
      <c r="AV30" s="94">
        <f t="shared" si="1"/>
        <v>89228</v>
      </c>
      <c r="AW30" s="92" t="s">
        <v>92</v>
      </c>
    </row>
    <row r="31" spans="1:49" ht="18.75" customHeight="1" x14ac:dyDescent="0.25">
      <c r="A31" s="104">
        <v>26</v>
      </c>
      <c r="B31" s="91" t="s">
        <v>93</v>
      </c>
      <c r="C31" s="319">
        <v>343</v>
      </c>
      <c r="D31" s="320">
        <v>686</v>
      </c>
      <c r="E31" s="321">
        <v>0</v>
      </c>
      <c r="F31" s="322">
        <v>0</v>
      </c>
      <c r="G31" s="319">
        <v>6</v>
      </c>
      <c r="H31" s="320">
        <v>12</v>
      </c>
      <c r="I31" s="319">
        <v>26</v>
      </c>
      <c r="J31" s="320">
        <v>52</v>
      </c>
      <c r="K31" s="319">
        <v>317</v>
      </c>
      <c r="L31" s="320">
        <v>759</v>
      </c>
      <c r="M31" s="321">
        <v>17</v>
      </c>
      <c r="N31" s="322">
        <v>63</v>
      </c>
      <c r="O31" s="319">
        <v>308</v>
      </c>
      <c r="P31" s="320">
        <v>1013</v>
      </c>
      <c r="Q31" s="321">
        <v>0</v>
      </c>
      <c r="R31" s="322">
        <v>0</v>
      </c>
      <c r="S31" s="319">
        <v>0</v>
      </c>
      <c r="T31" s="320">
        <v>0</v>
      </c>
      <c r="U31" s="323" t="s">
        <v>93</v>
      </c>
      <c r="V31" s="324" t="s">
        <v>93</v>
      </c>
      <c r="W31" s="319">
        <v>2</v>
      </c>
      <c r="X31" s="320">
        <v>11</v>
      </c>
      <c r="Y31" s="325">
        <v>2274</v>
      </c>
      <c r="Z31" s="326">
        <v>12618</v>
      </c>
      <c r="AA31" s="321">
        <v>3</v>
      </c>
      <c r="AB31" s="322">
        <v>9</v>
      </c>
      <c r="AC31" s="325">
        <v>388</v>
      </c>
      <c r="AD31" s="326">
        <v>1417</v>
      </c>
      <c r="AE31" s="319">
        <v>1</v>
      </c>
      <c r="AF31" s="320">
        <v>7</v>
      </c>
      <c r="AG31" s="325">
        <v>2833</v>
      </c>
      <c r="AH31" s="326">
        <v>30596</v>
      </c>
      <c r="AI31" s="321">
        <v>10</v>
      </c>
      <c r="AJ31" s="322">
        <v>38</v>
      </c>
      <c r="AK31" s="325">
        <v>617</v>
      </c>
      <c r="AL31" s="326">
        <v>3085</v>
      </c>
      <c r="AM31" s="323" t="s">
        <v>93</v>
      </c>
      <c r="AN31" s="327" t="s">
        <v>93</v>
      </c>
      <c r="AO31" s="321">
        <v>23</v>
      </c>
      <c r="AP31" s="322">
        <v>46</v>
      </c>
      <c r="AQ31" s="325">
        <v>0</v>
      </c>
      <c r="AR31" s="326">
        <v>0</v>
      </c>
      <c r="AS31" s="321">
        <v>408</v>
      </c>
      <c r="AT31" s="322">
        <v>1888</v>
      </c>
      <c r="AU31" s="93">
        <f t="shared" si="0"/>
        <v>7576</v>
      </c>
      <c r="AV31" s="94">
        <f t="shared" si="1"/>
        <v>52300</v>
      </c>
      <c r="AW31" s="92" t="s">
        <v>93</v>
      </c>
    </row>
    <row r="32" spans="1:49" ht="18.75" customHeight="1" x14ac:dyDescent="0.25">
      <c r="A32" s="104">
        <v>27</v>
      </c>
      <c r="B32" s="96" t="s">
        <v>94</v>
      </c>
      <c r="C32" s="328">
        <v>527</v>
      </c>
      <c r="D32" s="329">
        <v>1054</v>
      </c>
      <c r="E32" s="330">
        <v>0</v>
      </c>
      <c r="F32" s="331">
        <v>0</v>
      </c>
      <c r="G32" s="328">
        <v>5</v>
      </c>
      <c r="H32" s="329">
        <v>10</v>
      </c>
      <c r="I32" s="328">
        <v>53</v>
      </c>
      <c r="J32" s="329">
        <v>106</v>
      </c>
      <c r="K32" s="328">
        <v>510</v>
      </c>
      <c r="L32" s="329">
        <v>1224</v>
      </c>
      <c r="M32" s="330">
        <v>13</v>
      </c>
      <c r="N32" s="331">
        <v>48</v>
      </c>
      <c r="O32" s="328">
        <v>405</v>
      </c>
      <c r="P32" s="329">
        <v>1458</v>
      </c>
      <c r="Q32" s="330">
        <v>0</v>
      </c>
      <c r="R32" s="331">
        <v>0</v>
      </c>
      <c r="S32" s="328">
        <v>0</v>
      </c>
      <c r="T32" s="329">
        <v>0</v>
      </c>
      <c r="U32" s="332" t="s">
        <v>94</v>
      </c>
      <c r="V32" s="333" t="s">
        <v>94</v>
      </c>
      <c r="W32" s="328">
        <v>2</v>
      </c>
      <c r="X32" s="329">
        <v>11</v>
      </c>
      <c r="Y32" s="334">
        <v>1716</v>
      </c>
      <c r="Z32" s="335">
        <v>12355</v>
      </c>
      <c r="AA32" s="330">
        <v>5</v>
      </c>
      <c r="AB32" s="331">
        <v>15</v>
      </c>
      <c r="AC32" s="334">
        <v>349</v>
      </c>
      <c r="AD32" s="335">
        <v>1396</v>
      </c>
      <c r="AE32" s="328">
        <v>8</v>
      </c>
      <c r="AF32" s="329">
        <v>55</v>
      </c>
      <c r="AG32" s="334">
        <v>3675</v>
      </c>
      <c r="AH32" s="335">
        <v>39690</v>
      </c>
      <c r="AI32" s="330">
        <v>21</v>
      </c>
      <c r="AJ32" s="331">
        <v>80</v>
      </c>
      <c r="AK32" s="334">
        <v>1107</v>
      </c>
      <c r="AL32" s="335">
        <v>5535</v>
      </c>
      <c r="AM32" s="332" t="s">
        <v>94</v>
      </c>
      <c r="AN32" s="336" t="s">
        <v>94</v>
      </c>
      <c r="AO32" s="330">
        <v>80</v>
      </c>
      <c r="AP32" s="331">
        <v>160</v>
      </c>
      <c r="AQ32" s="334">
        <v>117</v>
      </c>
      <c r="AR32" s="335">
        <v>690</v>
      </c>
      <c r="AS32" s="330">
        <v>380</v>
      </c>
      <c r="AT32" s="331">
        <v>2280</v>
      </c>
      <c r="AU32" s="113">
        <f t="shared" si="0"/>
        <v>8973</v>
      </c>
      <c r="AV32" s="99">
        <f t="shared" si="1"/>
        <v>66167</v>
      </c>
      <c r="AW32" s="97" t="s">
        <v>94</v>
      </c>
    </row>
    <row r="33" spans="1:49" ht="18.75" customHeight="1" x14ac:dyDescent="0.25">
      <c r="A33" s="85">
        <v>29</v>
      </c>
      <c r="B33" s="100" t="s">
        <v>95</v>
      </c>
      <c r="C33" s="337">
        <v>1572</v>
      </c>
      <c r="D33" s="338">
        <v>3144</v>
      </c>
      <c r="E33" s="339">
        <v>0</v>
      </c>
      <c r="F33" s="340">
        <v>0</v>
      </c>
      <c r="G33" s="337">
        <v>4</v>
      </c>
      <c r="H33" s="338">
        <v>8</v>
      </c>
      <c r="I33" s="337">
        <v>84</v>
      </c>
      <c r="J33" s="338">
        <v>168</v>
      </c>
      <c r="K33" s="337">
        <v>1288</v>
      </c>
      <c r="L33" s="338">
        <v>3091</v>
      </c>
      <c r="M33" s="339">
        <v>25</v>
      </c>
      <c r="N33" s="340">
        <v>93</v>
      </c>
      <c r="O33" s="337">
        <v>803</v>
      </c>
      <c r="P33" s="338">
        <v>2891</v>
      </c>
      <c r="Q33" s="339">
        <v>0</v>
      </c>
      <c r="R33" s="340">
        <v>0</v>
      </c>
      <c r="S33" s="337">
        <v>0</v>
      </c>
      <c r="T33" s="338">
        <v>0</v>
      </c>
      <c r="U33" s="341" t="s">
        <v>95</v>
      </c>
      <c r="V33" s="342" t="s">
        <v>95</v>
      </c>
      <c r="W33" s="337">
        <v>1</v>
      </c>
      <c r="X33" s="338">
        <v>6</v>
      </c>
      <c r="Y33" s="343">
        <v>3060</v>
      </c>
      <c r="Z33" s="344">
        <v>22032</v>
      </c>
      <c r="AA33" s="339">
        <v>7</v>
      </c>
      <c r="AB33" s="340">
        <v>21</v>
      </c>
      <c r="AC33" s="343">
        <v>555</v>
      </c>
      <c r="AD33" s="344">
        <v>2220</v>
      </c>
      <c r="AE33" s="337">
        <v>1</v>
      </c>
      <c r="AF33" s="338">
        <v>7</v>
      </c>
      <c r="AG33" s="343">
        <v>6749</v>
      </c>
      <c r="AH33" s="344">
        <v>72889</v>
      </c>
      <c r="AI33" s="339">
        <v>28</v>
      </c>
      <c r="AJ33" s="340">
        <v>106</v>
      </c>
      <c r="AK33" s="343">
        <v>1632</v>
      </c>
      <c r="AL33" s="344">
        <v>8160</v>
      </c>
      <c r="AM33" s="341" t="s">
        <v>95</v>
      </c>
      <c r="AN33" s="345" t="s">
        <v>95</v>
      </c>
      <c r="AO33" s="339">
        <v>44</v>
      </c>
      <c r="AP33" s="340">
        <v>88</v>
      </c>
      <c r="AQ33" s="343">
        <v>15</v>
      </c>
      <c r="AR33" s="344">
        <v>88</v>
      </c>
      <c r="AS33" s="339">
        <v>577</v>
      </c>
      <c r="AT33" s="340">
        <v>3462</v>
      </c>
      <c r="AU33" s="111">
        <f t="shared" si="0"/>
        <v>16445</v>
      </c>
      <c r="AV33" s="102">
        <f t="shared" si="1"/>
        <v>118474</v>
      </c>
      <c r="AW33" s="101" t="s">
        <v>95</v>
      </c>
    </row>
    <row r="34" spans="1:49" ht="18.75" customHeight="1" x14ac:dyDescent="0.25">
      <c r="A34" s="85">
        <v>30</v>
      </c>
      <c r="B34" s="91" t="s">
        <v>96</v>
      </c>
      <c r="C34" s="319">
        <v>681</v>
      </c>
      <c r="D34" s="320">
        <v>1362</v>
      </c>
      <c r="E34" s="321">
        <v>0</v>
      </c>
      <c r="F34" s="322">
        <v>0</v>
      </c>
      <c r="G34" s="319">
        <v>2</v>
      </c>
      <c r="H34" s="320">
        <v>4</v>
      </c>
      <c r="I34" s="319">
        <v>52</v>
      </c>
      <c r="J34" s="320">
        <v>104</v>
      </c>
      <c r="K34" s="319">
        <v>671</v>
      </c>
      <c r="L34" s="320">
        <v>1610</v>
      </c>
      <c r="M34" s="321">
        <v>24</v>
      </c>
      <c r="N34" s="322">
        <v>89</v>
      </c>
      <c r="O34" s="319">
        <v>460</v>
      </c>
      <c r="P34" s="320">
        <v>1656</v>
      </c>
      <c r="Q34" s="321">
        <v>0</v>
      </c>
      <c r="R34" s="322">
        <v>0</v>
      </c>
      <c r="S34" s="319">
        <v>0</v>
      </c>
      <c r="T34" s="320">
        <v>0</v>
      </c>
      <c r="U34" s="323" t="s">
        <v>96</v>
      </c>
      <c r="V34" s="324" t="s">
        <v>96</v>
      </c>
      <c r="W34" s="319">
        <v>3</v>
      </c>
      <c r="X34" s="320">
        <v>17</v>
      </c>
      <c r="Y34" s="325">
        <v>1642</v>
      </c>
      <c r="Z34" s="326">
        <v>11822</v>
      </c>
      <c r="AA34" s="321">
        <v>7</v>
      </c>
      <c r="AB34" s="322">
        <v>21</v>
      </c>
      <c r="AC34" s="325">
        <v>193</v>
      </c>
      <c r="AD34" s="326">
        <v>772</v>
      </c>
      <c r="AE34" s="319">
        <v>0</v>
      </c>
      <c r="AF34" s="320">
        <v>0</v>
      </c>
      <c r="AG34" s="325">
        <v>3816</v>
      </c>
      <c r="AH34" s="326">
        <v>41213</v>
      </c>
      <c r="AI34" s="321">
        <v>13</v>
      </c>
      <c r="AJ34" s="322">
        <v>49</v>
      </c>
      <c r="AK34" s="325">
        <v>607</v>
      </c>
      <c r="AL34" s="326">
        <v>3035</v>
      </c>
      <c r="AM34" s="323" t="s">
        <v>96</v>
      </c>
      <c r="AN34" s="327" t="s">
        <v>96</v>
      </c>
      <c r="AO34" s="321">
        <v>10</v>
      </c>
      <c r="AP34" s="322">
        <v>24</v>
      </c>
      <c r="AQ34" s="325">
        <v>7</v>
      </c>
      <c r="AR34" s="326">
        <v>41</v>
      </c>
      <c r="AS34" s="321">
        <v>307</v>
      </c>
      <c r="AT34" s="322">
        <v>1842</v>
      </c>
      <c r="AU34" s="93">
        <f t="shared" si="0"/>
        <v>8495</v>
      </c>
      <c r="AV34" s="94">
        <f t="shared" si="1"/>
        <v>63661</v>
      </c>
      <c r="AW34" s="92" t="s">
        <v>96</v>
      </c>
    </row>
    <row r="35" spans="1:49" ht="18.75" customHeight="1" x14ac:dyDescent="0.25">
      <c r="A35" s="85">
        <v>31</v>
      </c>
      <c r="B35" s="91" t="s">
        <v>97</v>
      </c>
      <c r="C35" s="319">
        <v>1620</v>
      </c>
      <c r="D35" s="320">
        <v>3240</v>
      </c>
      <c r="E35" s="321">
        <v>0</v>
      </c>
      <c r="F35" s="322">
        <v>0</v>
      </c>
      <c r="G35" s="319">
        <v>6</v>
      </c>
      <c r="H35" s="320">
        <v>12</v>
      </c>
      <c r="I35" s="319">
        <v>82</v>
      </c>
      <c r="J35" s="320">
        <v>164</v>
      </c>
      <c r="K35" s="319">
        <v>1771</v>
      </c>
      <c r="L35" s="320">
        <v>4250</v>
      </c>
      <c r="M35" s="321">
        <v>16</v>
      </c>
      <c r="N35" s="322">
        <v>59</v>
      </c>
      <c r="O35" s="319">
        <v>1101</v>
      </c>
      <c r="P35" s="320">
        <v>3964</v>
      </c>
      <c r="Q35" s="321">
        <v>0</v>
      </c>
      <c r="R35" s="322">
        <v>0</v>
      </c>
      <c r="S35" s="319">
        <v>0</v>
      </c>
      <c r="T35" s="320">
        <v>0</v>
      </c>
      <c r="U35" s="323" t="s">
        <v>97</v>
      </c>
      <c r="V35" s="324" t="s">
        <v>97</v>
      </c>
      <c r="W35" s="319">
        <v>2</v>
      </c>
      <c r="X35" s="320">
        <v>11</v>
      </c>
      <c r="Y35" s="325">
        <v>3129</v>
      </c>
      <c r="Z35" s="326">
        <v>22529</v>
      </c>
      <c r="AA35" s="321">
        <v>13</v>
      </c>
      <c r="AB35" s="322">
        <v>39</v>
      </c>
      <c r="AC35" s="325">
        <v>434</v>
      </c>
      <c r="AD35" s="326">
        <v>1736</v>
      </c>
      <c r="AE35" s="319">
        <v>3</v>
      </c>
      <c r="AF35" s="320">
        <v>21</v>
      </c>
      <c r="AG35" s="325">
        <v>7247</v>
      </c>
      <c r="AH35" s="326">
        <v>78268</v>
      </c>
      <c r="AI35" s="321">
        <v>50</v>
      </c>
      <c r="AJ35" s="322">
        <v>190</v>
      </c>
      <c r="AK35" s="325">
        <v>1352</v>
      </c>
      <c r="AL35" s="326">
        <v>6760</v>
      </c>
      <c r="AM35" s="323" t="s">
        <v>97</v>
      </c>
      <c r="AN35" s="327" t="s">
        <v>97</v>
      </c>
      <c r="AO35" s="321">
        <v>76</v>
      </c>
      <c r="AP35" s="322">
        <v>122</v>
      </c>
      <c r="AQ35" s="325">
        <v>6</v>
      </c>
      <c r="AR35" s="326">
        <v>28</v>
      </c>
      <c r="AS35" s="321">
        <v>659</v>
      </c>
      <c r="AT35" s="322">
        <v>3954</v>
      </c>
      <c r="AU35" s="93">
        <f t="shared" si="0"/>
        <v>17567</v>
      </c>
      <c r="AV35" s="94">
        <f t="shared" si="1"/>
        <v>125347</v>
      </c>
      <c r="AW35" s="92" t="s">
        <v>97</v>
      </c>
    </row>
    <row r="36" spans="1:49" ht="18.75" customHeight="1" x14ac:dyDescent="0.25">
      <c r="A36" s="85">
        <v>32</v>
      </c>
      <c r="B36" s="91" t="s">
        <v>98</v>
      </c>
      <c r="C36" s="319">
        <v>102</v>
      </c>
      <c r="D36" s="320">
        <v>204</v>
      </c>
      <c r="E36" s="321">
        <v>0</v>
      </c>
      <c r="F36" s="322">
        <v>0</v>
      </c>
      <c r="G36" s="319">
        <v>0</v>
      </c>
      <c r="H36" s="320">
        <v>0</v>
      </c>
      <c r="I36" s="319">
        <v>5</v>
      </c>
      <c r="J36" s="320">
        <v>10</v>
      </c>
      <c r="K36" s="319">
        <v>35</v>
      </c>
      <c r="L36" s="320">
        <v>84</v>
      </c>
      <c r="M36" s="321">
        <v>4</v>
      </c>
      <c r="N36" s="322">
        <v>15</v>
      </c>
      <c r="O36" s="319">
        <v>18</v>
      </c>
      <c r="P36" s="320">
        <v>65</v>
      </c>
      <c r="Q36" s="321">
        <v>0</v>
      </c>
      <c r="R36" s="322">
        <v>0</v>
      </c>
      <c r="S36" s="319">
        <v>0</v>
      </c>
      <c r="T36" s="320">
        <v>0</v>
      </c>
      <c r="U36" s="323" t="s">
        <v>98</v>
      </c>
      <c r="V36" s="324" t="s">
        <v>98</v>
      </c>
      <c r="W36" s="319">
        <v>0</v>
      </c>
      <c r="X36" s="320">
        <v>0</v>
      </c>
      <c r="Y36" s="325">
        <v>70</v>
      </c>
      <c r="Z36" s="326">
        <v>504</v>
      </c>
      <c r="AA36" s="321">
        <v>1</v>
      </c>
      <c r="AB36" s="322">
        <v>3</v>
      </c>
      <c r="AC36" s="325">
        <v>28</v>
      </c>
      <c r="AD36" s="326">
        <v>112</v>
      </c>
      <c r="AE36" s="319">
        <v>0</v>
      </c>
      <c r="AF36" s="320">
        <v>0</v>
      </c>
      <c r="AG36" s="325">
        <v>40</v>
      </c>
      <c r="AH36" s="326">
        <v>432</v>
      </c>
      <c r="AI36" s="321">
        <v>1</v>
      </c>
      <c r="AJ36" s="322">
        <v>4</v>
      </c>
      <c r="AK36" s="325">
        <v>43</v>
      </c>
      <c r="AL36" s="326">
        <v>215</v>
      </c>
      <c r="AM36" s="323" t="s">
        <v>98</v>
      </c>
      <c r="AN36" s="327" t="s">
        <v>98</v>
      </c>
      <c r="AO36" s="321">
        <v>3</v>
      </c>
      <c r="AP36" s="322">
        <v>7</v>
      </c>
      <c r="AQ36" s="325">
        <v>4</v>
      </c>
      <c r="AR36" s="326">
        <v>24</v>
      </c>
      <c r="AS36" s="321">
        <v>5</v>
      </c>
      <c r="AT36" s="322">
        <v>30</v>
      </c>
      <c r="AU36" s="93">
        <f t="shared" si="0"/>
        <v>359</v>
      </c>
      <c r="AV36" s="94">
        <f t="shared" si="1"/>
        <v>1709</v>
      </c>
      <c r="AW36" s="92" t="s">
        <v>98</v>
      </c>
    </row>
    <row r="37" spans="1:49" ht="18.75" customHeight="1" x14ac:dyDescent="0.25">
      <c r="A37" s="85">
        <v>33</v>
      </c>
      <c r="B37" s="106" t="s">
        <v>99</v>
      </c>
      <c r="C37" s="346">
        <v>134</v>
      </c>
      <c r="D37" s="347">
        <v>268</v>
      </c>
      <c r="E37" s="348">
        <v>0</v>
      </c>
      <c r="F37" s="349">
        <v>0</v>
      </c>
      <c r="G37" s="346">
        <v>30</v>
      </c>
      <c r="H37" s="347">
        <v>60</v>
      </c>
      <c r="I37" s="346">
        <v>5</v>
      </c>
      <c r="J37" s="347">
        <v>10</v>
      </c>
      <c r="K37" s="346">
        <v>53</v>
      </c>
      <c r="L37" s="347">
        <v>127</v>
      </c>
      <c r="M37" s="348">
        <v>4</v>
      </c>
      <c r="N37" s="349">
        <v>15</v>
      </c>
      <c r="O37" s="346">
        <v>19</v>
      </c>
      <c r="P37" s="347">
        <v>68</v>
      </c>
      <c r="Q37" s="348">
        <v>0</v>
      </c>
      <c r="R37" s="349">
        <v>0</v>
      </c>
      <c r="S37" s="346">
        <v>0</v>
      </c>
      <c r="T37" s="347">
        <v>0</v>
      </c>
      <c r="U37" s="350" t="s">
        <v>99</v>
      </c>
      <c r="V37" s="351" t="s">
        <v>99</v>
      </c>
      <c r="W37" s="346">
        <v>0</v>
      </c>
      <c r="X37" s="347">
        <v>0</v>
      </c>
      <c r="Y37" s="352">
        <v>52</v>
      </c>
      <c r="Z37" s="353">
        <v>367</v>
      </c>
      <c r="AA37" s="348">
        <v>1</v>
      </c>
      <c r="AB37" s="349">
        <v>3</v>
      </c>
      <c r="AC37" s="352">
        <v>51</v>
      </c>
      <c r="AD37" s="353">
        <v>204</v>
      </c>
      <c r="AE37" s="346">
        <v>1</v>
      </c>
      <c r="AF37" s="347">
        <v>7</v>
      </c>
      <c r="AG37" s="352">
        <v>39</v>
      </c>
      <c r="AH37" s="353">
        <v>410</v>
      </c>
      <c r="AI37" s="348">
        <v>1</v>
      </c>
      <c r="AJ37" s="349">
        <v>4</v>
      </c>
      <c r="AK37" s="352">
        <v>60</v>
      </c>
      <c r="AL37" s="353">
        <v>300</v>
      </c>
      <c r="AM37" s="350" t="s">
        <v>99</v>
      </c>
      <c r="AN37" s="354" t="s">
        <v>99</v>
      </c>
      <c r="AO37" s="348">
        <v>0</v>
      </c>
      <c r="AP37" s="349">
        <v>0</v>
      </c>
      <c r="AQ37" s="352">
        <v>8</v>
      </c>
      <c r="AR37" s="353">
        <v>38</v>
      </c>
      <c r="AS37" s="348">
        <v>15</v>
      </c>
      <c r="AT37" s="349">
        <v>90</v>
      </c>
      <c r="AU37" s="113">
        <f t="shared" si="0"/>
        <v>473</v>
      </c>
      <c r="AV37" s="108">
        <f t="shared" si="1"/>
        <v>1971</v>
      </c>
      <c r="AW37" s="107" t="s">
        <v>99</v>
      </c>
    </row>
    <row r="38" spans="1:49" ht="18.75" customHeight="1" x14ac:dyDescent="0.25">
      <c r="A38" s="104">
        <v>34</v>
      </c>
      <c r="B38" s="109" t="s">
        <v>100</v>
      </c>
      <c r="C38" s="355">
        <v>103</v>
      </c>
      <c r="D38" s="356">
        <v>206</v>
      </c>
      <c r="E38" s="357">
        <v>0</v>
      </c>
      <c r="F38" s="358">
        <v>0</v>
      </c>
      <c r="G38" s="355">
        <v>1</v>
      </c>
      <c r="H38" s="356">
        <v>2</v>
      </c>
      <c r="I38" s="355">
        <v>0</v>
      </c>
      <c r="J38" s="356">
        <v>0</v>
      </c>
      <c r="K38" s="355">
        <v>32</v>
      </c>
      <c r="L38" s="356">
        <v>77</v>
      </c>
      <c r="M38" s="357">
        <v>6</v>
      </c>
      <c r="N38" s="358">
        <v>22</v>
      </c>
      <c r="O38" s="355">
        <v>12</v>
      </c>
      <c r="P38" s="356">
        <v>43</v>
      </c>
      <c r="Q38" s="357">
        <v>0</v>
      </c>
      <c r="R38" s="358">
        <v>0</v>
      </c>
      <c r="S38" s="355">
        <v>0</v>
      </c>
      <c r="T38" s="356">
        <v>0</v>
      </c>
      <c r="U38" s="359" t="s">
        <v>100</v>
      </c>
      <c r="V38" s="360" t="s">
        <v>100</v>
      </c>
      <c r="W38" s="355">
        <v>0</v>
      </c>
      <c r="X38" s="356">
        <v>0</v>
      </c>
      <c r="Y38" s="361">
        <v>54</v>
      </c>
      <c r="Z38" s="362">
        <v>389</v>
      </c>
      <c r="AA38" s="357">
        <v>1</v>
      </c>
      <c r="AB38" s="358">
        <v>3</v>
      </c>
      <c r="AC38" s="361">
        <v>17</v>
      </c>
      <c r="AD38" s="362">
        <v>68</v>
      </c>
      <c r="AE38" s="355">
        <v>0</v>
      </c>
      <c r="AF38" s="356">
        <v>0</v>
      </c>
      <c r="AG38" s="361">
        <v>39</v>
      </c>
      <c r="AH38" s="362">
        <v>421</v>
      </c>
      <c r="AI38" s="357">
        <v>4</v>
      </c>
      <c r="AJ38" s="358">
        <v>15</v>
      </c>
      <c r="AK38" s="361">
        <v>34</v>
      </c>
      <c r="AL38" s="362">
        <v>170</v>
      </c>
      <c r="AM38" s="359" t="s">
        <v>100</v>
      </c>
      <c r="AN38" s="363" t="s">
        <v>100</v>
      </c>
      <c r="AO38" s="357">
        <v>58</v>
      </c>
      <c r="AP38" s="358">
        <v>139</v>
      </c>
      <c r="AQ38" s="361">
        <v>2</v>
      </c>
      <c r="AR38" s="362">
        <v>12</v>
      </c>
      <c r="AS38" s="357">
        <v>5</v>
      </c>
      <c r="AT38" s="358">
        <v>30</v>
      </c>
      <c r="AU38" s="111">
        <f t="shared" si="0"/>
        <v>368</v>
      </c>
      <c r="AV38" s="112">
        <f t="shared" si="1"/>
        <v>1597</v>
      </c>
      <c r="AW38" s="110" t="s">
        <v>100</v>
      </c>
    </row>
    <row r="39" spans="1:49" ht="18.75" customHeight="1" x14ac:dyDescent="0.25">
      <c r="A39" s="104">
        <v>35</v>
      </c>
      <c r="B39" s="91" t="s">
        <v>101</v>
      </c>
      <c r="C39" s="319">
        <v>16</v>
      </c>
      <c r="D39" s="320">
        <v>32</v>
      </c>
      <c r="E39" s="321">
        <v>0</v>
      </c>
      <c r="F39" s="322">
        <v>0</v>
      </c>
      <c r="G39" s="319">
        <v>0</v>
      </c>
      <c r="H39" s="320">
        <v>0</v>
      </c>
      <c r="I39" s="319">
        <v>0</v>
      </c>
      <c r="J39" s="320">
        <v>0</v>
      </c>
      <c r="K39" s="319">
        <v>6</v>
      </c>
      <c r="L39" s="320">
        <v>14</v>
      </c>
      <c r="M39" s="321">
        <v>0</v>
      </c>
      <c r="N39" s="322">
        <v>0</v>
      </c>
      <c r="O39" s="319">
        <v>2</v>
      </c>
      <c r="P39" s="320">
        <v>7</v>
      </c>
      <c r="Q39" s="321">
        <v>0</v>
      </c>
      <c r="R39" s="322">
        <v>0</v>
      </c>
      <c r="S39" s="319">
        <v>0</v>
      </c>
      <c r="T39" s="320">
        <v>0</v>
      </c>
      <c r="U39" s="323" t="s">
        <v>101</v>
      </c>
      <c r="V39" s="324" t="s">
        <v>101</v>
      </c>
      <c r="W39" s="319">
        <v>0</v>
      </c>
      <c r="X39" s="320">
        <v>0</v>
      </c>
      <c r="Y39" s="325">
        <v>8</v>
      </c>
      <c r="Z39" s="326">
        <v>57</v>
      </c>
      <c r="AA39" s="321">
        <v>1</v>
      </c>
      <c r="AB39" s="322">
        <v>3</v>
      </c>
      <c r="AC39" s="325">
        <v>15</v>
      </c>
      <c r="AD39" s="326">
        <v>60</v>
      </c>
      <c r="AE39" s="319">
        <v>0</v>
      </c>
      <c r="AF39" s="320">
        <v>0</v>
      </c>
      <c r="AG39" s="325">
        <v>24</v>
      </c>
      <c r="AH39" s="326">
        <v>259</v>
      </c>
      <c r="AI39" s="321">
        <v>0</v>
      </c>
      <c r="AJ39" s="322">
        <v>0</v>
      </c>
      <c r="AK39" s="325">
        <v>10</v>
      </c>
      <c r="AL39" s="326">
        <v>50</v>
      </c>
      <c r="AM39" s="323" t="s">
        <v>101</v>
      </c>
      <c r="AN39" s="327" t="s">
        <v>101</v>
      </c>
      <c r="AO39" s="321">
        <v>0</v>
      </c>
      <c r="AP39" s="322">
        <v>0</v>
      </c>
      <c r="AQ39" s="325">
        <v>0</v>
      </c>
      <c r="AR39" s="326">
        <v>0</v>
      </c>
      <c r="AS39" s="321">
        <v>0</v>
      </c>
      <c r="AT39" s="322">
        <v>0</v>
      </c>
      <c r="AU39" s="93">
        <f t="shared" si="0"/>
        <v>82</v>
      </c>
      <c r="AV39" s="94">
        <f t="shared" si="1"/>
        <v>482</v>
      </c>
      <c r="AW39" s="92" t="s">
        <v>101</v>
      </c>
    </row>
    <row r="40" spans="1:49" ht="18.75" customHeight="1" x14ac:dyDescent="0.25">
      <c r="A40" s="104">
        <v>36</v>
      </c>
      <c r="B40" s="91" t="s">
        <v>102</v>
      </c>
      <c r="C40" s="319">
        <v>187</v>
      </c>
      <c r="D40" s="320">
        <v>374</v>
      </c>
      <c r="E40" s="321">
        <v>0</v>
      </c>
      <c r="F40" s="322">
        <v>0</v>
      </c>
      <c r="G40" s="319">
        <v>0</v>
      </c>
      <c r="H40" s="320">
        <v>0</v>
      </c>
      <c r="I40" s="319">
        <v>12</v>
      </c>
      <c r="J40" s="320">
        <v>24</v>
      </c>
      <c r="K40" s="319">
        <v>35</v>
      </c>
      <c r="L40" s="320">
        <v>84</v>
      </c>
      <c r="M40" s="321">
        <v>7</v>
      </c>
      <c r="N40" s="322">
        <v>25</v>
      </c>
      <c r="O40" s="319">
        <v>24</v>
      </c>
      <c r="P40" s="320">
        <v>86</v>
      </c>
      <c r="Q40" s="321">
        <v>0</v>
      </c>
      <c r="R40" s="322">
        <v>0</v>
      </c>
      <c r="S40" s="319">
        <v>0</v>
      </c>
      <c r="T40" s="320">
        <v>0</v>
      </c>
      <c r="U40" s="323" t="s">
        <v>102</v>
      </c>
      <c r="V40" s="324" t="s">
        <v>102</v>
      </c>
      <c r="W40" s="319">
        <v>0</v>
      </c>
      <c r="X40" s="320">
        <v>0</v>
      </c>
      <c r="Y40" s="325">
        <v>76</v>
      </c>
      <c r="Z40" s="326">
        <v>547</v>
      </c>
      <c r="AA40" s="321">
        <v>3</v>
      </c>
      <c r="AB40" s="322">
        <v>9</v>
      </c>
      <c r="AC40" s="325">
        <v>72</v>
      </c>
      <c r="AD40" s="326">
        <v>288</v>
      </c>
      <c r="AE40" s="319">
        <v>0</v>
      </c>
      <c r="AF40" s="320">
        <v>0</v>
      </c>
      <c r="AG40" s="325">
        <v>90</v>
      </c>
      <c r="AH40" s="326">
        <v>972</v>
      </c>
      <c r="AI40" s="321">
        <v>1</v>
      </c>
      <c r="AJ40" s="322">
        <v>3</v>
      </c>
      <c r="AK40" s="325">
        <v>152</v>
      </c>
      <c r="AL40" s="326">
        <v>760</v>
      </c>
      <c r="AM40" s="323" t="s">
        <v>102</v>
      </c>
      <c r="AN40" s="327" t="s">
        <v>102</v>
      </c>
      <c r="AO40" s="321">
        <v>306</v>
      </c>
      <c r="AP40" s="322">
        <v>489</v>
      </c>
      <c r="AQ40" s="325">
        <v>10</v>
      </c>
      <c r="AR40" s="326">
        <v>47</v>
      </c>
      <c r="AS40" s="321">
        <v>21</v>
      </c>
      <c r="AT40" s="322">
        <v>126</v>
      </c>
      <c r="AU40" s="93">
        <f t="shared" si="0"/>
        <v>996</v>
      </c>
      <c r="AV40" s="94">
        <f t="shared" si="1"/>
        <v>3834</v>
      </c>
      <c r="AW40" s="92" t="s">
        <v>102</v>
      </c>
    </row>
    <row r="41" spans="1:49" ht="18.75" customHeight="1" x14ac:dyDescent="0.25">
      <c r="A41" s="104">
        <v>39</v>
      </c>
      <c r="B41" s="91" t="s">
        <v>103</v>
      </c>
      <c r="C41" s="319">
        <v>109</v>
      </c>
      <c r="D41" s="320">
        <v>218</v>
      </c>
      <c r="E41" s="321">
        <v>0</v>
      </c>
      <c r="F41" s="322">
        <v>0</v>
      </c>
      <c r="G41" s="319">
        <v>1</v>
      </c>
      <c r="H41" s="320">
        <v>2</v>
      </c>
      <c r="I41" s="319">
        <v>10</v>
      </c>
      <c r="J41" s="320">
        <v>20</v>
      </c>
      <c r="K41" s="319">
        <v>30</v>
      </c>
      <c r="L41" s="320">
        <v>72</v>
      </c>
      <c r="M41" s="321">
        <v>4</v>
      </c>
      <c r="N41" s="322">
        <v>15</v>
      </c>
      <c r="O41" s="319">
        <v>9</v>
      </c>
      <c r="P41" s="320">
        <v>32</v>
      </c>
      <c r="Q41" s="321">
        <v>0</v>
      </c>
      <c r="R41" s="322">
        <v>0</v>
      </c>
      <c r="S41" s="319">
        <v>0</v>
      </c>
      <c r="T41" s="320">
        <v>0</v>
      </c>
      <c r="U41" s="323" t="s">
        <v>103</v>
      </c>
      <c r="V41" s="324" t="s">
        <v>103</v>
      </c>
      <c r="W41" s="319">
        <v>0</v>
      </c>
      <c r="X41" s="320">
        <v>0</v>
      </c>
      <c r="Y41" s="325">
        <v>41</v>
      </c>
      <c r="Z41" s="326">
        <v>295</v>
      </c>
      <c r="AA41" s="321">
        <v>1</v>
      </c>
      <c r="AB41" s="322">
        <v>3</v>
      </c>
      <c r="AC41" s="325">
        <v>39</v>
      </c>
      <c r="AD41" s="326">
        <v>156</v>
      </c>
      <c r="AE41" s="319">
        <v>0</v>
      </c>
      <c r="AF41" s="320">
        <v>0</v>
      </c>
      <c r="AG41" s="325">
        <v>40</v>
      </c>
      <c r="AH41" s="326">
        <v>432</v>
      </c>
      <c r="AI41" s="321">
        <v>4</v>
      </c>
      <c r="AJ41" s="322">
        <v>15</v>
      </c>
      <c r="AK41" s="325">
        <v>93</v>
      </c>
      <c r="AL41" s="326">
        <v>465</v>
      </c>
      <c r="AM41" s="323" t="s">
        <v>103</v>
      </c>
      <c r="AN41" s="327" t="s">
        <v>103</v>
      </c>
      <c r="AO41" s="321">
        <v>169</v>
      </c>
      <c r="AP41" s="322">
        <v>406</v>
      </c>
      <c r="AQ41" s="325">
        <v>9</v>
      </c>
      <c r="AR41" s="326">
        <v>53</v>
      </c>
      <c r="AS41" s="321">
        <v>5</v>
      </c>
      <c r="AT41" s="322">
        <v>30</v>
      </c>
      <c r="AU41" s="93">
        <f t="shared" si="0"/>
        <v>564</v>
      </c>
      <c r="AV41" s="94">
        <f t="shared" si="1"/>
        <v>2214</v>
      </c>
      <c r="AW41" s="92" t="s">
        <v>103</v>
      </c>
    </row>
    <row r="42" spans="1:49" ht="18.75" customHeight="1" x14ac:dyDescent="0.25">
      <c r="A42" s="105">
        <v>40</v>
      </c>
      <c r="B42" s="96" t="s">
        <v>104</v>
      </c>
      <c r="C42" s="328">
        <v>84</v>
      </c>
      <c r="D42" s="329">
        <v>168</v>
      </c>
      <c r="E42" s="330">
        <v>0</v>
      </c>
      <c r="F42" s="331">
        <v>0</v>
      </c>
      <c r="G42" s="328">
        <v>0</v>
      </c>
      <c r="H42" s="329">
        <v>0</v>
      </c>
      <c r="I42" s="328">
        <v>0</v>
      </c>
      <c r="J42" s="329">
        <v>0</v>
      </c>
      <c r="K42" s="328">
        <v>15</v>
      </c>
      <c r="L42" s="329">
        <v>36</v>
      </c>
      <c r="M42" s="330">
        <v>2</v>
      </c>
      <c r="N42" s="331">
        <v>7</v>
      </c>
      <c r="O42" s="328">
        <v>20</v>
      </c>
      <c r="P42" s="329">
        <v>72</v>
      </c>
      <c r="Q42" s="330">
        <v>0</v>
      </c>
      <c r="R42" s="331">
        <v>0</v>
      </c>
      <c r="S42" s="328">
        <v>0</v>
      </c>
      <c r="T42" s="329">
        <v>0</v>
      </c>
      <c r="U42" s="332" t="s">
        <v>104</v>
      </c>
      <c r="V42" s="333" t="s">
        <v>104</v>
      </c>
      <c r="W42" s="328">
        <v>1</v>
      </c>
      <c r="X42" s="329">
        <v>6</v>
      </c>
      <c r="Y42" s="334">
        <v>82</v>
      </c>
      <c r="Z42" s="335">
        <v>590</v>
      </c>
      <c r="AA42" s="330">
        <v>1</v>
      </c>
      <c r="AB42" s="331">
        <v>7</v>
      </c>
      <c r="AC42" s="334">
        <v>45</v>
      </c>
      <c r="AD42" s="335">
        <v>180</v>
      </c>
      <c r="AE42" s="328">
        <v>0</v>
      </c>
      <c r="AF42" s="329">
        <v>0</v>
      </c>
      <c r="AG42" s="334">
        <v>99</v>
      </c>
      <c r="AH42" s="335">
        <v>1069</v>
      </c>
      <c r="AI42" s="330">
        <v>2</v>
      </c>
      <c r="AJ42" s="331">
        <v>8</v>
      </c>
      <c r="AK42" s="334">
        <v>83</v>
      </c>
      <c r="AL42" s="335">
        <v>415</v>
      </c>
      <c r="AM42" s="332" t="s">
        <v>104</v>
      </c>
      <c r="AN42" s="336" t="s">
        <v>104</v>
      </c>
      <c r="AO42" s="330">
        <v>75</v>
      </c>
      <c r="AP42" s="331">
        <v>120</v>
      </c>
      <c r="AQ42" s="334">
        <v>11</v>
      </c>
      <c r="AR42" s="335">
        <v>52</v>
      </c>
      <c r="AS42" s="330">
        <v>4</v>
      </c>
      <c r="AT42" s="331">
        <v>24</v>
      </c>
      <c r="AU42" s="98">
        <f t="shared" si="0"/>
        <v>524</v>
      </c>
      <c r="AV42" s="99">
        <f t="shared" si="1"/>
        <v>2754</v>
      </c>
      <c r="AW42" s="97" t="s">
        <v>104</v>
      </c>
    </row>
    <row r="43" spans="1:49" ht="18.75" customHeight="1" x14ac:dyDescent="0.25">
      <c r="A43" s="85">
        <v>41</v>
      </c>
      <c r="B43" s="100" t="s">
        <v>105</v>
      </c>
      <c r="C43" s="337">
        <v>107</v>
      </c>
      <c r="D43" s="338">
        <v>214</v>
      </c>
      <c r="E43" s="339">
        <v>0</v>
      </c>
      <c r="F43" s="340">
        <v>0</v>
      </c>
      <c r="G43" s="337">
        <v>1</v>
      </c>
      <c r="H43" s="338">
        <v>2</v>
      </c>
      <c r="I43" s="337">
        <v>1</v>
      </c>
      <c r="J43" s="338">
        <v>2</v>
      </c>
      <c r="K43" s="337">
        <v>10</v>
      </c>
      <c r="L43" s="338">
        <v>24</v>
      </c>
      <c r="M43" s="339">
        <v>2</v>
      </c>
      <c r="N43" s="340">
        <v>7</v>
      </c>
      <c r="O43" s="337">
        <v>8</v>
      </c>
      <c r="P43" s="338">
        <v>29</v>
      </c>
      <c r="Q43" s="339">
        <v>0</v>
      </c>
      <c r="R43" s="340">
        <v>0</v>
      </c>
      <c r="S43" s="337">
        <v>0</v>
      </c>
      <c r="T43" s="338">
        <v>0</v>
      </c>
      <c r="U43" s="341" t="s">
        <v>105</v>
      </c>
      <c r="V43" s="342" t="s">
        <v>105</v>
      </c>
      <c r="W43" s="337">
        <v>0</v>
      </c>
      <c r="X43" s="338">
        <v>0</v>
      </c>
      <c r="Y43" s="343">
        <v>104</v>
      </c>
      <c r="Z43" s="344">
        <v>749</v>
      </c>
      <c r="AA43" s="339">
        <v>3</v>
      </c>
      <c r="AB43" s="340">
        <v>9</v>
      </c>
      <c r="AC43" s="343">
        <v>61</v>
      </c>
      <c r="AD43" s="344">
        <v>244</v>
      </c>
      <c r="AE43" s="337">
        <v>0</v>
      </c>
      <c r="AF43" s="338">
        <v>0</v>
      </c>
      <c r="AG43" s="343">
        <v>125</v>
      </c>
      <c r="AH43" s="344">
        <v>1350</v>
      </c>
      <c r="AI43" s="339">
        <v>3</v>
      </c>
      <c r="AJ43" s="340">
        <v>11</v>
      </c>
      <c r="AK43" s="343">
        <v>139</v>
      </c>
      <c r="AL43" s="344">
        <v>695</v>
      </c>
      <c r="AM43" s="341" t="s">
        <v>105</v>
      </c>
      <c r="AN43" s="345" t="s">
        <v>105</v>
      </c>
      <c r="AO43" s="339">
        <v>89</v>
      </c>
      <c r="AP43" s="340">
        <v>214</v>
      </c>
      <c r="AQ43" s="343">
        <v>6</v>
      </c>
      <c r="AR43" s="344">
        <v>35</v>
      </c>
      <c r="AS43" s="339">
        <v>2</v>
      </c>
      <c r="AT43" s="340">
        <v>12</v>
      </c>
      <c r="AU43" s="103">
        <f t="shared" si="0"/>
        <v>661</v>
      </c>
      <c r="AV43" s="102">
        <f t="shared" si="1"/>
        <v>3597</v>
      </c>
      <c r="AW43" s="101" t="s">
        <v>105</v>
      </c>
    </row>
    <row r="44" spans="1:49" ht="18.75" customHeight="1" x14ac:dyDescent="0.25">
      <c r="A44" s="85">
        <v>42</v>
      </c>
      <c r="B44" s="91" t="s">
        <v>106</v>
      </c>
      <c r="C44" s="319">
        <v>420</v>
      </c>
      <c r="D44" s="320">
        <v>840</v>
      </c>
      <c r="E44" s="321">
        <v>0</v>
      </c>
      <c r="F44" s="322">
        <v>0</v>
      </c>
      <c r="G44" s="319">
        <v>6</v>
      </c>
      <c r="H44" s="320">
        <v>12</v>
      </c>
      <c r="I44" s="319">
        <v>34</v>
      </c>
      <c r="J44" s="320">
        <v>68</v>
      </c>
      <c r="K44" s="319">
        <v>201</v>
      </c>
      <c r="L44" s="320">
        <v>482</v>
      </c>
      <c r="M44" s="321">
        <v>19</v>
      </c>
      <c r="N44" s="322">
        <v>70</v>
      </c>
      <c r="O44" s="319">
        <v>152</v>
      </c>
      <c r="P44" s="320">
        <v>547</v>
      </c>
      <c r="Q44" s="321">
        <v>0</v>
      </c>
      <c r="R44" s="322">
        <v>0</v>
      </c>
      <c r="S44" s="319">
        <v>0</v>
      </c>
      <c r="T44" s="320">
        <v>0</v>
      </c>
      <c r="U44" s="323" t="s">
        <v>106</v>
      </c>
      <c r="V44" s="324" t="s">
        <v>106</v>
      </c>
      <c r="W44" s="319">
        <v>0</v>
      </c>
      <c r="X44" s="320">
        <v>0</v>
      </c>
      <c r="Y44" s="325">
        <v>619</v>
      </c>
      <c r="Z44" s="326">
        <v>4457</v>
      </c>
      <c r="AA44" s="321">
        <v>4</v>
      </c>
      <c r="AB44" s="322">
        <v>12</v>
      </c>
      <c r="AC44" s="325">
        <v>273</v>
      </c>
      <c r="AD44" s="326">
        <v>1092</v>
      </c>
      <c r="AE44" s="319">
        <v>0</v>
      </c>
      <c r="AF44" s="320">
        <v>0</v>
      </c>
      <c r="AG44" s="325">
        <v>655</v>
      </c>
      <c r="AH44" s="326">
        <v>7074</v>
      </c>
      <c r="AI44" s="321">
        <v>6</v>
      </c>
      <c r="AJ44" s="322">
        <v>23</v>
      </c>
      <c r="AK44" s="325">
        <v>643</v>
      </c>
      <c r="AL44" s="326">
        <v>3215</v>
      </c>
      <c r="AM44" s="323" t="s">
        <v>106</v>
      </c>
      <c r="AN44" s="327" t="s">
        <v>106</v>
      </c>
      <c r="AO44" s="321">
        <v>287</v>
      </c>
      <c r="AP44" s="322">
        <v>459</v>
      </c>
      <c r="AQ44" s="325">
        <v>63</v>
      </c>
      <c r="AR44" s="326">
        <v>296</v>
      </c>
      <c r="AS44" s="321">
        <v>78</v>
      </c>
      <c r="AT44" s="322">
        <v>468</v>
      </c>
      <c r="AU44" s="93">
        <f t="shared" si="0"/>
        <v>3460</v>
      </c>
      <c r="AV44" s="94">
        <f t="shared" si="1"/>
        <v>19115</v>
      </c>
      <c r="AW44" s="92" t="s">
        <v>106</v>
      </c>
    </row>
    <row r="45" spans="1:49" ht="18.75" customHeight="1" x14ac:dyDescent="0.25">
      <c r="A45" s="85">
        <v>43</v>
      </c>
      <c r="B45" s="91" t="s">
        <v>107</v>
      </c>
      <c r="C45" s="319">
        <v>957</v>
      </c>
      <c r="D45" s="320">
        <v>1914</v>
      </c>
      <c r="E45" s="321">
        <v>0</v>
      </c>
      <c r="F45" s="322">
        <v>0</v>
      </c>
      <c r="G45" s="319">
        <v>4</v>
      </c>
      <c r="H45" s="320">
        <v>8</v>
      </c>
      <c r="I45" s="319">
        <v>87</v>
      </c>
      <c r="J45" s="320">
        <v>174</v>
      </c>
      <c r="K45" s="319">
        <v>1099</v>
      </c>
      <c r="L45" s="320">
        <v>2638</v>
      </c>
      <c r="M45" s="321">
        <v>24</v>
      </c>
      <c r="N45" s="322">
        <v>89</v>
      </c>
      <c r="O45" s="319">
        <v>691</v>
      </c>
      <c r="P45" s="320">
        <v>2488</v>
      </c>
      <c r="Q45" s="321">
        <v>0</v>
      </c>
      <c r="R45" s="322">
        <v>0</v>
      </c>
      <c r="S45" s="319">
        <v>0</v>
      </c>
      <c r="T45" s="320">
        <v>0</v>
      </c>
      <c r="U45" s="323" t="s">
        <v>107</v>
      </c>
      <c r="V45" s="324" t="s">
        <v>107</v>
      </c>
      <c r="W45" s="319">
        <v>1</v>
      </c>
      <c r="X45" s="320">
        <v>5</v>
      </c>
      <c r="Y45" s="325">
        <v>2608</v>
      </c>
      <c r="Z45" s="326">
        <v>18778</v>
      </c>
      <c r="AA45" s="321">
        <v>7</v>
      </c>
      <c r="AB45" s="322">
        <v>21</v>
      </c>
      <c r="AC45" s="325">
        <v>535</v>
      </c>
      <c r="AD45" s="326">
        <v>2140</v>
      </c>
      <c r="AE45" s="319">
        <v>2</v>
      </c>
      <c r="AF45" s="320">
        <v>14</v>
      </c>
      <c r="AG45" s="325">
        <v>5749</v>
      </c>
      <c r="AH45" s="326">
        <v>62089</v>
      </c>
      <c r="AI45" s="321">
        <v>22</v>
      </c>
      <c r="AJ45" s="322">
        <v>84</v>
      </c>
      <c r="AK45" s="325">
        <v>1354</v>
      </c>
      <c r="AL45" s="326">
        <v>6770</v>
      </c>
      <c r="AM45" s="323" t="s">
        <v>107</v>
      </c>
      <c r="AN45" s="327" t="s">
        <v>107</v>
      </c>
      <c r="AO45" s="321">
        <v>151</v>
      </c>
      <c r="AP45" s="322">
        <v>362</v>
      </c>
      <c r="AQ45" s="325">
        <v>9</v>
      </c>
      <c r="AR45" s="326">
        <v>53</v>
      </c>
      <c r="AS45" s="321">
        <v>560</v>
      </c>
      <c r="AT45" s="322">
        <v>3360</v>
      </c>
      <c r="AU45" s="93">
        <f t="shared" si="0"/>
        <v>13860</v>
      </c>
      <c r="AV45" s="94">
        <f t="shared" si="1"/>
        <v>100987</v>
      </c>
      <c r="AW45" s="92" t="s">
        <v>107</v>
      </c>
    </row>
    <row r="46" spans="1:49" ht="18.75" customHeight="1" x14ac:dyDescent="0.25">
      <c r="A46" s="85">
        <v>44</v>
      </c>
      <c r="B46" s="91" t="s">
        <v>108</v>
      </c>
      <c r="C46" s="319">
        <v>53</v>
      </c>
      <c r="D46" s="320">
        <v>106</v>
      </c>
      <c r="E46" s="321">
        <v>0</v>
      </c>
      <c r="F46" s="322">
        <v>0</v>
      </c>
      <c r="G46" s="319">
        <v>1</v>
      </c>
      <c r="H46" s="320">
        <v>2</v>
      </c>
      <c r="I46" s="319">
        <v>6</v>
      </c>
      <c r="J46" s="320">
        <v>12</v>
      </c>
      <c r="K46" s="319">
        <v>18</v>
      </c>
      <c r="L46" s="320">
        <v>43</v>
      </c>
      <c r="M46" s="321">
        <v>0</v>
      </c>
      <c r="N46" s="322">
        <v>0</v>
      </c>
      <c r="O46" s="319">
        <v>9</v>
      </c>
      <c r="P46" s="320">
        <v>32</v>
      </c>
      <c r="Q46" s="321">
        <v>0</v>
      </c>
      <c r="R46" s="322">
        <v>0</v>
      </c>
      <c r="S46" s="319">
        <v>0</v>
      </c>
      <c r="T46" s="320">
        <v>0</v>
      </c>
      <c r="U46" s="323" t="s">
        <v>108</v>
      </c>
      <c r="V46" s="324" t="s">
        <v>108</v>
      </c>
      <c r="W46" s="319">
        <v>0</v>
      </c>
      <c r="X46" s="320">
        <v>0</v>
      </c>
      <c r="Y46" s="325">
        <v>64</v>
      </c>
      <c r="Z46" s="326">
        <v>461</v>
      </c>
      <c r="AA46" s="321">
        <v>2</v>
      </c>
      <c r="AB46" s="322">
        <v>6</v>
      </c>
      <c r="AC46" s="325">
        <v>46</v>
      </c>
      <c r="AD46" s="326">
        <v>184</v>
      </c>
      <c r="AE46" s="319">
        <v>0</v>
      </c>
      <c r="AF46" s="320">
        <v>0</v>
      </c>
      <c r="AG46" s="325">
        <v>61</v>
      </c>
      <c r="AH46" s="326">
        <v>659</v>
      </c>
      <c r="AI46" s="321">
        <v>2</v>
      </c>
      <c r="AJ46" s="322">
        <v>8</v>
      </c>
      <c r="AK46" s="325">
        <v>98</v>
      </c>
      <c r="AL46" s="326">
        <v>490</v>
      </c>
      <c r="AM46" s="323" t="s">
        <v>108</v>
      </c>
      <c r="AN46" s="327" t="s">
        <v>108</v>
      </c>
      <c r="AO46" s="321">
        <v>290</v>
      </c>
      <c r="AP46" s="322">
        <v>696</v>
      </c>
      <c r="AQ46" s="325">
        <v>13</v>
      </c>
      <c r="AR46" s="326">
        <v>77</v>
      </c>
      <c r="AS46" s="321">
        <v>1</v>
      </c>
      <c r="AT46" s="322">
        <v>6</v>
      </c>
      <c r="AU46" s="93">
        <f t="shared" si="0"/>
        <v>664</v>
      </c>
      <c r="AV46" s="94">
        <f t="shared" si="1"/>
        <v>2782</v>
      </c>
      <c r="AW46" s="92" t="s">
        <v>108</v>
      </c>
    </row>
    <row r="47" spans="1:49" ht="18.75" customHeight="1" x14ac:dyDescent="0.25">
      <c r="A47" s="85">
        <v>45</v>
      </c>
      <c r="B47" s="106" t="s">
        <v>109</v>
      </c>
      <c r="C47" s="346">
        <v>594</v>
      </c>
      <c r="D47" s="347">
        <v>1188</v>
      </c>
      <c r="E47" s="348">
        <v>0</v>
      </c>
      <c r="F47" s="349">
        <v>0</v>
      </c>
      <c r="G47" s="346">
        <v>12</v>
      </c>
      <c r="H47" s="347">
        <v>24</v>
      </c>
      <c r="I47" s="346">
        <v>25</v>
      </c>
      <c r="J47" s="347">
        <v>50</v>
      </c>
      <c r="K47" s="346">
        <v>95</v>
      </c>
      <c r="L47" s="347">
        <v>228</v>
      </c>
      <c r="M47" s="348">
        <v>26</v>
      </c>
      <c r="N47" s="349">
        <v>96</v>
      </c>
      <c r="O47" s="346">
        <v>65</v>
      </c>
      <c r="P47" s="347">
        <v>234</v>
      </c>
      <c r="Q47" s="348">
        <v>0</v>
      </c>
      <c r="R47" s="349">
        <v>0</v>
      </c>
      <c r="S47" s="346">
        <v>0</v>
      </c>
      <c r="T47" s="347">
        <v>0</v>
      </c>
      <c r="U47" s="350" t="s">
        <v>109</v>
      </c>
      <c r="V47" s="351" t="s">
        <v>109</v>
      </c>
      <c r="W47" s="346">
        <v>0</v>
      </c>
      <c r="X47" s="347">
        <v>0</v>
      </c>
      <c r="Y47" s="352">
        <v>229</v>
      </c>
      <c r="Z47" s="353">
        <v>1649</v>
      </c>
      <c r="AA47" s="348">
        <v>5</v>
      </c>
      <c r="AB47" s="349">
        <v>15</v>
      </c>
      <c r="AC47" s="352">
        <v>191</v>
      </c>
      <c r="AD47" s="353">
        <v>764</v>
      </c>
      <c r="AE47" s="346">
        <v>1</v>
      </c>
      <c r="AF47" s="347">
        <v>7</v>
      </c>
      <c r="AG47" s="352">
        <v>311</v>
      </c>
      <c r="AH47" s="353">
        <v>3359</v>
      </c>
      <c r="AI47" s="348">
        <v>25</v>
      </c>
      <c r="AJ47" s="349">
        <v>95</v>
      </c>
      <c r="AK47" s="352">
        <v>414</v>
      </c>
      <c r="AL47" s="353">
        <v>2070</v>
      </c>
      <c r="AM47" s="350" t="s">
        <v>109</v>
      </c>
      <c r="AN47" s="354" t="s">
        <v>109</v>
      </c>
      <c r="AO47" s="348">
        <v>330</v>
      </c>
      <c r="AP47" s="349">
        <v>792</v>
      </c>
      <c r="AQ47" s="352">
        <v>46</v>
      </c>
      <c r="AR47" s="353">
        <v>271</v>
      </c>
      <c r="AS47" s="348">
        <v>19</v>
      </c>
      <c r="AT47" s="349">
        <v>114</v>
      </c>
      <c r="AU47" s="113">
        <f t="shared" si="0"/>
        <v>2388</v>
      </c>
      <c r="AV47" s="108">
        <f t="shared" si="1"/>
        <v>10956</v>
      </c>
      <c r="AW47" s="107" t="s">
        <v>109</v>
      </c>
    </row>
    <row r="48" spans="1:49" ht="18.75" customHeight="1" thickBot="1" x14ac:dyDescent="0.3">
      <c r="A48" s="95">
        <v>46</v>
      </c>
      <c r="B48" s="114" t="s">
        <v>110</v>
      </c>
      <c r="C48" s="364">
        <v>222</v>
      </c>
      <c r="D48" s="365">
        <v>444</v>
      </c>
      <c r="E48" s="366">
        <v>0</v>
      </c>
      <c r="F48" s="367">
        <v>0</v>
      </c>
      <c r="G48" s="364">
        <v>5</v>
      </c>
      <c r="H48" s="365">
        <v>10</v>
      </c>
      <c r="I48" s="364">
        <v>9</v>
      </c>
      <c r="J48" s="365">
        <v>18</v>
      </c>
      <c r="K48" s="364">
        <v>53</v>
      </c>
      <c r="L48" s="365">
        <v>127</v>
      </c>
      <c r="M48" s="366">
        <v>8</v>
      </c>
      <c r="N48" s="367">
        <v>30</v>
      </c>
      <c r="O48" s="364">
        <v>30</v>
      </c>
      <c r="P48" s="365">
        <v>108</v>
      </c>
      <c r="Q48" s="366">
        <v>0</v>
      </c>
      <c r="R48" s="367">
        <v>0</v>
      </c>
      <c r="S48" s="364">
        <v>0</v>
      </c>
      <c r="T48" s="365">
        <v>0</v>
      </c>
      <c r="U48" s="368" t="s">
        <v>110</v>
      </c>
      <c r="V48" s="369" t="s">
        <v>110</v>
      </c>
      <c r="W48" s="364">
        <v>0</v>
      </c>
      <c r="X48" s="365">
        <v>0</v>
      </c>
      <c r="Y48" s="370">
        <v>107</v>
      </c>
      <c r="Z48" s="371">
        <v>770</v>
      </c>
      <c r="AA48" s="366">
        <v>1</v>
      </c>
      <c r="AB48" s="367">
        <v>3</v>
      </c>
      <c r="AC48" s="370">
        <v>74</v>
      </c>
      <c r="AD48" s="371">
        <v>296</v>
      </c>
      <c r="AE48" s="364">
        <v>0</v>
      </c>
      <c r="AF48" s="365">
        <v>0</v>
      </c>
      <c r="AG48" s="370">
        <v>113</v>
      </c>
      <c r="AH48" s="371">
        <v>1220</v>
      </c>
      <c r="AI48" s="366">
        <v>7</v>
      </c>
      <c r="AJ48" s="367">
        <v>27</v>
      </c>
      <c r="AK48" s="370">
        <v>171</v>
      </c>
      <c r="AL48" s="371">
        <v>855</v>
      </c>
      <c r="AM48" s="368" t="s">
        <v>110</v>
      </c>
      <c r="AN48" s="372" t="s">
        <v>110</v>
      </c>
      <c r="AO48" s="366">
        <v>56</v>
      </c>
      <c r="AP48" s="367">
        <v>90</v>
      </c>
      <c r="AQ48" s="370">
        <v>5</v>
      </c>
      <c r="AR48" s="371">
        <v>23</v>
      </c>
      <c r="AS48" s="366">
        <v>8</v>
      </c>
      <c r="AT48" s="367">
        <v>48</v>
      </c>
      <c r="AU48" s="111">
        <f t="shared" si="0"/>
        <v>869</v>
      </c>
      <c r="AV48" s="116">
        <f>SUM(D48,F48,H48,J48,L48,N48,P48,R48,T48,X48,Z48,AB48,AD48,AF48,AH48,AJ48,AL48,AP48,AR48,AT48)</f>
        <v>4069</v>
      </c>
      <c r="AW48" s="115" t="s">
        <v>110</v>
      </c>
    </row>
    <row r="49" spans="1:49" ht="23.25" customHeight="1" x14ac:dyDescent="0.25">
      <c r="A49" s="3"/>
      <c r="B49" s="51" t="s">
        <v>4</v>
      </c>
      <c r="C49" s="52">
        <f t="shared" ref="C49:T49" si="2">SUM(C8:C18)</f>
        <v>50181</v>
      </c>
      <c r="D49" s="53">
        <f t="shared" si="2"/>
        <v>100343</v>
      </c>
      <c r="E49" s="54">
        <f t="shared" ref="E49:H49" si="3">SUM(E8:E18)</f>
        <v>0</v>
      </c>
      <c r="F49" s="55">
        <f t="shared" si="3"/>
        <v>0</v>
      </c>
      <c r="G49" s="52">
        <f t="shared" si="3"/>
        <v>1112</v>
      </c>
      <c r="H49" s="53">
        <f t="shared" si="3"/>
        <v>2224</v>
      </c>
      <c r="I49" s="52">
        <f t="shared" si="2"/>
        <v>2606</v>
      </c>
      <c r="J49" s="53">
        <f t="shared" si="2"/>
        <v>5212</v>
      </c>
      <c r="K49" s="52">
        <f t="shared" si="2"/>
        <v>34446</v>
      </c>
      <c r="L49" s="53">
        <f t="shared" si="2"/>
        <v>82648</v>
      </c>
      <c r="M49" s="54">
        <f t="shared" si="2"/>
        <v>1364</v>
      </c>
      <c r="N49" s="55">
        <f t="shared" si="2"/>
        <v>5047</v>
      </c>
      <c r="O49" s="52">
        <f t="shared" si="2"/>
        <v>23964</v>
      </c>
      <c r="P49" s="53">
        <f t="shared" si="2"/>
        <v>86123</v>
      </c>
      <c r="Q49" s="54">
        <f t="shared" si="2"/>
        <v>0</v>
      </c>
      <c r="R49" s="55">
        <f t="shared" si="2"/>
        <v>0</v>
      </c>
      <c r="S49" s="52">
        <f t="shared" si="2"/>
        <v>5</v>
      </c>
      <c r="T49" s="53">
        <f t="shared" si="2"/>
        <v>20</v>
      </c>
      <c r="U49" s="56" t="s">
        <v>4</v>
      </c>
      <c r="V49" s="51" t="s">
        <v>4</v>
      </c>
      <c r="W49" s="52">
        <f t="shared" ref="W49:X49" si="4">SUM(W8:W18)</f>
        <v>47</v>
      </c>
      <c r="X49" s="53">
        <f t="shared" si="4"/>
        <v>260</v>
      </c>
      <c r="Y49" s="57">
        <f t="shared" ref="Y49:AT49" si="5">SUM(Y8:Y18)</f>
        <v>82868</v>
      </c>
      <c r="Z49" s="58">
        <f t="shared" si="5"/>
        <v>594167</v>
      </c>
      <c r="AA49" s="54">
        <f t="shared" si="5"/>
        <v>346</v>
      </c>
      <c r="AB49" s="55">
        <f t="shared" si="5"/>
        <v>1038</v>
      </c>
      <c r="AC49" s="57">
        <f t="shared" si="5"/>
        <v>13519</v>
      </c>
      <c r="AD49" s="58">
        <f t="shared" si="5"/>
        <v>53970</v>
      </c>
      <c r="AE49" s="52">
        <f t="shared" si="5"/>
        <v>65</v>
      </c>
      <c r="AF49" s="53">
        <f t="shared" si="5"/>
        <v>449</v>
      </c>
      <c r="AG49" s="57">
        <f t="shared" ref="AG49:AL49" si="6">SUM(AG8:AG18)</f>
        <v>168442</v>
      </c>
      <c r="AH49" s="58">
        <f t="shared" si="6"/>
        <v>1819153</v>
      </c>
      <c r="AI49" s="54">
        <f t="shared" si="6"/>
        <v>1327</v>
      </c>
      <c r="AJ49" s="55">
        <f t="shared" si="6"/>
        <v>5043</v>
      </c>
      <c r="AK49" s="57">
        <f t="shared" si="6"/>
        <v>36856</v>
      </c>
      <c r="AL49" s="58">
        <f t="shared" si="6"/>
        <v>184145</v>
      </c>
      <c r="AM49" s="56" t="s">
        <v>4</v>
      </c>
      <c r="AN49" s="59" t="s">
        <v>4</v>
      </c>
      <c r="AO49" s="54">
        <f t="shared" si="5"/>
        <v>6002</v>
      </c>
      <c r="AP49" s="55">
        <f t="shared" si="5"/>
        <v>14381</v>
      </c>
      <c r="AQ49" s="57">
        <f t="shared" si="5"/>
        <v>984</v>
      </c>
      <c r="AR49" s="58">
        <f t="shared" si="5"/>
        <v>5764</v>
      </c>
      <c r="AS49" s="54">
        <f t="shared" si="5"/>
        <v>17004</v>
      </c>
      <c r="AT49" s="55">
        <f t="shared" si="5"/>
        <v>101528</v>
      </c>
      <c r="AU49" s="57">
        <f>SUM(AU8:AU18)</f>
        <v>441138</v>
      </c>
      <c r="AV49" s="58">
        <f>SUM(AV8:AV18)</f>
        <v>3061515</v>
      </c>
      <c r="AW49" s="56" t="s">
        <v>4</v>
      </c>
    </row>
    <row r="50" spans="1:49" ht="23.25" customHeight="1" thickBot="1" x14ac:dyDescent="0.3">
      <c r="A50" s="3"/>
      <c r="B50" s="60" t="s">
        <v>5</v>
      </c>
      <c r="C50" s="61">
        <f t="shared" ref="C50:T50" si="7">SUM(C19:C48)</f>
        <v>11831</v>
      </c>
      <c r="D50" s="62">
        <f t="shared" si="7"/>
        <v>23648</v>
      </c>
      <c r="E50" s="63">
        <f t="shared" ref="E50:H50" si="8">SUM(E19:E48)</f>
        <v>0</v>
      </c>
      <c r="F50" s="64">
        <f t="shared" si="8"/>
        <v>0</v>
      </c>
      <c r="G50" s="61">
        <f t="shared" si="8"/>
        <v>375</v>
      </c>
      <c r="H50" s="62">
        <f t="shared" si="8"/>
        <v>750</v>
      </c>
      <c r="I50" s="61">
        <f t="shared" si="7"/>
        <v>827</v>
      </c>
      <c r="J50" s="62">
        <f t="shared" si="7"/>
        <v>1653</v>
      </c>
      <c r="K50" s="61">
        <f t="shared" si="7"/>
        <v>8702</v>
      </c>
      <c r="L50" s="62">
        <f t="shared" si="7"/>
        <v>20834</v>
      </c>
      <c r="M50" s="63">
        <f t="shared" si="7"/>
        <v>501</v>
      </c>
      <c r="N50" s="64">
        <f t="shared" si="7"/>
        <v>1854</v>
      </c>
      <c r="O50" s="61">
        <f t="shared" si="7"/>
        <v>7012</v>
      </c>
      <c r="P50" s="62">
        <f t="shared" si="7"/>
        <v>24879</v>
      </c>
      <c r="Q50" s="63">
        <f t="shared" si="7"/>
        <v>0</v>
      </c>
      <c r="R50" s="64">
        <f t="shared" si="7"/>
        <v>0</v>
      </c>
      <c r="S50" s="61">
        <f t="shared" si="7"/>
        <v>0</v>
      </c>
      <c r="T50" s="62">
        <f t="shared" si="7"/>
        <v>0</v>
      </c>
      <c r="U50" s="65" t="s">
        <v>5</v>
      </c>
      <c r="V50" s="60" t="s">
        <v>5</v>
      </c>
      <c r="W50" s="61">
        <f t="shared" ref="W50:X50" si="9">SUM(W19:W48)</f>
        <v>15</v>
      </c>
      <c r="X50" s="62">
        <f t="shared" si="9"/>
        <v>85</v>
      </c>
      <c r="Y50" s="66">
        <f t="shared" ref="Y50:AT50" si="10">SUM(Y19:Y48)</f>
        <v>30721</v>
      </c>
      <c r="Z50" s="67">
        <f t="shared" si="10"/>
        <v>205518</v>
      </c>
      <c r="AA50" s="63">
        <f t="shared" si="10"/>
        <v>101</v>
      </c>
      <c r="AB50" s="64">
        <f t="shared" si="10"/>
        <v>307</v>
      </c>
      <c r="AC50" s="66">
        <f t="shared" si="10"/>
        <v>6399</v>
      </c>
      <c r="AD50" s="67">
        <f t="shared" si="10"/>
        <v>25108</v>
      </c>
      <c r="AE50" s="61">
        <f t="shared" si="10"/>
        <v>24</v>
      </c>
      <c r="AF50" s="62">
        <f t="shared" si="10"/>
        <v>167</v>
      </c>
      <c r="AG50" s="66">
        <f t="shared" ref="AG50:AL50" si="11">SUM(AG19:AG48)</f>
        <v>52671</v>
      </c>
      <c r="AH50" s="67">
        <f t="shared" si="11"/>
        <v>568833</v>
      </c>
      <c r="AI50" s="63">
        <f t="shared" si="11"/>
        <v>301</v>
      </c>
      <c r="AJ50" s="64">
        <f t="shared" si="11"/>
        <v>1145</v>
      </c>
      <c r="AK50" s="66">
        <f t="shared" si="11"/>
        <v>15265</v>
      </c>
      <c r="AL50" s="67">
        <f t="shared" si="11"/>
        <v>76325</v>
      </c>
      <c r="AM50" s="65" t="s">
        <v>5</v>
      </c>
      <c r="AN50" s="68" t="s">
        <v>5</v>
      </c>
      <c r="AO50" s="63">
        <f t="shared" si="10"/>
        <v>3377</v>
      </c>
      <c r="AP50" s="64">
        <f t="shared" si="10"/>
        <v>6564</v>
      </c>
      <c r="AQ50" s="66">
        <f t="shared" si="10"/>
        <v>461</v>
      </c>
      <c r="AR50" s="67">
        <f t="shared" si="10"/>
        <v>2469</v>
      </c>
      <c r="AS50" s="63">
        <f t="shared" si="10"/>
        <v>5692</v>
      </c>
      <c r="AT50" s="64">
        <f t="shared" si="10"/>
        <v>32127</v>
      </c>
      <c r="AU50" s="66">
        <f>SUM(AU19:AU48)</f>
        <v>144275</v>
      </c>
      <c r="AV50" s="67">
        <f>SUM(AV19:AV48)</f>
        <v>992266</v>
      </c>
      <c r="AW50" s="65" t="s">
        <v>5</v>
      </c>
    </row>
    <row r="51" spans="1:49" ht="23.25" customHeight="1" thickBot="1" x14ac:dyDescent="0.3">
      <c r="A51" s="4"/>
      <c r="B51" s="42" t="s">
        <v>6</v>
      </c>
      <c r="C51" s="43">
        <f t="shared" ref="C51:T51" si="12">SUM(C8:C48)</f>
        <v>62012</v>
      </c>
      <c r="D51" s="44">
        <f t="shared" si="12"/>
        <v>123991</v>
      </c>
      <c r="E51" s="45">
        <f t="shared" ref="E51:H51" si="13">SUM(E8:E48)</f>
        <v>0</v>
      </c>
      <c r="F51" s="46">
        <f t="shared" si="13"/>
        <v>0</v>
      </c>
      <c r="G51" s="43">
        <f t="shared" si="13"/>
        <v>1487</v>
      </c>
      <c r="H51" s="44">
        <f t="shared" si="13"/>
        <v>2974</v>
      </c>
      <c r="I51" s="43">
        <f t="shared" si="12"/>
        <v>3433</v>
      </c>
      <c r="J51" s="44">
        <f t="shared" si="12"/>
        <v>6865</v>
      </c>
      <c r="K51" s="43">
        <f t="shared" si="12"/>
        <v>43148</v>
      </c>
      <c r="L51" s="44">
        <f t="shared" si="12"/>
        <v>103482</v>
      </c>
      <c r="M51" s="45">
        <f t="shared" si="12"/>
        <v>1865</v>
      </c>
      <c r="N51" s="46">
        <f t="shared" si="12"/>
        <v>6901</v>
      </c>
      <c r="O51" s="43">
        <f t="shared" si="12"/>
        <v>30976</v>
      </c>
      <c r="P51" s="44">
        <f t="shared" si="12"/>
        <v>111002</v>
      </c>
      <c r="Q51" s="45">
        <f t="shared" si="12"/>
        <v>0</v>
      </c>
      <c r="R51" s="46">
        <f t="shared" si="12"/>
        <v>0</v>
      </c>
      <c r="S51" s="43">
        <f t="shared" si="12"/>
        <v>5</v>
      </c>
      <c r="T51" s="44">
        <f t="shared" si="12"/>
        <v>20</v>
      </c>
      <c r="U51" s="47" t="s">
        <v>6</v>
      </c>
      <c r="V51" s="42" t="s">
        <v>6</v>
      </c>
      <c r="W51" s="43">
        <f t="shared" ref="W51:X51" si="14">SUM(W8:W48)</f>
        <v>62</v>
      </c>
      <c r="X51" s="44">
        <f t="shared" si="14"/>
        <v>345</v>
      </c>
      <c r="Y51" s="48">
        <f t="shared" ref="Y51:AT51" si="15">SUM(Y8:Y48)</f>
        <v>113589</v>
      </c>
      <c r="Z51" s="49">
        <f t="shared" si="15"/>
        <v>799685</v>
      </c>
      <c r="AA51" s="45">
        <f t="shared" si="15"/>
        <v>447</v>
      </c>
      <c r="AB51" s="46">
        <f t="shared" si="15"/>
        <v>1345</v>
      </c>
      <c r="AC51" s="48">
        <f t="shared" si="15"/>
        <v>19918</v>
      </c>
      <c r="AD51" s="49">
        <f t="shared" si="15"/>
        <v>79078</v>
      </c>
      <c r="AE51" s="43">
        <f t="shared" si="15"/>
        <v>89</v>
      </c>
      <c r="AF51" s="44">
        <f t="shared" si="15"/>
        <v>616</v>
      </c>
      <c r="AG51" s="48">
        <f t="shared" ref="AG51:AL51" si="16">SUM(AG8:AG48)</f>
        <v>221113</v>
      </c>
      <c r="AH51" s="49">
        <f t="shared" si="16"/>
        <v>2387986</v>
      </c>
      <c r="AI51" s="45">
        <f t="shared" si="16"/>
        <v>1628</v>
      </c>
      <c r="AJ51" s="46">
        <f t="shared" si="16"/>
        <v>6188</v>
      </c>
      <c r="AK51" s="48">
        <f t="shared" si="16"/>
        <v>52121</v>
      </c>
      <c r="AL51" s="49">
        <f t="shared" si="16"/>
        <v>260470</v>
      </c>
      <c r="AM51" s="47" t="s">
        <v>6</v>
      </c>
      <c r="AN51" s="50" t="s">
        <v>6</v>
      </c>
      <c r="AO51" s="45">
        <f t="shared" si="15"/>
        <v>9379</v>
      </c>
      <c r="AP51" s="46">
        <f t="shared" si="15"/>
        <v>20945</v>
      </c>
      <c r="AQ51" s="48">
        <f t="shared" si="15"/>
        <v>1445</v>
      </c>
      <c r="AR51" s="49">
        <f t="shared" si="15"/>
        <v>8233</v>
      </c>
      <c r="AS51" s="45">
        <f t="shared" si="15"/>
        <v>22696</v>
      </c>
      <c r="AT51" s="46">
        <f t="shared" si="15"/>
        <v>133655</v>
      </c>
      <c r="AU51" s="48">
        <f>SUM(AU8:AU48)</f>
        <v>585413</v>
      </c>
      <c r="AV51" s="49">
        <f>SUM(AV8:AV48)</f>
        <v>4053781</v>
      </c>
      <c r="AW51" s="47" t="s">
        <v>6</v>
      </c>
    </row>
    <row r="53" spans="1:49" x14ac:dyDescent="0.25">
      <c r="B53" s="83"/>
      <c r="C53" s="84"/>
      <c r="D53" s="84"/>
      <c r="E53" s="84"/>
      <c r="F53" s="84"/>
      <c r="G53" s="84"/>
      <c r="H53" s="84"/>
      <c r="I53" s="84"/>
      <c r="J53" s="84"/>
    </row>
    <row r="55" spans="1:49" x14ac:dyDescent="0.25">
      <c r="E55" s="117"/>
    </row>
  </sheetData>
  <mergeCells count="33">
    <mergeCell ref="AW2:AW7"/>
    <mergeCell ref="V2:V7"/>
    <mergeCell ref="AO2:AP6"/>
    <mergeCell ref="AQ2:AR6"/>
    <mergeCell ref="AM2:AM7"/>
    <mergeCell ref="AN2:AN7"/>
    <mergeCell ref="W2:X5"/>
    <mergeCell ref="Y2:Z5"/>
    <mergeCell ref="AA2:AB5"/>
    <mergeCell ref="AK2:AL5"/>
    <mergeCell ref="AU2:AV6"/>
    <mergeCell ref="AI6:AJ6"/>
    <mergeCell ref="AK6:AL6"/>
    <mergeCell ref="AC2:AD5"/>
    <mergeCell ref="AE2:AF5"/>
    <mergeCell ref="AG2:AH5"/>
    <mergeCell ref="B2:B7"/>
    <mergeCell ref="I2:J6"/>
    <mergeCell ref="C2:D6"/>
    <mergeCell ref="U2:U7"/>
    <mergeCell ref="K2:L6"/>
    <mergeCell ref="M2:N6"/>
    <mergeCell ref="AS2:AT6"/>
    <mergeCell ref="E2:F6"/>
    <mergeCell ref="S5:T5"/>
    <mergeCell ref="S2:T4"/>
    <mergeCell ref="AC6:AD6"/>
    <mergeCell ref="AE6:AF6"/>
    <mergeCell ref="AI2:AJ5"/>
    <mergeCell ref="AG6:AH6"/>
    <mergeCell ref="O2:P6"/>
    <mergeCell ref="Q2:R6"/>
    <mergeCell ref="G2:H6"/>
  </mergeCells>
  <phoneticPr fontId="1"/>
  <printOptions verticalCentered="1"/>
  <pageMargins left="0.78740157480314965" right="0.39370078740157483" top="0.98425196850393704" bottom="0.59055118110236227" header="0" footer="0"/>
  <pageSetup paperSize="9" scale="50" orientation="landscape" r:id="rId1"/>
  <headerFooter alignWithMargins="0">
    <oddHeader>&amp;R&amp;F</oddHeader>
  </headerFooter>
  <colBreaks count="1" manualBreakCount="1">
    <brk id="21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autoPageBreaks="0"/>
  </sheetPr>
  <dimension ref="A1:AW51"/>
  <sheetViews>
    <sheetView showGridLines="0" showOutlineSymbols="0" view="pageBreakPreview" topLeftCell="B1" zoomScale="60" zoomScaleNormal="75" workbookViewId="0">
      <pane xSplit="1" ySplit="7" topLeftCell="C8" activePane="bottomRight" state="frozen"/>
      <selection activeCell="F8" sqref="F8"/>
      <selection pane="topRight" activeCell="F8" sqref="F8"/>
      <selection pane="bottomLeft" activeCell="F8" sqref="F8"/>
      <selection pane="bottomRight" activeCell="C8" sqref="C8"/>
    </sheetView>
  </sheetViews>
  <sheetFormatPr defaultColWidth="8.7109375" defaultRowHeight="16.5" x14ac:dyDescent="0.25"/>
  <cols>
    <col min="1" max="1" width="2.92578125" style="1" hidden="1" customWidth="1"/>
    <col min="2" max="2" width="15.7109375" style="1" customWidth="1"/>
    <col min="3" max="4" width="11.5703125" style="1" customWidth="1"/>
    <col min="5" max="16" width="12.7109375" style="1" customWidth="1"/>
    <col min="17" max="18" width="15.78515625" style="1" customWidth="1"/>
    <col min="19" max="34" width="11" style="1" customWidth="1"/>
    <col min="35" max="35" width="15.7109375" style="1" customWidth="1"/>
    <col min="36" max="36" width="15.78515625" style="1" customWidth="1"/>
    <col min="37" max="38" width="11.0703125" style="1" customWidth="1"/>
    <col min="39" max="44" width="10.42578125" style="1" customWidth="1"/>
    <col min="45" max="46" width="10.78515625" style="1" customWidth="1"/>
    <col min="47" max="48" width="12.7109375" style="1" customWidth="1"/>
    <col min="49" max="49" width="15.7109375" style="1" customWidth="1"/>
    <col min="50" max="16384" width="8.7109375" style="1"/>
  </cols>
  <sheetData>
    <row r="1" spans="1:49" s="5" customFormat="1" ht="34.5" customHeight="1" thickBot="1" x14ac:dyDescent="0.3">
      <c r="B1" s="15" t="s">
        <v>138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8" t="s">
        <v>0</v>
      </c>
      <c r="R1" s="15" t="s">
        <v>47</v>
      </c>
      <c r="S1" s="7"/>
      <c r="U1" s="7"/>
      <c r="V1" s="7"/>
      <c r="W1" s="7"/>
      <c r="X1" s="7"/>
      <c r="Y1" s="7"/>
      <c r="Z1" s="7"/>
      <c r="AA1" s="7"/>
      <c r="AC1" s="7"/>
      <c r="AD1" s="7"/>
      <c r="AE1" s="7"/>
      <c r="AF1" s="7"/>
      <c r="AG1" s="7"/>
      <c r="AH1" s="7"/>
      <c r="AI1" s="8" t="s">
        <v>0</v>
      </c>
      <c r="AJ1" s="15" t="s">
        <v>47</v>
      </c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W1" s="8" t="s">
        <v>0</v>
      </c>
    </row>
    <row r="2" spans="1:49" ht="18" customHeight="1" thickTop="1" x14ac:dyDescent="0.25">
      <c r="A2" s="2"/>
      <c r="B2" s="208" t="s">
        <v>1</v>
      </c>
      <c r="C2" s="203" t="s">
        <v>111</v>
      </c>
      <c r="D2" s="204"/>
      <c r="E2" s="228" t="s">
        <v>112</v>
      </c>
      <c r="F2" s="187"/>
      <c r="G2" s="203" t="s">
        <v>113</v>
      </c>
      <c r="H2" s="204"/>
      <c r="I2" s="228" t="s">
        <v>114</v>
      </c>
      <c r="J2" s="187"/>
      <c r="K2" s="203" t="s">
        <v>116</v>
      </c>
      <c r="L2" s="204"/>
      <c r="M2" s="228" t="s">
        <v>115</v>
      </c>
      <c r="N2" s="187"/>
      <c r="O2" s="203" t="s">
        <v>117</v>
      </c>
      <c r="P2" s="245"/>
      <c r="Q2" s="211" t="s">
        <v>1</v>
      </c>
      <c r="R2" s="208" t="s">
        <v>1</v>
      </c>
      <c r="S2" s="203" t="s">
        <v>118</v>
      </c>
      <c r="T2" s="235"/>
      <c r="U2" s="227" t="s">
        <v>119</v>
      </c>
      <c r="V2" s="235"/>
      <c r="W2" s="227" t="s">
        <v>120</v>
      </c>
      <c r="X2" s="235"/>
      <c r="Y2" s="227" t="s">
        <v>121</v>
      </c>
      <c r="Z2" s="245"/>
      <c r="AA2" s="228" t="s">
        <v>122</v>
      </c>
      <c r="AB2" s="235"/>
      <c r="AC2" s="227" t="s">
        <v>123</v>
      </c>
      <c r="AD2" s="235"/>
      <c r="AE2" s="227" t="s">
        <v>124</v>
      </c>
      <c r="AF2" s="235"/>
      <c r="AG2" s="227" t="s">
        <v>125</v>
      </c>
      <c r="AH2" s="228"/>
      <c r="AI2" s="242" t="s">
        <v>1</v>
      </c>
      <c r="AJ2" s="220" t="s">
        <v>1</v>
      </c>
      <c r="AK2" s="228" t="s">
        <v>126</v>
      </c>
      <c r="AL2" s="187"/>
      <c r="AM2" s="227" t="s">
        <v>127</v>
      </c>
      <c r="AN2" s="188"/>
      <c r="AO2" s="227" t="s">
        <v>128</v>
      </c>
      <c r="AP2" s="188"/>
      <c r="AQ2" s="227" t="s">
        <v>129</v>
      </c>
      <c r="AR2" s="188"/>
      <c r="AS2" s="229" t="s">
        <v>130</v>
      </c>
      <c r="AT2" s="230"/>
      <c r="AU2" s="187" t="s">
        <v>63</v>
      </c>
      <c r="AV2" s="223"/>
      <c r="AW2" s="211" t="s">
        <v>1</v>
      </c>
    </row>
    <row r="3" spans="1:49" x14ac:dyDescent="0.25">
      <c r="A3" s="3"/>
      <c r="B3" s="209"/>
      <c r="C3" s="191"/>
      <c r="D3" s="192"/>
      <c r="E3" s="206"/>
      <c r="F3" s="206"/>
      <c r="G3" s="191"/>
      <c r="H3" s="192"/>
      <c r="I3" s="206"/>
      <c r="J3" s="206"/>
      <c r="K3" s="191"/>
      <c r="L3" s="192"/>
      <c r="M3" s="206"/>
      <c r="N3" s="206"/>
      <c r="O3" s="236"/>
      <c r="P3" s="246"/>
      <c r="Q3" s="212"/>
      <c r="R3" s="209"/>
      <c r="S3" s="236"/>
      <c r="T3" s="237"/>
      <c r="U3" s="240"/>
      <c r="V3" s="237"/>
      <c r="W3" s="240"/>
      <c r="X3" s="237"/>
      <c r="Y3" s="240"/>
      <c r="Z3" s="246"/>
      <c r="AA3" s="248"/>
      <c r="AB3" s="237"/>
      <c r="AC3" s="240"/>
      <c r="AD3" s="237"/>
      <c r="AE3" s="240"/>
      <c r="AF3" s="237"/>
      <c r="AG3" s="240"/>
      <c r="AH3" s="248"/>
      <c r="AI3" s="243"/>
      <c r="AJ3" s="221"/>
      <c r="AK3" s="206"/>
      <c r="AL3" s="206"/>
      <c r="AM3" s="216"/>
      <c r="AN3" s="189"/>
      <c r="AO3" s="216"/>
      <c r="AP3" s="189"/>
      <c r="AQ3" s="216"/>
      <c r="AR3" s="189"/>
      <c r="AS3" s="231"/>
      <c r="AT3" s="232"/>
      <c r="AU3" s="206"/>
      <c r="AV3" s="225"/>
      <c r="AW3" s="212"/>
    </row>
    <row r="4" spans="1:49" x14ac:dyDescent="0.25">
      <c r="A4" s="3"/>
      <c r="B4" s="209"/>
      <c r="C4" s="191"/>
      <c r="D4" s="192"/>
      <c r="E4" s="206"/>
      <c r="F4" s="206"/>
      <c r="G4" s="191"/>
      <c r="H4" s="192"/>
      <c r="I4" s="206"/>
      <c r="J4" s="206"/>
      <c r="K4" s="191"/>
      <c r="L4" s="192"/>
      <c r="M4" s="206"/>
      <c r="N4" s="206"/>
      <c r="O4" s="236"/>
      <c r="P4" s="246"/>
      <c r="Q4" s="212"/>
      <c r="R4" s="209"/>
      <c r="S4" s="236"/>
      <c r="T4" s="237"/>
      <c r="U4" s="240"/>
      <c r="V4" s="237"/>
      <c r="W4" s="240"/>
      <c r="X4" s="237"/>
      <c r="Y4" s="240"/>
      <c r="Z4" s="246"/>
      <c r="AA4" s="248"/>
      <c r="AB4" s="237"/>
      <c r="AC4" s="240"/>
      <c r="AD4" s="237"/>
      <c r="AE4" s="240"/>
      <c r="AF4" s="237"/>
      <c r="AG4" s="240"/>
      <c r="AH4" s="248"/>
      <c r="AI4" s="243"/>
      <c r="AJ4" s="221"/>
      <c r="AK4" s="206"/>
      <c r="AL4" s="206"/>
      <c r="AM4" s="216"/>
      <c r="AN4" s="189"/>
      <c r="AO4" s="216"/>
      <c r="AP4" s="189"/>
      <c r="AQ4" s="216"/>
      <c r="AR4" s="189"/>
      <c r="AS4" s="231"/>
      <c r="AT4" s="232"/>
      <c r="AU4" s="206"/>
      <c r="AV4" s="225"/>
      <c r="AW4" s="212"/>
    </row>
    <row r="5" spans="1:49" x14ac:dyDescent="0.25">
      <c r="A5" s="3"/>
      <c r="B5" s="209"/>
      <c r="C5" s="191"/>
      <c r="D5" s="192"/>
      <c r="E5" s="206"/>
      <c r="F5" s="206"/>
      <c r="G5" s="191"/>
      <c r="H5" s="192"/>
      <c r="I5" s="206"/>
      <c r="J5" s="206"/>
      <c r="K5" s="191"/>
      <c r="L5" s="192"/>
      <c r="M5" s="206"/>
      <c r="N5" s="206"/>
      <c r="O5" s="236"/>
      <c r="P5" s="246"/>
      <c r="Q5" s="212"/>
      <c r="R5" s="209"/>
      <c r="S5" s="236"/>
      <c r="T5" s="237"/>
      <c r="U5" s="240"/>
      <c r="V5" s="237"/>
      <c r="W5" s="240"/>
      <c r="X5" s="237"/>
      <c r="Y5" s="240"/>
      <c r="Z5" s="246"/>
      <c r="AA5" s="248"/>
      <c r="AB5" s="237"/>
      <c r="AC5" s="240"/>
      <c r="AD5" s="237"/>
      <c r="AE5" s="240"/>
      <c r="AF5" s="237"/>
      <c r="AG5" s="240"/>
      <c r="AH5" s="248"/>
      <c r="AI5" s="243"/>
      <c r="AJ5" s="221"/>
      <c r="AK5" s="206"/>
      <c r="AL5" s="206"/>
      <c r="AM5" s="216"/>
      <c r="AN5" s="189"/>
      <c r="AO5" s="216"/>
      <c r="AP5" s="189"/>
      <c r="AQ5" s="216"/>
      <c r="AR5" s="189"/>
      <c r="AS5" s="231"/>
      <c r="AT5" s="232"/>
      <c r="AU5" s="206"/>
      <c r="AV5" s="225"/>
      <c r="AW5" s="212"/>
    </row>
    <row r="6" spans="1:49" ht="18.75" customHeight="1" x14ac:dyDescent="0.25">
      <c r="A6" s="3"/>
      <c r="B6" s="209"/>
      <c r="C6" s="205"/>
      <c r="D6" s="198"/>
      <c r="E6" s="207"/>
      <c r="F6" s="207"/>
      <c r="G6" s="205"/>
      <c r="H6" s="198"/>
      <c r="I6" s="207"/>
      <c r="J6" s="207"/>
      <c r="K6" s="205"/>
      <c r="L6" s="198"/>
      <c r="M6" s="207"/>
      <c r="N6" s="207"/>
      <c r="O6" s="238"/>
      <c r="P6" s="247"/>
      <c r="Q6" s="212"/>
      <c r="R6" s="209"/>
      <c r="S6" s="238"/>
      <c r="T6" s="239"/>
      <c r="U6" s="241"/>
      <c r="V6" s="239"/>
      <c r="W6" s="241"/>
      <c r="X6" s="239"/>
      <c r="Y6" s="241"/>
      <c r="Z6" s="247"/>
      <c r="AA6" s="249"/>
      <c r="AB6" s="239"/>
      <c r="AC6" s="241"/>
      <c r="AD6" s="239"/>
      <c r="AE6" s="241"/>
      <c r="AF6" s="239"/>
      <c r="AG6" s="241"/>
      <c r="AH6" s="249"/>
      <c r="AI6" s="243"/>
      <c r="AJ6" s="221"/>
      <c r="AK6" s="207"/>
      <c r="AL6" s="207"/>
      <c r="AM6" s="218"/>
      <c r="AN6" s="190"/>
      <c r="AO6" s="218"/>
      <c r="AP6" s="190"/>
      <c r="AQ6" s="218"/>
      <c r="AR6" s="190"/>
      <c r="AS6" s="233"/>
      <c r="AT6" s="234"/>
      <c r="AU6" s="207"/>
      <c r="AV6" s="226"/>
      <c r="AW6" s="212"/>
    </row>
    <row r="7" spans="1:49" x14ac:dyDescent="0.25">
      <c r="A7" s="3"/>
      <c r="B7" s="210"/>
      <c r="C7" s="25" t="s">
        <v>2</v>
      </c>
      <c r="D7" s="26" t="s">
        <v>53</v>
      </c>
      <c r="E7" s="27" t="s">
        <v>2</v>
      </c>
      <c r="F7" s="28" t="s">
        <v>53</v>
      </c>
      <c r="G7" s="25" t="s">
        <v>2</v>
      </c>
      <c r="H7" s="26" t="s">
        <v>53</v>
      </c>
      <c r="I7" s="27" t="s">
        <v>2</v>
      </c>
      <c r="J7" s="28" t="s">
        <v>53</v>
      </c>
      <c r="K7" s="25" t="s">
        <v>2</v>
      </c>
      <c r="L7" s="26" t="s">
        <v>53</v>
      </c>
      <c r="M7" s="27" t="s">
        <v>2</v>
      </c>
      <c r="N7" s="28" t="s">
        <v>53</v>
      </c>
      <c r="O7" s="25" t="s">
        <v>2</v>
      </c>
      <c r="P7" s="26" t="s">
        <v>53</v>
      </c>
      <c r="Q7" s="213"/>
      <c r="R7" s="210"/>
      <c r="S7" s="25" t="s">
        <v>2</v>
      </c>
      <c r="T7" s="26" t="s">
        <v>53</v>
      </c>
      <c r="U7" s="29" t="s">
        <v>2</v>
      </c>
      <c r="V7" s="30" t="s">
        <v>53</v>
      </c>
      <c r="W7" s="27" t="s">
        <v>2</v>
      </c>
      <c r="X7" s="28" t="s">
        <v>53</v>
      </c>
      <c r="Y7" s="29" t="s">
        <v>2</v>
      </c>
      <c r="Z7" s="30" t="s">
        <v>53</v>
      </c>
      <c r="AA7" s="25" t="s">
        <v>2</v>
      </c>
      <c r="AB7" s="26" t="s">
        <v>53</v>
      </c>
      <c r="AC7" s="29" t="s">
        <v>2</v>
      </c>
      <c r="AD7" s="30" t="s">
        <v>53</v>
      </c>
      <c r="AE7" s="27" t="s">
        <v>2</v>
      </c>
      <c r="AF7" s="28" t="s">
        <v>53</v>
      </c>
      <c r="AG7" s="29" t="s">
        <v>2</v>
      </c>
      <c r="AH7" s="28" t="s">
        <v>53</v>
      </c>
      <c r="AI7" s="244"/>
      <c r="AJ7" s="222"/>
      <c r="AK7" s="27" t="s">
        <v>2</v>
      </c>
      <c r="AL7" s="28" t="s">
        <v>53</v>
      </c>
      <c r="AM7" s="29" t="s">
        <v>2</v>
      </c>
      <c r="AN7" s="28" t="s">
        <v>53</v>
      </c>
      <c r="AO7" s="29" t="s">
        <v>2</v>
      </c>
      <c r="AP7" s="28" t="s">
        <v>53</v>
      </c>
      <c r="AQ7" s="29" t="s">
        <v>2</v>
      </c>
      <c r="AR7" s="28" t="s">
        <v>53</v>
      </c>
      <c r="AS7" s="25" t="s">
        <v>2</v>
      </c>
      <c r="AT7" s="26" t="s">
        <v>53</v>
      </c>
      <c r="AU7" s="27" t="s">
        <v>2</v>
      </c>
      <c r="AV7" s="30" t="s">
        <v>53</v>
      </c>
      <c r="AW7" s="213"/>
    </row>
    <row r="8" spans="1:49" ht="18.75" customHeight="1" x14ac:dyDescent="0.25">
      <c r="A8" s="85">
        <v>1</v>
      </c>
      <c r="B8" s="86" t="s">
        <v>70</v>
      </c>
      <c r="C8" s="310">
        <v>0</v>
      </c>
      <c r="D8" s="311">
        <v>0</v>
      </c>
      <c r="E8" s="312">
        <v>0</v>
      </c>
      <c r="F8" s="313">
        <v>0</v>
      </c>
      <c r="G8" s="310">
        <v>0</v>
      </c>
      <c r="H8" s="311">
        <v>0</v>
      </c>
      <c r="I8" s="312">
        <v>0</v>
      </c>
      <c r="J8" s="313">
        <v>0</v>
      </c>
      <c r="K8" s="310">
        <v>25</v>
      </c>
      <c r="L8" s="311">
        <v>205</v>
      </c>
      <c r="M8" s="312">
        <v>14923</v>
      </c>
      <c r="N8" s="313">
        <v>192507</v>
      </c>
      <c r="O8" s="310">
        <v>112</v>
      </c>
      <c r="P8" s="311">
        <v>504</v>
      </c>
      <c r="Q8" s="314" t="s">
        <v>70</v>
      </c>
      <c r="R8" s="315" t="s">
        <v>70</v>
      </c>
      <c r="S8" s="310">
        <v>3291</v>
      </c>
      <c r="T8" s="311">
        <v>19746</v>
      </c>
      <c r="U8" s="316">
        <v>0</v>
      </c>
      <c r="V8" s="317">
        <v>0</v>
      </c>
      <c r="W8" s="312">
        <v>25</v>
      </c>
      <c r="X8" s="313">
        <v>68</v>
      </c>
      <c r="Y8" s="316">
        <v>1</v>
      </c>
      <c r="Z8" s="317">
        <v>1</v>
      </c>
      <c r="AA8" s="310">
        <v>8</v>
      </c>
      <c r="AB8" s="311">
        <v>10</v>
      </c>
      <c r="AC8" s="316">
        <v>0</v>
      </c>
      <c r="AD8" s="317">
        <v>0</v>
      </c>
      <c r="AE8" s="312">
        <v>0</v>
      </c>
      <c r="AF8" s="313">
        <v>0</v>
      </c>
      <c r="AG8" s="316">
        <v>0</v>
      </c>
      <c r="AH8" s="317">
        <v>0</v>
      </c>
      <c r="AI8" s="314" t="s">
        <v>70</v>
      </c>
      <c r="AJ8" s="318" t="s">
        <v>70</v>
      </c>
      <c r="AK8" s="312">
        <v>0</v>
      </c>
      <c r="AL8" s="313">
        <v>0</v>
      </c>
      <c r="AM8" s="316">
        <v>0</v>
      </c>
      <c r="AN8" s="313">
        <v>0</v>
      </c>
      <c r="AO8" s="316">
        <v>0</v>
      </c>
      <c r="AP8" s="313">
        <v>0</v>
      </c>
      <c r="AQ8" s="316">
        <v>0</v>
      </c>
      <c r="AR8" s="313">
        <v>0</v>
      </c>
      <c r="AS8" s="310">
        <v>0</v>
      </c>
      <c r="AT8" s="311">
        <v>0</v>
      </c>
      <c r="AU8" s="373">
        <f>SUM(AS8,AQ8,AK8,Y8,AA8,AC8,AE8,AG8,W8,S8,U8,O8,M8,K8,I8,G8,E8,C8,AM8,AO8)</f>
        <v>18385</v>
      </c>
      <c r="AV8" s="87">
        <f>SUM(AT8,AR8,AL8,Z8,AB8,AD8,AF8,AH8,X8,T8,V8,P8,N8,L8,J8,H8,F8,D8,AN8,AP8)</f>
        <v>213041</v>
      </c>
      <c r="AW8" s="90" t="s">
        <v>70</v>
      </c>
    </row>
    <row r="9" spans="1:49" ht="18.75" customHeight="1" x14ac:dyDescent="0.25">
      <c r="A9" s="85">
        <v>4</v>
      </c>
      <c r="B9" s="91" t="s">
        <v>71</v>
      </c>
      <c r="C9" s="319">
        <v>0</v>
      </c>
      <c r="D9" s="320">
        <v>0</v>
      </c>
      <c r="E9" s="321">
        <v>0</v>
      </c>
      <c r="F9" s="322">
        <v>0</v>
      </c>
      <c r="G9" s="319">
        <v>0</v>
      </c>
      <c r="H9" s="320">
        <v>0</v>
      </c>
      <c r="I9" s="321">
        <v>0</v>
      </c>
      <c r="J9" s="322">
        <v>0</v>
      </c>
      <c r="K9" s="319">
        <v>13</v>
      </c>
      <c r="L9" s="320">
        <v>107</v>
      </c>
      <c r="M9" s="321">
        <v>7677</v>
      </c>
      <c r="N9" s="322">
        <v>99033</v>
      </c>
      <c r="O9" s="319">
        <v>55</v>
      </c>
      <c r="P9" s="320">
        <v>248</v>
      </c>
      <c r="Q9" s="323" t="s">
        <v>71</v>
      </c>
      <c r="R9" s="324" t="s">
        <v>71</v>
      </c>
      <c r="S9" s="319">
        <v>2119</v>
      </c>
      <c r="T9" s="320">
        <v>12714</v>
      </c>
      <c r="U9" s="325">
        <v>0</v>
      </c>
      <c r="V9" s="326">
        <v>0</v>
      </c>
      <c r="W9" s="321">
        <v>7</v>
      </c>
      <c r="X9" s="322">
        <v>19</v>
      </c>
      <c r="Y9" s="325">
        <v>5</v>
      </c>
      <c r="Z9" s="326">
        <v>5</v>
      </c>
      <c r="AA9" s="319">
        <v>0</v>
      </c>
      <c r="AB9" s="320">
        <v>0</v>
      </c>
      <c r="AC9" s="325">
        <v>0</v>
      </c>
      <c r="AD9" s="326">
        <v>0</v>
      </c>
      <c r="AE9" s="321">
        <v>0</v>
      </c>
      <c r="AF9" s="322">
        <v>0</v>
      </c>
      <c r="AG9" s="325">
        <v>0</v>
      </c>
      <c r="AH9" s="326">
        <v>0</v>
      </c>
      <c r="AI9" s="323" t="s">
        <v>71</v>
      </c>
      <c r="AJ9" s="327" t="s">
        <v>71</v>
      </c>
      <c r="AK9" s="321">
        <v>0</v>
      </c>
      <c r="AL9" s="322">
        <v>0</v>
      </c>
      <c r="AM9" s="325">
        <v>0</v>
      </c>
      <c r="AN9" s="322">
        <v>0</v>
      </c>
      <c r="AO9" s="325">
        <v>0</v>
      </c>
      <c r="AP9" s="322">
        <v>0</v>
      </c>
      <c r="AQ9" s="325">
        <v>0</v>
      </c>
      <c r="AR9" s="322">
        <v>0</v>
      </c>
      <c r="AS9" s="319">
        <v>0</v>
      </c>
      <c r="AT9" s="320">
        <v>0</v>
      </c>
      <c r="AU9" s="321">
        <f>SUM(AS9,AQ9,AK9,Y9,AA9,AC9,AE9,AG9,W9,S9,U9,O9,M9,K9,I9,G9,E9,C9,AM9,AO9)</f>
        <v>9876</v>
      </c>
      <c r="AV9" s="94">
        <f>SUM(AT9,AR9,AL9,Z9,AB9,AD9,AF9,AH9,X9,T9,V9,P9,N9,L9,J9,H9,F9,D9,AN9,AP9)</f>
        <v>112126</v>
      </c>
      <c r="AW9" s="92" t="s">
        <v>71</v>
      </c>
    </row>
    <row r="10" spans="1:49" ht="18.75" customHeight="1" x14ac:dyDescent="0.25">
      <c r="A10" s="85">
        <v>5</v>
      </c>
      <c r="B10" s="91" t="s">
        <v>72</v>
      </c>
      <c r="C10" s="319">
        <v>0</v>
      </c>
      <c r="D10" s="320">
        <v>0</v>
      </c>
      <c r="E10" s="321">
        <v>0</v>
      </c>
      <c r="F10" s="322">
        <v>0</v>
      </c>
      <c r="G10" s="319">
        <v>0</v>
      </c>
      <c r="H10" s="320">
        <v>0</v>
      </c>
      <c r="I10" s="321">
        <v>0</v>
      </c>
      <c r="J10" s="322">
        <v>0</v>
      </c>
      <c r="K10" s="319">
        <v>2</v>
      </c>
      <c r="L10" s="320">
        <v>16</v>
      </c>
      <c r="M10" s="321">
        <v>6930</v>
      </c>
      <c r="N10" s="322">
        <v>89397</v>
      </c>
      <c r="O10" s="319">
        <v>26</v>
      </c>
      <c r="P10" s="320">
        <v>117</v>
      </c>
      <c r="Q10" s="323" t="s">
        <v>72</v>
      </c>
      <c r="R10" s="324" t="s">
        <v>72</v>
      </c>
      <c r="S10" s="319">
        <v>3298</v>
      </c>
      <c r="T10" s="320">
        <v>19788</v>
      </c>
      <c r="U10" s="325">
        <v>0</v>
      </c>
      <c r="V10" s="326">
        <v>0</v>
      </c>
      <c r="W10" s="321">
        <v>5</v>
      </c>
      <c r="X10" s="322">
        <v>14</v>
      </c>
      <c r="Y10" s="325">
        <v>3</v>
      </c>
      <c r="Z10" s="326">
        <v>3</v>
      </c>
      <c r="AA10" s="319">
        <v>2</v>
      </c>
      <c r="AB10" s="320">
        <v>3</v>
      </c>
      <c r="AC10" s="325">
        <v>0</v>
      </c>
      <c r="AD10" s="326">
        <v>0</v>
      </c>
      <c r="AE10" s="321">
        <v>0</v>
      </c>
      <c r="AF10" s="322">
        <v>0</v>
      </c>
      <c r="AG10" s="325">
        <v>0</v>
      </c>
      <c r="AH10" s="326">
        <v>0</v>
      </c>
      <c r="AI10" s="323" t="s">
        <v>72</v>
      </c>
      <c r="AJ10" s="327" t="s">
        <v>72</v>
      </c>
      <c r="AK10" s="321">
        <v>0</v>
      </c>
      <c r="AL10" s="322">
        <v>0</v>
      </c>
      <c r="AM10" s="325">
        <v>1</v>
      </c>
      <c r="AN10" s="322">
        <v>5</v>
      </c>
      <c r="AO10" s="325">
        <v>0</v>
      </c>
      <c r="AP10" s="322">
        <v>0</v>
      </c>
      <c r="AQ10" s="325">
        <v>0</v>
      </c>
      <c r="AR10" s="322">
        <v>0</v>
      </c>
      <c r="AS10" s="319">
        <v>0</v>
      </c>
      <c r="AT10" s="320">
        <v>0</v>
      </c>
      <c r="AU10" s="321">
        <f t="shared" ref="AU10:AV48" si="0">SUM(AS10,AQ10,AK10,Y10,AA10,AC10,AE10,AG10,W10,S10,U10,O10,M10,K10,I10,G10,E10,C10,AM10,AO10)</f>
        <v>10267</v>
      </c>
      <c r="AV10" s="94">
        <f t="shared" si="0"/>
        <v>109343</v>
      </c>
      <c r="AW10" s="92" t="s">
        <v>72</v>
      </c>
    </row>
    <row r="11" spans="1:49" ht="18.75" customHeight="1" x14ac:dyDescent="0.25">
      <c r="A11" s="85">
        <v>6</v>
      </c>
      <c r="B11" s="91" t="s">
        <v>73</v>
      </c>
      <c r="C11" s="319">
        <v>0</v>
      </c>
      <c r="D11" s="320">
        <v>0</v>
      </c>
      <c r="E11" s="321">
        <v>0</v>
      </c>
      <c r="F11" s="322">
        <v>0</v>
      </c>
      <c r="G11" s="319">
        <v>0</v>
      </c>
      <c r="H11" s="320">
        <v>0</v>
      </c>
      <c r="I11" s="321">
        <v>0</v>
      </c>
      <c r="J11" s="322">
        <v>0</v>
      </c>
      <c r="K11" s="319">
        <v>5</v>
      </c>
      <c r="L11" s="320">
        <v>41</v>
      </c>
      <c r="M11" s="321">
        <v>7524</v>
      </c>
      <c r="N11" s="322">
        <v>97060</v>
      </c>
      <c r="O11" s="319">
        <v>28</v>
      </c>
      <c r="P11" s="320">
        <v>126</v>
      </c>
      <c r="Q11" s="323" t="s">
        <v>73</v>
      </c>
      <c r="R11" s="324" t="s">
        <v>73</v>
      </c>
      <c r="S11" s="319">
        <v>2004</v>
      </c>
      <c r="T11" s="320">
        <v>12024</v>
      </c>
      <c r="U11" s="325">
        <v>0</v>
      </c>
      <c r="V11" s="326">
        <v>0</v>
      </c>
      <c r="W11" s="321">
        <v>20</v>
      </c>
      <c r="X11" s="322">
        <v>54</v>
      </c>
      <c r="Y11" s="325">
        <v>4</v>
      </c>
      <c r="Z11" s="326">
        <v>4</v>
      </c>
      <c r="AA11" s="319">
        <v>11</v>
      </c>
      <c r="AB11" s="320">
        <v>14</v>
      </c>
      <c r="AC11" s="325">
        <v>0</v>
      </c>
      <c r="AD11" s="326">
        <v>0</v>
      </c>
      <c r="AE11" s="321">
        <v>0</v>
      </c>
      <c r="AF11" s="322">
        <v>0</v>
      </c>
      <c r="AG11" s="325">
        <v>0</v>
      </c>
      <c r="AH11" s="326">
        <v>0</v>
      </c>
      <c r="AI11" s="323" t="s">
        <v>73</v>
      </c>
      <c r="AJ11" s="327" t="s">
        <v>73</v>
      </c>
      <c r="AK11" s="321">
        <v>0</v>
      </c>
      <c r="AL11" s="322">
        <v>0</v>
      </c>
      <c r="AM11" s="325">
        <v>0</v>
      </c>
      <c r="AN11" s="322">
        <v>0</v>
      </c>
      <c r="AO11" s="325">
        <v>0</v>
      </c>
      <c r="AP11" s="322">
        <v>0</v>
      </c>
      <c r="AQ11" s="325">
        <v>0</v>
      </c>
      <c r="AR11" s="322">
        <v>0</v>
      </c>
      <c r="AS11" s="319">
        <v>0</v>
      </c>
      <c r="AT11" s="320">
        <v>0</v>
      </c>
      <c r="AU11" s="321">
        <f t="shared" si="0"/>
        <v>9596</v>
      </c>
      <c r="AV11" s="94">
        <f t="shared" si="0"/>
        <v>109323</v>
      </c>
      <c r="AW11" s="92" t="s">
        <v>73</v>
      </c>
    </row>
    <row r="12" spans="1:49" ht="18.75" customHeight="1" x14ac:dyDescent="0.25">
      <c r="A12" s="95">
        <v>7</v>
      </c>
      <c r="B12" s="96" t="s">
        <v>74</v>
      </c>
      <c r="C12" s="328">
        <v>0</v>
      </c>
      <c r="D12" s="329">
        <v>0</v>
      </c>
      <c r="E12" s="330">
        <v>0</v>
      </c>
      <c r="F12" s="331">
        <v>0</v>
      </c>
      <c r="G12" s="328">
        <v>0</v>
      </c>
      <c r="H12" s="329">
        <v>0</v>
      </c>
      <c r="I12" s="330">
        <v>0</v>
      </c>
      <c r="J12" s="331">
        <v>0</v>
      </c>
      <c r="K12" s="328">
        <v>3</v>
      </c>
      <c r="L12" s="329">
        <v>25</v>
      </c>
      <c r="M12" s="330">
        <v>5919</v>
      </c>
      <c r="N12" s="331">
        <v>76355</v>
      </c>
      <c r="O12" s="328">
        <v>16</v>
      </c>
      <c r="P12" s="329">
        <v>72</v>
      </c>
      <c r="Q12" s="332" t="s">
        <v>74</v>
      </c>
      <c r="R12" s="333" t="s">
        <v>74</v>
      </c>
      <c r="S12" s="328">
        <v>3089</v>
      </c>
      <c r="T12" s="329">
        <v>18534</v>
      </c>
      <c r="U12" s="334">
        <v>0</v>
      </c>
      <c r="V12" s="335">
        <v>0</v>
      </c>
      <c r="W12" s="330">
        <v>3</v>
      </c>
      <c r="X12" s="331">
        <v>8</v>
      </c>
      <c r="Y12" s="334">
        <v>1</v>
      </c>
      <c r="Z12" s="335">
        <v>1</v>
      </c>
      <c r="AA12" s="328">
        <v>1</v>
      </c>
      <c r="AB12" s="329">
        <v>1</v>
      </c>
      <c r="AC12" s="334">
        <v>0</v>
      </c>
      <c r="AD12" s="335">
        <v>0</v>
      </c>
      <c r="AE12" s="330">
        <v>0</v>
      </c>
      <c r="AF12" s="331">
        <v>0</v>
      </c>
      <c r="AG12" s="334">
        <v>0</v>
      </c>
      <c r="AH12" s="335">
        <v>0</v>
      </c>
      <c r="AI12" s="332" t="s">
        <v>74</v>
      </c>
      <c r="AJ12" s="336" t="s">
        <v>74</v>
      </c>
      <c r="AK12" s="330">
        <v>0</v>
      </c>
      <c r="AL12" s="331">
        <v>0</v>
      </c>
      <c r="AM12" s="334">
        <v>0</v>
      </c>
      <c r="AN12" s="331">
        <v>0</v>
      </c>
      <c r="AO12" s="334">
        <v>0</v>
      </c>
      <c r="AP12" s="331">
        <v>0</v>
      </c>
      <c r="AQ12" s="334">
        <v>0</v>
      </c>
      <c r="AR12" s="331">
        <v>0</v>
      </c>
      <c r="AS12" s="328">
        <v>0</v>
      </c>
      <c r="AT12" s="329">
        <v>0</v>
      </c>
      <c r="AU12" s="330">
        <f t="shared" si="0"/>
        <v>9032</v>
      </c>
      <c r="AV12" s="108">
        <f t="shared" si="0"/>
        <v>94996</v>
      </c>
      <c r="AW12" s="97" t="s">
        <v>74</v>
      </c>
    </row>
    <row r="13" spans="1:49" ht="18.75" customHeight="1" x14ac:dyDescent="0.25">
      <c r="A13" s="95">
        <v>8</v>
      </c>
      <c r="B13" s="100" t="s">
        <v>75</v>
      </c>
      <c r="C13" s="337">
        <v>0</v>
      </c>
      <c r="D13" s="338">
        <v>0</v>
      </c>
      <c r="E13" s="339">
        <v>0</v>
      </c>
      <c r="F13" s="340">
        <v>0</v>
      </c>
      <c r="G13" s="337">
        <v>0</v>
      </c>
      <c r="H13" s="338">
        <v>0</v>
      </c>
      <c r="I13" s="339">
        <v>0</v>
      </c>
      <c r="J13" s="340">
        <v>0</v>
      </c>
      <c r="K13" s="337">
        <v>5</v>
      </c>
      <c r="L13" s="338">
        <v>41</v>
      </c>
      <c r="M13" s="339">
        <v>5548</v>
      </c>
      <c r="N13" s="340">
        <v>71543</v>
      </c>
      <c r="O13" s="337">
        <v>35</v>
      </c>
      <c r="P13" s="338">
        <v>158</v>
      </c>
      <c r="Q13" s="341" t="s">
        <v>75</v>
      </c>
      <c r="R13" s="342" t="s">
        <v>75</v>
      </c>
      <c r="S13" s="337">
        <v>2362</v>
      </c>
      <c r="T13" s="338">
        <v>14136</v>
      </c>
      <c r="U13" s="343">
        <v>0</v>
      </c>
      <c r="V13" s="344">
        <v>0</v>
      </c>
      <c r="W13" s="339">
        <v>0</v>
      </c>
      <c r="X13" s="340">
        <v>0</v>
      </c>
      <c r="Y13" s="343">
        <v>0</v>
      </c>
      <c r="Z13" s="344">
        <v>0</v>
      </c>
      <c r="AA13" s="337">
        <v>1</v>
      </c>
      <c r="AB13" s="338">
        <v>1</v>
      </c>
      <c r="AC13" s="343">
        <v>0</v>
      </c>
      <c r="AD13" s="344">
        <v>0</v>
      </c>
      <c r="AE13" s="339">
        <v>0</v>
      </c>
      <c r="AF13" s="340">
        <v>0</v>
      </c>
      <c r="AG13" s="343">
        <v>0</v>
      </c>
      <c r="AH13" s="344">
        <v>0</v>
      </c>
      <c r="AI13" s="341" t="s">
        <v>75</v>
      </c>
      <c r="AJ13" s="345" t="s">
        <v>75</v>
      </c>
      <c r="AK13" s="339">
        <v>0</v>
      </c>
      <c r="AL13" s="340">
        <v>0</v>
      </c>
      <c r="AM13" s="343">
        <v>0</v>
      </c>
      <c r="AN13" s="340">
        <v>0</v>
      </c>
      <c r="AO13" s="343">
        <v>0</v>
      </c>
      <c r="AP13" s="340">
        <v>0</v>
      </c>
      <c r="AQ13" s="343">
        <v>0</v>
      </c>
      <c r="AR13" s="340">
        <v>0</v>
      </c>
      <c r="AS13" s="337">
        <v>0</v>
      </c>
      <c r="AT13" s="338">
        <v>0</v>
      </c>
      <c r="AU13" s="374">
        <f t="shared" si="0"/>
        <v>7951</v>
      </c>
      <c r="AV13" s="112">
        <f t="shared" si="0"/>
        <v>85879</v>
      </c>
      <c r="AW13" s="101" t="s">
        <v>75</v>
      </c>
    </row>
    <row r="14" spans="1:49" ht="18.75" customHeight="1" x14ac:dyDescent="0.25">
      <c r="A14" s="104">
        <v>9</v>
      </c>
      <c r="B14" s="91" t="s">
        <v>76</v>
      </c>
      <c r="C14" s="319">
        <v>2</v>
      </c>
      <c r="D14" s="320">
        <v>9</v>
      </c>
      <c r="E14" s="321">
        <v>0</v>
      </c>
      <c r="F14" s="322">
        <v>0</v>
      </c>
      <c r="G14" s="319">
        <v>0</v>
      </c>
      <c r="H14" s="320">
        <v>0</v>
      </c>
      <c r="I14" s="321">
        <v>0</v>
      </c>
      <c r="J14" s="322">
        <v>0</v>
      </c>
      <c r="K14" s="319">
        <v>19</v>
      </c>
      <c r="L14" s="320">
        <v>156</v>
      </c>
      <c r="M14" s="321">
        <v>11881</v>
      </c>
      <c r="N14" s="322">
        <v>153265</v>
      </c>
      <c r="O14" s="319">
        <v>44</v>
      </c>
      <c r="P14" s="320">
        <v>198</v>
      </c>
      <c r="Q14" s="323" t="s">
        <v>76</v>
      </c>
      <c r="R14" s="324" t="s">
        <v>76</v>
      </c>
      <c r="S14" s="319">
        <v>3843</v>
      </c>
      <c r="T14" s="320">
        <v>23058</v>
      </c>
      <c r="U14" s="325">
        <v>0</v>
      </c>
      <c r="V14" s="326">
        <v>0</v>
      </c>
      <c r="W14" s="321">
        <v>6</v>
      </c>
      <c r="X14" s="322">
        <v>16</v>
      </c>
      <c r="Y14" s="325">
        <v>7</v>
      </c>
      <c r="Z14" s="326">
        <v>7</v>
      </c>
      <c r="AA14" s="319">
        <v>4</v>
      </c>
      <c r="AB14" s="320">
        <v>5</v>
      </c>
      <c r="AC14" s="325">
        <v>0</v>
      </c>
      <c r="AD14" s="326">
        <v>0</v>
      </c>
      <c r="AE14" s="321">
        <v>0</v>
      </c>
      <c r="AF14" s="322">
        <v>0</v>
      </c>
      <c r="AG14" s="325">
        <v>0</v>
      </c>
      <c r="AH14" s="326">
        <v>0</v>
      </c>
      <c r="AI14" s="323" t="s">
        <v>76</v>
      </c>
      <c r="AJ14" s="327" t="s">
        <v>76</v>
      </c>
      <c r="AK14" s="321">
        <v>0</v>
      </c>
      <c r="AL14" s="322">
        <v>0</v>
      </c>
      <c r="AM14" s="325">
        <v>0</v>
      </c>
      <c r="AN14" s="322">
        <v>0</v>
      </c>
      <c r="AO14" s="325">
        <v>0</v>
      </c>
      <c r="AP14" s="322">
        <v>0</v>
      </c>
      <c r="AQ14" s="325">
        <v>0</v>
      </c>
      <c r="AR14" s="322">
        <v>0</v>
      </c>
      <c r="AS14" s="319">
        <v>0</v>
      </c>
      <c r="AT14" s="320">
        <v>0</v>
      </c>
      <c r="AU14" s="321">
        <f t="shared" si="0"/>
        <v>15806</v>
      </c>
      <c r="AV14" s="94">
        <f t="shared" si="0"/>
        <v>176714</v>
      </c>
      <c r="AW14" s="92" t="s">
        <v>76</v>
      </c>
    </row>
    <row r="15" spans="1:49" ht="18.75" customHeight="1" x14ac:dyDescent="0.25">
      <c r="A15" s="104"/>
      <c r="B15" s="91" t="s">
        <v>77</v>
      </c>
      <c r="C15" s="319">
        <v>0</v>
      </c>
      <c r="D15" s="320">
        <v>0</v>
      </c>
      <c r="E15" s="321">
        <v>0</v>
      </c>
      <c r="F15" s="322">
        <v>0</v>
      </c>
      <c r="G15" s="319">
        <v>0</v>
      </c>
      <c r="H15" s="320">
        <v>0</v>
      </c>
      <c r="I15" s="321">
        <v>0</v>
      </c>
      <c r="J15" s="322">
        <v>0</v>
      </c>
      <c r="K15" s="319">
        <v>2</v>
      </c>
      <c r="L15" s="320">
        <v>16</v>
      </c>
      <c r="M15" s="321">
        <v>4801</v>
      </c>
      <c r="N15" s="322">
        <v>61933</v>
      </c>
      <c r="O15" s="319">
        <v>28</v>
      </c>
      <c r="P15" s="320">
        <v>126</v>
      </c>
      <c r="Q15" s="323" t="s">
        <v>77</v>
      </c>
      <c r="R15" s="324" t="s">
        <v>77</v>
      </c>
      <c r="S15" s="319">
        <v>1555</v>
      </c>
      <c r="T15" s="320">
        <v>9330</v>
      </c>
      <c r="U15" s="325">
        <v>0</v>
      </c>
      <c r="V15" s="326">
        <v>0</v>
      </c>
      <c r="W15" s="321">
        <v>3</v>
      </c>
      <c r="X15" s="322">
        <v>8</v>
      </c>
      <c r="Y15" s="325">
        <v>7</v>
      </c>
      <c r="Z15" s="326">
        <v>7</v>
      </c>
      <c r="AA15" s="319">
        <v>5</v>
      </c>
      <c r="AB15" s="320">
        <v>7</v>
      </c>
      <c r="AC15" s="325">
        <v>0</v>
      </c>
      <c r="AD15" s="326">
        <v>0</v>
      </c>
      <c r="AE15" s="321">
        <v>0</v>
      </c>
      <c r="AF15" s="322">
        <v>0</v>
      </c>
      <c r="AG15" s="325">
        <v>0</v>
      </c>
      <c r="AH15" s="326">
        <v>0</v>
      </c>
      <c r="AI15" s="323" t="s">
        <v>77</v>
      </c>
      <c r="AJ15" s="327" t="s">
        <v>77</v>
      </c>
      <c r="AK15" s="321">
        <v>0</v>
      </c>
      <c r="AL15" s="322">
        <v>0</v>
      </c>
      <c r="AM15" s="325">
        <v>0</v>
      </c>
      <c r="AN15" s="322">
        <v>0</v>
      </c>
      <c r="AO15" s="325">
        <v>0</v>
      </c>
      <c r="AP15" s="322">
        <v>0</v>
      </c>
      <c r="AQ15" s="325">
        <v>0</v>
      </c>
      <c r="AR15" s="322">
        <v>0</v>
      </c>
      <c r="AS15" s="319">
        <v>0</v>
      </c>
      <c r="AT15" s="320">
        <v>0</v>
      </c>
      <c r="AU15" s="321">
        <f t="shared" si="0"/>
        <v>6401</v>
      </c>
      <c r="AV15" s="94">
        <f t="shared" si="0"/>
        <v>71427</v>
      </c>
      <c r="AW15" s="92" t="s">
        <v>77</v>
      </c>
    </row>
    <row r="16" spans="1:49" ht="18.75" customHeight="1" x14ac:dyDescent="0.25">
      <c r="A16" s="104">
        <v>10</v>
      </c>
      <c r="B16" s="91" t="s">
        <v>78</v>
      </c>
      <c r="C16" s="319">
        <v>0</v>
      </c>
      <c r="D16" s="320">
        <v>0</v>
      </c>
      <c r="E16" s="321">
        <v>0</v>
      </c>
      <c r="F16" s="322">
        <v>0</v>
      </c>
      <c r="G16" s="319">
        <v>0</v>
      </c>
      <c r="H16" s="320">
        <v>0</v>
      </c>
      <c r="I16" s="321">
        <v>0</v>
      </c>
      <c r="J16" s="322">
        <v>0</v>
      </c>
      <c r="K16" s="319">
        <v>8</v>
      </c>
      <c r="L16" s="320">
        <v>66</v>
      </c>
      <c r="M16" s="321">
        <v>12926</v>
      </c>
      <c r="N16" s="322">
        <v>166745</v>
      </c>
      <c r="O16" s="319">
        <v>31</v>
      </c>
      <c r="P16" s="320">
        <v>140</v>
      </c>
      <c r="Q16" s="323" t="s">
        <v>78</v>
      </c>
      <c r="R16" s="324" t="s">
        <v>78</v>
      </c>
      <c r="S16" s="319">
        <v>5562</v>
      </c>
      <c r="T16" s="320">
        <v>33372</v>
      </c>
      <c r="U16" s="325">
        <v>0</v>
      </c>
      <c r="V16" s="326">
        <v>0</v>
      </c>
      <c r="W16" s="321">
        <v>8</v>
      </c>
      <c r="X16" s="322">
        <v>22</v>
      </c>
      <c r="Y16" s="325">
        <v>1</v>
      </c>
      <c r="Z16" s="326">
        <v>1</v>
      </c>
      <c r="AA16" s="319">
        <v>3</v>
      </c>
      <c r="AB16" s="320">
        <v>4</v>
      </c>
      <c r="AC16" s="325">
        <v>0</v>
      </c>
      <c r="AD16" s="326">
        <v>0</v>
      </c>
      <c r="AE16" s="321">
        <v>0</v>
      </c>
      <c r="AF16" s="322">
        <v>0</v>
      </c>
      <c r="AG16" s="325">
        <v>0</v>
      </c>
      <c r="AH16" s="326">
        <v>0</v>
      </c>
      <c r="AI16" s="323" t="s">
        <v>78</v>
      </c>
      <c r="AJ16" s="327" t="s">
        <v>78</v>
      </c>
      <c r="AK16" s="321">
        <v>0</v>
      </c>
      <c r="AL16" s="322">
        <v>0</v>
      </c>
      <c r="AM16" s="325">
        <v>0</v>
      </c>
      <c r="AN16" s="322">
        <v>0</v>
      </c>
      <c r="AO16" s="325">
        <v>0</v>
      </c>
      <c r="AP16" s="322">
        <v>0</v>
      </c>
      <c r="AQ16" s="325">
        <v>0</v>
      </c>
      <c r="AR16" s="322">
        <v>0</v>
      </c>
      <c r="AS16" s="319">
        <v>0</v>
      </c>
      <c r="AT16" s="320">
        <v>0</v>
      </c>
      <c r="AU16" s="321">
        <f t="shared" si="0"/>
        <v>18539</v>
      </c>
      <c r="AV16" s="94">
        <f t="shared" si="0"/>
        <v>200350</v>
      </c>
      <c r="AW16" s="92" t="s">
        <v>78</v>
      </c>
    </row>
    <row r="17" spans="1:49" ht="18.75" customHeight="1" x14ac:dyDescent="0.25">
      <c r="A17" s="105"/>
      <c r="B17" s="106" t="s">
        <v>79</v>
      </c>
      <c r="C17" s="346">
        <v>0</v>
      </c>
      <c r="D17" s="347">
        <v>0</v>
      </c>
      <c r="E17" s="348">
        <v>0</v>
      </c>
      <c r="F17" s="349">
        <v>0</v>
      </c>
      <c r="G17" s="346">
        <v>0</v>
      </c>
      <c r="H17" s="347">
        <v>0</v>
      </c>
      <c r="I17" s="348">
        <v>0</v>
      </c>
      <c r="J17" s="349">
        <v>0</v>
      </c>
      <c r="K17" s="346">
        <v>4</v>
      </c>
      <c r="L17" s="347">
        <v>33</v>
      </c>
      <c r="M17" s="348">
        <v>9553</v>
      </c>
      <c r="N17" s="349">
        <v>123234</v>
      </c>
      <c r="O17" s="346">
        <v>15</v>
      </c>
      <c r="P17" s="347">
        <v>67</v>
      </c>
      <c r="Q17" s="350" t="s">
        <v>79</v>
      </c>
      <c r="R17" s="351" t="s">
        <v>79</v>
      </c>
      <c r="S17" s="346">
        <v>6011</v>
      </c>
      <c r="T17" s="347">
        <v>36066</v>
      </c>
      <c r="U17" s="352">
        <v>0</v>
      </c>
      <c r="V17" s="353">
        <v>0</v>
      </c>
      <c r="W17" s="348">
        <v>29</v>
      </c>
      <c r="X17" s="349">
        <v>78</v>
      </c>
      <c r="Y17" s="352">
        <v>3</v>
      </c>
      <c r="Z17" s="353">
        <v>3</v>
      </c>
      <c r="AA17" s="346">
        <v>32</v>
      </c>
      <c r="AB17" s="347">
        <v>42</v>
      </c>
      <c r="AC17" s="352">
        <v>0</v>
      </c>
      <c r="AD17" s="353">
        <v>0</v>
      </c>
      <c r="AE17" s="348">
        <v>0</v>
      </c>
      <c r="AF17" s="349">
        <v>0</v>
      </c>
      <c r="AG17" s="352">
        <v>0</v>
      </c>
      <c r="AH17" s="353">
        <v>0</v>
      </c>
      <c r="AI17" s="350" t="s">
        <v>79</v>
      </c>
      <c r="AJ17" s="354" t="s">
        <v>79</v>
      </c>
      <c r="AK17" s="348">
        <v>0</v>
      </c>
      <c r="AL17" s="349">
        <v>0</v>
      </c>
      <c r="AM17" s="352">
        <v>0</v>
      </c>
      <c r="AN17" s="349">
        <v>0</v>
      </c>
      <c r="AO17" s="352">
        <v>0</v>
      </c>
      <c r="AP17" s="349">
        <v>0</v>
      </c>
      <c r="AQ17" s="352">
        <v>0</v>
      </c>
      <c r="AR17" s="349">
        <v>0</v>
      </c>
      <c r="AS17" s="346">
        <v>0</v>
      </c>
      <c r="AT17" s="347">
        <v>0</v>
      </c>
      <c r="AU17" s="330">
        <f t="shared" si="0"/>
        <v>15647</v>
      </c>
      <c r="AV17" s="99">
        <f t="shared" si="0"/>
        <v>159523</v>
      </c>
      <c r="AW17" s="107" t="s">
        <v>79</v>
      </c>
    </row>
    <row r="18" spans="1:49" ht="18.75" customHeight="1" x14ac:dyDescent="0.25">
      <c r="A18" s="104">
        <v>11</v>
      </c>
      <c r="B18" s="109" t="s">
        <v>80</v>
      </c>
      <c r="C18" s="355">
        <v>0</v>
      </c>
      <c r="D18" s="356">
        <v>0</v>
      </c>
      <c r="E18" s="357">
        <v>0</v>
      </c>
      <c r="F18" s="358">
        <v>0</v>
      </c>
      <c r="G18" s="355">
        <v>0</v>
      </c>
      <c r="H18" s="356">
        <v>0</v>
      </c>
      <c r="I18" s="357">
        <v>0</v>
      </c>
      <c r="J18" s="358">
        <v>0</v>
      </c>
      <c r="K18" s="355">
        <v>2</v>
      </c>
      <c r="L18" s="356">
        <v>16</v>
      </c>
      <c r="M18" s="357">
        <v>4087</v>
      </c>
      <c r="N18" s="358">
        <v>52722</v>
      </c>
      <c r="O18" s="355">
        <v>9</v>
      </c>
      <c r="P18" s="356">
        <v>41</v>
      </c>
      <c r="Q18" s="359" t="s">
        <v>80</v>
      </c>
      <c r="R18" s="360" t="s">
        <v>80</v>
      </c>
      <c r="S18" s="355">
        <v>2205</v>
      </c>
      <c r="T18" s="356">
        <v>13230</v>
      </c>
      <c r="U18" s="361">
        <v>0</v>
      </c>
      <c r="V18" s="362">
        <v>0</v>
      </c>
      <c r="W18" s="357">
        <v>9</v>
      </c>
      <c r="X18" s="358">
        <v>24</v>
      </c>
      <c r="Y18" s="361">
        <v>0</v>
      </c>
      <c r="Z18" s="362">
        <v>0</v>
      </c>
      <c r="AA18" s="355">
        <v>1</v>
      </c>
      <c r="AB18" s="356">
        <v>1</v>
      </c>
      <c r="AC18" s="361">
        <v>0</v>
      </c>
      <c r="AD18" s="362">
        <v>0</v>
      </c>
      <c r="AE18" s="357">
        <v>0</v>
      </c>
      <c r="AF18" s="358">
        <v>0</v>
      </c>
      <c r="AG18" s="361">
        <v>0</v>
      </c>
      <c r="AH18" s="362">
        <v>0</v>
      </c>
      <c r="AI18" s="359" t="s">
        <v>80</v>
      </c>
      <c r="AJ18" s="363" t="s">
        <v>80</v>
      </c>
      <c r="AK18" s="357">
        <v>0</v>
      </c>
      <c r="AL18" s="358">
        <v>0</v>
      </c>
      <c r="AM18" s="361">
        <v>0</v>
      </c>
      <c r="AN18" s="358">
        <v>0</v>
      </c>
      <c r="AO18" s="361">
        <v>0</v>
      </c>
      <c r="AP18" s="358">
        <v>0</v>
      </c>
      <c r="AQ18" s="361">
        <v>0</v>
      </c>
      <c r="AR18" s="358">
        <v>0</v>
      </c>
      <c r="AS18" s="355">
        <v>0</v>
      </c>
      <c r="AT18" s="356">
        <v>0</v>
      </c>
      <c r="AU18" s="374">
        <f t="shared" si="0"/>
        <v>6313</v>
      </c>
      <c r="AV18" s="102">
        <f t="shared" si="0"/>
        <v>66034</v>
      </c>
      <c r="AW18" s="110" t="s">
        <v>80</v>
      </c>
    </row>
    <row r="19" spans="1:49" ht="18.75" customHeight="1" x14ac:dyDescent="0.25">
      <c r="A19" s="104">
        <v>12</v>
      </c>
      <c r="B19" s="91" t="s">
        <v>81</v>
      </c>
      <c r="C19" s="319">
        <v>0</v>
      </c>
      <c r="D19" s="320">
        <v>0</v>
      </c>
      <c r="E19" s="321">
        <v>0</v>
      </c>
      <c r="F19" s="322">
        <v>0</v>
      </c>
      <c r="G19" s="319">
        <v>0</v>
      </c>
      <c r="H19" s="320">
        <v>0</v>
      </c>
      <c r="I19" s="321">
        <v>0</v>
      </c>
      <c r="J19" s="322">
        <v>0</v>
      </c>
      <c r="K19" s="319">
        <v>0</v>
      </c>
      <c r="L19" s="320">
        <v>0</v>
      </c>
      <c r="M19" s="321">
        <v>461</v>
      </c>
      <c r="N19" s="322">
        <v>5947</v>
      </c>
      <c r="O19" s="319">
        <v>1</v>
      </c>
      <c r="P19" s="320">
        <v>5</v>
      </c>
      <c r="Q19" s="323" t="s">
        <v>81</v>
      </c>
      <c r="R19" s="324" t="s">
        <v>81</v>
      </c>
      <c r="S19" s="319">
        <v>482</v>
      </c>
      <c r="T19" s="320">
        <v>2892</v>
      </c>
      <c r="U19" s="325">
        <v>0</v>
      </c>
      <c r="V19" s="326">
        <v>0</v>
      </c>
      <c r="W19" s="321">
        <v>0</v>
      </c>
      <c r="X19" s="322">
        <v>0</v>
      </c>
      <c r="Y19" s="325">
        <v>0</v>
      </c>
      <c r="Z19" s="326">
        <v>0</v>
      </c>
      <c r="AA19" s="319">
        <v>0</v>
      </c>
      <c r="AB19" s="320">
        <v>0</v>
      </c>
      <c r="AC19" s="325">
        <v>0</v>
      </c>
      <c r="AD19" s="326">
        <v>0</v>
      </c>
      <c r="AE19" s="321">
        <v>0</v>
      </c>
      <c r="AF19" s="322">
        <v>0</v>
      </c>
      <c r="AG19" s="325">
        <v>0</v>
      </c>
      <c r="AH19" s="326">
        <v>0</v>
      </c>
      <c r="AI19" s="323" t="s">
        <v>81</v>
      </c>
      <c r="AJ19" s="327" t="s">
        <v>81</v>
      </c>
      <c r="AK19" s="321">
        <v>0</v>
      </c>
      <c r="AL19" s="322">
        <v>0</v>
      </c>
      <c r="AM19" s="325">
        <v>0</v>
      </c>
      <c r="AN19" s="322">
        <v>0</v>
      </c>
      <c r="AO19" s="325">
        <v>0</v>
      </c>
      <c r="AP19" s="322">
        <v>0</v>
      </c>
      <c r="AQ19" s="325">
        <v>0</v>
      </c>
      <c r="AR19" s="322">
        <v>0</v>
      </c>
      <c r="AS19" s="319">
        <v>0</v>
      </c>
      <c r="AT19" s="320">
        <v>0</v>
      </c>
      <c r="AU19" s="321">
        <f t="shared" si="0"/>
        <v>944</v>
      </c>
      <c r="AV19" s="94">
        <f t="shared" si="0"/>
        <v>8844</v>
      </c>
      <c r="AW19" s="92" t="s">
        <v>81</v>
      </c>
    </row>
    <row r="20" spans="1:49" ht="18.75" customHeight="1" x14ac:dyDescent="0.25">
      <c r="A20" s="104">
        <v>13</v>
      </c>
      <c r="B20" s="91" t="s">
        <v>82</v>
      </c>
      <c r="C20" s="319">
        <v>0</v>
      </c>
      <c r="D20" s="320">
        <v>0</v>
      </c>
      <c r="E20" s="321">
        <v>0</v>
      </c>
      <c r="F20" s="322">
        <v>0</v>
      </c>
      <c r="G20" s="319">
        <v>0</v>
      </c>
      <c r="H20" s="320">
        <v>0</v>
      </c>
      <c r="I20" s="321">
        <v>0</v>
      </c>
      <c r="J20" s="322">
        <v>0</v>
      </c>
      <c r="K20" s="319">
        <v>0</v>
      </c>
      <c r="L20" s="320">
        <v>0</v>
      </c>
      <c r="M20" s="321">
        <v>313</v>
      </c>
      <c r="N20" s="322">
        <v>4038</v>
      </c>
      <c r="O20" s="319">
        <v>0</v>
      </c>
      <c r="P20" s="320">
        <v>0</v>
      </c>
      <c r="Q20" s="323" t="s">
        <v>82</v>
      </c>
      <c r="R20" s="324" t="s">
        <v>82</v>
      </c>
      <c r="S20" s="319">
        <v>300</v>
      </c>
      <c r="T20" s="320">
        <v>1800</v>
      </c>
      <c r="U20" s="325">
        <v>0</v>
      </c>
      <c r="V20" s="326">
        <v>0</v>
      </c>
      <c r="W20" s="321">
        <v>0</v>
      </c>
      <c r="X20" s="322">
        <v>0</v>
      </c>
      <c r="Y20" s="325">
        <v>0</v>
      </c>
      <c r="Z20" s="326">
        <v>0</v>
      </c>
      <c r="AA20" s="319">
        <v>0</v>
      </c>
      <c r="AB20" s="320">
        <v>0</v>
      </c>
      <c r="AC20" s="325">
        <v>0</v>
      </c>
      <c r="AD20" s="326">
        <v>0</v>
      </c>
      <c r="AE20" s="321">
        <v>0</v>
      </c>
      <c r="AF20" s="322">
        <v>0</v>
      </c>
      <c r="AG20" s="325">
        <v>0</v>
      </c>
      <c r="AH20" s="326">
        <v>0</v>
      </c>
      <c r="AI20" s="323" t="s">
        <v>82</v>
      </c>
      <c r="AJ20" s="327" t="s">
        <v>82</v>
      </c>
      <c r="AK20" s="321">
        <v>0</v>
      </c>
      <c r="AL20" s="322">
        <v>0</v>
      </c>
      <c r="AM20" s="325">
        <v>0</v>
      </c>
      <c r="AN20" s="322">
        <v>0</v>
      </c>
      <c r="AO20" s="325">
        <v>0</v>
      </c>
      <c r="AP20" s="322">
        <v>0</v>
      </c>
      <c r="AQ20" s="325">
        <v>0</v>
      </c>
      <c r="AR20" s="322">
        <v>0</v>
      </c>
      <c r="AS20" s="319">
        <v>0</v>
      </c>
      <c r="AT20" s="320">
        <v>0</v>
      </c>
      <c r="AU20" s="321">
        <f t="shared" si="0"/>
        <v>613</v>
      </c>
      <c r="AV20" s="94">
        <f t="shared" si="0"/>
        <v>5838</v>
      </c>
      <c r="AW20" s="92" t="s">
        <v>82</v>
      </c>
    </row>
    <row r="21" spans="1:49" ht="18.75" customHeight="1" x14ac:dyDescent="0.25">
      <c r="A21" s="104">
        <v>14</v>
      </c>
      <c r="B21" s="91" t="s">
        <v>83</v>
      </c>
      <c r="C21" s="319">
        <v>0</v>
      </c>
      <c r="D21" s="320">
        <v>0</v>
      </c>
      <c r="E21" s="321">
        <v>0</v>
      </c>
      <c r="F21" s="322">
        <v>0</v>
      </c>
      <c r="G21" s="319">
        <v>0</v>
      </c>
      <c r="H21" s="320">
        <v>0</v>
      </c>
      <c r="I21" s="321">
        <v>0</v>
      </c>
      <c r="J21" s="322">
        <v>0</v>
      </c>
      <c r="K21" s="319">
        <v>0</v>
      </c>
      <c r="L21" s="320">
        <v>0</v>
      </c>
      <c r="M21" s="321">
        <v>182</v>
      </c>
      <c r="N21" s="322">
        <v>2348</v>
      </c>
      <c r="O21" s="319">
        <v>0</v>
      </c>
      <c r="P21" s="320">
        <v>0</v>
      </c>
      <c r="Q21" s="323" t="s">
        <v>83</v>
      </c>
      <c r="R21" s="324" t="s">
        <v>83</v>
      </c>
      <c r="S21" s="319">
        <v>228</v>
      </c>
      <c r="T21" s="320">
        <v>1368</v>
      </c>
      <c r="U21" s="325">
        <v>0</v>
      </c>
      <c r="V21" s="326">
        <v>0</v>
      </c>
      <c r="W21" s="321">
        <v>0</v>
      </c>
      <c r="X21" s="322">
        <v>0</v>
      </c>
      <c r="Y21" s="325">
        <v>0</v>
      </c>
      <c r="Z21" s="326">
        <v>0</v>
      </c>
      <c r="AA21" s="319">
        <v>0</v>
      </c>
      <c r="AB21" s="320">
        <v>0</v>
      </c>
      <c r="AC21" s="325">
        <v>0</v>
      </c>
      <c r="AD21" s="326">
        <v>0</v>
      </c>
      <c r="AE21" s="321">
        <v>0</v>
      </c>
      <c r="AF21" s="322">
        <v>0</v>
      </c>
      <c r="AG21" s="325">
        <v>0</v>
      </c>
      <c r="AH21" s="326">
        <v>0</v>
      </c>
      <c r="AI21" s="323" t="s">
        <v>83</v>
      </c>
      <c r="AJ21" s="327" t="s">
        <v>83</v>
      </c>
      <c r="AK21" s="321">
        <v>0</v>
      </c>
      <c r="AL21" s="322">
        <v>0</v>
      </c>
      <c r="AM21" s="325">
        <v>0</v>
      </c>
      <c r="AN21" s="322">
        <v>0</v>
      </c>
      <c r="AO21" s="325">
        <v>0</v>
      </c>
      <c r="AP21" s="322">
        <v>0</v>
      </c>
      <c r="AQ21" s="325">
        <v>0</v>
      </c>
      <c r="AR21" s="322">
        <v>0</v>
      </c>
      <c r="AS21" s="319">
        <v>0</v>
      </c>
      <c r="AT21" s="320">
        <v>0</v>
      </c>
      <c r="AU21" s="321">
        <f t="shared" si="0"/>
        <v>410</v>
      </c>
      <c r="AV21" s="94">
        <f t="shared" si="0"/>
        <v>3716</v>
      </c>
      <c r="AW21" s="92" t="s">
        <v>83</v>
      </c>
    </row>
    <row r="22" spans="1:49" ht="18.75" customHeight="1" x14ac:dyDescent="0.25">
      <c r="A22" s="105">
        <v>15</v>
      </c>
      <c r="B22" s="96" t="s">
        <v>84</v>
      </c>
      <c r="C22" s="328">
        <v>0</v>
      </c>
      <c r="D22" s="329">
        <v>0</v>
      </c>
      <c r="E22" s="330">
        <v>0</v>
      </c>
      <c r="F22" s="331">
        <v>0</v>
      </c>
      <c r="G22" s="328">
        <v>0</v>
      </c>
      <c r="H22" s="329">
        <v>0</v>
      </c>
      <c r="I22" s="330">
        <v>0</v>
      </c>
      <c r="J22" s="331">
        <v>0</v>
      </c>
      <c r="K22" s="328">
        <v>1</v>
      </c>
      <c r="L22" s="329">
        <v>8</v>
      </c>
      <c r="M22" s="330">
        <v>1008</v>
      </c>
      <c r="N22" s="331">
        <v>13003</v>
      </c>
      <c r="O22" s="328">
        <v>2</v>
      </c>
      <c r="P22" s="329">
        <v>9</v>
      </c>
      <c r="Q22" s="332" t="s">
        <v>84</v>
      </c>
      <c r="R22" s="333" t="s">
        <v>84</v>
      </c>
      <c r="S22" s="328">
        <v>1051</v>
      </c>
      <c r="T22" s="329">
        <v>6306</v>
      </c>
      <c r="U22" s="334">
        <v>0</v>
      </c>
      <c r="V22" s="335">
        <v>0</v>
      </c>
      <c r="W22" s="330">
        <v>0</v>
      </c>
      <c r="X22" s="331">
        <v>0</v>
      </c>
      <c r="Y22" s="334">
        <v>0</v>
      </c>
      <c r="Z22" s="335">
        <v>0</v>
      </c>
      <c r="AA22" s="328">
        <v>0</v>
      </c>
      <c r="AB22" s="329">
        <v>0</v>
      </c>
      <c r="AC22" s="334">
        <v>0</v>
      </c>
      <c r="AD22" s="335">
        <v>0</v>
      </c>
      <c r="AE22" s="330">
        <v>0</v>
      </c>
      <c r="AF22" s="331">
        <v>0</v>
      </c>
      <c r="AG22" s="334">
        <v>0</v>
      </c>
      <c r="AH22" s="335">
        <v>0</v>
      </c>
      <c r="AI22" s="332" t="s">
        <v>84</v>
      </c>
      <c r="AJ22" s="336" t="s">
        <v>84</v>
      </c>
      <c r="AK22" s="330">
        <v>0</v>
      </c>
      <c r="AL22" s="331">
        <v>0</v>
      </c>
      <c r="AM22" s="334">
        <v>0</v>
      </c>
      <c r="AN22" s="331">
        <v>0</v>
      </c>
      <c r="AO22" s="334">
        <v>0</v>
      </c>
      <c r="AP22" s="331">
        <v>0</v>
      </c>
      <c r="AQ22" s="334">
        <v>0</v>
      </c>
      <c r="AR22" s="331">
        <v>0</v>
      </c>
      <c r="AS22" s="328">
        <v>0</v>
      </c>
      <c r="AT22" s="329">
        <v>0</v>
      </c>
      <c r="AU22" s="330">
        <f t="shared" si="0"/>
        <v>2062</v>
      </c>
      <c r="AV22" s="99">
        <f t="shared" si="0"/>
        <v>19326</v>
      </c>
      <c r="AW22" s="97" t="s">
        <v>84</v>
      </c>
    </row>
    <row r="23" spans="1:49" ht="18.75" customHeight="1" x14ac:dyDescent="0.25">
      <c r="A23" s="85">
        <v>16</v>
      </c>
      <c r="B23" s="100" t="s">
        <v>85</v>
      </c>
      <c r="C23" s="337">
        <v>0</v>
      </c>
      <c r="D23" s="338">
        <v>0</v>
      </c>
      <c r="E23" s="339">
        <v>0</v>
      </c>
      <c r="F23" s="340">
        <v>0</v>
      </c>
      <c r="G23" s="337">
        <v>0</v>
      </c>
      <c r="H23" s="338">
        <v>0</v>
      </c>
      <c r="I23" s="339">
        <v>0</v>
      </c>
      <c r="J23" s="340">
        <v>0</v>
      </c>
      <c r="K23" s="337">
        <v>1</v>
      </c>
      <c r="L23" s="338">
        <v>8</v>
      </c>
      <c r="M23" s="339">
        <v>1442</v>
      </c>
      <c r="N23" s="340">
        <v>18602</v>
      </c>
      <c r="O23" s="337">
        <v>1</v>
      </c>
      <c r="P23" s="338">
        <v>5</v>
      </c>
      <c r="Q23" s="341" t="s">
        <v>85</v>
      </c>
      <c r="R23" s="342" t="s">
        <v>85</v>
      </c>
      <c r="S23" s="337">
        <v>998</v>
      </c>
      <c r="T23" s="338">
        <v>5988</v>
      </c>
      <c r="U23" s="343">
        <v>0</v>
      </c>
      <c r="V23" s="344">
        <v>0</v>
      </c>
      <c r="W23" s="339">
        <v>2</v>
      </c>
      <c r="X23" s="340">
        <v>5</v>
      </c>
      <c r="Y23" s="343">
        <v>0</v>
      </c>
      <c r="Z23" s="344">
        <v>0</v>
      </c>
      <c r="AA23" s="337">
        <v>0</v>
      </c>
      <c r="AB23" s="338">
        <v>0</v>
      </c>
      <c r="AC23" s="343">
        <v>0</v>
      </c>
      <c r="AD23" s="344">
        <v>0</v>
      </c>
      <c r="AE23" s="339">
        <v>0</v>
      </c>
      <c r="AF23" s="340">
        <v>0</v>
      </c>
      <c r="AG23" s="343">
        <v>0</v>
      </c>
      <c r="AH23" s="344">
        <v>0</v>
      </c>
      <c r="AI23" s="341" t="s">
        <v>85</v>
      </c>
      <c r="AJ23" s="345" t="s">
        <v>85</v>
      </c>
      <c r="AK23" s="339">
        <v>0</v>
      </c>
      <c r="AL23" s="340">
        <v>0</v>
      </c>
      <c r="AM23" s="343">
        <v>0</v>
      </c>
      <c r="AN23" s="340">
        <v>0</v>
      </c>
      <c r="AO23" s="343">
        <v>0</v>
      </c>
      <c r="AP23" s="340">
        <v>0</v>
      </c>
      <c r="AQ23" s="343">
        <v>0</v>
      </c>
      <c r="AR23" s="340">
        <v>0</v>
      </c>
      <c r="AS23" s="337">
        <v>0</v>
      </c>
      <c r="AT23" s="338">
        <v>0</v>
      </c>
      <c r="AU23" s="374">
        <f t="shared" si="0"/>
        <v>2444</v>
      </c>
      <c r="AV23" s="102">
        <f t="shared" si="0"/>
        <v>24608</v>
      </c>
      <c r="AW23" s="101" t="s">
        <v>85</v>
      </c>
    </row>
    <row r="24" spans="1:49" ht="18.75" customHeight="1" x14ac:dyDescent="0.25">
      <c r="A24" s="85">
        <v>17</v>
      </c>
      <c r="B24" s="91" t="s">
        <v>86</v>
      </c>
      <c r="C24" s="319">
        <v>0</v>
      </c>
      <c r="D24" s="320">
        <v>0</v>
      </c>
      <c r="E24" s="321">
        <v>0</v>
      </c>
      <c r="F24" s="322">
        <v>0</v>
      </c>
      <c r="G24" s="319">
        <v>0</v>
      </c>
      <c r="H24" s="320">
        <v>0</v>
      </c>
      <c r="I24" s="321">
        <v>0</v>
      </c>
      <c r="J24" s="322">
        <v>0</v>
      </c>
      <c r="K24" s="319">
        <v>1</v>
      </c>
      <c r="L24" s="320">
        <v>8</v>
      </c>
      <c r="M24" s="321">
        <v>1276</v>
      </c>
      <c r="N24" s="322">
        <v>16460</v>
      </c>
      <c r="O24" s="319">
        <v>1</v>
      </c>
      <c r="P24" s="320">
        <v>4</v>
      </c>
      <c r="Q24" s="323" t="s">
        <v>86</v>
      </c>
      <c r="R24" s="324" t="s">
        <v>86</v>
      </c>
      <c r="S24" s="319">
        <v>802</v>
      </c>
      <c r="T24" s="320">
        <v>4812</v>
      </c>
      <c r="U24" s="325">
        <v>0</v>
      </c>
      <c r="V24" s="326">
        <v>0</v>
      </c>
      <c r="W24" s="321">
        <v>15</v>
      </c>
      <c r="X24" s="322">
        <v>40</v>
      </c>
      <c r="Y24" s="325">
        <v>0</v>
      </c>
      <c r="Z24" s="326">
        <v>0</v>
      </c>
      <c r="AA24" s="319">
        <v>0</v>
      </c>
      <c r="AB24" s="320">
        <v>0</v>
      </c>
      <c r="AC24" s="325">
        <v>0</v>
      </c>
      <c r="AD24" s="326">
        <v>0</v>
      </c>
      <c r="AE24" s="321">
        <v>0</v>
      </c>
      <c r="AF24" s="322">
        <v>0</v>
      </c>
      <c r="AG24" s="325">
        <v>0</v>
      </c>
      <c r="AH24" s="326">
        <v>0</v>
      </c>
      <c r="AI24" s="323" t="s">
        <v>86</v>
      </c>
      <c r="AJ24" s="327" t="s">
        <v>86</v>
      </c>
      <c r="AK24" s="321">
        <v>0</v>
      </c>
      <c r="AL24" s="322">
        <v>0</v>
      </c>
      <c r="AM24" s="325">
        <v>0</v>
      </c>
      <c r="AN24" s="322">
        <v>0</v>
      </c>
      <c r="AO24" s="325">
        <v>0</v>
      </c>
      <c r="AP24" s="322">
        <v>0</v>
      </c>
      <c r="AQ24" s="325">
        <v>0</v>
      </c>
      <c r="AR24" s="322">
        <v>0</v>
      </c>
      <c r="AS24" s="319">
        <v>0</v>
      </c>
      <c r="AT24" s="320">
        <v>0</v>
      </c>
      <c r="AU24" s="321">
        <f t="shared" si="0"/>
        <v>2095</v>
      </c>
      <c r="AV24" s="94">
        <f t="shared" si="0"/>
        <v>21324</v>
      </c>
      <c r="AW24" s="92" t="s">
        <v>86</v>
      </c>
    </row>
    <row r="25" spans="1:49" ht="18.75" customHeight="1" x14ac:dyDescent="0.25">
      <c r="A25" s="85">
        <v>18</v>
      </c>
      <c r="B25" s="91" t="s">
        <v>87</v>
      </c>
      <c r="C25" s="319">
        <v>0</v>
      </c>
      <c r="D25" s="320">
        <v>0</v>
      </c>
      <c r="E25" s="321">
        <v>0</v>
      </c>
      <c r="F25" s="322">
        <v>0</v>
      </c>
      <c r="G25" s="319">
        <v>0</v>
      </c>
      <c r="H25" s="320">
        <v>0</v>
      </c>
      <c r="I25" s="321">
        <v>0</v>
      </c>
      <c r="J25" s="322">
        <v>0</v>
      </c>
      <c r="K25" s="319">
        <v>0</v>
      </c>
      <c r="L25" s="320">
        <v>0</v>
      </c>
      <c r="M25" s="321">
        <v>558</v>
      </c>
      <c r="N25" s="322">
        <v>7198</v>
      </c>
      <c r="O25" s="319">
        <v>1</v>
      </c>
      <c r="P25" s="320">
        <v>5</v>
      </c>
      <c r="Q25" s="323" t="s">
        <v>87</v>
      </c>
      <c r="R25" s="324" t="s">
        <v>87</v>
      </c>
      <c r="S25" s="319">
        <v>465</v>
      </c>
      <c r="T25" s="320">
        <v>2790</v>
      </c>
      <c r="U25" s="325">
        <v>0</v>
      </c>
      <c r="V25" s="326">
        <v>0</v>
      </c>
      <c r="W25" s="321">
        <v>1</v>
      </c>
      <c r="X25" s="322">
        <v>3</v>
      </c>
      <c r="Y25" s="325">
        <v>0</v>
      </c>
      <c r="Z25" s="326">
        <v>0</v>
      </c>
      <c r="AA25" s="319">
        <v>0</v>
      </c>
      <c r="AB25" s="320">
        <v>0</v>
      </c>
      <c r="AC25" s="325">
        <v>0</v>
      </c>
      <c r="AD25" s="326">
        <v>0</v>
      </c>
      <c r="AE25" s="321">
        <v>0</v>
      </c>
      <c r="AF25" s="322">
        <v>0</v>
      </c>
      <c r="AG25" s="325">
        <v>0</v>
      </c>
      <c r="AH25" s="326">
        <v>0</v>
      </c>
      <c r="AI25" s="323" t="s">
        <v>87</v>
      </c>
      <c r="AJ25" s="327" t="s">
        <v>87</v>
      </c>
      <c r="AK25" s="321">
        <v>0</v>
      </c>
      <c r="AL25" s="322">
        <v>0</v>
      </c>
      <c r="AM25" s="325">
        <v>0</v>
      </c>
      <c r="AN25" s="322">
        <v>0</v>
      </c>
      <c r="AO25" s="325">
        <v>0</v>
      </c>
      <c r="AP25" s="322">
        <v>0</v>
      </c>
      <c r="AQ25" s="325">
        <v>0</v>
      </c>
      <c r="AR25" s="322">
        <v>0</v>
      </c>
      <c r="AS25" s="319">
        <v>0</v>
      </c>
      <c r="AT25" s="320">
        <v>0</v>
      </c>
      <c r="AU25" s="321">
        <f t="shared" si="0"/>
        <v>1025</v>
      </c>
      <c r="AV25" s="94">
        <f t="shared" si="0"/>
        <v>9996</v>
      </c>
      <c r="AW25" s="92" t="s">
        <v>87</v>
      </c>
    </row>
    <row r="26" spans="1:49" ht="18.75" customHeight="1" x14ac:dyDescent="0.25">
      <c r="A26" s="85">
        <v>19</v>
      </c>
      <c r="B26" s="91" t="s">
        <v>88</v>
      </c>
      <c r="C26" s="319">
        <v>0</v>
      </c>
      <c r="D26" s="320">
        <v>0</v>
      </c>
      <c r="E26" s="321">
        <v>0</v>
      </c>
      <c r="F26" s="322">
        <v>0</v>
      </c>
      <c r="G26" s="319">
        <v>0</v>
      </c>
      <c r="H26" s="320">
        <v>0</v>
      </c>
      <c r="I26" s="321">
        <v>0</v>
      </c>
      <c r="J26" s="322">
        <v>0</v>
      </c>
      <c r="K26" s="319">
        <v>1</v>
      </c>
      <c r="L26" s="320">
        <v>8</v>
      </c>
      <c r="M26" s="321">
        <v>1105</v>
      </c>
      <c r="N26" s="322">
        <v>14255</v>
      </c>
      <c r="O26" s="319">
        <v>2</v>
      </c>
      <c r="P26" s="320">
        <v>9</v>
      </c>
      <c r="Q26" s="323" t="s">
        <v>88</v>
      </c>
      <c r="R26" s="324" t="s">
        <v>88</v>
      </c>
      <c r="S26" s="319">
        <v>811</v>
      </c>
      <c r="T26" s="320">
        <v>4866</v>
      </c>
      <c r="U26" s="325">
        <v>0</v>
      </c>
      <c r="V26" s="326">
        <v>0</v>
      </c>
      <c r="W26" s="321">
        <v>0</v>
      </c>
      <c r="X26" s="322">
        <v>0</v>
      </c>
      <c r="Y26" s="325">
        <v>0</v>
      </c>
      <c r="Z26" s="326">
        <v>0</v>
      </c>
      <c r="AA26" s="319">
        <v>0</v>
      </c>
      <c r="AB26" s="320">
        <v>0</v>
      </c>
      <c r="AC26" s="325">
        <v>0</v>
      </c>
      <c r="AD26" s="326">
        <v>0</v>
      </c>
      <c r="AE26" s="321">
        <v>0</v>
      </c>
      <c r="AF26" s="322">
        <v>0</v>
      </c>
      <c r="AG26" s="325">
        <v>0</v>
      </c>
      <c r="AH26" s="326">
        <v>0</v>
      </c>
      <c r="AI26" s="323" t="s">
        <v>88</v>
      </c>
      <c r="AJ26" s="327" t="s">
        <v>88</v>
      </c>
      <c r="AK26" s="321">
        <v>0</v>
      </c>
      <c r="AL26" s="322">
        <v>0</v>
      </c>
      <c r="AM26" s="325">
        <v>0</v>
      </c>
      <c r="AN26" s="322">
        <v>0</v>
      </c>
      <c r="AO26" s="325">
        <v>0</v>
      </c>
      <c r="AP26" s="322">
        <v>0</v>
      </c>
      <c r="AQ26" s="325">
        <v>0</v>
      </c>
      <c r="AR26" s="322">
        <v>0</v>
      </c>
      <c r="AS26" s="319">
        <v>0</v>
      </c>
      <c r="AT26" s="320">
        <v>0</v>
      </c>
      <c r="AU26" s="321">
        <f t="shared" si="0"/>
        <v>1919</v>
      </c>
      <c r="AV26" s="94">
        <f t="shared" si="0"/>
        <v>19138</v>
      </c>
      <c r="AW26" s="92" t="s">
        <v>88</v>
      </c>
    </row>
    <row r="27" spans="1:49" ht="18.75" customHeight="1" x14ac:dyDescent="0.25">
      <c r="A27" s="85">
        <v>22</v>
      </c>
      <c r="B27" s="106" t="s">
        <v>89</v>
      </c>
      <c r="C27" s="346">
        <v>0</v>
      </c>
      <c r="D27" s="347">
        <v>0</v>
      </c>
      <c r="E27" s="348">
        <v>0</v>
      </c>
      <c r="F27" s="349">
        <v>0</v>
      </c>
      <c r="G27" s="346">
        <v>0</v>
      </c>
      <c r="H27" s="347">
        <v>0</v>
      </c>
      <c r="I27" s="348">
        <v>0</v>
      </c>
      <c r="J27" s="349">
        <v>0</v>
      </c>
      <c r="K27" s="346">
        <v>0</v>
      </c>
      <c r="L27" s="347">
        <v>0</v>
      </c>
      <c r="M27" s="348">
        <v>578</v>
      </c>
      <c r="N27" s="349">
        <v>7456</v>
      </c>
      <c r="O27" s="346">
        <v>0</v>
      </c>
      <c r="P27" s="347">
        <v>0</v>
      </c>
      <c r="Q27" s="350" t="s">
        <v>89</v>
      </c>
      <c r="R27" s="351" t="s">
        <v>89</v>
      </c>
      <c r="S27" s="346">
        <v>677</v>
      </c>
      <c r="T27" s="347">
        <v>4062</v>
      </c>
      <c r="U27" s="352">
        <v>0</v>
      </c>
      <c r="V27" s="353">
        <v>0</v>
      </c>
      <c r="W27" s="348">
        <v>0</v>
      </c>
      <c r="X27" s="349">
        <v>0</v>
      </c>
      <c r="Y27" s="352">
        <v>0</v>
      </c>
      <c r="Z27" s="353">
        <v>0</v>
      </c>
      <c r="AA27" s="346">
        <v>0</v>
      </c>
      <c r="AB27" s="347">
        <v>0</v>
      </c>
      <c r="AC27" s="352">
        <v>0</v>
      </c>
      <c r="AD27" s="353">
        <v>0</v>
      </c>
      <c r="AE27" s="348">
        <v>0</v>
      </c>
      <c r="AF27" s="349">
        <v>0</v>
      </c>
      <c r="AG27" s="352">
        <v>0</v>
      </c>
      <c r="AH27" s="353">
        <v>0</v>
      </c>
      <c r="AI27" s="350" t="s">
        <v>89</v>
      </c>
      <c r="AJ27" s="354" t="s">
        <v>89</v>
      </c>
      <c r="AK27" s="348">
        <v>0</v>
      </c>
      <c r="AL27" s="349">
        <v>0</v>
      </c>
      <c r="AM27" s="352">
        <v>0</v>
      </c>
      <c r="AN27" s="349">
        <v>0</v>
      </c>
      <c r="AO27" s="352">
        <v>0</v>
      </c>
      <c r="AP27" s="349">
        <v>0</v>
      </c>
      <c r="AQ27" s="352">
        <v>0</v>
      </c>
      <c r="AR27" s="349">
        <v>0</v>
      </c>
      <c r="AS27" s="346">
        <v>0</v>
      </c>
      <c r="AT27" s="347">
        <v>0</v>
      </c>
      <c r="AU27" s="330">
        <f t="shared" si="0"/>
        <v>1255</v>
      </c>
      <c r="AV27" s="108">
        <f t="shared" si="0"/>
        <v>11518</v>
      </c>
      <c r="AW27" s="107" t="s">
        <v>89</v>
      </c>
    </row>
    <row r="28" spans="1:49" ht="18.75" customHeight="1" x14ac:dyDescent="0.25">
      <c r="A28" s="95">
        <v>23</v>
      </c>
      <c r="B28" s="109" t="s">
        <v>90</v>
      </c>
      <c r="C28" s="355">
        <v>0</v>
      </c>
      <c r="D28" s="356">
        <v>0</v>
      </c>
      <c r="E28" s="357">
        <v>0</v>
      </c>
      <c r="F28" s="358">
        <v>0</v>
      </c>
      <c r="G28" s="355">
        <v>0</v>
      </c>
      <c r="H28" s="356">
        <v>0</v>
      </c>
      <c r="I28" s="357">
        <v>0</v>
      </c>
      <c r="J28" s="358">
        <v>0</v>
      </c>
      <c r="K28" s="355">
        <v>5</v>
      </c>
      <c r="L28" s="356">
        <v>41</v>
      </c>
      <c r="M28" s="357">
        <v>3812</v>
      </c>
      <c r="N28" s="358">
        <v>49175</v>
      </c>
      <c r="O28" s="355">
        <v>24</v>
      </c>
      <c r="P28" s="356">
        <v>108</v>
      </c>
      <c r="Q28" s="359" t="s">
        <v>90</v>
      </c>
      <c r="R28" s="360" t="s">
        <v>90</v>
      </c>
      <c r="S28" s="355">
        <v>2005</v>
      </c>
      <c r="T28" s="356">
        <v>12030</v>
      </c>
      <c r="U28" s="361">
        <v>0</v>
      </c>
      <c r="V28" s="362">
        <v>0</v>
      </c>
      <c r="W28" s="357">
        <v>1</v>
      </c>
      <c r="X28" s="358">
        <v>3</v>
      </c>
      <c r="Y28" s="361">
        <v>0</v>
      </c>
      <c r="Z28" s="362">
        <v>0</v>
      </c>
      <c r="AA28" s="355">
        <v>1</v>
      </c>
      <c r="AB28" s="356">
        <v>1</v>
      </c>
      <c r="AC28" s="361">
        <v>0</v>
      </c>
      <c r="AD28" s="362">
        <v>0</v>
      </c>
      <c r="AE28" s="357">
        <v>0</v>
      </c>
      <c r="AF28" s="358">
        <v>0</v>
      </c>
      <c r="AG28" s="361">
        <v>0</v>
      </c>
      <c r="AH28" s="362">
        <v>0</v>
      </c>
      <c r="AI28" s="359" t="s">
        <v>90</v>
      </c>
      <c r="AJ28" s="363" t="s">
        <v>90</v>
      </c>
      <c r="AK28" s="357">
        <v>0</v>
      </c>
      <c r="AL28" s="358">
        <v>0</v>
      </c>
      <c r="AM28" s="361">
        <v>0</v>
      </c>
      <c r="AN28" s="358">
        <v>0</v>
      </c>
      <c r="AO28" s="361">
        <v>0</v>
      </c>
      <c r="AP28" s="358">
        <v>0</v>
      </c>
      <c r="AQ28" s="361">
        <v>0</v>
      </c>
      <c r="AR28" s="358">
        <v>0</v>
      </c>
      <c r="AS28" s="355">
        <v>0</v>
      </c>
      <c r="AT28" s="356">
        <v>0</v>
      </c>
      <c r="AU28" s="374">
        <f t="shared" si="0"/>
        <v>5848</v>
      </c>
      <c r="AV28" s="112">
        <f t="shared" si="0"/>
        <v>61358</v>
      </c>
      <c r="AW28" s="110" t="s">
        <v>90</v>
      </c>
    </row>
    <row r="29" spans="1:49" ht="18.75" customHeight="1" x14ac:dyDescent="0.25">
      <c r="A29" s="104">
        <v>24</v>
      </c>
      <c r="B29" s="91" t="s">
        <v>91</v>
      </c>
      <c r="C29" s="319">
        <v>0</v>
      </c>
      <c r="D29" s="320">
        <v>0</v>
      </c>
      <c r="E29" s="321">
        <v>0</v>
      </c>
      <c r="F29" s="322">
        <v>0</v>
      </c>
      <c r="G29" s="319">
        <v>0</v>
      </c>
      <c r="H29" s="320">
        <v>0</v>
      </c>
      <c r="I29" s="321">
        <v>0</v>
      </c>
      <c r="J29" s="322">
        <v>0</v>
      </c>
      <c r="K29" s="319">
        <v>2</v>
      </c>
      <c r="L29" s="320">
        <v>16</v>
      </c>
      <c r="M29" s="321">
        <v>1133</v>
      </c>
      <c r="N29" s="322">
        <v>14616</v>
      </c>
      <c r="O29" s="319">
        <v>5</v>
      </c>
      <c r="P29" s="320">
        <v>23</v>
      </c>
      <c r="Q29" s="323" t="s">
        <v>91</v>
      </c>
      <c r="R29" s="324" t="s">
        <v>91</v>
      </c>
      <c r="S29" s="319">
        <v>376</v>
      </c>
      <c r="T29" s="320">
        <v>2256</v>
      </c>
      <c r="U29" s="325">
        <v>0</v>
      </c>
      <c r="V29" s="326">
        <v>0</v>
      </c>
      <c r="W29" s="321">
        <v>2</v>
      </c>
      <c r="X29" s="322">
        <v>5</v>
      </c>
      <c r="Y29" s="325">
        <v>0</v>
      </c>
      <c r="Z29" s="326">
        <v>0</v>
      </c>
      <c r="AA29" s="319">
        <v>0</v>
      </c>
      <c r="AB29" s="320">
        <v>0</v>
      </c>
      <c r="AC29" s="325">
        <v>0</v>
      </c>
      <c r="AD29" s="326">
        <v>0</v>
      </c>
      <c r="AE29" s="321">
        <v>0</v>
      </c>
      <c r="AF29" s="322">
        <v>0</v>
      </c>
      <c r="AG29" s="325">
        <v>0</v>
      </c>
      <c r="AH29" s="326">
        <v>0</v>
      </c>
      <c r="AI29" s="323" t="s">
        <v>91</v>
      </c>
      <c r="AJ29" s="327" t="s">
        <v>91</v>
      </c>
      <c r="AK29" s="321">
        <v>0</v>
      </c>
      <c r="AL29" s="322">
        <v>0</v>
      </c>
      <c r="AM29" s="325">
        <v>0</v>
      </c>
      <c r="AN29" s="322">
        <v>0</v>
      </c>
      <c r="AO29" s="325">
        <v>0</v>
      </c>
      <c r="AP29" s="322">
        <v>0</v>
      </c>
      <c r="AQ29" s="325">
        <v>0</v>
      </c>
      <c r="AR29" s="322">
        <v>0</v>
      </c>
      <c r="AS29" s="319">
        <v>0</v>
      </c>
      <c r="AT29" s="320">
        <v>0</v>
      </c>
      <c r="AU29" s="321">
        <f t="shared" si="0"/>
        <v>1518</v>
      </c>
      <c r="AV29" s="94">
        <f t="shared" si="0"/>
        <v>16916</v>
      </c>
      <c r="AW29" s="92" t="s">
        <v>91</v>
      </c>
    </row>
    <row r="30" spans="1:49" ht="18.75" customHeight="1" x14ac:dyDescent="0.25">
      <c r="A30" s="104">
        <v>25</v>
      </c>
      <c r="B30" s="91" t="s">
        <v>92</v>
      </c>
      <c r="C30" s="319">
        <v>0</v>
      </c>
      <c r="D30" s="320">
        <v>0</v>
      </c>
      <c r="E30" s="321">
        <v>0</v>
      </c>
      <c r="F30" s="322">
        <v>0</v>
      </c>
      <c r="G30" s="319">
        <v>0</v>
      </c>
      <c r="H30" s="320">
        <v>0</v>
      </c>
      <c r="I30" s="321">
        <v>0</v>
      </c>
      <c r="J30" s="322">
        <v>0</v>
      </c>
      <c r="K30" s="319">
        <v>10</v>
      </c>
      <c r="L30" s="320">
        <v>82</v>
      </c>
      <c r="M30" s="321">
        <v>2413</v>
      </c>
      <c r="N30" s="322">
        <v>31128</v>
      </c>
      <c r="O30" s="319">
        <v>6</v>
      </c>
      <c r="P30" s="320">
        <v>27</v>
      </c>
      <c r="Q30" s="323" t="s">
        <v>92</v>
      </c>
      <c r="R30" s="324" t="s">
        <v>92</v>
      </c>
      <c r="S30" s="319">
        <v>699</v>
      </c>
      <c r="T30" s="320">
        <v>4194</v>
      </c>
      <c r="U30" s="325">
        <v>0</v>
      </c>
      <c r="V30" s="326">
        <v>0</v>
      </c>
      <c r="W30" s="321">
        <v>2</v>
      </c>
      <c r="X30" s="322">
        <v>5</v>
      </c>
      <c r="Y30" s="325">
        <v>0</v>
      </c>
      <c r="Z30" s="326">
        <v>0</v>
      </c>
      <c r="AA30" s="319">
        <v>1</v>
      </c>
      <c r="AB30" s="320">
        <v>1</v>
      </c>
      <c r="AC30" s="325">
        <v>0</v>
      </c>
      <c r="AD30" s="326">
        <v>0</v>
      </c>
      <c r="AE30" s="321">
        <v>0</v>
      </c>
      <c r="AF30" s="322">
        <v>0</v>
      </c>
      <c r="AG30" s="325">
        <v>0</v>
      </c>
      <c r="AH30" s="326">
        <v>0</v>
      </c>
      <c r="AI30" s="323" t="s">
        <v>92</v>
      </c>
      <c r="AJ30" s="327" t="s">
        <v>92</v>
      </c>
      <c r="AK30" s="321">
        <v>0</v>
      </c>
      <c r="AL30" s="322">
        <v>0</v>
      </c>
      <c r="AM30" s="325">
        <v>0</v>
      </c>
      <c r="AN30" s="322">
        <v>0</v>
      </c>
      <c r="AO30" s="325">
        <v>0</v>
      </c>
      <c r="AP30" s="322">
        <v>0</v>
      </c>
      <c r="AQ30" s="325">
        <v>0</v>
      </c>
      <c r="AR30" s="322">
        <v>0</v>
      </c>
      <c r="AS30" s="319">
        <v>0</v>
      </c>
      <c r="AT30" s="320">
        <v>0</v>
      </c>
      <c r="AU30" s="321">
        <f t="shared" si="0"/>
        <v>3131</v>
      </c>
      <c r="AV30" s="94">
        <f t="shared" si="0"/>
        <v>35437</v>
      </c>
      <c r="AW30" s="92" t="s">
        <v>92</v>
      </c>
    </row>
    <row r="31" spans="1:49" ht="18.75" customHeight="1" x14ac:dyDescent="0.25">
      <c r="A31" s="104">
        <v>26</v>
      </c>
      <c r="B31" s="91" t="s">
        <v>93</v>
      </c>
      <c r="C31" s="319">
        <v>0</v>
      </c>
      <c r="D31" s="320">
        <v>0</v>
      </c>
      <c r="E31" s="321">
        <v>0</v>
      </c>
      <c r="F31" s="322">
        <v>0</v>
      </c>
      <c r="G31" s="319">
        <v>0</v>
      </c>
      <c r="H31" s="320">
        <v>0</v>
      </c>
      <c r="I31" s="321">
        <v>0</v>
      </c>
      <c r="J31" s="322">
        <v>0</v>
      </c>
      <c r="K31" s="319">
        <v>1</v>
      </c>
      <c r="L31" s="320">
        <v>8</v>
      </c>
      <c r="M31" s="321">
        <v>1464</v>
      </c>
      <c r="N31" s="322">
        <v>18886</v>
      </c>
      <c r="O31" s="319">
        <v>5</v>
      </c>
      <c r="P31" s="320">
        <v>23</v>
      </c>
      <c r="Q31" s="323" t="s">
        <v>93</v>
      </c>
      <c r="R31" s="324" t="s">
        <v>93</v>
      </c>
      <c r="S31" s="319">
        <v>575</v>
      </c>
      <c r="T31" s="320">
        <v>3450</v>
      </c>
      <c r="U31" s="325">
        <v>0</v>
      </c>
      <c r="V31" s="326">
        <v>0</v>
      </c>
      <c r="W31" s="321">
        <v>3</v>
      </c>
      <c r="X31" s="322">
        <v>8</v>
      </c>
      <c r="Y31" s="325">
        <v>0</v>
      </c>
      <c r="Z31" s="326">
        <v>0</v>
      </c>
      <c r="AA31" s="319">
        <v>2</v>
      </c>
      <c r="AB31" s="320">
        <v>3</v>
      </c>
      <c r="AC31" s="325">
        <v>0</v>
      </c>
      <c r="AD31" s="326">
        <v>0</v>
      </c>
      <c r="AE31" s="321">
        <v>0</v>
      </c>
      <c r="AF31" s="322">
        <v>0</v>
      </c>
      <c r="AG31" s="325">
        <v>0</v>
      </c>
      <c r="AH31" s="326">
        <v>0</v>
      </c>
      <c r="AI31" s="323" t="s">
        <v>93</v>
      </c>
      <c r="AJ31" s="327" t="s">
        <v>93</v>
      </c>
      <c r="AK31" s="321">
        <v>0</v>
      </c>
      <c r="AL31" s="322">
        <v>0</v>
      </c>
      <c r="AM31" s="325">
        <v>0</v>
      </c>
      <c r="AN31" s="322">
        <v>0</v>
      </c>
      <c r="AO31" s="325">
        <v>0</v>
      </c>
      <c r="AP31" s="322">
        <v>0</v>
      </c>
      <c r="AQ31" s="325">
        <v>0</v>
      </c>
      <c r="AR31" s="322">
        <v>0</v>
      </c>
      <c r="AS31" s="319">
        <v>0</v>
      </c>
      <c r="AT31" s="320">
        <v>0</v>
      </c>
      <c r="AU31" s="321">
        <f t="shared" si="0"/>
        <v>2050</v>
      </c>
      <c r="AV31" s="94">
        <f t="shared" si="0"/>
        <v>22378</v>
      </c>
      <c r="AW31" s="92" t="s">
        <v>93</v>
      </c>
    </row>
    <row r="32" spans="1:49" ht="18.75" customHeight="1" x14ac:dyDescent="0.25">
      <c r="A32" s="104">
        <v>27</v>
      </c>
      <c r="B32" s="96" t="s">
        <v>94</v>
      </c>
      <c r="C32" s="328">
        <v>0</v>
      </c>
      <c r="D32" s="329">
        <v>0</v>
      </c>
      <c r="E32" s="330">
        <v>0</v>
      </c>
      <c r="F32" s="331">
        <v>0</v>
      </c>
      <c r="G32" s="328">
        <v>0</v>
      </c>
      <c r="H32" s="329">
        <v>0</v>
      </c>
      <c r="I32" s="330">
        <v>0</v>
      </c>
      <c r="J32" s="331">
        <v>0</v>
      </c>
      <c r="K32" s="328">
        <v>1</v>
      </c>
      <c r="L32" s="329">
        <v>8</v>
      </c>
      <c r="M32" s="330">
        <v>1840</v>
      </c>
      <c r="N32" s="331">
        <v>23736</v>
      </c>
      <c r="O32" s="328">
        <v>6</v>
      </c>
      <c r="P32" s="329">
        <v>27</v>
      </c>
      <c r="Q32" s="332" t="s">
        <v>94</v>
      </c>
      <c r="R32" s="333" t="s">
        <v>94</v>
      </c>
      <c r="S32" s="328">
        <v>810</v>
      </c>
      <c r="T32" s="329">
        <v>4860</v>
      </c>
      <c r="U32" s="334">
        <v>0</v>
      </c>
      <c r="V32" s="335">
        <v>0</v>
      </c>
      <c r="W32" s="330">
        <v>3</v>
      </c>
      <c r="X32" s="331">
        <v>8</v>
      </c>
      <c r="Y32" s="334">
        <v>0</v>
      </c>
      <c r="Z32" s="335">
        <v>0</v>
      </c>
      <c r="AA32" s="328">
        <v>1</v>
      </c>
      <c r="AB32" s="329">
        <v>2</v>
      </c>
      <c r="AC32" s="334">
        <v>0</v>
      </c>
      <c r="AD32" s="335">
        <v>0</v>
      </c>
      <c r="AE32" s="330">
        <v>0</v>
      </c>
      <c r="AF32" s="331">
        <v>0</v>
      </c>
      <c r="AG32" s="334">
        <v>0</v>
      </c>
      <c r="AH32" s="335">
        <v>0</v>
      </c>
      <c r="AI32" s="332" t="s">
        <v>94</v>
      </c>
      <c r="AJ32" s="336" t="s">
        <v>94</v>
      </c>
      <c r="AK32" s="330">
        <v>0</v>
      </c>
      <c r="AL32" s="331">
        <v>0</v>
      </c>
      <c r="AM32" s="334">
        <v>0</v>
      </c>
      <c r="AN32" s="331">
        <v>0</v>
      </c>
      <c r="AO32" s="334">
        <v>0</v>
      </c>
      <c r="AP32" s="331">
        <v>0</v>
      </c>
      <c r="AQ32" s="334">
        <v>0</v>
      </c>
      <c r="AR32" s="331">
        <v>0</v>
      </c>
      <c r="AS32" s="328">
        <v>0</v>
      </c>
      <c r="AT32" s="329">
        <v>0</v>
      </c>
      <c r="AU32" s="330">
        <f t="shared" si="0"/>
        <v>2661</v>
      </c>
      <c r="AV32" s="108">
        <f t="shared" si="0"/>
        <v>28641</v>
      </c>
      <c r="AW32" s="97" t="s">
        <v>94</v>
      </c>
    </row>
    <row r="33" spans="1:49" ht="18.75" customHeight="1" x14ac:dyDescent="0.25">
      <c r="A33" s="85">
        <v>29</v>
      </c>
      <c r="B33" s="100" t="s">
        <v>95</v>
      </c>
      <c r="C33" s="337">
        <v>0</v>
      </c>
      <c r="D33" s="338">
        <v>0</v>
      </c>
      <c r="E33" s="339">
        <v>0</v>
      </c>
      <c r="F33" s="340">
        <v>0</v>
      </c>
      <c r="G33" s="337">
        <v>0</v>
      </c>
      <c r="H33" s="338">
        <v>0</v>
      </c>
      <c r="I33" s="339">
        <v>0</v>
      </c>
      <c r="J33" s="340">
        <v>0</v>
      </c>
      <c r="K33" s="337">
        <v>3</v>
      </c>
      <c r="L33" s="338">
        <v>25</v>
      </c>
      <c r="M33" s="339">
        <v>2956</v>
      </c>
      <c r="N33" s="340">
        <v>38132</v>
      </c>
      <c r="O33" s="337">
        <v>10</v>
      </c>
      <c r="P33" s="338">
        <v>45</v>
      </c>
      <c r="Q33" s="341" t="s">
        <v>95</v>
      </c>
      <c r="R33" s="342" t="s">
        <v>95</v>
      </c>
      <c r="S33" s="337">
        <v>1059</v>
      </c>
      <c r="T33" s="338">
        <v>6354</v>
      </c>
      <c r="U33" s="343">
        <v>0</v>
      </c>
      <c r="V33" s="344">
        <v>0</v>
      </c>
      <c r="W33" s="339">
        <v>4</v>
      </c>
      <c r="X33" s="340">
        <v>11</v>
      </c>
      <c r="Y33" s="343">
        <v>0</v>
      </c>
      <c r="Z33" s="344">
        <v>0</v>
      </c>
      <c r="AA33" s="337">
        <v>3</v>
      </c>
      <c r="AB33" s="338">
        <v>4</v>
      </c>
      <c r="AC33" s="343">
        <v>0</v>
      </c>
      <c r="AD33" s="344">
        <v>0</v>
      </c>
      <c r="AE33" s="339">
        <v>0</v>
      </c>
      <c r="AF33" s="340">
        <v>0</v>
      </c>
      <c r="AG33" s="343">
        <v>0</v>
      </c>
      <c r="AH33" s="344">
        <v>0</v>
      </c>
      <c r="AI33" s="341" t="s">
        <v>95</v>
      </c>
      <c r="AJ33" s="345" t="s">
        <v>95</v>
      </c>
      <c r="AK33" s="339">
        <v>0</v>
      </c>
      <c r="AL33" s="340">
        <v>0</v>
      </c>
      <c r="AM33" s="343">
        <v>0</v>
      </c>
      <c r="AN33" s="340">
        <v>0</v>
      </c>
      <c r="AO33" s="343">
        <v>0</v>
      </c>
      <c r="AP33" s="340">
        <v>0</v>
      </c>
      <c r="AQ33" s="343">
        <v>0</v>
      </c>
      <c r="AR33" s="340">
        <v>0</v>
      </c>
      <c r="AS33" s="337">
        <v>0</v>
      </c>
      <c r="AT33" s="338">
        <v>0</v>
      </c>
      <c r="AU33" s="374">
        <f t="shared" si="0"/>
        <v>4035</v>
      </c>
      <c r="AV33" s="112">
        <f t="shared" si="0"/>
        <v>44571</v>
      </c>
      <c r="AW33" s="101" t="s">
        <v>95</v>
      </c>
    </row>
    <row r="34" spans="1:49" ht="18.75" customHeight="1" x14ac:dyDescent="0.25">
      <c r="A34" s="85">
        <v>30</v>
      </c>
      <c r="B34" s="91" t="s">
        <v>96</v>
      </c>
      <c r="C34" s="319">
        <v>0</v>
      </c>
      <c r="D34" s="320">
        <v>0</v>
      </c>
      <c r="E34" s="321">
        <v>0</v>
      </c>
      <c r="F34" s="322">
        <v>0</v>
      </c>
      <c r="G34" s="319">
        <v>0</v>
      </c>
      <c r="H34" s="320">
        <v>0</v>
      </c>
      <c r="I34" s="321">
        <v>0</v>
      </c>
      <c r="J34" s="322">
        <v>0</v>
      </c>
      <c r="K34" s="319">
        <v>4</v>
      </c>
      <c r="L34" s="320">
        <v>33</v>
      </c>
      <c r="M34" s="321">
        <v>1466</v>
      </c>
      <c r="N34" s="322">
        <v>18911</v>
      </c>
      <c r="O34" s="319">
        <v>4</v>
      </c>
      <c r="P34" s="320">
        <v>18</v>
      </c>
      <c r="Q34" s="323" t="s">
        <v>96</v>
      </c>
      <c r="R34" s="324" t="s">
        <v>96</v>
      </c>
      <c r="S34" s="319">
        <v>396</v>
      </c>
      <c r="T34" s="320">
        <v>2376</v>
      </c>
      <c r="U34" s="325">
        <v>0</v>
      </c>
      <c r="V34" s="326">
        <v>0</v>
      </c>
      <c r="W34" s="321">
        <v>1</v>
      </c>
      <c r="X34" s="322">
        <v>3</v>
      </c>
      <c r="Y34" s="325">
        <v>0</v>
      </c>
      <c r="Z34" s="326">
        <v>0</v>
      </c>
      <c r="AA34" s="319">
        <v>3</v>
      </c>
      <c r="AB34" s="320">
        <v>4</v>
      </c>
      <c r="AC34" s="325">
        <v>0</v>
      </c>
      <c r="AD34" s="326">
        <v>0</v>
      </c>
      <c r="AE34" s="321">
        <v>0</v>
      </c>
      <c r="AF34" s="322">
        <v>0</v>
      </c>
      <c r="AG34" s="325">
        <v>0</v>
      </c>
      <c r="AH34" s="326">
        <v>0</v>
      </c>
      <c r="AI34" s="323" t="s">
        <v>96</v>
      </c>
      <c r="AJ34" s="327" t="s">
        <v>96</v>
      </c>
      <c r="AK34" s="321">
        <v>0</v>
      </c>
      <c r="AL34" s="322">
        <v>0</v>
      </c>
      <c r="AM34" s="325">
        <v>0</v>
      </c>
      <c r="AN34" s="322">
        <v>0</v>
      </c>
      <c r="AO34" s="325">
        <v>0</v>
      </c>
      <c r="AP34" s="322">
        <v>0</v>
      </c>
      <c r="AQ34" s="325">
        <v>0</v>
      </c>
      <c r="AR34" s="322">
        <v>0</v>
      </c>
      <c r="AS34" s="319">
        <v>0</v>
      </c>
      <c r="AT34" s="320">
        <v>0</v>
      </c>
      <c r="AU34" s="321">
        <f t="shared" si="0"/>
        <v>1874</v>
      </c>
      <c r="AV34" s="94">
        <f t="shared" si="0"/>
        <v>21345</v>
      </c>
      <c r="AW34" s="92" t="s">
        <v>96</v>
      </c>
    </row>
    <row r="35" spans="1:49" ht="18.75" customHeight="1" x14ac:dyDescent="0.25">
      <c r="A35" s="85">
        <v>31</v>
      </c>
      <c r="B35" s="91" t="s">
        <v>97</v>
      </c>
      <c r="C35" s="319">
        <v>0</v>
      </c>
      <c r="D35" s="320">
        <v>0</v>
      </c>
      <c r="E35" s="321">
        <v>0</v>
      </c>
      <c r="F35" s="322">
        <v>0</v>
      </c>
      <c r="G35" s="319">
        <v>0</v>
      </c>
      <c r="H35" s="320">
        <v>0</v>
      </c>
      <c r="I35" s="321">
        <v>0</v>
      </c>
      <c r="J35" s="322">
        <v>0</v>
      </c>
      <c r="K35" s="319">
        <v>2</v>
      </c>
      <c r="L35" s="320">
        <v>16</v>
      </c>
      <c r="M35" s="321">
        <v>2645</v>
      </c>
      <c r="N35" s="322">
        <v>34121</v>
      </c>
      <c r="O35" s="319">
        <v>14</v>
      </c>
      <c r="P35" s="320">
        <v>63</v>
      </c>
      <c r="Q35" s="323" t="s">
        <v>97</v>
      </c>
      <c r="R35" s="324" t="s">
        <v>97</v>
      </c>
      <c r="S35" s="319">
        <v>953</v>
      </c>
      <c r="T35" s="320">
        <v>5718</v>
      </c>
      <c r="U35" s="325">
        <v>0</v>
      </c>
      <c r="V35" s="326">
        <v>0</v>
      </c>
      <c r="W35" s="321">
        <v>1</v>
      </c>
      <c r="X35" s="322">
        <v>3</v>
      </c>
      <c r="Y35" s="325">
        <v>5</v>
      </c>
      <c r="Z35" s="326">
        <v>5</v>
      </c>
      <c r="AA35" s="319">
        <v>3</v>
      </c>
      <c r="AB35" s="320">
        <v>4</v>
      </c>
      <c r="AC35" s="325">
        <v>0</v>
      </c>
      <c r="AD35" s="326">
        <v>0</v>
      </c>
      <c r="AE35" s="321">
        <v>0</v>
      </c>
      <c r="AF35" s="322">
        <v>0</v>
      </c>
      <c r="AG35" s="325">
        <v>0</v>
      </c>
      <c r="AH35" s="326">
        <v>0</v>
      </c>
      <c r="AI35" s="323" t="s">
        <v>97</v>
      </c>
      <c r="AJ35" s="327" t="s">
        <v>97</v>
      </c>
      <c r="AK35" s="321">
        <v>0</v>
      </c>
      <c r="AL35" s="322">
        <v>0</v>
      </c>
      <c r="AM35" s="325">
        <v>0</v>
      </c>
      <c r="AN35" s="322">
        <v>0</v>
      </c>
      <c r="AO35" s="325">
        <v>0</v>
      </c>
      <c r="AP35" s="322">
        <v>0</v>
      </c>
      <c r="AQ35" s="325">
        <v>0</v>
      </c>
      <c r="AR35" s="322">
        <v>0</v>
      </c>
      <c r="AS35" s="319">
        <v>0</v>
      </c>
      <c r="AT35" s="320">
        <v>0</v>
      </c>
      <c r="AU35" s="321">
        <f t="shared" si="0"/>
        <v>3623</v>
      </c>
      <c r="AV35" s="94">
        <f t="shared" si="0"/>
        <v>39930</v>
      </c>
      <c r="AW35" s="92" t="s">
        <v>97</v>
      </c>
    </row>
    <row r="36" spans="1:49" ht="18.75" customHeight="1" x14ac:dyDescent="0.25">
      <c r="A36" s="85">
        <v>32</v>
      </c>
      <c r="B36" s="91" t="s">
        <v>98</v>
      </c>
      <c r="C36" s="319">
        <v>0</v>
      </c>
      <c r="D36" s="320">
        <v>0</v>
      </c>
      <c r="E36" s="321">
        <v>0</v>
      </c>
      <c r="F36" s="322">
        <v>0</v>
      </c>
      <c r="G36" s="319">
        <v>0</v>
      </c>
      <c r="H36" s="320">
        <v>0</v>
      </c>
      <c r="I36" s="321">
        <v>0</v>
      </c>
      <c r="J36" s="322">
        <v>0</v>
      </c>
      <c r="K36" s="319">
        <v>0</v>
      </c>
      <c r="L36" s="320">
        <v>0</v>
      </c>
      <c r="M36" s="321">
        <v>96</v>
      </c>
      <c r="N36" s="322">
        <v>1238</v>
      </c>
      <c r="O36" s="319">
        <v>0</v>
      </c>
      <c r="P36" s="320">
        <v>0</v>
      </c>
      <c r="Q36" s="323" t="s">
        <v>98</v>
      </c>
      <c r="R36" s="324" t="s">
        <v>98</v>
      </c>
      <c r="S36" s="319">
        <v>69</v>
      </c>
      <c r="T36" s="320">
        <v>414</v>
      </c>
      <c r="U36" s="325">
        <v>0</v>
      </c>
      <c r="V36" s="326">
        <v>0</v>
      </c>
      <c r="W36" s="321">
        <v>0</v>
      </c>
      <c r="X36" s="322">
        <v>0</v>
      </c>
      <c r="Y36" s="325">
        <v>0</v>
      </c>
      <c r="Z36" s="326">
        <v>0</v>
      </c>
      <c r="AA36" s="319">
        <v>0</v>
      </c>
      <c r="AB36" s="320">
        <v>0</v>
      </c>
      <c r="AC36" s="325">
        <v>0</v>
      </c>
      <c r="AD36" s="326">
        <v>0</v>
      </c>
      <c r="AE36" s="321">
        <v>0</v>
      </c>
      <c r="AF36" s="322">
        <v>0</v>
      </c>
      <c r="AG36" s="325">
        <v>0</v>
      </c>
      <c r="AH36" s="326">
        <v>0</v>
      </c>
      <c r="AI36" s="323" t="s">
        <v>98</v>
      </c>
      <c r="AJ36" s="327" t="s">
        <v>98</v>
      </c>
      <c r="AK36" s="321">
        <v>0</v>
      </c>
      <c r="AL36" s="322">
        <v>0</v>
      </c>
      <c r="AM36" s="325">
        <v>0</v>
      </c>
      <c r="AN36" s="322">
        <v>0</v>
      </c>
      <c r="AO36" s="325">
        <v>0</v>
      </c>
      <c r="AP36" s="322">
        <v>0</v>
      </c>
      <c r="AQ36" s="325">
        <v>0</v>
      </c>
      <c r="AR36" s="322">
        <v>0</v>
      </c>
      <c r="AS36" s="319">
        <v>0</v>
      </c>
      <c r="AT36" s="320">
        <v>0</v>
      </c>
      <c r="AU36" s="321">
        <f t="shared" si="0"/>
        <v>165</v>
      </c>
      <c r="AV36" s="94">
        <f t="shared" si="0"/>
        <v>1652</v>
      </c>
      <c r="AW36" s="92" t="s">
        <v>98</v>
      </c>
    </row>
    <row r="37" spans="1:49" ht="18.75" customHeight="1" x14ac:dyDescent="0.25">
      <c r="A37" s="85">
        <v>33</v>
      </c>
      <c r="B37" s="106" t="s">
        <v>99</v>
      </c>
      <c r="C37" s="346">
        <v>0</v>
      </c>
      <c r="D37" s="347">
        <v>0</v>
      </c>
      <c r="E37" s="348">
        <v>0</v>
      </c>
      <c r="F37" s="349">
        <v>0</v>
      </c>
      <c r="G37" s="346">
        <v>0</v>
      </c>
      <c r="H37" s="347">
        <v>0</v>
      </c>
      <c r="I37" s="348">
        <v>0</v>
      </c>
      <c r="J37" s="349">
        <v>0</v>
      </c>
      <c r="K37" s="346">
        <v>1</v>
      </c>
      <c r="L37" s="347">
        <v>8</v>
      </c>
      <c r="M37" s="348">
        <v>103</v>
      </c>
      <c r="N37" s="349">
        <v>1329</v>
      </c>
      <c r="O37" s="346">
        <v>6</v>
      </c>
      <c r="P37" s="347">
        <v>27</v>
      </c>
      <c r="Q37" s="350" t="s">
        <v>99</v>
      </c>
      <c r="R37" s="351" t="s">
        <v>99</v>
      </c>
      <c r="S37" s="346">
        <v>148</v>
      </c>
      <c r="T37" s="347">
        <v>882</v>
      </c>
      <c r="U37" s="352">
        <v>0</v>
      </c>
      <c r="V37" s="353">
        <v>0</v>
      </c>
      <c r="W37" s="348">
        <v>0</v>
      </c>
      <c r="X37" s="349">
        <v>0</v>
      </c>
      <c r="Y37" s="352">
        <v>0</v>
      </c>
      <c r="Z37" s="353">
        <v>0</v>
      </c>
      <c r="AA37" s="346">
        <v>0</v>
      </c>
      <c r="AB37" s="347">
        <v>0</v>
      </c>
      <c r="AC37" s="352">
        <v>0</v>
      </c>
      <c r="AD37" s="353">
        <v>0</v>
      </c>
      <c r="AE37" s="348">
        <v>0</v>
      </c>
      <c r="AF37" s="349">
        <v>0</v>
      </c>
      <c r="AG37" s="352">
        <v>0</v>
      </c>
      <c r="AH37" s="353">
        <v>0</v>
      </c>
      <c r="AI37" s="350" t="s">
        <v>99</v>
      </c>
      <c r="AJ37" s="354" t="s">
        <v>99</v>
      </c>
      <c r="AK37" s="348">
        <v>0</v>
      </c>
      <c r="AL37" s="349">
        <v>0</v>
      </c>
      <c r="AM37" s="352">
        <v>0</v>
      </c>
      <c r="AN37" s="349">
        <v>0</v>
      </c>
      <c r="AO37" s="352">
        <v>0</v>
      </c>
      <c r="AP37" s="349">
        <v>0</v>
      </c>
      <c r="AQ37" s="352">
        <v>0</v>
      </c>
      <c r="AR37" s="349">
        <v>0</v>
      </c>
      <c r="AS37" s="346">
        <v>0</v>
      </c>
      <c r="AT37" s="347">
        <v>0</v>
      </c>
      <c r="AU37" s="330">
        <f t="shared" si="0"/>
        <v>258</v>
      </c>
      <c r="AV37" s="99">
        <f t="shared" si="0"/>
        <v>2246</v>
      </c>
      <c r="AW37" s="107" t="s">
        <v>99</v>
      </c>
    </row>
    <row r="38" spans="1:49" ht="18.75" customHeight="1" x14ac:dyDescent="0.25">
      <c r="A38" s="104">
        <v>34</v>
      </c>
      <c r="B38" s="109" t="s">
        <v>100</v>
      </c>
      <c r="C38" s="355">
        <v>0</v>
      </c>
      <c r="D38" s="356">
        <v>0</v>
      </c>
      <c r="E38" s="357">
        <v>0</v>
      </c>
      <c r="F38" s="358">
        <v>0</v>
      </c>
      <c r="G38" s="355">
        <v>0</v>
      </c>
      <c r="H38" s="356">
        <v>0</v>
      </c>
      <c r="I38" s="357">
        <v>0</v>
      </c>
      <c r="J38" s="358">
        <v>0</v>
      </c>
      <c r="K38" s="355">
        <v>0</v>
      </c>
      <c r="L38" s="356">
        <v>0</v>
      </c>
      <c r="M38" s="357">
        <v>113</v>
      </c>
      <c r="N38" s="358">
        <v>1458</v>
      </c>
      <c r="O38" s="355">
        <v>0</v>
      </c>
      <c r="P38" s="356">
        <v>0</v>
      </c>
      <c r="Q38" s="359" t="s">
        <v>100</v>
      </c>
      <c r="R38" s="360" t="s">
        <v>100</v>
      </c>
      <c r="S38" s="355">
        <v>90</v>
      </c>
      <c r="T38" s="356">
        <v>540</v>
      </c>
      <c r="U38" s="361">
        <v>0</v>
      </c>
      <c r="V38" s="362">
        <v>0</v>
      </c>
      <c r="W38" s="357">
        <v>0</v>
      </c>
      <c r="X38" s="358">
        <v>0</v>
      </c>
      <c r="Y38" s="361">
        <v>0</v>
      </c>
      <c r="Z38" s="362">
        <v>0</v>
      </c>
      <c r="AA38" s="355">
        <v>0</v>
      </c>
      <c r="AB38" s="356">
        <v>0</v>
      </c>
      <c r="AC38" s="361">
        <v>0</v>
      </c>
      <c r="AD38" s="362">
        <v>0</v>
      </c>
      <c r="AE38" s="357">
        <v>0</v>
      </c>
      <c r="AF38" s="358">
        <v>0</v>
      </c>
      <c r="AG38" s="361">
        <v>0</v>
      </c>
      <c r="AH38" s="362">
        <v>0</v>
      </c>
      <c r="AI38" s="359" t="s">
        <v>100</v>
      </c>
      <c r="AJ38" s="363" t="s">
        <v>100</v>
      </c>
      <c r="AK38" s="357">
        <v>0</v>
      </c>
      <c r="AL38" s="358">
        <v>0</v>
      </c>
      <c r="AM38" s="361">
        <v>0</v>
      </c>
      <c r="AN38" s="358">
        <v>0</v>
      </c>
      <c r="AO38" s="361">
        <v>0</v>
      </c>
      <c r="AP38" s="358">
        <v>0</v>
      </c>
      <c r="AQ38" s="361">
        <v>0</v>
      </c>
      <c r="AR38" s="358">
        <v>0</v>
      </c>
      <c r="AS38" s="355">
        <v>0</v>
      </c>
      <c r="AT38" s="356">
        <v>0</v>
      </c>
      <c r="AU38" s="374">
        <f t="shared" si="0"/>
        <v>203</v>
      </c>
      <c r="AV38" s="102">
        <f t="shared" si="0"/>
        <v>1998</v>
      </c>
      <c r="AW38" s="110" t="s">
        <v>100</v>
      </c>
    </row>
    <row r="39" spans="1:49" ht="18.75" customHeight="1" x14ac:dyDescent="0.25">
      <c r="A39" s="104">
        <v>35</v>
      </c>
      <c r="B39" s="91" t="s">
        <v>101</v>
      </c>
      <c r="C39" s="319">
        <v>0</v>
      </c>
      <c r="D39" s="320">
        <v>0</v>
      </c>
      <c r="E39" s="321">
        <v>0</v>
      </c>
      <c r="F39" s="322">
        <v>0</v>
      </c>
      <c r="G39" s="319">
        <v>0</v>
      </c>
      <c r="H39" s="320">
        <v>0</v>
      </c>
      <c r="I39" s="321">
        <v>0</v>
      </c>
      <c r="J39" s="322">
        <v>0</v>
      </c>
      <c r="K39" s="319">
        <v>0</v>
      </c>
      <c r="L39" s="320">
        <v>0</v>
      </c>
      <c r="M39" s="321">
        <v>25</v>
      </c>
      <c r="N39" s="322">
        <v>322</v>
      </c>
      <c r="O39" s="319">
        <v>1</v>
      </c>
      <c r="P39" s="320">
        <v>8</v>
      </c>
      <c r="Q39" s="323" t="s">
        <v>101</v>
      </c>
      <c r="R39" s="324" t="s">
        <v>101</v>
      </c>
      <c r="S39" s="319">
        <v>20</v>
      </c>
      <c r="T39" s="320">
        <v>120</v>
      </c>
      <c r="U39" s="325">
        <v>0</v>
      </c>
      <c r="V39" s="326">
        <v>0</v>
      </c>
      <c r="W39" s="321">
        <v>0</v>
      </c>
      <c r="X39" s="322">
        <v>0</v>
      </c>
      <c r="Y39" s="325">
        <v>0</v>
      </c>
      <c r="Z39" s="326">
        <v>0</v>
      </c>
      <c r="AA39" s="319">
        <v>0</v>
      </c>
      <c r="AB39" s="320">
        <v>0</v>
      </c>
      <c r="AC39" s="325">
        <v>0</v>
      </c>
      <c r="AD39" s="326">
        <v>0</v>
      </c>
      <c r="AE39" s="321">
        <v>0</v>
      </c>
      <c r="AF39" s="322">
        <v>0</v>
      </c>
      <c r="AG39" s="325">
        <v>0</v>
      </c>
      <c r="AH39" s="326">
        <v>0</v>
      </c>
      <c r="AI39" s="323" t="s">
        <v>101</v>
      </c>
      <c r="AJ39" s="327" t="s">
        <v>101</v>
      </c>
      <c r="AK39" s="321">
        <v>0</v>
      </c>
      <c r="AL39" s="322">
        <v>0</v>
      </c>
      <c r="AM39" s="325">
        <v>0</v>
      </c>
      <c r="AN39" s="322">
        <v>0</v>
      </c>
      <c r="AO39" s="325">
        <v>0</v>
      </c>
      <c r="AP39" s="322">
        <v>0</v>
      </c>
      <c r="AQ39" s="325">
        <v>0</v>
      </c>
      <c r="AR39" s="322">
        <v>0</v>
      </c>
      <c r="AS39" s="319">
        <v>0</v>
      </c>
      <c r="AT39" s="320">
        <v>0</v>
      </c>
      <c r="AU39" s="321">
        <f t="shared" si="0"/>
        <v>46</v>
      </c>
      <c r="AV39" s="94">
        <f t="shared" si="0"/>
        <v>450</v>
      </c>
      <c r="AW39" s="92" t="s">
        <v>101</v>
      </c>
    </row>
    <row r="40" spans="1:49" ht="18.75" customHeight="1" x14ac:dyDescent="0.25">
      <c r="A40" s="104">
        <v>36</v>
      </c>
      <c r="B40" s="91" t="s">
        <v>102</v>
      </c>
      <c r="C40" s="319">
        <v>0</v>
      </c>
      <c r="D40" s="320">
        <v>0</v>
      </c>
      <c r="E40" s="321">
        <v>0</v>
      </c>
      <c r="F40" s="322">
        <v>0</v>
      </c>
      <c r="G40" s="319">
        <v>0</v>
      </c>
      <c r="H40" s="320">
        <v>0</v>
      </c>
      <c r="I40" s="321">
        <v>0</v>
      </c>
      <c r="J40" s="322">
        <v>0</v>
      </c>
      <c r="K40" s="319">
        <v>1</v>
      </c>
      <c r="L40" s="320">
        <v>8</v>
      </c>
      <c r="M40" s="321">
        <v>252</v>
      </c>
      <c r="N40" s="322">
        <v>3250</v>
      </c>
      <c r="O40" s="319">
        <v>2</v>
      </c>
      <c r="P40" s="320">
        <v>9</v>
      </c>
      <c r="Q40" s="323" t="s">
        <v>102</v>
      </c>
      <c r="R40" s="324" t="s">
        <v>102</v>
      </c>
      <c r="S40" s="319">
        <v>235</v>
      </c>
      <c r="T40" s="320">
        <v>1410</v>
      </c>
      <c r="U40" s="325">
        <v>0</v>
      </c>
      <c r="V40" s="326">
        <v>0</v>
      </c>
      <c r="W40" s="321">
        <v>0</v>
      </c>
      <c r="X40" s="322">
        <v>0</v>
      </c>
      <c r="Y40" s="325">
        <v>0</v>
      </c>
      <c r="Z40" s="326">
        <v>0</v>
      </c>
      <c r="AA40" s="319">
        <v>0</v>
      </c>
      <c r="AB40" s="320">
        <v>0</v>
      </c>
      <c r="AC40" s="325">
        <v>0</v>
      </c>
      <c r="AD40" s="326">
        <v>0</v>
      </c>
      <c r="AE40" s="321">
        <v>0</v>
      </c>
      <c r="AF40" s="322">
        <v>0</v>
      </c>
      <c r="AG40" s="325">
        <v>0</v>
      </c>
      <c r="AH40" s="326">
        <v>0</v>
      </c>
      <c r="AI40" s="323" t="s">
        <v>102</v>
      </c>
      <c r="AJ40" s="327" t="s">
        <v>102</v>
      </c>
      <c r="AK40" s="321">
        <v>0</v>
      </c>
      <c r="AL40" s="322">
        <v>0</v>
      </c>
      <c r="AM40" s="325">
        <v>0</v>
      </c>
      <c r="AN40" s="322">
        <v>0</v>
      </c>
      <c r="AO40" s="325">
        <v>0</v>
      </c>
      <c r="AP40" s="322">
        <v>0</v>
      </c>
      <c r="AQ40" s="325">
        <v>0</v>
      </c>
      <c r="AR40" s="322">
        <v>0</v>
      </c>
      <c r="AS40" s="319">
        <v>0</v>
      </c>
      <c r="AT40" s="320">
        <v>0</v>
      </c>
      <c r="AU40" s="321">
        <f t="shared" si="0"/>
        <v>490</v>
      </c>
      <c r="AV40" s="94">
        <f t="shared" si="0"/>
        <v>4677</v>
      </c>
      <c r="AW40" s="92" t="s">
        <v>102</v>
      </c>
    </row>
    <row r="41" spans="1:49" ht="18.75" customHeight="1" x14ac:dyDescent="0.25">
      <c r="A41" s="104">
        <v>39</v>
      </c>
      <c r="B41" s="91" t="s">
        <v>103</v>
      </c>
      <c r="C41" s="319">
        <v>0</v>
      </c>
      <c r="D41" s="320">
        <v>0</v>
      </c>
      <c r="E41" s="321">
        <v>0</v>
      </c>
      <c r="F41" s="322">
        <v>0</v>
      </c>
      <c r="G41" s="319">
        <v>0</v>
      </c>
      <c r="H41" s="320">
        <v>0</v>
      </c>
      <c r="I41" s="321">
        <v>0</v>
      </c>
      <c r="J41" s="322">
        <v>0</v>
      </c>
      <c r="K41" s="319">
        <v>0</v>
      </c>
      <c r="L41" s="320">
        <v>0</v>
      </c>
      <c r="M41" s="321">
        <v>67</v>
      </c>
      <c r="N41" s="322">
        <v>864</v>
      </c>
      <c r="O41" s="319">
        <v>1</v>
      </c>
      <c r="P41" s="320">
        <v>5</v>
      </c>
      <c r="Q41" s="323" t="s">
        <v>103</v>
      </c>
      <c r="R41" s="324" t="s">
        <v>103</v>
      </c>
      <c r="S41" s="319">
        <v>71</v>
      </c>
      <c r="T41" s="320">
        <v>426</v>
      </c>
      <c r="U41" s="325">
        <v>0</v>
      </c>
      <c r="V41" s="326">
        <v>0</v>
      </c>
      <c r="W41" s="321">
        <v>0</v>
      </c>
      <c r="X41" s="322">
        <v>0</v>
      </c>
      <c r="Y41" s="325">
        <v>0</v>
      </c>
      <c r="Z41" s="326">
        <v>0</v>
      </c>
      <c r="AA41" s="319">
        <v>0</v>
      </c>
      <c r="AB41" s="320">
        <v>0</v>
      </c>
      <c r="AC41" s="325">
        <v>0</v>
      </c>
      <c r="AD41" s="326">
        <v>0</v>
      </c>
      <c r="AE41" s="321">
        <v>0</v>
      </c>
      <c r="AF41" s="322">
        <v>0</v>
      </c>
      <c r="AG41" s="325">
        <v>0</v>
      </c>
      <c r="AH41" s="326">
        <v>0</v>
      </c>
      <c r="AI41" s="323" t="s">
        <v>103</v>
      </c>
      <c r="AJ41" s="327" t="s">
        <v>103</v>
      </c>
      <c r="AK41" s="321">
        <v>0</v>
      </c>
      <c r="AL41" s="322">
        <v>0</v>
      </c>
      <c r="AM41" s="325">
        <v>0</v>
      </c>
      <c r="AN41" s="322">
        <v>0</v>
      </c>
      <c r="AO41" s="325">
        <v>0</v>
      </c>
      <c r="AP41" s="322">
        <v>0</v>
      </c>
      <c r="AQ41" s="325">
        <v>0</v>
      </c>
      <c r="AR41" s="322">
        <v>0</v>
      </c>
      <c r="AS41" s="319">
        <v>0</v>
      </c>
      <c r="AT41" s="320">
        <v>0</v>
      </c>
      <c r="AU41" s="321">
        <f t="shared" si="0"/>
        <v>139</v>
      </c>
      <c r="AV41" s="94">
        <f t="shared" si="0"/>
        <v>1295</v>
      </c>
      <c r="AW41" s="92" t="s">
        <v>103</v>
      </c>
    </row>
    <row r="42" spans="1:49" ht="18.75" customHeight="1" x14ac:dyDescent="0.25">
      <c r="A42" s="105">
        <v>40</v>
      </c>
      <c r="B42" s="96" t="s">
        <v>104</v>
      </c>
      <c r="C42" s="328">
        <v>0</v>
      </c>
      <c r="D42" s="329">
        <v>0</v>
      </c>
      <c r="E42" s="330">
        <v>0</v>
      </c>
      <c r="F42" s="331">
        <v>0</v>
      </c>
      <c r="G42" s="328">
        <v>0</v>
      </c>
      <c r="H42" s="329">
        <v>0</v>
      </c>
      <c r="I42" s="330">
        <v>0</v>
      </c>
      <c r="J42" s="331">
        <v>0</v>
      </c>
      <c r="K42" s="328">
        <v>0</v>
      </c>
      <c r="L42" s="329">
        <v>0</v>
      </c>
      <c r="M42" s="330">
        <v>187</v>
      </c>
      <c r="N42" s="331">
        <v>2412</v>
      </c>
      <c r="O42" s="328">
        <v>1</v>
      </c>
      <c r="P42" s="329">
        <v>5</v>
      </c>
      <c r="Q42" s="332" t="s">
        <v>104</v>
      </c>
      <c r="R42" s="333" t="s">
        <v>104</v>
      </c>
      <c r="S42" s="328">
        <v>235</v>
      </c>
      <c r="T42" s="329">
        <v>1410</v>
      </c>
      <c r="U42" s="334">
        <v>0</v>
      </c>
      <c r="V42" s="335">
        <v>0</v>
      </c>
      <c r="W42" s="330">
        <v>0</v>
      </c>
      <c r="X42" s="331">
        <v>0</v>
      </c>
      <c r="Y42" s="334">
        <v>0</v>
      </c>
      <c r="Z42" s="335">
        <v>0</v>
      </c>
      <c r="AA42" s="328">
        <v>0</v>
      </c>
      <c r="AB42" s="329">
        <v>0</v>
      </c>
      <c r="AC42" s="334">
        <v>0</v>
      </c>
      <c r="AD42" s="335">
        <v>0</v>
      </c>
      <c r="AE42" s="330">
        <v>0</v>
      </c>
      <c r="AF42" s="331">
        <v>0</v>
      </c>
      <c r="AG42" s="334">
        <v>0</v>
      </c>
      <c r="AH42" s="335">
        <v>0</v>
      </c>
      <c r="AI42" s="332" t="s">
        <v>104</v>
      </c>
      <c r="AJ42" s="336" t="s">
        <v>104</v>
      </c>
      <c r="AK42" s="330">
        <v>0</v>
      </c>
      <c r="AL42" s="331">
        <v>0</v>
      </c>
      <c r="AM42" s="334">
        <v>0</v>
      </c>
      <c r="AN42" s="331">
        <v>0</v>
      </c>
      <c r="AO42" s="334">
        <v>0</v>
      </c>
      <c r="AP42" s="331">
        <v>0</v>
      </c>
      <c r="AQ42" s="334">
        <v>0</v>
      </c>
      <c r="AR42" s="331">
        <v>0</v>
      </c>
      <c r="AS42" s="328">
        <v>0</v>
      </c>
      <c r="AT42" s="329">
        <v>0</v>
      </c>
      <c r="AU42" s="330">
        <f t="shared" si="0"/>
        <v>423</v>
      </c>
      <c r="AV42" s="99">
        <f t="shared" si="0"/>
        <v>3827</v>
      </c>
      <c r="AW42" s="97" t="s">
        <v>104</v>
      </c>
    </row>
    <row r="43" spans="1:49" ht="18.75" customHeight="1" x14ac:dyDescent="0.25">
      <c r="A43" s="85">
        <v>41</v>
      </c>
      <c r="B43" s="100" t="s">
        <v>105</v>
      </c>
      <c r="C43" s="337">
        <v>0</v>
      </c>
      <c r="D43" s="338">
        <v>0</v>
      </c>
      <c r="E43" s="339">
        <v>0</v>
      </c>
      <c r="F43" s="340">
        <v>0</v>
      </c>
      <c r="G43" s="337">
        <v>0</v>
      </c>
      <c r="H43" s="338">
        <v>0</v>
      </c>
      <c r="I43" s="339">
        <v>0</v>
      </c>
      <c r="J43" s="340">
        <v>0</v>
      </c>
      <c r="K43" s="337">
        <v>2</v>
      </c>
      <c r="L43" s="338">
        <v>16</v>
      </c>
      <c r="M43" s="339">
        <v>162</v>
      </c>
      <c r="N43" s="340">
        <v>2090</v>
      </c>
      <c r="O43" s="337">
        <v>1</v>
      </c>
      <c r="P43" s="338">
        <v>5</v>
      </c>
      <c r="Q43" s="341" t="s">
        <v>105</v>
      </c>
      <c r="R43" s="342" t="s">
        <v>105</v>
      </c>
      <c r="S43" s="337">
        <v>232</v>
      </c>
      <c r="T43" s="338">
        <v>1392</v>
      </c>
      <c r="U43" s="343">
        <v>0</v>
      </c>
      <c r="V43" s="344">
        <v>0</v>
      </c>
      <c r="W43" s="339">
        <v>0</v>
      </c>
      <c r="X43" s="340">
        <v>0</v>
      </c>
      <c r="Y43" s="343">
        <v>0</v>
      </c>
      <c r="Z43" s="344">
        <v>0</v>
      </c>
      <c r="AA43" s="337">
        <v>0</v>
      </c>
      <c r="AB43" s="338">
        <v>0</v>
      </c>
      <c r="AC43" s="343">
        <v>0</v>
      </c>
      <c r="AD43" s="344">
        <v>0</v>
      </c>
      <c r="AE43" s="339">
        <v>0</v>
      </c>
      <c r="AF43" s="340">
        <v>0</v>
      </c>
      <c r="AG43" s="343">
        <v>0</v>
      </c>
      <c r="AH43" s="344">
        <v>0</v>
      </c>
      <c r="AI43" s="341" t="s">
        <v>105</v>
      </c>
      <c r="AJ43" s="345" t="s">
        <v>105</v>
      </c>
      <c r="AK43" s="339">
        <v>0</v>
      </c>
      <c r="AL43" s="340">
        <v>0</v>
      </c>
      <c r="AM43" s="343">
        <v>0</v>
      </c>
      <c r="AN43" s="340">
        <v>0</v>
      </c>
      <c r="AO43" s="343">
        <v>0</v>
      </c>
      <c r="AP43" s="340">
        <v>0</v>
      </c>
      <c r="AQ43" s="343">
        <v>0</v>
      </c>
      <c r="AR43" s="340">
        <v>0</v>
      </c>
      <c r="AS43" s="337">
        <v>0</v>
      </c>
      <c r="AT43" s="338">
        <v>0</v>
      </c>
      <c r="AU43" s="374">
        <f t="shared" si="0"/>
        <v>397</v>
      </c>
      <c r="AV43" s="102">
        <f t="shared" si="0"/>
        <v>3503</v>
      </c>
      <c r="AW43" s="101" t="s">
        <v>105</v>
      </c>
    </row>
    <row r="44" spans="1:49" ht="18.75" customHeight="1" x14ac:dyDescent="0.25">
      <c r="A44" s="85">
        <v>42</v>
      </c>
      <c r="B44" s="91" t="s">
        <v>106</v>
      </c>
      <c r="C44" s="319">
        <v>0</v>
      </c>
      <c r="D44" s="320">
        <v>0</v>
      </c>
      <c r="E44" s="321">
        <v>0</v>
      </c>
      <c r="F44" s="322">
        <v>0</v>
      </c>
      <c r="G44" s="319">
        <v>0</v>
      </c>
      <c r="H44" s="320">
        <v>0</v>
      </c>
      <c r="I44" s="321">
        <v>0</v>
      </c>
      <c r="J44" s="322">
        <v>0</v>
      </c>
      <c r="K44" s="319">
        <v>0</v>
      </c>
      <c r="L44" s="320">
        <v>0</v>
      </c>
      <c r="M44" s="321">
        <v>1147</v>
      </c>
      <c r="N44" s="322">
        <v>14796</v>
      </c>
      <c r="O44" s="319">
        <v>3</v>
      </c>
      <c r="P44" s="320">
        <v>14</v>
      </c>
      <c r="Q44" s="323" t="s">
        <v>106</v>
      </c>
      <c r="R44" s="324" t="s">
        <v>106</v>
      </c>
      <c r="S44" s="319">
        <v>824</v>
      </c>
      <c r="T44" s="320">
        <v>4944</v>
      </c>
      <c r="U44" s="325">
        <v>0</v>
      </c>
      <c r="V44" s="326">
        <v>0</v>
      </c>
      <c r="W44" s="321">
        <v>0</v>
      </c>
      <c r="X44" s="322">
        <v>0</v>
      </c>
      <c r="Y44" s="325">
        <v>0</v>
      </c>
      <c r="Z44" s="326">
        <v>0</v>
      </c>
      <c r="AA44" s="319">
        <v>0</v>
      </c>
      <c r="AB44" s="320">
        <v>0</v>
      </c>
      <c r="AC44" s="325">
        <v>0</v>
      </c>
      <c r="AD44" s="326">
        <v>0</v>
      </c>
      <c r="AE44" s="321">
        <v>0</v>
      </c>
      <c r="AF44" s="322">
        <v>0</v>
      </c>
      <c r="AG44" s="325">
        <v>0</v>
      </c>
      <c r="AH44" s="326">
        <v>0</v>
      </c>
      <c r="AI44" s="323" t="s">
        <v>106</v>
      </c>
      <c r="AJ44" s="327" t="s">
        <v>106</v>
      </c>
      <c r="AK44" s="321">
        <v>0</v>
      </c>
      <c r="AL44" s="322">
        <v>0</v>
      </c>
      <c r="AM44" s="325">
        <v>0</v>
      </c>
      <c r="AN44" s="322">
        <v>0</v>
      </c>
      <c r="AO44" s="325">
        <v>0</v>
      </c>
      <c r="AP44" s="322">
        <v>0</v>
      </c>
      <c r="AQ44" s="325">
        <v>0</v>
      </c>
      <c r="AR44" s="322">
        <v>0</v>
      </c>
      <c r="AS44" s="319">
        <v>0</v>
      </c>
      <c r="AT44" s="320">
        <v>0</v>
      </c>
      <c r="AU44" s="321">
        <f t="shared" si="0"/>
        <v>1974</v>
      </c>
      <c r="AV44" s="94">
        <f t="shared" si="0"/>
        <v>19754</v>
      </c>
      <c r="AW44" s="92" t="s">
        <v>106</v>
      </c>
    </row>
    <row r="45" spans="1:49" ht="18.75" customHeight="1" x14ac:dyDescent="0.25">
      <c r="A45" s="85">
        <v>43</v>
      </c>
      <c r="B45" s="91" t="s">
        <v>107</v>
      </c>
      <c r="C45" s="319">
        <v>1</v>
      </c>
      <c r="D45" s="320">
        <v>4</v>
      </c>
      <c r="E45" s="321">
        <v>0</v>
      </c>
      <c r="F45" s="322">
        <v>0</v>
      </c>
      <c r="G45" s="319">
        <v>0</v>
      </c>
      <c r="H45" s="320">
        <v>0</v>
      </c>
      <c r="I45" s="321">
        <v>0</v>
      </c>
      <c r="J45" s="322">
        <v>0</v>
      </c>
      <c r="K45" s="319">
        <v>4</v>
      </c>
      <c r="L45" s="320">
        <v>33</v>
      </c>
      <c r="M45" s="321">
        <v>2732</v>
      </c>
      <c r="N45" s="322">
        <v>35243</v>
      </c>
      <c r="O45" s="319">
        <v>10</v>
      </c>
      <c r="P45" s="320">
        <v>45</v>
      </c>
      <c r="Q45" s="323" t="s">
        <v>107</v>
      </c>
      <c r="R45" s="324" t="s">
        <v>107</v>
      </c>
      <c r="S45" s="319">
        <v>1478</v>
      </c>
      <c r="T45" s="320">
        <v>8868</v>
      </c>
      <c r="U45" s="325">
        <v>0</v>
      </c>
      <c r="V45" s="326">
        <v>0</v>
      </c>
      <c r="W45" s="321">
        <v>5</v>
      </c>
      <c r="X45" s="322">
        <v>13</v>
      </c>
      <c r="Y45" s="325">
        <v>0</v>
      </c>
      <c r="Z45" s="326">
        <v>0</v>
      </c>
      <c r="AA45" s="319">
        <v>0</v>
      </c>
      <c r="AB45" s="320">
        <v>0</v>
      </c>
      <c r="AC45" s="325">
        <v>0</v>
      </c>
      <c r="AD45" s="326">
        <v>0</v>
      </c>
      <c r="AE45" s="321">
        <v>0</v>
      </c>
      <c r="AF45" s="322">
        <v>0</v>
      </c>
      <c r="AG45" s="325">
        <v>0</v>
      </c>
      <c r="AH45" s="326">
        <v>0</v>
      </c>
      <c r="AI45" s="323" t="s">
        <v>107</v>
      </c>
      <c r="AJ45" s="327" t="s">
        <v>107</v>
      </c>
      <c r="AK45" s="321">
        <v>0</v>
      </c>
      <c r="AL45" s="322">
        <v>0</v>
      </c>
      <c r="AM45" s="325">
        <v>0</v>
      </c>
      <c r="AN45" s="322">
        <v>0</v>
      </c>
      <c r="AO45" s="325">
        <v>0</v>
      </c>
      <c r="AP45" s="322">
        <v>0</v>
      </c>
      <c r="AQ45" s="325">
        <v>0</v>
      </c>
      <c r="AR45" s="322">
        <v>0</v>
      </c>
      <c r="AS45" s="319">
        <v>0</v>
      </c>
      <c r="AT45" s="320">
        <v>0</v>
      </c>
      <c r="AU45" s="321">
        <f t="shared" si="0"/>
        <v>4230</v>
      </c>
      <c r="AV45" s="94">
        <f t="shared" si="0"/>
        <v>44206</v>
      </c>
      <c r="AW45" s="92" t="s">
        <v>107</v>
      </c>
    </row>
    <row r="46" spans="1:49" ht="18.75" customHeight="1" x14ac:dyDescent="0.25">
      <c r="A46" s="85">
        <v>44</v>
      </c>
      <c r="B46" s="91" t="s">
        <v>108</v>
      </c>
      <c r="C46" s="319">
        <v>0</v>
      </c>
      <c r="D46" s="320">
        <v>0</v>
      </c>
      <c r="E46" s="321">
        <v>0</v>
      </c>
      <c r="F46" s="322">
        <v>0</v>
      </c>
      <c r="G46" s="319">
        <v>0</v>
      </c>
      <c r="H46" s="320">
        <v>0</v>
      </c>
      <c r="I46" s="321">
        <v>0</v>
      </c>
      <c r="J46" s="322">
        <v>0</v>
      </c>
      <c r="K46" s="319">
        <v>2</v>
      </c>
      <c r="L46" s="320">
        <v>16</v>
      </c>
      <c r="M46" s="321">
        <v>165</v>
      </c>
      <c r="N46" s="322">
        <v>2129</v>
      </c>
      <c r="O46" s="319">
        <v>1</v>
      </c>
      <c r="P46" s="320">
        <v>5</v>
      </c>
      <c r="Q46" s="323" t="s">
        <v>108</v>
      </c>
      <c r="R46" s="324" t="s">
        <v>108</v>
      </c>
      <c r="S46" s="319">
        <v>245</v>
      </c>
      <c r="T46" s="320">
        <v>1470</v>
      </c>
      <c r="U46" s="325">
        <v>0</v>
      </c>
      <c r="V46" s="326">
        <v>0</v>
      </c>
      <c r="W46" s="321">
        <v>0</v>
      </c>
      <c r="X46" s="322">
        <v>0</v>
      </c>
      <c r="Y46" s="325">
        <v>0</v>
      </c>
      <c r="Z46" s="326">
        <v>0</v>
      </c>
      <c r="AA46" s="319">
        <v>0</v>
      </c>
      <c r="AB46" s="320">
        <v>0</v>
      </c>
      <c r="AC46" s="325">
        <v>0</v>
      </c>
      <c r="AD46" s="326">
        <v>0</v>
      </c>
      <c r="AE46" s="321">
        <v>0</v>
      </c>
      <c r="AF46" s="322">
        <v>0</v>
      </c>
      <c r="AG46" s="325">
        <v>0</v>
      </c>
      <c r="AH46" s="326">
        <v>0</v>
      </c>
      <c r="AI46" s="323" t="s">
        <v>108</v>
      </c>
      <c r="AJ46" s="327" t="s">
        <v>108</v>
      </c>
      <c r="AK46" s="321">
        <v>0</v>
      </c>
      <c r="AL46" s="322">
        <v>0</v>
      </c>
      <c r="AM46" s="325">
        <v>0</v>
      </c>
      <c r="AN46" s="322">
        <v>0</v>
      </c>
      <c r="AO46" s="325">
        <v>0</v>
      </c>
      <c r="AP46" s="322">
        <v>0</v>
      </c>
      <c r="AQ46" s="325">
        <v>0</v>
      </c>
      <c r="AR46" s="322">
        <v>0</v>
      </c>
      <c r="AS46" s="319">
        <v>0</v>
      </c>
      <c r="AT46" s="320">
        <v>0</v>
      </c>
      <c r="AU46" s="321">
        <f t="shared" si="0"/>
        <v>413</v>
      </c>
      <c r="AV46" s="94">
        <f t="shared" si="0"/>
        <v>3620</v>
      </c>
      <c r="AW46" s="92" t="s">
        <v>108</v>
      </c>
    </row>
    <row r="47" spans="1:49" ht="18.75" customHeight="1" x14ac:dyDescent="0.25">
      <c r="A47" s="85">
        <v>45</v>
      </c>
      <c r="B47" s="106" t="s">
        <v>109</v>
      </c>
      <c r="C47" s="346">
        <v>0</v>
      </c>
      <c r="D47" s="347">
        <v>0</v>
      </c>
      <c r="E47" s="348">
        <v>0</v>
      </c>
      <c r="F47" s="349">
        <v>0</v>
      </c>
      <c r="G47" s="346">
        <v>0</v>
      </c>
      <c r="H47" s="347">
        <v>0</v>
      </c>
      <c r="I47" s="348">
        <v>0</v>
      </c>
      <c r="J47" s="349">
        <v>0</v>
      </c>
      <c r="K47" s="346">
        <v>3</v>
      </c>
      <c r="L47" s="347">
        <v>25</v>
      </c>
      <c r="M47" s="348">
        <v>850</v>
      </c>
      <c r="N47" s="349">
        <v>10965</v>
      </c>
      <c r="O47" s="346">
        <v>16</v>
      </c>
      <c r="P47" s="347">
        <v>72</v>
      </c>
      <c r="Q47" s="350" t="s">
        <v>109</v>
      </c>
      <c r="R47" s="351" t="s">
        <v>109</v>
      </c>
      <c r="S47" s="346">
        <v>649</v>
      </c>
      <c r="T47" s="347">
        <v>3894</v>
      </c>
      <c r="U47" s="352">
        <v>0</v>
      </c>
      <c r="V47" s="353">
        <v>0</v>
      </c>
      <c r="W47" s="348">
        <v>0</v>
      </c>
      <c r="X47" s="349">
        <v>0</v>
      </c>
      <c r="Y47" s="352">
        <v>0</v>
      </c>
      <c r="Z47" s="353">
        <v>0</v>
      </c>
      <c r="AA47" s="346">
        <v>0</v>
      </c>
      <c r="AB47" s="347">
        <v>0</v>
      </c>
      <c r="AC47" s="352">
        <v>0</v>
      </c>
      <c r="AD47" s="353">
        <v>0</v>
      </c>
      <c r="AE47" s="348">
        <v>0</v>
      </c>
      <c r="AF47" s="349">
        <v>0</v>
      </c>
      <c r="AG47" s="352">
        <v>0</v>
      </c>
      <c r="AH47" s="353">
        <v>0</v>
      </c>
      <c r="AI47" s="350" t="s">
        <v>109</v>
      </c>
      <c r="AJ47" s="354" t="s">
        <v>109</v>
      </c>
      <c r="AK47" s="348">
        <v>0</v>
      </c>
      <c r="AL47" s="349">
        <v>0</v>
      </c>
      <c r="AM47" s="352">
        <v>0</v>
      </c>
      <c r="AN47" s="349">
        <v>0</v>
      </c>
      <c r="AO47" s="352">
        <v>0</v>
      </c>
      <c r="AP47" s="349">
        <v>0</v>
      </c>
      <c r="AQ47" s="352">
        <v>0</v>
      </c>
      <c r="AR47" s="349">
        <v>0</v>
      </c>
      <c r="AS47" s="346">
        <v>0</v>
      </c>
      <c r="AT47" s="347">
        <v>0</v>
      </c>
      <c r="AU47" s="330">
        <f t="shared" si="0"/>
        <v>1518</v>
      </c>
      <c r="AV47" s="99">
        <f t="shared" si="0"/>
        <v>14956</v>
      </c>
      <c r="AW47" s="107" t="s">
        <v>109</v>
      </c>
    </row>
    <row r="48" spans="1:49" ht="18.75" customHeight="1" thickBot="1" x14ac:dyDescent="0.3">
      <c r="A48" s="95">
        <v>46</v>
      </c>
      <c r="B48" s="114" t="s">
        <v>110</v>
      </c>
      <c r="C48" s="364">
        <v>0</v>
      </c>
      <c r="D48" s="365">
        <v>0</v>
      </c>
      <c r="E48" s="366">
        <v>0</v>
      </c>
      <c r="F48" s="367">
        <v>0</v>
      </c>
      <c r="G48" s="364">
        <v>0</v>
      </c>
      <c r="H48" s="365">
        <v>0</v>
      </c>
      <c r="I48" s="366">
        <v>0</v>
      </c>
      <c r="J48" s="367">
        <v>0</v>
      </c>
      <c r="K48" s="364">
        <v>0</v>
      </c>
      <c r="L48" s="365">
        <v>0</v>
      </c>
      <c r="M48" s="366">
        <v>265</v>
      </c>
      <c r="N48" s="367">
        <v>3419</v>
      </c>
      <c r="O48" s="364">
        <v>2</v>
      </c>
      <c r="P48" s="365">
        <v>9</v>
      </c>
      <c r="Q48" s="368" t="s">
        <v>110</v>
      </c>
      <c r="R48" s="369" t="s">
        <v>110</v>
      </c>
      <c r="S48" s="364">
        <v>180</v>
      </c>
      <c r="T48" s="365">
        <v>1080</v>
      </c>
      <c r="U48" s="370">
        <v>0</v>
      </c>
      <c r="V48" s="371">
        <v>0</v>
      </c>
      <c r="W48" s="366">
        <v>0</v>
      </c>
      <c r="X48" s="367">
        <v>0</v>
      </c>
      <c r="Y48" s="370">
        <v>0</v>
      </c>
      <c r="Z48" s="371">
        <v>0</v>
      </c>
      <c r="AA48" s="364">
        <v>0</v>
      </c>
      <c r="AB48" s="365">
        <v>0</v>
      </c>
      <c r="AC48" s="370">
        <v>0</v>
      </c>
      <c r="AD48" s="371">
        <v>0</v>
      </c>
      <c r="AE48" s="366">
        <v>0</v>
      </c>
      <c r="AF48" s="367">
        <v>0</v>
      </c>
      <c r="AG48" s="370">
        <v>0</v>
      </c>
      <c r="AH48" s="371">
        <v>0</v>
      </c>
      <c r="AI48" s="368" t="s">
        <v>110</v>
      </c>
      <c r="AJ48" s="372" t="s">
        <v>110</v>
      </c>
      <c r="AK48" s="366">
        <v>0</v>
      </c>
      <c r="AL48" s="367">
        <v>0</v>
      </c>
      <c r="AM48" s="370">
        <v>0</v>
      </c>
      <c r="AN48" s="367">
        <v>0</v>
      </c>
      <c r="AO48" s="370">
        <v>0</v>
      </c>
      <c r="AP48" s="367">
        <v>0</v>
      </c>
      <c r="AQ48" s="370">
        <v>0</v>
      </c>
      <c r="AR48" s="367">
        <v>0</v>
      </c>
      <c r="AS48" s="364">
        <v>0</v>
      </c>
      <c r="AT48" s="365">
        <v>0</v>
      </c>
      <c r="AU48" s="375">
        <f t="shared" si="0"/>
        <v>447</v>
      </c>
      <c r="AV48" s="118">
        <f t="shared" si="0"/>
        <v>4508</v>
      </c>
      <c r="AW48" s="115" t="s">
        <v>110</v>
      </c>
    </row>
    <row r="49" spans="1:49" ht="23.25" customHeight="1" x14ac:dyDescent="0.25">
      <c r="A49" s="3"/>
      <c r="B49" s="51" t="s">
        <v>4</v>
      </c>
      <c r="C49" s="52">
        <f t="shared" ref="C49:P49" si="1">SUM(C8:C18)</f>
        <v>2</v>
      </c>
      <c r="D49" s="53">
        <f t="shared" si="1"/>
        <v>9</v>
      </c>
      <c r="E49" s="54">
        <f t="shared" si="1"/>
        <v>0</v>
      </c>
      <c r="F49" s="55">
        <f t="shared" si="1"/>
        <v>0</v>
      </c>
      <c r="G49" s="52">
        <f t="shared" si="1"/>
        <v>0</v>
      </c>
      <c r="H49" s="53">
        <f t="shared" si="1"/>
        <v>0</v>
      </c>
      <c r="I49" s="54">
        <f t="shared" si="1"/>
        <v>0</v>
      </c>
      <c r="J49" s="55">
        <f t="shared" si="1"/>
        <v>0</v>
      </c>
      <c r="K49" s="52">
        <f t="shared" si="1"/>
        <v>88</v>
      </c>
      <c r="L49" s="53">
        <f t="shared" si="1"/>
        <v>722</v>
      </c>
      <c r="M49" s="54">
        <f t="shared" si="1"/>
        <v>91769</v>
      </c>
      <c r="N49" s="55">
        <f t="shared" si="1"/>
        <v>1183794</v>
      </c>
      <c r="O49" s="52">
        <f t="shared" si="1"/>
        <v>399</v>
      </c>
      <c r="P49" s="53">
        <f t="shared" si="1"/>
        <v>1797</v>
      </c>
      <c r="Q49" s="56" t="s">
        <v>4</v>
      </c>
      <c r="R49" s="51" t="s">
        <v>4</v>
      </c>
      <c r="S49" s="52">
        <f t="shared" ref="S49:AT49" si="2">SUM(S8:S18)</f>
        <v>35339</v>
      </c>
      <c r="T49" s="53">
        <f t="shared" si="2"/>
        <v>211998</v>
      </c>
      <c r="U49" s="57">
        <f t="shared" si="2"/>
        <v>0</v>
      </c>
      <c r="V49" s="58">
        <f t="shared" si="2"/>
        <v>0</v>
      </c>
      <c r="W49" s="54">
        <f t="shared" si="2"/>
        <v>115</v>
      </c>
      <c r="X49" s="55">
        <f t="shared" si="2"/>
        <v>311</v>
      </c>
      <c r="Y49" s="57">
        <f t="shared" si="2"/>
        <v>32</v>
      </c>
      <c r="Z49" s="58">
        <f t="shared" si="2"/>
        <v>32</v>
      </c>
      <c r="AA49" s="52">
        <f t="shared" si="2"/>
        <v>68</v>
      </c>
      <c r="AB49" s="53">
        <f t="shared" si="2"/>
        <v>88</v>
      </c>
      <c r="AC49" s="57">
        <f t="shared" si="2"/>
        <v>0</v>
      </c>
      <c r="AD49" s="58">
        <f t="shared" si="2"/>
        <v>0</v>
      </c>
      <c r="AE49" s="54">
        <f t="shared" si="2"/>
        <v>0</v>
      </c>
      <c r="AF49" s="55">
        <f t="shared" si="2"/>
        <v>0</v>
      </c>
      <c r="AG49" s="57">
        <f t="shared" si="2"/>
        <v>0</v>
      </c>
      <c r="AH49" s="58">
        <f t="shared" si="2"/>
        <v>0</v>
      </c>
      <c r="AI49" s="56" t="s">
        <v>4</v>
      </c>
      <c r="AJ49" s="59" t="s">
        <v>4</v>
      </c>
      <c r="AK49" s="54">
        <f t="shared" si="2"/>
        <v>0</v>
      </c>
      <c r="AL49" s="55">
        <f t="shared" si="2"/>
        <v>0</v>
      </c>
      <c r="AM49" s="57">
        <f t="shared" ref="AM49:AP49" si="3">SUM(AM8:AM18)</f>
        <v>1</v>
      </c>
      <c r="AN49" s="55">
        <f t="shared" si="3"/>
        <v>5</v>
      </c>
      <c r="AO49" s="57">
        <f t="shared" si="3"/>
        <v>0</v>
      </c>
      <c r="AP49" s="55">
        <f t="shared" si="3"/>
        <v>0</v>
      </c>
      <c r="AQ49" s="57">
        <f t="shared" si="2"/>
        <v>0</v>
      </c>
      <c r="AR49" s="55">
        <f t="shared" si="2"/>
        <v>0</v>
      </c>
      <c r="AS49" s="52">
        <f t="shared" si="2"/>
        <v>0</v>
      </c>
      <c r="AT49" s="53">
        <f t="shared" si="2"/>
        <v>0</v>
      </c>
      <c r="AU49" s="54">
        <f>SUM(AU8:AU18)</f>
        <v>127813</v>
      </c>
      <c r="AV49" s="58">
        <f>SUM(AV8:AV18)</f>
        <v>1398756</v>
      </c>
      <c r="AW49" s="56" t="s">
        <v>4</v>
      </c>
    </row>
    <row r="50" spans="1:49" ht="23.25" customHeight="1" thickBot="1" x14ac:dyDescent="0.3">
      <c r="A50" s="3"/>
      <c r="B50" s="60" t="s">
        <v>5</v>
      </c>
      <c r="C50" s="61">
        <f t="shared" ref="C50:P50" si="4">SUM(C19:C48)</f>
        <v>1</v>
      </c>
      <c r="D50" s="62">
        <f t="shared" si="4"/>
        <v>4</v>
      </c>
      <c r="E50" s="63">
        <f t="shared" si="4"/>
        <v>0</v>
      </c>
      <c r="F50" s="64">
        <f t="shared" si="4"/>
        <v>0</v>
      </c>
      <c r="G50" s="61">
        <f t="shared" si="4"/>
        <v>0</v>
      </c>
      <c r="H50" s="62">
        <f t="shared" si="4"/>
        <v>0</v>
      </c>
      <c r="I50" s="63">
        <f t="shared" si="4"/>
        <v>0</v>
      </c>
      <c r="J50" s="64">
        <f t="shared" si="4"/>
        <v>0</v>
      </c>
      <c r="K50" s="61">
        <f t="shared" si="4"/>
        <v>45</v>
      </c>
      <c r="L50" s="62">
        <f t="shared" si="4"/>
        <v>367</v>
      </c>
      <c r="M50" s="63">
        <f t="shared" si="4"/>
        <v>30816</v>
      </c>
      <c r="N50" s="64">
        <f t="shared" si="4"/>
        <v>397527</v>
      </c>
      <c r="O50" s="61">
        <f t="shared" si="4"/>
        <v>126</v>
      </c>
      <c r="P50" s="62">
        <f t="shared" si="4"/>
        <v>575</v>
      </c>
      <c r="Q50" s="65" t="s">
        <v>5</v>
      </c>
      <c r="R50" s="60" t="s">
        <v>5</v>
      </c>
      <c r="S50" s="61">
        <f t="shared" ref="S50:AT50" si="5">SUM(S19:S48)</f>
        <v>17163</v>
      </c>
      <c r="T50" s="62">
        <f t="shared" si="5"/>
        <v>102972</v>
      </c>
      <c r="U50" s="66">
        <f t="shared" si="5"/>
        <v>0</v>
      </c>
      <c r="V50" s="67">
        <f t="shared" si="5"/>
        <v>0</v>
      </c>
      <c r="W50" s="63">
        <f t="shared" si="5"/>
        <v>40</v>
      </c>
      <c r="X50" s="64">
        <f t="shared" si="5"/>
        <v>107</v>
      </c>
      <c r="Y50" s="66">
        <f t="shared" si="5"/>
        <v>5</v>
      </c>
      <c r="Z50" s="67">
        <f t="shared" si="5"/>
        <v>5</v>
      </c>
      <c r="AA50" s="61">
        <f t="shared" si="5"/>
        <v>14</v>
      </c>
      <c r="AB50" s="62">
        <f t="shared" si="5"/>
        <v>19</v>
      </c>
      <c r="AC50" s="66">
        <f t="shared" si="5"/>
        <v>0</v>
      </c>
      <c r="AD50" s="67">
        <f t="shared" si="5"/>
        <v>0</v>
      </c>
      <c r="AE50" s="63">
        <f t="shared" si="5"/>
        <v>0</v>
      </c>
      <c r="AF50" s="64">
        <f t="shared" si="5"/>
        <v>0</v>
      </c>
      <c r="AG50" s="66">
        <f t="shared" si="5"/>
        <v>0</v>
      </c>
      <c r="AH50" s="67">
        <f t="shared" si="5"/>
        <v>0</v>
      </c>
      <c r="AI50" s="65" t="s">
        <v>5</v>
      </c>
      <c r="AJ50" s="68" t="s">
        <v>5</v>
      </c>
      <c r="AK50" s="63">
        <f t="shared" si="5"/>
        <v>0</v>
      </c>
      <c r="AL50" s="64">
        <f t="shared" si="5"/>
        <v>0</v>
      </c>
      <c r="AM50" s="66">
        <f t="shared" ref="AM50:AP50" si="6">SUM(AM19:AM48)</f>
        <v>0</v>
      </c>
      <c r="AN50" s="64">
        <f t="shared" si="6"/>
        <v>0</v>
      </c>
      <c r="AO50" s="66">
        <f t="shared" si="6"/>
        <v>0</v>
      </c>
      <c r="AP50" s="64">
        <f t="shared" si="6"/>
        <v>0</v>
      </c>
      <c r="AQ50" s="66">
        <f t="shared" si="5"/>
        <v>0</v>
      </c>
      <c r="AR50" s="64">
        <f t="shared" si="5"/>
        <v>0</v>
      </c>
      <c r="AS50" s="61">
        <f t="shared" si="5"/>
        <v>0</v>
      </c>
      <c r="AT50" s="62">
        <f t="shared" si="5"/>
        <v>0</v>
      </c>
      <c r="AU50" s="63">
        <f>SUM(AU19:AU48)</f>
        <v>48210</v>
      </c>
      <c r="AV50" s="67">
        <f>SUM(AV19:AV48)</f>
        <v>501576</v>
      </c>
      <c r="AW50" s="65" t="s">
        <v>5</v>
      </c>
    </row>
    <row r="51" spans="1:49" ht="23.25" customHeight="1" thickBot="1" x14ac:dyDescent="0.3">
      <c r="A51" s="4"/>
      <c r="B51" s="42" t="s">
        <v>6</v>
      </c>
      <c r="C51" s="43">
        <f t="shared" ref="C51:P51" si="7">SUM(C8:C48)</f>
        <v>3</v>
      </c>
      <c r="D51" s="44">
        <f t="shared" si="7"/>
        <v>13</v>
      </c>
      <c r="E51" s="45">
        <f t="shared" si="7"/>
        <v>0</v>
      </c>
      <c r="F51" s="46">
        <f t="shared" si="7"/>
        <v>0</v>
      </c>
      <c r="G51" s="43">
        <f t="shared" si="7"/>
        <v>0</v>
      </c>
      <c r="H51" s="44">
        <f t="shared" si="7"/>
        <v>0</v>
      </c>
      <c r="I51" s="45">
        <f t="shared" si="7"/>
        <v>0</v>
      </c>
      <c r="J51" s="46">
        <f t="shared" si="7"/>
        <v>0</v>
      </c>
      <c r="K51" s="43">
        <f t="shared" si="7"/>
        <v>133</v>
      </c>
      <c r="L51" s="44">
        <f t="shared" si="7"/>
        <v>1089</v>
      </c>
      <c r="M51" s="45">
        <f t="shared" si="7"/>
        <v>122585</v>
      </c>
      <c r="N51" s="46">
        <f t="shared" si="7"/>
        <v>1581321</v>
      </c>
      <c r="O51" s="43">
        <f t="shared" si="7"/>
        <v>525</v>
      </c>
      <c r="P51" s="44">
        <f t="shared" si="7"/>
        <v>2372</v>
      </c>
      <c r="Q51" s="47" t="s">
        <v>6</v>
      </c>
      <c r="R51" s="42" t="s">
        <v>6</v>
      </c>
      <c r="S51" s="43">
        <f t="shared" ref="S51:AT51" si="8">SUM(S8:S48)</f>
        <v>52502</v>
      </c>
      <c r="T51" s="44">
        <f t="shared" si="8"/>
        <v>314970</v>
      </c>
      <c r="U51" s="48">
        <f t="shared" si="8"/>
        <v>0</v>
      </c>
      <c r="V51" s="49">
        <f t="shared" si="8"/>
        <v>0</v>
      </c>
      <c r="W51" s="45">
        <f t="shared" si="8"/>
        <v>155</v>
      </c>
      <c r="X51" s="46">
        <f t="shared" si="8"/>
        <v>418</v>
      </c>
      <c r="Y51" s="48">
        <f t="shared" si="8"/>
        <v>37</v>
      </c>
      <c r="Z51" s="49">
        <f t="shared" si="8"/>
        <v>37</v>
      </c>
      <c r="AA51" s="43">
        <f t="shared" si="8"/>
        <v>82</v>
      </c>
      <c r="AB51" s="44">
        <f t="shared" si="8"/>
        <v>107</v>
      </c>
      <c r="AC51" s="48">
        <f t="shared" si="8"/>
        <v>0</v>
      </c>
      <c r="AD51" s="49">
        <f t="shared" si="8"/>
        <v>0</v>
      </c>
      <c r="AE51" s="45">
        <f t="shared" si="8"/>
        <v>0</v>
      </c>
      <c r="AF51" s="46">
        <f t="shared" si="8"/>
        <v>0</v>
      </c>
      <c r="AG51" s="48">
        <f t="shared" si="8"/>
        <v>0</v>
      </c>
      <c r="AH51" s="49">
        <f t="shared" si="8"/>
        <v>0</v>
      </c>
      <c r="AI51" s="47" t="s">
        <v>6</v>
      </c>
      <c r="AJ51" s="50" t="s">
        <v>6</v>
      </c>
      <c r="AK51" s="45">
        <f t="shared" si="8"/>
        <v>0</v>
      </c>
      <c r="AL51" s="46">
        <f t="shared" si="8"/>
        <v>0</v>
      </c>
      <c r="AM51" s="48">
        <f t="shared" ref="AM51:AP51" si="9">SUM(AM8:AM48)</f>
        <v>1</v>
      </c>
      <c r="AN51" s="46">
        <f t="shared" si="9"/>
        <v>5</v>
      </c>
      <c r="AO51" s="48">
        <f t="shared" si="9"/>
        <v>0</v>
      </c>
      <c r="AP51" s="46">
        <f t="shared" si="9"/>
        <v>0</v>
      </c>
      <c r="AQ51" s="48">
        <f t="shared" si="8"/>
        <v>0</v>
      </c>
      <c r="AR51" s="46">
        <f t="shared" si="8"/>
        <v>0</v>
      </c>
      <c r="AS51" s="70">
        <f t="shared" si="8"/>
        <v>0</v>
      </c>
      <c r="AT51" s="71">
        <f t="shared" si="8"/>
        <v>0</v>
      </c>
      <c r="AU51" s="45">
        <f>SUM(AU8:AU48)</f>
        <v>176023</v>
      </c>
      <c r="AV51" s="49">
        <f>SUM(AV8:AV48)</f>
        <v>1900332</v>
      </c>
      <c r="AW51" s="47" t="s">
        <v>6</v>
      </c>
    </row>
  </sheetData>
  <mergeCells count="27">
    <mergeCell ref="M2:N6"/>
    <mergeCell ref="Q2:Q7"/>
    <mergeCell ref="R2:R7"/>
    <mergeCell ref="B2:B7"/>
    <mergeCell ref="C2:D6"/>
    <mergeCell ref="E2:F6"/>
    <mergeCell ref="G2:H6"/>
    <mergeCell ref="I2:J6"/>
    <mergeCell ref="K2:L6"/>
    <mergeCell ref="O2:P6"/>
    <mergeCell ref="S2:T6"/>
    <mergeCell ref="U2:V6"/>
    <mergeCell ref="AI2:AI7"/>
    <mergeCell ref="AJ2:AJ7"/>
    <mergeCell ref="W2:X6"/>
    <mergeCell ref="Y2:Z6"/>
    <mergeCell ref="AA2:AB6"/>
    <mergeCell ref="AC2:AD6"/>
    <mergeCell ref="AE2:AF6"/>
    <mergeCell ref="AG2:AH6"/>
    <mergeCell ref="AM2:AN6"/>
    <mergeCell ref="AO2:AP6"/>
    <mergeCell ref="AW2:AW7"/>
    <mergeCell ref="AK2:AL6"/>
    <mergeCell ref="AQ2:AR6"/>
    <mergeCell ref="AS2:AT6"/>
    <mergeCell ref="AU2:AV6"/>
  </mergeCells>
  <phoneticPr fontId="12"/>
  <printOptions verticalCentered="1"/>
  <pageMargins left="0.78740157480314965" right="0.39370078740157483" top="0.98425196850393704" bottom="0.59055118110236227" header="0" footer="0"/>
  <pageSetup paperSize="9" scale="51" orientation="landscape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(11)_イ_総括表</vt:lpstr>
      <vt:lpstr>(11)_ロ_市町村別（重・軽以外）</vt:lpstr>
      <vt:lpstr>(11)_ハ_市町村別（重・軽）</vt:lpstr>
      <vt:lpstr>'(11)_イ_総括表'!Print_Area</vt:lpstr>
      <vt:lpstr>'(11)_ハ_市町村別（重・軽）'!Print_Area</vt:lpstr>
      <vt:lpstr>'(11)_ロ_市町村別（重・軽以外）'!Print_Area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2026-03-23T02:44:15Z</cp:lastPrinted>
  <dcterms:created xsi:type="dcterms:W3CDTF">1999-11-15T10:22:50Z</dcterms:created>
  <dcterms:modified xsi:type="dcterms:W3CDTF">2026-03-23T05:33:22Z</dcterms:modified>
</cp:coreProperties>
</file>