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4_税政班\282_課税状況等調\R7年度\10　HP公表用\00_公表用データ\"/>
    </mc:Choice>
  </mc:AlternateContent>
  <xr:revisionPtr revIDLastSave="0" documentId="13_ncr:1_{50ABCD37-7724-4791-AF24-F1822510F40C}" xr6:coauthVersionLast="47" xr6:coauthVersionMax="47" xr10:uidLastSave="{00000000-0000-0000-0000-000000000000}"/>
  <bookViews>
    <workbookView xWindow="30960" yWindow="255" windowWidth="21915" windowHeight="14985" tabRatio="605" xr2:uid="{00000000-000D-0000-FFFF-FFFF00000000}"/>
  </bookViews>
  <sheets>
    <sheet name="(6)所得割額・所得者区分別" sheetId="1" r:id="rId1"/>
  </sheets>
  <definedNames>
    <definedName name="_xlnm.Print_Area" localSheetId="0">'(6)所得割額・所得者区分別'!$A$1:$AH$48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" i="1" l="1"/>
  <c r="K48" i="1" l="1"/>
  <c r="K47" i="1"/>
  <c r="K46" i="1"/>
  <c r="P48" i="1"/>
  <c r="O48" i="1"/>
  <c r="N48" i="1"/>
  <c r="M48" i="1"/>
  <c r="L48" i="1"/>
  <c r="J48" i="1"/>
  <c r="I48" i="1"/>
  <c r="H48" i="1"/>
  <c r="G48" i="1"/>
  <c r="F48" i="1"/>
  <c r="E48" i="1"/>
  <c r="D48" i="1"/>
  <c r="C48" i="1"/>
  <c r="B48" i="1"/>
  <c r="P47" i="1"/>
  <c r="O47" i="1"/>
  <c r="N47" i="1"/>
  <c r="M47" i="1"/>
  <c r="L47" i="1"/>
  <c r="J47" i="1"/>
  <c r="I47" i="1"/>
  <c r="H47" i="1"/>
  <c r="G47" i="1"/>
  <c r="F47" i="1"/>
  <c r="E47" i="1"/>
  <c r="D47" i="1"/>
  <c r="C47" i="1"/>
  <c r="B47" i="1"/>
  <c r="P46" i="1"/>
  <c r="O46" i="1"/>
  <c r="N46" i="1"/>
  <c r="M46" i="1"/>
  <c r="L46" i="1"/>
  <c r="J46" i="1"/>
  <c r="I46" i="1"/>
  <c r="H46" i="1"/>
  <c r="G46" i="1"/>
  <c r="F46" i="1"/>
  <c r="E46" i="1"/>
  <c r="D46" i="1"/>
  <c r="C46" i="1"/>
  <c r="B46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B48" i="1"/>
  <c r="AA48" i="1"/>
  <c r="Z48" i="1"/>
  <c r="Y48" i="1"/>
  <c r="X48" i="1"/>
  <c r="W48" i="1"/>
  <c r="V48" i="1"/>
  <c r="U48" i="1"/>
  <c r="T48" i="1"/>
  <c r="S48" i="1"/>
  <c r="AB47" i="1"/>
  <c r="AA47" i="1"/>
  <c r="Z47" i="1"/>
  <c r="Y47" i="1"/>
  <c r="X47" i="1"/>
  <c r="W47" i="1"/>
  <c r="V47" i="1"/>
  <c r="U47" i="1"/>
  <c r="T47" i="1"/>
  <c r="S47" i="1"/>
  <c r="AB46" i="1"/>
  <c r="AA46" i="1"/>
  <c r="Z46" i="1"/>
  <c r="Y46" i="1"/>
  <c r="X46" i="1"/>
  <c r="W46" i="1"/>
  <c r="V46" i="1"/>
  <c r="U46" i="1"/>
  <c r="T46" i="1"/>
  <c r="S46" i="1"/>
  <c r="AG47" i="1" l="1"/>
  <c r="AF46" i="1"/>
  <c r="AD46" i="1"/>
  <c r="AC47" i="1"/>
  <c r="AE47" i="1"/>
  <c r="AC48" i="1"/>
  <c r="AE48" i="1"/>
  <c r="AG48" i="1"/>
  <c r="AD47" i="1"/>
  <c r="AD48" i="1"/>
  <c r="AF47" i="1"/>
  <c r="AF48" i="1"/>
  <c r="AC46" i="1"/>
  <c r="AE46" i="1"/>
  <c r="AG46" i="1"/>
</calcChain>
</file>

<file path=xl/sharedStrings.xml><?xml version="1.0" encoding="utf-8"?>
<sst xmlns="http://schemas.openxmlformats.org/spreadsheetml/2006/main" count="221" uniqueCount="60">
  <si>
    <t>市町村</t>
  </si>
  <si>
    <t>所得割額</t>
  </si>
  <si>
    <t>都 市 計</t>
  </si>
  <si>
    <t>町 村 計</t>
  </si>
  <si>
    <t>県    計</t>
  </si>
  <si>
    <t>給　  　与　 　 所　　  得　　  者</t>
    <phoneticPr fontId="2"/>
  </si>
  <si>
    <t xml:space="preserve"> 農      業      所      得      者</t>
    <phoneticPr fontId="2"/>
  </si>
  <si>
    <t>そ  の  他  の  所  得  者</t>
    <phoneticPr fontId="2"/>
  </si>
  <si>
    <t>計</t>
    <rPh sb="0" eb="1">
      <t>ゴウケイ</t>
    </rPh>
    <phoneticPr fontId="2"/>
  </si>
  <si>
    <t>合</t>
    <rPh sb="0" eb="1">
      <t>ゴウケイ</t>
    </rPh>
    <phoneticPr fontId="2"/>
  </si>
  <si>
    <t>譲　　　渡　　　所　　　得　　　者</t>
    <phoneticPr fontId="2"/>
  </si>
  <si>
    <t>総 所 得
金 額 等</t>
    <rPh sb="0" eb="1">
      <t>フサ</t>
    </rPh>
    <rPh sb="2" eb="3">
      <t>ショ</t>
    </rPh>
    <rPh sb="4" eb="5">
      <t>エ</t>
    </rPh>
    <rPh sb="6" eb="7">
      <t>キン</t>
    </rPh>
    <rPh sb="8" eb="9">
      <t>ガク</t>
    </rPh>
    <rPh sb="10" eb="11">
      <t>トウ</t>
    </rPh>
    <phoneticPr fontId="2"/>
  </si>
  <si>
    <t>所     得
控 除 額</t>
    <rPh sb="0" eb="1">
      <t>ショ</t>
    </rPh>
    <rPh sb="6" eb="7">
      <t>エ</t>
    </rPh>
    <rPh sb="8" eb="9">
      <t>ヒカエ</t>
    </rPh>
    <rPh sb="10" eb="11">
      <t>ジョ</t>
    </rPh>
    <rPh sb="12" eb="13">
      <t>ガク</t>
    </rPh>
    <phoneticPr fontId="2"/>
  </si>
  <si>
    <t>課     税
標 準 額</t>
    <rPh sb="0" eb="1">
      <t>カ</t>
    </rPh>
    <rPh sb="6" eb="7">
      <t>ゼイ</t>
    </rPh>
    <rPh sb="8" eb="9">
      <t>ヒョウ</t>
    </rPh>
    <rPh sb="10" eb="11">
      <t>ジュン</t>
    </rPh>
    <rPh sb="12" eb="13">
      <t>ガク</t>
    </rPh>
    <phoneticPr fontId="2"/>
  </si>
  <si>
    <t>（単位：人、千円）</t>
    <rPh sb="1" eb="3">
      <t>タンイ</t>
    </rPh>
    <rPh sb="4" eb="5">
      <t>ニン</t>
    </rPh>
    <rPh sb="6" eb="8">
      <t>センエン</t>
    </rPh>
    <phoneticPr fontId="2"/>
  </si>
  <si>
    <t xml:space="preserve"> 営     業     等     所     得     者</t>
    <rPh sb="13" eb="14">
      <t>トウ</t>
    </rPh>
    <phoneticPr fontId="2"/>
  </si>
  <si>
    <t>納 税 義
務 者 数</t>
    <rPh sb="4" eb="5">
      <t>ギ</t>
    </rPh>
    <rPh sb="6" eb="7">
      <t>ム</t>
    </rPh>
    <rPh sb="8" eb="9">
      <t>シャ</t>
    </rPh>
    <rPh sb="10" eb="11">
      <t>スウ</t>
    </rPh>
    <phoneticPr fontId="2"/>
  </si>
  <si>
    <t>(6)　所得割額等に関する調（所得者区分別）（つづき）</t>
    <rPh sb="15" eb="18">
      <t>ショトクシャ</t>
    </rPh>
    <rPh sb="18" eb="20">
      <t>クブン</t>
    </rPh>
    <rPh sb="20" eb="21">
      <t>ベツ</t>
    </rPh>
    <phoneticPr fontId="2"/>
  </si>
  <si>
    <t>(6)　所得割額等に関する調（所得者区分別）(第5表～7表、9表、11表より）</t>
    <rPh sb="15" eb="18">
      <t>ショトクシャ</t>
    </rPh>
    <rPh sb="18" eb="20">
      <t>クブン</t>
    </rPh>
    <rPh sb="20" eb="21">
      <t>ベツ</t>
    </rPh>
    <rPh sb="23" eb="24">
      <t>ダイ</t>
    </rPh>
    <rPh sb="25" eb="26">
      <t>ヒョウ</t>
    </rPh>
    <rPh sb="28" eb="29">
      <t>ヒョウ</t>
    </rPh>
    <rPh sb="31" eb="32">
      <t>ヒョウ</t>
    </rPh>
    <rPh sb="35" eb="36">
      <t>ヒョウ</t>
    </rPh>
    <phoneticPr fontId="2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</si>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</sst>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78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thin">
        <color indexed="64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</borders>
  <cellStyleXfs count="3">
    <xf numFmtId="3" fontId="0" fillId="0" borderId="0"/>
    <xf numFmtId="0" fontId="1" fillId="0" borderId="0">
      <alignment vertical="center"/>
    </xf>
    <xf numFmtId="0" fontId="8" fillId="0" borderId="0"/>
  </cellStyleXfs>
  <cellXfs count="126">
    <xf numFmtId="3" fontId="0" fillId="0" borderId="0" xfId="0" applyProtection="1">
      <protection locked="0"/>
    </xf>
    <xf numFmtId="3" fontId="3" fillId="0" borderId="0" xfId="0" applyFont="1"/>
    <xf numFmtId="3" fontId="3" fillId="0" borderId="0" xfId="0" applyFont="1" applyProtection="1">
      <protection locked="0"/>
    </xf>
    <xf numFmtId="3" fontId="4" fillId="0" borderId="0" xfId="0" applyFont="1"/>
    <xf numFmtId="3" fontId="4" fillId="0" borderId="0" xfId="0" applyFont="1" applyProtection="1">
      <protection locked="0"/>
    </xf>
    <xf numFmtId="3" fontId="5" fillId="0" borderId="0" xfId="0" applyFont="1" applyProtection="1">
      <protection locked="0"/>
    </xf>
    <xf numFmtId="3" fontId="3" fillId="0" borderId="0" xfId="0" applyFont="1" applyAlignment="1">
      <alignment vertical="center"/>
    </xf>
    <xf numFmtId="3" fontId="3" fillId="0" borderId="0" xfId="0" applyFont="1" applyAlignment="1" applyProtection="1">
      <alignment vertical="center"/>
      <protection locked="0"/>
    </xf>
    <xf numFmtId="3" fontId="6" fillId="0" borderId="0" xfId="0" applyFont="1" applyProtection="1">
      <protection locked="0"/>
    </xf>
    <xf numFmtId="3" fontId="7" fillId="0" borderId="0" xfId="0" applyFont="1" applyAlignment="1">
      <alignment vertical="top"/>
    </xf>
    <xf numFmtId="3" fontId="5" fillId="0" borderId="0" xfId="0" applyFont="1" applyAlignment="1" applyProtection="1">
      <alignment horizontal="right"/>
      <protection locked="0"/>
    </xf>
    <xf numFmtId="3" fontId="3" fillId="0" borderId="14" xfId="0" applyFont="1" applyBorder="1" applyAlignment="1">
      <alignment horizontal="center" vertical="center"/>
    </xf>
    <xf numFmtId="3" fontId="3" fillId="0" borderId="15" xfId="0" applyFont="1" applyBorder="1" applyAlignment="1">
      <alignment vertical="center"/>
    </xf>
    <xf numFmtId="3" fontId="3" fillId="0" borderId="17" xfId="0" applyFont="1" applyBorder="1" applyAlignment="1">
      <alignment vertical="center"/>
    </xf>
    <xf numFmtId="3" fontId="3" fillId="2" borderId="18" xfId="0" applyFont="1" applyFill="1" applyBorder="1" applyAlignment="1">
      <alignment vertical="center"/>
    </xf>
    <xf numFmtId="3" fontId="3" fillId="2" borderId="6" xfId="0" applyFont="1" applyFill="1" applyBorder="1" applyAlignment="1">
      <alignment vertical="center"/>
    </xf>
    <xf numFmtId="3" fontId="3" fillId="2" borderId="19" xfId="0" applyFont="1" applyFill="1" applyBorder="1" applyAlignment="1">
      <alignment horizontal="center"/>
    </xf>
    <xf numFmtId="3" fontId="3" fillId="2" borderId="1" xfId="0" applyFont="1" applyFill="1" applyBorder="1" applyAlignment="1">
      <alignment horizontal="center"/>
    </xf>
    <xf numFmtId="3" fontId="3" fillId="2" borderId="19" xfId="0" applyFont="1" applyFill="1" applyBorder="1"/>
    <xf numFmtId="3" fontId="3" fillId="2" borderId="1" xfId="0" applyFont="1" applyFill="1" applyBorder="1"/>
    <xf numFmtId="3" fontId="3" fillId="2" borderId="20" xfId="0" applyFont="1" applyFill="1" applyBorder="1" applyAlignment="1">
      <alignment horizontal="right" vertical="center"/>
    </xf>
    <xf numFmtId="3" fontId="3" fillId="2" borderId="20" xfId="0" applyFont="1" applyFill="1" applyBorder="1" applyAlignment="1">
      <alignment vertical="center"/>
    </xf>
    <xf numFmtId="3" fontId="3" fillId="0" borderId="34" xfId="0" applyFont="1" applyBorder="1" applyAlignment="1">
      <alignment horizontal="center" vertical="center"/>
    </xf>
    <xf numFmtId="3" fontId="3" fillId="0" borderId="35" xfId="0" applyFont="1" applyBorder="1" applyAlignment="1">
      <alignment vertical="center"/>
    </xf>
    <xf numFmtId="3" fontId="3" fillId="0" borderId="36" xfId="0" applyFont="1" applyBorder="1" applyAlignment="1">
      <alignment vertical="center"/>
    </xf>
    <xf numFmtId="3" fontId="3" fillId="0" borderId="38" xfId="0" applyFont="1" applyBorder="1" applyAlignment="1">
      <alignment vertical="center"/>
    </xf>
    <xf numFmtId="3" fontId="3" fillId="0" borderId="39" xfId="0" applyFont="1" applyBorder="1" applyAlignment="1">
      <alignment horizontal="center" vertical="center"/>
    </xf>
    <xf numFmtId="3" fontId="3" fillId="0" borderId="40" xfId="0" applyFont="1" applyBorder="1" applyAlignment="1">
      <alignment vertical="center"/>
    </xf>
    <xf numFmtId="3" fontId="3" fillId="0" borderId="42" xfId="0" applyFont="1" applyBorder="1" applyAlignment="1">
      <alignment vertical="center"/>
    </xf>
    <xf numFmtId="3" fontId="3" fillId="0" borderId="49" xfId="0" applyFont="1" applyBorder="1" applyAlignment="1">
      <alignment horizontal="center" vertical="center"/>
    </xf>
    <xf numFmtId="3" fontId="3" fillId="0" borderId="50" xfId="0" applyFont="1" applyBorder="1" applyAlignment="1">
      <alignment horizontal="center" vertical="center"/>
    </xf>
    <xf numFmtId="3" fontId="3" fillId="0" borderId="51" xfId="0" applyFont="1" applyBorder="1" applyAlignment="1">
      <alignment horizontal="center" vertical="center"/>
    </xf>
    <xf numFmtId="3" fontId="3" fillId="0" borderId="34" xfId="0" applyFont="1" applyBorder="1" applyAlignment="1">
      <alignment vertical="center"/>
    </xf>
    <xf numFmtId="3" fontId="3" fillId="0" borderId="37" xfId="0" applyFont="1" applyBorder="1" applyAlignment="1">
      <alignment vertical="center"/>
    </xf>
    <xf numFmtId="3" fontId="3" fillId="0" borderId="39" xfId="0" applyFont="1" applyBorder="1" applyAlignment="1">
      <alignment vertical="center"/>
    </xf>
    <xf numFmtId="3" fontId="3" fillId="0" borderId="41" xfId="0" applyFont="1" applyBorder="1" applyAlignment="1">
      <alignment vertical="center"/>
    </xf>
    <xf numFmtId="3" fontId="3" fillId="0" borderId="14" xfId="0" applyFont="1" applyBorder="1" applyAlignment="1">
      <alignment vertical="center"/>
    </xf>
    <xf numFmtId="3" fontId="3" fillId="0" borderId="16" xfId="0" applyFont="1" applyBorder="1" applyAlignment="1">
      <alignment vertical="center"/>
    </xf>
    <xf numFmtId="3" fontId="3" fillId="0" borderId="72" xfId="0" applyFont="1" applyBorder="1" applyAlignment="1">
      <alignment vertical="center"/>
    </xf>
    <xf numFmtId="3" fontId="3" fillId="0" borderId="73" xfId="0" applyFont="1" applyBorder="1" applyAlignment="1">
      <alignment vertical="center"/>
    </xf>
    <xf numFmtId="3" fontId="3" fillId="0" borderId="75" xfId="0" applyFont="1" applyBorder="1" applyAlignment="1">
      <alignment vertical="center"/>
    </xf>
    <xf numFmtId="3" fontId="3" fillId="0" borderId="76" xfId="0" applyFont="1" applyBorder="1" applyAlignment="1">
      <alignment vertical="center"/>
    </xf>
    <xf numFmtId="3" fontId="3" fillId="0" borderId="77" xfId="0" applyFont="1" applyBorder="1" applyAlignment="1">
      <alignment vertical="center"/>
    </xf>
    <xf numFmtId="3" fontId="3" fillId="3" borderId="6" xfId="0" applyFont="1" applyFill="1" applyBorder="1" applyAlignment="1">
      <alignment vertical="center"/>
    </xf>
    <xf numFmtId="3" fontId="3" fillId="3" borderId="1" xfId="0" applyFont="1" applyFill="1" applyBorder="1" applyAlignment="1">
      <alignment horizontal="center"/>
    </xf>
    <xf numFmtId="3" fontId="3" fillId="3" borderId="1" xfId="0" applyFont="1" applyFill="1" applyBorder="1"/>
    <xf numFmtId="3" fontId="3" fillId="0" borderId="49" xfId="0" applyFont="1" applyBorder="1" applyAlignment="1">
      <alignment vertical="center"/>
    </xf>
    <xf numFmtId="3" fontId="3" fillId="0" borderId="23" xfId="0" applyFont="1" applyBorder="1" applyAlignment="1">
      <alignment vertical="center"/>
    </xf>
    <xf numFmtId="3" fontId="3" fillId="0" borderId="29" xfId="0" applyFont="1" applyBorder="1" applyAlignment="1">
      <alignment vertical="center"/>
    </xf>
    <xf numFmtId="3" fontId="3" fillId="0" borderId="44" xfId="0" applyFont="1" applyBorder="1" applyAlignment="1">
      <alignment vertical="center"/>
    </xf>
    <xf numFmtId="3" fontId="3" fillId="0" borderId="24" xfId="0" applyFont="1" applyBorder="1" applyAlignment="1">
      <alignment vertical="center"/>
    </xf>
    <xf numFmtId="3" fontId="3" fillId="0" borderId="30" xfId="0" applyFont="1" applyBorder="1" applyAlignment="1">
      <alignment vertical="center"/>
    </xf>
    <xf numFmtId="3" fontId="3" fillId="0" borderId="45" xfId="0" applyFont="1" applyBorder="1" applyAlignment="1">
      <alignment vertical="center"/>
    </xf>
    <xf numFmtId="3" fontId="3" fillId="0" borderId="25" xfId="0" applyFont="1" applyBorder="1" applyAlignment="1">
      <alignment vertical="center"/>
    </xf>
    <xf numFmtId="3" fontId="3" fillId="0" borderId="31" xfId="0" applyFont="1" applyBorder="1" applyAlignment="1">
      <alignment vertical="center"/>
    </xf>
    <xf numFmtId="3" fontId="3" fillId="0" borderId="46" xfId="0" applyFont="1" applyBorder="1" applyAlignment="1">
      <alignment vertical="center"/>
    </xf>
    <xf numFmtId="3" fontId="3" fillId="0" borderId="22" xfId="0" applyFont="1" applyBorder="1" applyAlignment="1">
      <alignment vertical="center"/>
    </xf>
    <xf numFmtId="3" fontId="3" fillId="0" borderId="28" xfId="0" applyFont="1" applyBorder="1" applyAlignment="1">
      <alignment vertical="center"/>
    </xf>
    <xf numFmtId="3" fontId="3" fillId="0" borderId="43" xfId="0" applyFont="1" applyBorder="1" applyAlignment="1">
      <alignment vertical="center"/>
    </xf>
    <xf numFmtId="3" fontId="3" fillId="0" borderId="26" xfId="0" applyFont="1" applyBorder="1" applyAlignment="1">
      <alignment vertical="center"/>
    </xf>
    <xf numFmtId="3" fontId="3" fillId="0" borderId="32" xfId="0" applyFont="1" applyBorder="1" applyAlignment="1">
      <alignment vertical="center"/>
    </xf>
    <xf numFmtId="3" fontId="3" fillId="0" borderId="47" xfId="0" applyFont="1" applyBorder="1" applyAlignment="1">
      <alignment vertical="center"/>
    </xf>
    <xf numFmtId="3" fontId="3" fillId="0" borderId="27" xfId="0" applyFont="1" applyBorder="1" applyAlignment="1">
      <alignment vertical="center"/>
    </xf>
    <xf numFmtId="3" fontId="3" fillId="0" borderId="33" xfId="0" applyFont="1" applyBorder="1" applyAlignment="1">
      <alignment vertical="center"/>
    </xf>
    <xf numFmtId="3" fontId="3" fillId="0" borderId="48" xfId="0" applyFont="1" applyBorder="1" applyAlignment="1">
      <alignment vertical="center"/>
    </xf>
    <xf numFmtId="3" fontId="3" fillId="0" borderId="58" xfId="0" applyFont="1" applyBorder="1" applyAlignment="1">
      <alignment vertical="center"/>
    </xf>
    <xf numFmtId="3" fontId="3" fillId="0" borderId="60" xfId="0" applyFont="1" applyBorder="1" applyAlignment="1">
      <alignment vertical="center"/>
    </xf>
    <xf numFmtId="3" fontId="3" fillId="0" borderId="61" xfId="0" applyFont="1" applyBorder="1" applyAlignment="1">
      <alignment vertical="center"/>
    </xf>
    <xf numFmtId="3" fontId="3" fillId="2" borderId="21" xfId="0" applyFont="1" applyFill="1" applyBorder="1" applyAlignment="1">
      <alignment horizontal="center" vertical="center" wrapText="1"/>
    </xf>
    <xf numFmtId="3" fontId="3" fillId="2" borderId="56" xfId="0" applyFont="1" applyFill="1" applyBorder="1" applyAlignment="1">
      <alignment horizontal="center" vertical="center"/>
    </xf>
    <xf numFmtId="3" fontId="3" fillId="2" borderId="54" xfId="0" applyFont="1" applyFill="1" applyBorder="1" applyAlignment="1">
      <alignment horizontal="center" vertical="center"/>
    </xf>
    <xf numFmtId="3" fontId="3" fillId="2" borderId="57" xfId="0" applyFont="1" applyFill="1" applyBorder="1" applyAlignment="1">
      <alignment horizontal="center" vertical="center"/>
    </xf>
    <xf numFmtId="3" fontId="3" fillId="2" borderId="64" xfId="0" applyFont="1" applyFill="1" applyBorder="1" applyAlignment="1">
      <alignment horizontal="center" vertical="center" wrapText="1"/>
    </xf>
    <xf numFmtId="3" fontId="3" fillId="2" borderId="65" xfId="0" applyFont="1" applyFill="1" applyBorder="1" applyAlignment="1">
      <alignment horizontal="center" vertical="center"/>
    </xf>
    <xf numFmtId="3" fontId="3" fillId="2" borderId="53" xfId="0" applyFont="1" applyFill="1" applyBorder="1" applyAlignment="1">
      <alignment horizontal="center" vertical="center" wrapText="1"/>
    </xf>
    <xf numFmtId="3" fontId="3" fillId="2" borderId="55" xfId="0" applyFont="1" applyFill="1" applyBorder="1" applyAlignment="1">
      <alignment horizontal="center" vertical="center"/>
    </xf>
    <xf numFmtId="3" fontId="3" fillId="2" borderId="62" xfId="0" applyFont="1" applyFill="1" applyBorder="1" applyAlignment="1">
      <alignment horizontal="center" vertical="center"/>
    </xf>
    <xf numFmtId="3" fontId="3" fillId="2" borderId="63" xfId="0" applyFont="1" applyFill="1" applyBorder="1" applyAlignment="1">
      <alignment horizontal="center" vertical="center"/>
    </xf>
    <xf numFmtId="3" fontId="3" fillId="2" borderId="8" xfId="0" applyFont="1" applyFill="1" applyBorder="1" applyAlignment="1">
      <alignment horizontal="center" vertical="center"/>
    </xf>
    <xf numFmtId="3" fontId="3" fillId="2" borderId="9" xfId="0" applyFont="1" applyFill="1" applyBorder="1" applyAlignment="1" applyProtection="1">
      <alignment horizontal="center" vertical="center"/>
      <protection locked="0"/>
    </xf>
    <xf numFmtId="3" fontId="3" fillId="2" borderId="52" xfId="0" applyFont="1" applyFill="1" applyBorder="1" applyAlignment="1" applyProtection="1">
      <alignment horizontal="center" vertical="center"/>
      <protection locked="0"/>
    </xf>
    <xf numFmtId="3" fontId="3" fillId="2" borderId="9" xfId="0" applyFont="1" applyFill="1" applyBorder="1" applyAlignment="1">
      <alignment horizontal="center" vertical="center"/>
    </xf>
    <xf numFmtId="3" fontId="3" fillId="2" borderId="52" xfId="0" applyFont="1" applyFill="1" applyBorder="1" applyAlignment="1">
      <alignment horizontal="center" vertical="center"/>
    </xf>
    <xf numFmtId="3" fontId="3" fillId="0" borderId="34" xfId="0" applyFont="1" applyFill="1" applyBorder="1" applyAlignment="1">
      <alignment vertical="center"/>
    </xf>
    <xf numFmtId="3" fontId="3" fillId="0" borderId="35" xfId="0" applyFont="1" applyFill="1" applyBorder="1" applyAlignment="1">
      <alignment vertical="center"/>
    </xf>
    <xf numFmtId="3" fontId="3" fillId="0" borderId="37" xfId="0" applyFont="1" applyFill="1" applyBorder="1" applyAlignment="1">
      <alignment vertical="center"/>
    </xf>
    <xf numFmtId="3" fontId="3" fillId="0" borderId="36" xfId="0" applyFont="1" applyFill="1" applyBorder="1" applyAlignment="1">
      <alignment vertical="center"/>
    </xf>
    <xf numFmtId="3" fontId="3" fillId="0" borderId="49" xfId="0" applyFont="1" applyFill="1" applyBorder="1" applyAlignment="1">
      <alignment vertical="center"/>
    </xf>
    <xf numFmtId="3" fontId="3" fillId="0" borderId="23" xfId="0" applyFont="1" applyFill="1" applyBorder="1" applyAlignment="1">
      <alignment vertical="center"/>
    </xf>
    <xf numFmtId="3" fontId="3" fillId="0" borderId="3" xfId="0" applyFont="1" applyFill="1" applyBorder="1" applyAlignment="1">
      <alignment vertical="center"/>
    </xf>
    <xf numFmtId="3" fontId="3" fillId="0" borderId="29" xfId="0" applyFont="1" applyFill="1" applyBorder="1" applyAlignment="1">
      <alignment vertical="center"/>
    </xf>
    <xf numFmtId="3" fontId="3" fillId="0" borderId="5" xfId="0" applyFont="1" applyFill="1" applyBorder="1" applyAlignment="1">
      <alignment vertical="center"/>
    </xf>
    <xf numFmtId="3" fontId="3" fillId="0" borderId="44" xfId="0" applyFont="1" applyFill="1" applyBorder="1" applyAlignment="1">
      <alignment vertical="center"/>
    </xf>
    <xf numFmtId="3" fontId="3" fillId="0" borderId="4" xfId="0" applyFont="1" applyFill="1" applyBorder="1" applyAlignment="1" applyProtection="1">
      <alignment vertical="center"/>
      <protection locked="0"/>
    </xf>
    <xf numFmtId="3" fontId="3" fillId="0" borderId="24" xfId="0" applyFont="1" applyFill="1" applyBorder="1" applyAlignment="1">
      <alignment vertical="center"/>
    </xf>
    <xf numFmtId="3" fontId="3" fillId="0" borderId="7" xfId="0" applyFont="1" applyFill="1" applyBorder="1" applyAlignment="1">
      <alignment vertical="center"/>
    </xf>
    <xf numFmtId="3" fontId="3" fillId="0" borderId="30" xfId="0" applyFont="1" applyFill="1" applyBorder="1" applyAlignment="1">
      <alignment vertical="center"/>
    </xf>
    <xf numFmtId="3" fontId="3" fillId="0" borderId="66" xfId="0" applyFont="1" applyFill="1" applyBorder="1" applyAlignment="1">
      <alignment vertical="center"/>
    </xf>
    <xf numFmtId="3" fontId="3" fillId="0" borderId="45" xfId="0" applyFont="1" applyFill="1" applyBorder="1" applyAlignment="1">
      <alignment vertical="center"/>
    </xf>
    <xf numFmtId="3" fontId="3" fillId="0" borderId="25" xfId="0" applyFont="1" applyFill="1" applyBorder="1" applyAlignment="1">
      <alignment vertical="center"/>
    </xf>
    <xf numFmtId="3" fontId="3" fillId="0" borderId="11" xfId="0" applyFont="1" applyFill="1" applyBorder="1" applyAlignment="1">
      <alignment vertical="center"/>
    </xf>
    <xf numFmtId="3" fontId="3" fillId="0" borderId="31" xfId="0" applyFont="1" applyFill="1" applyBorder="1" applyAlignment="1">
      <alignment vertical="center"/>
    </xf>
    <xf numFmtId="3" fontId="3" fillId="0" borderId="67" xfId="0" applyFont="1" applyFill="1" applyBorder="1" applyAlignment="1">
      <alignment vertical="center"/>
    </xf>
    <xf numFmtId="3" fontId="3" fillId="0" borderId="46" xfId="0" applyFont="1" applyFill="1" applyBorder="1" applyAlignment="1">
      <alignment vertical="center"/>
    </xf>
    <xf numFmtId="3" fontId="3" fillId="0" borderId="22" xfId="0" applyFont="1" applyFill="1" applyBorder="1" applyAlignment="1">
      <alignment vertical="center"/>
    </xf>
    <xf numFmtId="3" fontId="3" fillId="0" borderId="2" xfId="0" applyFont="1" applyFill="1" applyBorder="1" applyAlignment="1">
      <alignment vertical="center"/>
    </xf>
    <xf numFmtId="3" fontId="3" fillId="0" borderId="28" xfId="0" applyFont="1" applyFill="1" applyBorder="1" applyAlignment="1">
      <alignment vertical="center"/>
    </xf>
    <xf numFmtId="3" fontId="3" fillId="0" borderId="68" xfId="0" applyFont="1" applyFill="1" applyBorder="1" applyAlignment="1">
      <alignment vertical="center"/>
    </xf>
    <xf numFmtId="3" fontId="3" fillId="0" borderId="43" xfId="0" applyFont="1" applyFill="1" applyBorder="1" applyAlignment="1">
      <alignment vertical="center"/>
    </xf>
    <xf numFmtId="3" fontId="3" fillId="0" borderId="26" xfId="0" applyFont="1" applyFill="1" applyBorder="1" applyAlignment="1">
      <alignment vertical="center"/>
    </xf>
    <xf numFmtId="3" fontId="3" fillId="0" borderId="12" xfId="0" applyFont="1" applyFill="1" applyBorder="1" applyAlignment="1">
      <alignment vertical="center"/>
    </xf>
    <xf numFmtId="3" fontId="3" fillId="0" borderId="32" xfId="0" applyFont="1" applyFill="1" applyBorder="1" applyAlignment="1">
      <alignment vertical="center"/>
    </xf>
    <xf numFmtId="3" fontId="3" fillId="0" borderId="69" xfId="0" applyFont="1" applyFill="1" applyBorder="1" applyAlignment="1">
      <alignment vertical="center"/>
    </xf>
    <xf numFmtId="3" fontId="3" fillId="0" borderId="47" xfId="0" applyFont="1" applyFill="1" applyBorder="1" applyAlignment="1">
      <alignment vertical="center"/>
    </xf>
    <xf numFmtId="3" fontId="3" fillId="0" borderId="27" xfId="0" applyFont="1" applyFill="1" applyBorder="1" applyAlignment="1">
      <alignment vertical="center"/>
    </xf>
    <xf numFmtId="3" fontId="3" fillId="0" borderId="10" xfId="0" applyFont="1" applyFill="1" applyBorder="1" applyAlignment="1">
      <alignment vertical="center"/>
    </xf>
    <xf numFmtId="3" fontId="3" fillId="0" borderId="33" xfId="0" applyFont="1" applyFill="1" applyBorder="1" applyAlignment="1">
      <alignment vertical="center"/>
    </xf>
    <xf numFmtId="3" fontId="3" fillId="0" borderId="70" xfId="0" applyFont="1" applyFill="1" applyBorder="1" applyAlignment="1">
      <alignment vertical="center"/>
    </xf>
    <xf numFmtId="3" fontId="3" fillId="0" borderId="48" xfId="0" applyFont="1" applyFill="1" applyBorder="1" applyAlignment="1">
      <alignment vertical="center"/>
    </xf>
    <xf numFmtId="3" fontId="3" fillId="0" borderId="13" xfId="0" applyFont="1" applyFill="1" applyBorder="1" applyAlignment="1" applyProtection="1">
      <alignment vertical="center"/>
      <protection locked="0"/>
    </xf>
    <xf numFmtId="3" fontId="3" fillId="0" borderId="74" xfId="0" applyFont="1" applyFill="1" applyBorder="1" applyAlignment="1" applyProtection="1">
      <alignment vertical="center"/>
      <protection locked="0"/>
    </xf>
    <xf numFmtId="3" fontId="3" fillId="0" borderId="58" xfId="0" applyFont="1" applyFill="1" applyBorder="1" applyAlignment="1">
      <alignment vertical="center"/>
    </xf>
    <xf numFmtId="3" fontId="3" fillId="0" borderId="59" xfId="0" applyFont="1" applyFill="1" applyBorder="1" applyAlignment="1">
      <alignment vertical="center"/>
    </xf>
    <xf numFmtId="3" fontId="3" fillId="0" borderId="60" xfId="0" applyFont="1" applyFill="1" applyBorder="1" applyAlignment="1">
      <alignment vertical="center"/>
    </xf>
    <xf numFmtId="3" fontId="3" fillId="0" borderId="71" xfId="0" applyFont="1" applyFill="1" applyBorder="1" applyAlignment="1">
      <alignment vertical="center"/>
    </xf>
    <xf numFmtId="3" fontId="3" fillId="0" borderId="61" xfId="0" applyFont="1" applyFill="1" applyBorder="1" applyAlignment="1">
      <alignment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AI103"/>
  <sheetViews>
    <sheetView showGridLines="0" tabSelected="1" showOutlineSymbols="0" view="pageBreakPreview" zoomScale="90" zoomScaleNormal="100" zoomScaleSheet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ColWidth="8.78515625" defaultRowHeight="16.5" x14ac:dyDescent="0.25"/>
  <cols>
    <col min="1" max="1" width="10.7109375" style="4" customWidth="1"/>
    <col min="2" max="2" width="8.7109375" style="4" customWidth="1"/>
    <col min="3" max="16" width="8.92578125" style="4" customWidth="1"/>
    <col min="17" max="17" width="10.7109375" style="4" customWidth="1"/>
    <col min="18" max="18" width="10.7109375" style="3" customWidth="1"/>
    <col min="19" max="33" width="8.92578125" style="4" customWidth="1"/>
    <col min="34" max="34" width="10.78515625" style="4" customWidth="1"/>
    <col min="35" max="35" width="7.5" style="3" customWidth="1"/>
    <col min="36" max="16384" width="8.78515625" style="4"/>
  </cols>
  <sheetData>
    <row r="1" spans="1:35" s="2" customFormat="1" ht="23.25" customHeight="1" thickBot="1" x14ac:dyDescent="0.25">
      <c r="A1" s="9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14</v>
      </c>
      <c r="R1" s="9" t="s">
        <v>17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 t="s">
        <v>14</v>
      </c>
      <c r="AI1" s="1"/>
    </row>
    <row r="2" spans="1:35" s="7" customFormat="1" ht="18" customHeight="1" x14ac:dyDescent="0.25">
      <c r="A2" s="43"/>
      <c r="B2" s="78" t="s">
        <v>5</v>
      </c>
      <c r="C2" s="81"/>
      <c r="D2" s="81"/>
      <c r="E2" s="81"/>
      <c r="F2" s="81"/>
      <c r="G2" s="78" t="s">
        <v>15</v>
      </c>
      <c r="H2" s="81"/>
      <c r="I2" s="81"/>
      <c r="J2" s="81"/>
      <c r="K2" s="82"/>
      <c r="L2" s="81" t="s">
        <v>6</v>
      </c>
      <c r="M2" s="81"/>
      <c r="N2" s="81"/>
      <c r="O2" s="81"/>
      <c r="P2" s="82"/>
      <c r="Q2" s="14"/>
      <c r="R2" s="15"/>
      <c r="S2" s="78" t="s">
        <v>7</v>
      </c>
      <c r="T2" s="79"/>
      <c r="U2" s="79"/>
      <c r="V2" s="79"/>
      <c r="W2" s="79"/>
      <c r="X2" s="78" t="s">
        <v>10</v>
      </c>
      <c r="Y2" s="79"/>
      <c r="Z2" s="79"/>
      <c r="AA2" s="79"/>
      <c r="AB2" s="80"/>
      <c r="AC2" s="21"/>
      <c r="AD2" s="20" t="s">
        <v>9</v>
      </c>
      <c r="AE2" s="21"/>
      <c r="AF2" s="21" t="s">
        <v>8</v>
      </c>
      <c r="AG2" s="14"/>
      <c r="AH2" s="14"/>
      <c r="AI2" s="6"/>
    </row>
    <row r="3" spans="1:35" s="2" customFormat="1" ht="18" customHeight="1" x14ac:dyDescent="0.2">
      <c r="A3" s="44" t="s">
        <v>0</v>
      </c>
      <c r="B3" s="74" t="s">
        <v>16</v>
      </c>
      <c r="C3" s="68" t="s">
        <v>11</v>
      </c>
      <c r="D3" s="68" t="s">
        <v>12</v>
      </c>
      <c r="E3" s="68" t="s">
        <v>13</v>
      </c>
      <c r="F3" s="76" t="s">
        <v>1</v>
      </c>
      <c r="G3" s="74" t="s">
        <v>16</v>
      </c>
      <c r="H3" s="68" t="s">
        <v>11</v>
      </c>
      <c r="I3" s="68" t="s">
        <v>12</v>
      </c>
      <c r="J3" s="68" t="s">
        <v>13</v>
      </c>
      <c r="K3" s="70" t="s">
        <v>1</v>
      </c>
      <c r="L3" s="72" t="s">
        <v>16</v>
      </c>
      <c r="M3" s="68" t="s">
        <v>11</v>
      </c>
      <c r="N3" s="68" t="s">
        <v>12</v>
      </c>
      <c r="O3" s="68" t="s">
        <v>13</v>
      </c>
      <c r="P3" s="70" t="s">
        <v>1</v>
      </c>
      <c r="Q3" s="16" t="s">
        <v>0</v>
      </c>
      <c r="R3" s="17" t="s">
        <v>0</v>
      </c>
      <c r="S3" s="74" t="s">
        <v>16</v>
      </c>
      <c r="T3" s="68" t="s">
        <v>11</v>
      </c>
      <c r="U3" s="68" t="s">
        <v>12</v>
      </c>
      <c r="V3" s="68" t="s">
        <v>13</v>
      </c>
      <c r="W3" s="76" t="s">
        <v>1</v>
      </c>
      <c r="X3" s="74" t="s">
        <v>16</v>
      </c>
      <c r="Y3" s="68" t="s">
        <v>11</v>
      </c>
      <c r="Z3" s="68" t="s">
        <v>12</v>
      </c>
      <c r="AA3" s="68" t="s">
        <v>13</v>
      </c>
      <c r="AB3" s="70" t="s">
        <v>1</v>
      </c>
      <c r="AC3" s="72" t="s">
        <v>16</v>
      </c>
      <c r="AD3" s="68" t="s">
        <v>11</v>
      </c>
      <c r="AE3" s="68" t="s">
        <v>12</v>
      </c>
      <c r="AF3" s="68" t="s">
        <v>13</v>
      </c>
      <c r="AG3" s="70" t="s">
        <v>1</v>
      </c>
      <c r="AH3" s="16" t="s">
        <v>0</v>
      </c>
      <c r="AI3" s="1"/>
    </row>
    <row r="4" spans="1:35" s="2" customFormat="1" ht="18" customHeight="1" thickBot="1" x14ac:dyDescent="0.25">
      <c r="A4" s="45"/>
      <c r="B4" s="75"/>
      <c r="C4" s="69"/>
      <c r="D4" s="69"/>
      <c r="E4" s="69"/>
      <c r="F4" s="77"/>
      <c r="G4" s="75"/>
      <c r="H4" s="69"/>
      <c r="I4" s="69"/>
      <c r="J4" s="69"/>
      <c r="K4" s="71"/>
      <c r="L4" s="73"/>
      <c r="M4" s="69"/>
      <c r="N4" s="69"/>
      <c r="O4" s="69"/>
      <c r="P4" s="71"/>
      <c r="Q4" s="18"/>
      <c r="R4" s="19"/>
      <c r="S4" s="75"/>
      <c r="T4" s="69"/>
      <c r="U4" s="69"/>
      <c r="V4" s="69"/>
      <c r="W4" s="77"/>
      <c r="X4" s="75"/>
      <c r="Y4" s="69"/>
      <c r="Z4" s="69"/>
      <c r="AA4" s="69"/>
      <c r="AB4" s="71"/>
      <c r="AC4" s="73"/>
      <c r="AD4" s="69"/>
      <c r="AE4" s="69"/>
      <c r="AF4" s="69"/>
      <c r="AG4" s="71"/>
      <c r="AH4" s="18"/>
      <c r="AI4" s="1"/>
    </row>
    <row r="5" spans="1:35" s="7" customFormat="1" ht="13.5" customHeight="1" x14ac:dyDescent="0.25">
      <c r="A5" s="32" t="s">
        <v>19</v>
      </c>
      <c r="B5" s="83">
        <v>117996</v>
      </c>
      <c r="C5" s="84">
        <v>385582465</v>
      </c>
      <c r="D5" s="84">
        <v>141579391</v>
      </c>
      <c r="E5" s="84">
        <v>244003074</v>
      </c>
      <c r="F5" s="84">
        <v>13635152</v>
      </c>
      <c r="G5" s="83">
        <v>4648</v>
      </c>
      <c r="H5" s="84">
        <v>19243232</v>
      </c>
      <c r="I5" s="84">
        <v>5246264</v>
      </c>
      <c r="J5" s="84">
        <v>13996968</v>
      </c>
      <c r="K5" s="85">
        <v>778813</v>
      </c>
      <c r="L5" s="86">
        <v>34</v>
      </c>
      <c r="M5" s="84">
        <v>61332</v>
      </c>
      <c r="N5" s="84">
        <v>31934</v>
      </c>
      <c r="O5" s="84">
        <v>29398</v>
      </c>
      <c r="P5" s="85">
        <v>1691</v>
      </c>
      <c r="Q5" s="87" t="s">
        <v>19</v>
      </c>
      <c r="R5" s="83" t="s">
        <v>19</v>
      </c>
      <c r="S5" s="83">
        <v>17897</v>
      </c>
      <c r="T5" s="84">
        <v>52170615</v>
      </c>
      <c r="U5" s="84">
        <v>18927241</v>
      </c>
      <c r="V5" s="84">
        <v>33243374</v>
      </c>
      <c r="W5" s="84">
        <v>1882207</v>
      </c>
      <c r="X5" s="83">
        <v>2582</v>
      </c>
      <c r="Y5" s="84">
        <v>15440326</v>
      </c>
      <c r="Z5" s="84">
        <v>3560987</v>
      </c>
      <c r="AA5" s="84">
        <v>57797695</v>
      </c>
      <c r="AB5" s="85">
        <v>1924060</v>
      </c>
      <c r="AC5" s="86">
        <f>B5+G5+L5+S5+X5</f>
        <v>143157</v>
      </c>
      <c r="AD5" s="84">
        <f t="shared" ref="AD5:AD45" si="0">C5+H5+M5+T5+Y5</f>
        <v>472497970</v>
      </c>
      <c r="AE5" s="84">
        <f t="shared" ref="AE5:AE45" si="1">D5+I5+N5+U5+Z5</f>
        <v>169345817</v>
      </c>
      <c r="AF5" s="84">
        <f t="shared" ref="AF5:AF45" si="2">E5+J5+O5+V5+AA5</f>
        <v>349070509</v>
      </c>
      <c r="AG5" s="33">
        <f t="shared" ref="AG5:AG45" si="3">F5+K5+P5+W5+AB5</f>
        <v>18221923</v>
      </c>
      <c r="AH5" s="46" t="s">
        <v>19</v>
      </c>
      <c r="AI5" s="6"/>
    </row>
    <row r="6" spans="1:35" s="7" customFormat="1" ht="13.5" customHeight="1" x14ac:dyDescent="0.25">
      <c r="A6" s="47" t="s">
        <v>20</v>
      </c>
      <c r="B6" s="88">
        <v>37290</v>
      </c>
      <c r="C6" s="89">
        <v>111726441</v>
      </c>
      <c r="D6" s="89">
        <v>43702196</v>
      </c>
      <c r="E6" s="89">
        <v>68024245</v>
      </c>
      <c r="F6" s="89">
        <v>3801630</v>
      </c>
      <c r="G6" s="88">
        <v>1719</v>
      </c>
      <c r="H6" s="89">
        <v>5529737</v>
      </c>
      <c r="I6" s="89">
        <v>1797456</v>
      </c>
      <c r="J6" s="89">
        <v>3732281</v>
      </c>
      <c r="K6" s="90">
        <v>210728</v>
      </c>
      <c r="L6" s="91">
        <v>15</v>
      </c>
      <c r="M6" s="89">
        <v>39338</v>
      </c>
      <c r="N6" s="89">
        <v>15222</v>
      </c>
      <c r="O6" s="89">
        <v>24116</v>
      </c>
      <c r="P6" s="90">
        <v>1396</v>
      </c>
      <c r="Q6" s="92" t="s">
        <v>20</v>
      </c>
      <c r="R6" s="88" t="s">
        <v>20</v>
      </c>
      <c r="S6" s="88">
        <v>5786</v>
      </c>
      <c r="T6" s="89">
        <v>18282656</v>
      </c>
      <c r="U6" s="89">
        <v>6196081</v>
      </c>
      <c r="V6" s="89">
        <v>12086575</v>
      </c>
      <c r="W6" s="89">
        <v>687237</v>
      </c>
      <c r="X6" s="88">
        <v>674</v>
      </c>
      <c r="Y6" s="89">
        <v>3213234</v>
      </c>
      <c r="Z6" s="89">
        <v>833584</v>
      </c>
      <c r="AA6" s="89">
        <v>14259840</v>
      </c>
      <c r="AB6" s="90">
        <v>475171</v>
      </c>
      <c r="AC6" s="91">
        <f t="shared" ref="AC6:AC45" si="4">B6+G6+L6+S6+X6</f>
        <v>45484</v>
      </c>
      <c r="AD6" s="89">
        <f t="shared" si="0"/>
        <v>138791406</v>
      </c>
      <c r="AE6" s="89">
        <f t="shared" si="1"/>
        <v>52544539</v>
      </c>
      <c r="AF6" s="89">
        <f t="shared" si="2"/>
        <v>98127057</v>
      </c>
      <c r="AG6" s="48">
        <f t="shared" si="3"/>
        <v>5176162</v>
      </c>
      <c r="AH6" s="49" t="s">
        <v>20</v>
      </c>
      <c r="AI6" s="6"/>
    </row>
    <row r="7" spans="1:35" s="7" customFormat="1" ht="13.5" customHeight="1" x14ac:dyDescent="0.25">
      <c r="A7" s="47" t="s">
        <v>21</v>
      </c>
      <c r="B7" s="88">
        <v>18799</v>
      </c>
      <c r="C7" s="89">
        <v>56770915</v>
      </c>
      <c r="D7" s="89">
        <v>21914609</v>
      </c>
      <c r="E7" s="89">
        <v>34856306</v>
      </c>
      <c r="F7" s="89">
        <v>1969994</v>
      </c>
      <c r="G7" s="88">
        <v>1123</v>
      </c>
      <c r="H7" s="89">
        <v>3776132</v>
      </c>
      <c r="I7" s="89">
        <v>1232196</v>
      </c>
      <c r="J7" s="89">
        <v>2543936</v>
      </c>
      <c r="K7" s="90">
        <v>145383</v>
      </c>
      <c r="L7" s="91">
        <v>143</v>
      </c>
      <c r="M7" s="89">
        <v>299528</v>
      </c>
      <c r="N7" s="89">
        <v>133323</v>
      </c>
      <c r="O7" s="89">
        <v>166205</v>
      </c>
      <c r="P7" s="90">
        <v>9333</v>
      </c>
      <c r="Q7" s="92" t="s">
        <v>21</v>
      </c>
      <c r="R7" s="88" t="s">
        <v>21</v>
      </c>
      <c r="S7" s="88">
        <v>1983</v>
      </c>
      <c r="T7" s="89">
        <v>4627266</v>
      </c>
      <c r="U7" s="89">
        <v>1869619</v>
      </c>
      <c r="V7" s="89">
        <v>2757647</v>
      </c>
      <c r="W7" s="89">
        <v>156559</v>
      </c>
      <c r="X7" s="88">
        <v>280</v>
      </c>
      <c r="Y7" s="89">
        <v>1249780</v>
      </c>
      <c r="Z7" s="89">
        <v>365814</v>
      </c>
      <c r="AA7" s="89">
        <v>4141932</v>
      </c>
      <c r="AB7" s="90">
        <v>146180</v>
      </c>
      <c r="AC7" s="91">
        <f t="shared" si="4"/>
        <v>22328</v>
      </c>
      <c r="AD7" s="89">
        <f t="shared" si="0"/>
        <v>66723621</v>
      </c>
      <c r="AE7" s="89">
        <f t="shared" si="1"/>
        <v>25515561</v>
      </c>
      <c r="AF7" s="89">
        <f t="shared" si="2"/>
        <v>44466026</v>
      </c>
      <c r="AG7" s="48">
        <f t="shared" si="3"/>
        <v>2427449</v>
      </c>
      <c r="AH7" s="49" t="s">
        <v>21</v>
      </c>
      <c r="AI7" s="6"/>
    </row>
    <row r="8" spans="1:35" s="7" customFormat="1" ht="13.5" customHeight="1" x14ac:dyDescent="0.25">
      <c r="A8" s="47" t="s">
        <v>22</v>
      </c>
      <c r="B8" s="88">
        <v>44896</v>
      </c>
      <c r="C8" s="89">
        <v>138225431</v>
      </c>
      <c r="D8" s="89">
        <v>53373978</v>
      </c>
      <c r="E8" s="89">
        <v>84851453</v>
      </c>
      <c r="F8" s="89">
        <v>4731105</v>
      </c>
      <c r="G8" s="88">
        <v>1783</v>
      </c>
      <c r="H8" s="89">
        <v>6749943</v>
      </c>
      <c r="I8" s="89">
        <v>2007379</v>
      </c>
      <c r="J8" s="89">
        <v>4742564</v>
      </c>
      <c r="K8" s="90">
        <v>266589</v>
      </c>
      <c r="L8" s="91">
        <v>5</v>
      </c>
      <c r="M8" s="89">
        <v>12694</v>
      </c>
      <c r="N8" s="89">
        <v>5234</v>
      </c>
      <c r="O8" s="89">
        <v>7460</v>
      </c>
      <c r="P8" s="90">
        <v>429</v>
      </c>
      <c r="Q8" s="92" t="s">
        <v>22</v>
      </c>
      <c r="R8" s="88" t="s">
        <v>22</v>
      </c>
      <c r="S8" s="88">
        <v>6150</v>
      </c>
      <c r="T8" s="89">
        <v>16922638</v>
      </c>
      <c r="U8" s="89">
        <v>6262425</v>
      </c>
      <c r="V8" s="89">
        <v>10660213</v>
      </c>
      <c r="W8" s="89">
        <v>604705</v>
      </c>
      <c r="X8" s="88">
        <v>736</v>
      </c>
      <c r="Y8" s="89">
        <v>3954090</v>
      </c>
      <c r="Z8" s="93">
        <v>920624</v>
      </c>
      <c r="AA8" s="91">
        <v>14656352</v>
      </c>
      <c r="AB8" s="90">
        <v>502451</v>
      </c>
      <c r="AC8" s="91">
        <f t="shared" si="4"/>
        <v>53570</v>
      </c>
      <c r="AD8" s="89">
        <f t="shared" si="0"/>
        <v>165864796</v>
      </c>
      <c r="AE8" s="89">
        <f t="shared" si="1"/>
        <v>62569640</v>
      </c>
      <c r="AF8" s="89">
        <f t="shared" si="2"/>
        <v>114918042</v>
      </c>
      <c r="AG8" s="48">
        <f t="shared" si="3"/>
        <v>6105279</v>
      </c>
      <c r="AH8" s="49" t="s">
        <v>22</v>
      </c>
      <c r="AI8" s="6"/>
    </row>
    <row r="9" spans="1:35" s="7" customFormat="1" ht="13.5" customHeight="1" x14ac:dyDescent="0.25">
      <c r="A9" s="50" t="s">
        <v>23</v>
      </c>
      <c r="B9" s="94">
        <v>23396</v>
      </c>
      <c r="C9" s="95">
        <v>65190514</v>
      </c>
      <c r="D9" s="95">
        <v>26560561</v>
      </c>
      <c r="E9" s="95">
        <v>38629953</v>
      </c>
      <c r="F9" s="95">
        <v>2159250</v>
      </c>
      <c r="G9" s="94">
        <v>1035</v>
      </c>
      <c r="H9" s="95">
        <v>3303752</v>
      </c>
      <c r="I9" s="95">
        <v>1058992</v>
      </c>
      <c r="J9" s="95">
        <v>2244760</v>
      </c>
      <c r="K9" s="96">
        <v>126626</v>
      </c>
      <c r="L9" s="97">
        <v>81</v>
      </c>
      <c r="M9" s="95">
        <v>135067</v>
      </c>
      <c r="N9" s="95">
        <v>69286</v>
      </c>
      <c r="O9" s="95">
        <v>65781</v>
      </c>
      <c r="P9" s="96">
        <v>3708</v>
      </c>
      <c r="Q9" s="98" t="s">
        <v>23</v>
      </c>
      <c r="R9" s="94" t="s">
        <v>23</v>
      </c>
      <c r="S9" s="94">
        <v>2683</v>
      </c>
      <c r="T9" s="95">
        <v>5296162</v>
      </c>
      <c r="U9" s="95">
        <v>2398878</v>
      </c>
      <c r="V9" s="95">
        <v>2897284</v>
      </c>
      <c r="W9" s="95">
        <v>164043</v>
      </c>
      <c r="X9" s="94">
        <v>315</v>
      </c>
      <c r="Y9" s="95">
        <v>1157660</v>
      </c>
      <c r="Z9" s="95">
        <v>358015</v>
      </c>
      <c r="AA9" s="95">
        <v>4524057</v>
      </c>
      <c r="AB9" s="96">
        <v>152797</v>
      </c>
      <c r="AC9" s="97">
        <f t="shared" si="4"/>
        <v>27510</v>
      </c>
      <c r="AD9" s="95">
        <f t="shared" si="0"/>
        <v>75083155</v>
      </c>
      <c r="AE9" s="95">
        <f t="shared" si="1"/>
        <v>30445732</v>
      </c>
      <c r="AF9" s="95">
        <f t="shared" si="2"/>
        <v>48361835</v>
      </c>
      <c r="AG9" s="51">
        <f t="shared" si="3"/>
        <v>2606424</v>
      </c>
      <c r="AH9" s="52" t="s">
        <v>23</v>
      </c>
      <c r="AI9" s="6"/>
    </row>
    <row r="10" spans="1:35" s="7" customFormat="1" ht="13.5" customHeight="1" x14ac:dyDescent="0.25">
      <c r="A10" s="53" t="s">
        <v>24</v>
      </c>
      <c r="B10" s="99">
        <v>22474</v>
      </c>
      <c r="C10" s="100">
        <v>61833530</v>
      </c>
      <c r="D10" s="100">
        <v>25808198</v>
      </c>
      <c r="E10" s="100">
        <v>36025332</v>
      </c>
      <c r="F10" s="100">
        <v>1997739</v>
      </c>
      <c r="G10" s="99">
        <v>994</v>
      </c>
      <c r="H10" s="100">
        <v>3378957</v>
      </c>
      <c r="I10" s="100">
        <v>1128202</v>
      </c>
      <c r="J10" s="100">
        <v>2250755</v>
      </c>
      <c r="K10" s="101">
        <v>125441</v>
      </c>
      <c r="L10" s="102">
        <v>158</v>
      </c>
      <c r="M10" s="100">
        <v>465333</v>
      </c>
      <c r="N10" s="100">
        <v>156281</v>
      </c>
      <c r="O10" s="100">
        <v>309052</v>
      </c>
      <c r="P10" s="101">
        <v>17939</v>
      </c>
      <c r="Q10" s="103" t="s">
        <v>24</v>
      </c>
      <c r="R10" s="99" t="s">
        <v>24</v>
      </c>
      <c r="S10" s="99">
        <v>2464</v>
      </c>
      <c r="T10" s="100">
        <v>5299293</v>
      </c>
      <c r="U10" s="100">
        <v>2362017</v>
      </c>
      <c r="V10" s="100">
        <v>2937276</v>
      </c>
      <c r="W10" s="100">
        <v>164581</v>
      </c>
      <c r="X10" s="99">
        <v>311</v>
      </c>
      <c r="Y10" s="100">
        <v>921679</v>
      </c>
      <c r="Z10" s="100">
        <v>342717</v>
      </c>
      <c r="AA10" s="100">
        <v>4505539</v>
      </c>
      <c r="AB10" s="101">
        <v>147093</v>
      </c>
      <c r="AC10" s="102">
        <f t="shared" si="4"/>
        <v>26401</v>
      </c>
      <c r="AD10" s="100">
        <f t="shared" si="0"/>
        <v>71898792</v>
      </c>
      <c r="AE10" s="100">
        <f t="shared" si="1"/>
        <v>29797415</v>
      </c>
      <c r="AF10" s="100">
        <f t="shared" si="2"/>
        <v>46027954</v>
      </c>
      <c r="AG10" s="54">
        <f t="shared" si="3"/>
        <v>2452793</v>
      </c>
      <c r="AH10" s="55" t="s">
        <v>24</v>
      </c>
      <c r="AI10" s="6"/>
    </row>
    <row r="11" spans="1:35" s="7" customFormat="1" ht="13.5" customHeight="1" x14ac:dyDescent="0.25">
      <c r="A11" s="47" t="s">
        <v>25</v>
      </c>
      <c r="B11" s="88">
        <v>49234</v>
      </c>
      <c r="C11" s="89">
        <v>139861610</v>
      </c>
      <c r="D11" s="89">
        <v>56708555</v>
      </c>
      <c r="E11" s="89">
        <v>83153055</v>
      </c>
      <c r="F11" s="89">
        <v>4653028</v>
      </c>
      <c r="G11" s="88">
        <v>2425</v>
      </c>
      <c r="H11" s="89">
        <v>8337086</v>
      </c>
      <c r="I11" s="89">
        <v>2562189</v>
      </c>
      <c r="J11" s="89">
        <v>5774897</v>
      </c>
      <c r="K11" s="90">
        <v>326088</v>
      </c>
      <c r="L11" s="91">
        <v>23</v>
      </c>
      <c r="M11" s="89">
        <v>65788</v>
      </c>
      <c r="N11" s="89">
        <v>23729</v>
      </c>
      <c r="O11" s="89">
        <v>42059</v>
      </c>
      <c r="P11" s="90">
        <v>2364</v>
      </c>
      <c r="Q11" s="92" t="s">
        <v>25</v>
      </c>
      <c r="R11" s="88" t="s">
        <v>25</v>
      </c>
      <c r="S11" s="88">
        <v>7177</v>
      </c>
      <c r="T11" s="89">
        <v>24115690</v>
      </c>
      <c r="U11" s="89">
        <v>7855835</v>
      </c>
      <c r="V11" s="89">
        <v>16259855</v>
      </c>
      <c r="W11" s="89">
        <v>933787</v>
      </c>
      <c r="X11" s="88">
        <v>822</v>
      </c>
      <c r="Y11" s="89">
        <v>3548935</v>
      </c>
      <c r="Z11" s="89">
        <v>953008</v>
      </c>
      <c r="AA11" s="89">
        <v>15549282</v>
      </c>
      <c r="AB11" s="90">
        <v>529048</v>
      </c>
      <c r="AC11" s="91">
        <f t="shared" si="4"/>
        <v>59681</v>
      </c>
      <c r="AD11" s="89">
        <f t="shared" si="0"/>
        <v>175929109</v>
      </c>
      <c r="AE11" s="89">
        <f t="shared" si="1"/>
        <v>68103316</v>
      </c>
      <c r="AF11" s="89">
        <f t="shared" si="2"/>
        <v>120779148</v>
      </c>
      <c r="AG11" s="48">
        <f t="shared" si="3"/>
        <v>6444315</v>
      </c>
      <c r="AH11" s="49" t="s">
        <v>25</v>
      </c>
      <c r="AI11" s="6"/>
    </row>
    <row r="12" spans="1:35" s="7" customFormat="1" ht="13.5" customHeight="1" x14ac:dyDescent="0.25">
      <c r="A12" s="47" t="s">
        <v>26</v>
      </c>
      <c r="B12" s="88">
        <v>25025</v>
      </c>
      <c r="C12" s="89">
        <v>77259136</v>
      </c>
      <c r="D12" s="89">
        <v>30240099</v>
      </c>
      <c r="E12" s="89">
        <v>47019037</v>
      </c>
      <c r="F12" s="89">
        <v>2608035</v>
      </c>
      <c r="G12" s="88">
        <v>962</v>
      </c>
      <c r="H12" s="89">
        <v>3285057</v>
      </c>
      <c r="I12" s="89">
        <v>1057573</v>
      </c>
      <c r="J12" s="89">
        <v>2227484</v>
      </c>
      <c r="K12" s="90">
        <v>125492</v>
      </c>
      <c r="L12" s="91">
        <v>86</v>
      </c>
      <c r="M12" s="89">
        <v>217224</v>
      </c>
      <c r="N12" s="89">
        <v>84499</v>
      </c>
      <c r="O12" s="89">
        <v>132725</v>
      </c>
      <c r="P12" s="90">
        <v>7595</v>
      </c>
      <c r="Q12" s="92" t="s">
        <v>26</v>
      </c>
      <c r="R12" s="88" t="s">
        <v>26</v>
      </c>
      <c r="S12" s="88">
        <v>3091</v>
      </c>
      <c r="T12" s="89">
        <v>8040753</v>
      </c>
      <c r="U12" s="89">
        <v>3160968</v>
      </c>
      <c r="V12" s="89">
        <v>4879785</v>
      </c>
      <c r="W12" s="89">
        <v>273764</v>
      </c>
      <c r="X12" s="88">
        <v>353</v>
      </c>
      <c r="Y12" s="89">
        <v>1553343</v>
      </c>
      <c r="Z12" s="89">
        <v>458149</v>
      </c>
      <c r="AA12" s="89">
        <v>4820087</v>
      </c>
      <c r="AB12" s="90">
        <v>168123</v>
      </c>
      <c r="AC12" s="91">
        <f t="shared" si="4"/>
        <v>29517</v>
      </c>
      <c r="AD12" s="89">
        <f t="shared" si="0"/>
        <v>90355513</v>
      </c>
      <c r="AE12" s="89">
        <f t="shared" si="1"/>
        <v>35001288</v>
      </c>
      <c r="AF12" s="89">
        <f t="shared" si="2"/>
        <v>59079118</v>
      </c>
      <c r="AG12" s="48">
        <f t="shared" si="3"/>
        <v>3183009</v>
      </c>
      <c r="AH12" s="49" t="s">
        <v>26</v>
      </c>
      <c r="AI12" s="6"/>
    </row>
    <row r="13" spans="1:35" s="7" customFormat="1" ht="13.5" customHeight="1" x14ac:dyDescent="0.25">
      <c r="A13" s="47" t="s">
        <v>27</v>
      </c>
      <c r="B13" s="88">
        <v>43919</v>
      </c>
      <c r="C13" s="89">
        <v>119891042</v>
      </c>
      <c r="D13" s="89">
        <v>49872626</v>
      </c>
      <c r="E13" s="89">
        <v>70018416</v>
      </c>
      <c r="F13" s="89">
        <v>3898047</v>
      </c>
      <c r="G13" s="88">
        <v>2215</v>
      </c>
      <c r="H13" s="89">
        <v>7199530</v>
      </c>
      <c r="I13" s="89">
        <v>2336873</v>
      </c>
      <c r="J13" s="89">
        <v>4862657</v>
      </c>
      <c r="K13" s="90">
        <v>272564</v>
      </c>
      <c r="L13" s="91">
        <v>68</v>
      </c>
      <c r="M13" s="89">
        <v>127415</v>
      </c>
      <c r="N13" s="89">
        <v>61655</v>
      </c>
      <c r="O13" s="89">
        <v>65760</v>
      </c>
      <c r="P13" s="90">
        <v>3733</v>
      </c>
      <c r="Q13" s="92" t="s">
        <v>27</v>
      </c>
      <c r="R13" s="88" t="s">
        <v>27</v>
      </c>
      <c r="S13" s="88">
        <v>5354</v>
      </c>
      <c r="T13" s="89">
        <v>12787887</v>
      </c>
      <c r="U13" s="89">
        <v>5249215</v>
      </c>
      <c r="V13" s="89">
        <v>7538672</v>
      </c>
      <c r="W13" s="89">
        <v>429473</v>
      </c>
      <c r="X13" s="88">
        <v>589</v>
      </c>
      <c r="Y13" s="89">
        <v>1838039</v>
      </c>
      <c r="Z13" s="89">
        <v>657211</v>
      </c>
      <c r="AA13" s="89">
        <v>7658835</v>
      </c>
      <c r="AB13" s="90">
        <v>254700</v>
      </c>
      <c r="AC13" s="91">
        <f t="shared" si="4"/>
        <v>52145</v>
      </c>
      <c r="AD13" s="89">
        <f t="shared" si="0"/>
        <v>141843913</v>
      </c>
      <c r="AE13" s="89">
        <f t="shared" si="1"/>
        <v>58177580</v>
      </c>
      <c r="AF13" s="89">
        <f t="shared" si="2"/>
        <v>90144340</v>
      </c>
      <c r="AG13" s="48">
        <f t="shared" si="3"/>
        <v>4858517</v>
      </c>
      <c r="AH13" s="49" t="s">
        <v>27</v>
      </c>
      <c r="AI13" s="6"/>
    </row>
    <row r="14" spans="1:35" s="7" customFormat="1" ht="13.5" customHeight="1" x14ac:dyDescent="0.25">
      <c r="A14" s="50" t="s">
        <v>28</v>
      </c>
      <c r="B14" s="94">
        <v>20282</v>
      </c>
      <c r="C14" s="95">
        <v>60530026</v>
      </c>
      <c r="D14" s="95">
        <v>23377579</v>
      </c>
      <c r="E14" s="95">
        <v>37152447</v>
      </c>
      <c r="F14" s="95">
        <v>2113455</v>
      </c>
      <c r="G14" s="94">
        <v>1132</v>
      </c>
      <c r="H14" s="95">
        <v>3705621</v>
      </c>
      <c r="I14" s="95">
        <v>1195708</v>
      </c>
      <c r="J14" s="95">
        <v>2509913</v>
      </c>
      <c r="K14" s="96">
        <v>144288</v>
      </c>
      <c r="L14" s="97">
        <v>441</v>
      </c>
      <c r="M14" s="95">
        <v>775619</v>
      </c>
      <c r="N14" s="95">
        <v>369746</v>
      </c>
      <c r="O14" s="95">
        <v>405873</v>
      </c>
      <c r="P14" s="96">
        <v>23091</v>
      </c>
      <c r="Q14" s="98" t="s">
        <v>28</v>
      </c>
      <c r="R14" s="94" t="s">
        <v>28</v>
      </c>
      <c r="S14" s="94">
        <v>2230</v>
      </c>
      <c r="T14" s="95">
        <v>4346015</v>
      </c>
      <c r="U14" s="95">
        <v>1978660</v>
      </c>
      <c r="V14" s="95">
        <v>2367355</v>
      </c>
      <c r="W14" s="95">
        <v>135207</v>
      </c>
      <c r="X14" s="94">
        <v>343</v>
      </c>
      <c r="Y14" s="95">
        <v>1636119</v>
      </c>
      <c r="Z14" s="95">
        <v>398741</v>
      </c>
      <c r="AA14" s="95">
        <v>7245475</v>
      </c>
      <c r="AB14" s="96">
        <v>219492</v>
      </c>
      <c r="AC14" s="97">
        <f t="shared" si="4"/>
        <v>24428</v>
      </c>
      <c r="AD14" s="95">
        <f t="shared" si="0"/>
        <v>70993400</v>
      </c>
      <c r="AE14" s="95">
        <f t="shared" si="1"/>
        <v>27320434</v>
      </c>
      <c r="AF14" s="95">
        <f t="shared" si="2"/>
        <v>49681063</v>
      </c>
      <c r="AG14" s="51">
        <f t="shared" si="3"/>
        <v>2635533</v>
      </c>
      <c r="AH14" s="52" t="s">
        <v>28</v>
      </c>
      <c r="AI14" s="6"/>
    </row>
    <row r="15" spans="1:35" s="7" customFormat="1" ht="13.5" customHeight="1" x14ac:dyDescent="0.25">
      <c r="A15" s="56" t="s">
        <v>29</v>
      </c>
      <c r="B15" s="104">
        <v>16270</v>
      </c>
      <c r="C15" s="105">
        <v>45198809</v>
      </c>
      <c r="D15" s="105">
        <v>18889538</v>
      </c>
      <c r="E15" s="105">
        <v>26309271</v>
      </c>
      <c r="F15" s="105">
        <v>1448921</v>
      </c>
      <c r="G15" s="104">
        <v>839</v>
      </c>
      <c r="H15" s="105">
        <v>2706538</v>
      </c>
      <c r="I15" s="105">
        <v>944849</v>
      </c>
      <c r="J15" s="105">
        <v>1761689</v>
      </c>
      <c r="K15" s="106">
        <v>99214</v>
      </c>
      <c r="L15" s="107">
        <v>132</v>
      </c>
      <c r="M15" s="105">
        <v>250046</v>
      </c>
      <c r="N15" s="105">
        <v>115966</v>
      </c>
      <c r="O15" s="105">
        <v>134080</v>
      </c>
      <c r="P15" s="106">
        <v>7567</v>
      </c>
      <c r="Q15" s="108" t="s">
        <v>29</v>
      </c>
      <c r="R15" s="104" t="s">
        <v>29</v>
      </c>
      <c r="S15" s="104">
        <v>2124</v>
      </c>
      <c r="T15" s="105">
        <v>3815264</v>
      </c>
      <c r="U15" s="105">
        <v>1955145</v>
      </c>
      <c r="V15" s="105">
        <v>1860119</v>
      </c>
      <c r="W15" s="105">
        <v>105122</v>
      </c>
      <c r="X15" s="104">
        <v>257</v>
      </c>
      <c r="Y15" s="105">
        <v>853785</v>
      </c>
      <c r="Z15" s="105">
        <v>279221</v>
      </c>
      <c r="AA15" s="105">
        <v>4746435</v>
      </c>
      <c r="AB15" s="106">
        <v>154220</v>
      </c>
      <c r="AC15" s="107">
        <f t="shared" si="4"/>
        <v>19622</v>
      </c>
      <c r="AD15" s="105">
        <f t="shared" si="0"/>
        <v>52824442</v>
      </c>
      <c r="AE15" s="105">
        <f t="shared" si="1"/>
        <v>22184719</v>
      </c>
      <c r="AF15" s="105">
        <f t="shared" si="2"/>
        <v>34811594</v>
      </c>
      <c r="AG15" s="57">
        <f t="shared" si="3"/>
        <v>1815044</v>
      </c>
      <c r="AH15" s="58" t="s">
        <v>29</v>
      </c>
      <c r="AI15" s="6"/>
    </row>
    <row r="16" spans="1:35" s="7" customFormat="1" ht="13.5" customHeight="1" x14ac:dyDescent="0.25">
      <c r="A16" s="47" t="s">
        <v>30</v>
      </c>
      <c r="B16" s="88">
        <v>1450</v>
      </c>
      <c r="C16" s="89">
        <v>3618990</v>
      </c>
      <c r="D16" s="89">
        <v>1588828</v>
      </c>
      <c r="E16" s="89">
        <v>2030162</v>
      </c>
      <c r="F16" s="89">
        <v>115621</v>
      </c>
      <c r="G16" s="88">
        <v>70</v>
      </c>
      <c r="H16" s="89">
        <v>190496</v>
      </c>
      <c r="I16" s="89">
        <v>70803</v>
      </c>
      <c r="J16" s="89">
        <v>119693</v>
      </c>
      <c r="K16" s="90">
        <v>6922</v>
      </c>
      <c r="L16" s="91">
        <v>20</v>
      </c>
      <c r="M16" s="89">
        <v>52065</v>
      </c>
      <c r="N16" s="89">
        <v>20041</v>
      </c>
      <c r="O16" s="89">
        <v>32024</v>
      </c>
      <c r="P16" s="90">
        <v>1873</v>
      </c>
      <c r="Q16" s="92" t="s">
        <v>30</v>
      </c>
      <c r="R16" s="88" t="s">
        <v>30</v>
      </c>
      <c r="S16" s="88">
        <v>222</v>
      </c>
      <c r="T16" s="89">
        <v>376662</v>
      </c>
      <c r="U16" s="89">
        <v>192213</v>
      </c>
      <c r="V16" s="89">
        <v>184449</v>
      </c>
      <c r="W16" s="89">
        <v>10457</v>
      </c>
      <c r="X16" s="88">
        <v>23</v>
      </c>
      <c r="Y16" s="89">
        <v>107890</v>
      </c>
      <c r="Z16" s="89">
        <v>28708</v>
      </c>
      <c r="AA16" s="89">
        <v>238068</v>
      </c>
      <c r="AB16" s="90">
        <v>9636</v>
      </c>
      <c r="AC16" s="91">
        <f t="shared" si="4"/>
        <v>1785</v>
      </c>
      <c r="AD16" s="89">
        <f t="shared" si="0"/>
        <v>4346103</v>
      </c>
      <c r="AE16" s="89">
        <f t="shared" si="1"/>
        <v>1900593</v>
      </c>
      <c r="AF16" s="89">
        <f t="shared" si="2"/>
        <v>2604396</v>
      </c>
      <c r="AG16" s="48">
        <f t="shared" si="3"/>
        <v>144509</v>
      </c>
      <c r="AH16" s="49" t="s">
        <v>30</v>
      </c>
      <c r="AI16" s="6"/>
    </row>
    <row r="17" spans="1:35" s="7" customFormat="1" ht="13.5" customHeight="1" x14ac:dyDescent="0.25">
      <c r="A17" s="47" t="s">
        <v>31</v>
      </c>
      <c r="B17" s="88">
        <v>797</v>
      </c>
      <c r="C17" s="89">
        <v>1932592</v>
      </c>
      <c r="D17" s="89">
        <v>871791</v>
      </c>
      <c r="E17" s="89">
        <v>1060801</v>
      </c>
      <c r="F17" s="89">
        <v>60182</v>
      </c>
      <c r="G17" s="88">
        <v>32</v>
      </c>
      <c r="H17" s="89">
        <v>137135</v>
      </c>
      <c r="I17" s="89">
        <v>37432</v>
      </c>
      <c r="J17" s="89">
        <v>99703</v>
      </c>
      <c r="K17" s="90">
        <v>5347</v>
      </c>
      <c r="L17" s="91">
        <v>26</v>
      </c>
      <c r="M17" s="89">
        <v>30355</v>
      </c>
      <c r="N17" s="89">
        <v>17606</v>
      </c>
      <c r="O17" s="89">
        <v>12749</v>
      </c>
      <c r="P17" s="90">
        <v>683</v>
      </c>
      <c r="Q17" s="92" t="s">
        <v>31</v>
      </c>
      <c r="R17" s="88" t="s">
        <v>31</v>
      </c>
      <c r="S17" s="88">
        <v>142</v>
      </c>
      <c r="T17" s="89">
        <v>247734</v>
      </c>
      <c r="U17" s="89">
        <v>128170</v>
      </c>
      <c r="V17" s="89">
        <v>119564</v>
      </c>
      <c r="W17" s="89">
        <v>6560</v>
      </c>
      <c r="X17" s="88">
        <v>18</v>
      </c>
      <c r="Y17" s="89">
        <v>56234</v>
      </c>
      <c r="Z17" s="89">
        <v>19120</v>
      </c>
      <c r="AA17" s="89">
        <v>105262</v>
      </c>
      <c r="AB17" s="90">
        <v>3797</v>
      </c>
      <c r="AC17" s="91">
        <f t="shared" si="4"/>
        <v>1015</v>
      </c>
      <c r="AD17" s="89">
        <f t="shared" si="0"/>
        <v>2404050</v>
      </c>
      <c r="AE17" s="89">
        <f t="shared" si="1"/>
        <v>1074119</v>
      </c>
      <c r="AF17" s="89">
        <f t="shared" si="2"/>
        <v>1398079</v>
      </c>
      <c r="AG17" s="48">
        <f t="shared" si="3"/>
        <v>76569</v>
      </c>
      <c r="AH17" s="49" t="s">
        <v>31</v>
      </c>
      <c r="AI17" s="6"/>
    </row>
    <row r="18" spans="1:35" s="7" customFormat="1" ht="13.5" customHeight="1" x14ac:dyDescent="0.25">
      <c r="A18" s="47" t="s">
        <v>32</v>
      </c>
      <c r="B18" s="88">
        <v>491</v>
      </c>
      <c r="C18" s="89">
        <v>1192613</v>
      </c>
      <c r="D18" s="89">
        <v>520861</v>
      </c>
      <c r="E18" s="89">
        <v>671752</v>
      </c>
      <c r="F18" s="89">
        <v>38587</v>
      </c>
      <c r="G18" s="88">
        <v>39</v>
      </c>
      <c r="H18" s="89">
        <v>150343</v>
      </c>
      <c r="I18" s="89">
        <v>42017</v>
      </c>
      <c r="J18" s="89">
        <v>108326</v>
      </c>
      <c r="K18" s="90">
        <v>6320</v>
      </c>
      <c r="L18" s="91">
        <v>26</v>
      </c>
      <c r="M18" s="89">
        <v>60133</v>
      </c>
      <c r="N18" s="89">
        <v>23726</v>
      </c>
      <c r="O18" s="89">
        <v>36407</v>
      </c>
      <c r="P18" s="90">
        <v>2123</v>
      </c>
      <c r="Q18" s="92" t="s">
        <v>32</v>
      </c>
      <c r="R18" s="88" t="s">
        <v>32</v>
      </c>
      <c r="S18" s="88">
        <v>62</v>
      </c>
      <c r="T18" s="89">
        <v>84442</v>
      </c>
      <c r="U18" s="89">
        <v>52481</v>
      </c>
      <c r="V18" s="89">
        <v>31961</v>
      </c>
      <c r="W18" s="89">
        <v>1755</v>
      </c>
      <c r="X18" s="88">
        <v>6</v>
      </c>
      <c r="Y18" s="89">
        <v>12135</v>
      </c>
      <c r="Z18" s="89">
        <v>5506</v>
      </c>
      <c r="AA18" s="89">
        <v>71349</v>
      </c>
      <c r="AB18" s="90">
        <v>2194</v>
      </c>
      <c r="AC18" s="91">
        <f t="shared" si="4"/>
        <v>624</v>
      </c>
      <c r="AD18" s="89">
        <f t="shared" si="0"/>
        <v>1499666</v>
      </c>
      <c r="AE18" s="89">
        <f t="shared" si="1"/>
        <v>644591</v>
      </c>
      <c r="AF18" s="89">
        <f t="shared" si="2"/>
        <v>919795</v>
      </c>
      <c r="AG18" s="48">
        <f t="shared" si="3"/>
        <v>50979</v>
      </c>
      <c r="AH18" s="49" t="s">
        <v>32</v>
      </c>
      <c r="AI18" s="6"/>
    </row>
    <row r="19" spans="1:35" s="7" customFormat="1" ht="13.5" customHeight="1" x14ac:dyDescent="0.25">
      <c r="A19" s="59" t="s">
        <v>33</v>
      </c>
      <c r="B19" s="109">
        <v>2592</v>
      </c>
      <c r="C19" s="110">
        <v>6492535</v>
      </c>
      <c r="D19" s="110">
        <v>2861526</v>
      </c>
      <c r="E19" s="110">
        <v>3631009</v>
      </c>
      <c r="F19" s="110">
        <v>202930</v>
      </c>
      <c r="G19" s="109">
        <v>157</v>
      </c>
      <c r="H19" s="110">
        <v>360421</v>
      </c>
      <c r="I19" s="110">
        <v>145949</v>
      </c>
      <c r="J19" s="110">
        <v>214472</v>
      </c>
      <c r="K19" s="111">
        <v>12185</v>
      </c>
      <c r="L19" s="112">
        <v>68</v>
      </c>
      <c r="M19" s="110">
        <v>159026</v>
      </c>
      <c r="N19" s="110">
        <v>75841</v>
      </c>
      <c r="O19" s="110">
        <v>83185</v>
      </c>
      <c r="P19" s="111">
        <v>4669</v>
      </c>
      <c r="Q19" s="113" t="s">
        <v>33</v>
      </c>
      <c r="R19" s="109" t="s">
        <v>33</v>
      </c>
      <c r="S19" s="109">
        <v>404</v>
      </c>
      <c r="T19" s="110">
        <v>699131</v>
      </c>
      <c r="U19" s="110">
        <v>361190</v>
      </c>
      <c r="V19" s="110">
        <v>337941</v>
      </c>
      <c r="W19" s="110">
        <v>18768</v>
      </c>
      <c r="X19" s="109">
        <v>64</v>
      </c>
      <c r="Y19" s="110">
        <v>160335</v>
      </c>
      <c r="Z19" s="110">
        <v>66917</v>
      </c>
      <c r="AA19" s="110">
        <v>779100</v>
      </c>
      <c r="AB19" s="111">
        <v>30808</v>
      </c>
      <c r="AC19" s="112">
        <f t="shared" si="4"/>
        <v>3285</v>
      </c>
      <c r="AD19" s="110">
        <f t="shared" si="0"/>
        <v>7871448</v>
      </c>
      <c r="AE19" s="110">
        <f t="shared" si="1"/>
        <v>3511423</v>
      </c>
      <c r="AF19" s="110">
        <f t="shared" si="2"/>
        <v>5045707</v>
      </c>
      <c r="AG19" s="60">
        <f t="shared" si="3"/>
        <v>269360</v>
      </c>
      <c r="AH19" s="61" t="s">
        <v>33</v>
      </c>
      <c r="AI19" s="6"/>
    </row>
    <row r="20" spans="1:35" s="7" customFormat="1" ht="13.5" customHeight="1" x14ac:dyDescent="0.25">
      <c r="A20" s="62" t="s">
        <v>34</v>
      </c>
      <c r="B20" s="114">
        <v>4124</v>
      </c>
      <c r="C20" s="115">
        <v>10349624</v>
      </c>
      <c r="D20" s="115">
        <v>4494355</v>
      </c>
      <c r="E20" s="115">
        <v>5855269</v>
      </c>
      <c r="F20" s="115">
        <v>329386</v>
      </c>
      <c r="G20" s="114">
        <v>222</v>
      </c>
      <c r="H20" s="115">
        <v>662737</v>
      </c>
      <c r="I20" s="115">
        <v>215174</v>
      </c>
      <c r="J20" s="115">
        <v>447563</v>
      </c>
      <c r="K20" s="116">
        <v>25431</v>
      </c>
      <c r="L20" s="117">
        <v>21</v>
      </c>
      <c r="M20" s="115">
        <v>34999</v>
      </c>
      <c r="N20" s="115">
        <v>17285</v>
      </c>
      <c r="O20" s="115">
        <v>17714</v>
      </c>
      <c r="P20" s="116">
        <v>986</v>
      </c>
      <c r="Q20" s="118" t="s">
        <v>34</v>
      </c>
      <c r="R20" s="114" t="s">
        <v>34</v>
      </c>
      <c r="S20" s="114">
        <v>480</v>
      </c>
      <c r="T20" s="115">
        <v>847966</v>
      </c>
      <c r="U20" s="115">
        <v>418280</v>
      </c>
      <c r="V20" s="115">
        <v>429686</v>
      </c>
      <c r="W20" s="115">
        <v>24152</v>
      </c>
      <c r="X20" s="114">
        <v>76</v>
      </c>
      <c r="Y20" s="115">
        <v>242452</v>
      </c>
      <c r="Z20" s="115">
        <v>80405</v>
      </c>
      <c r="AA20" s="115">
        <v>1176805</v>
      </c>
      <c r="AB20" s="116">
        <v>38393</v>
      </c>
      <c r="AC20" s="117">
        <f t="shared" si="4"/>
        <v>4923</v>
      </c>
      <c r="AD20" s="115">
        <f t="shared" si="0"/>
        <v>12137778</v>
      </c>
      <c r="AE20" s="115">
        <f t="shared" si="1"/>
        <v>5225499</v>
      </c>
      <c r="AF20" s="115">
        <f t="shared" si="2"/>
        <v>7927037</v>
      </c>
      <c r="AG20" s="63">
        <f t="shared" si="3"/>
        <v>418348</v>
      </c>
      <c r="AH20" s="64" t="s">
        <v>34</v>
      </c>
      <c r="AI20" s="6"/>
    </row>
    <row r="21" spans="1:35" s="7" customFormat="1" ht="13.5" customHeight="1" x14ac:dyDescent="0.25">
      <c r="A21" s="47" t="s">
        <v>35</v>
      </c>
      <c r="B21" s="88">
        <v>4228</v>
      </c>
      <c r="C21" s="89">
        <v>11919302</v>
      </c>
      <c r="D21" s="89">
        <v>4526609</v>
      </c>
      <c r="E21" s="89">
        <v>7392693</v>
      </c>
      <c r="F21" s="89">
        <v>419349</v>
      </c>
      <c r="G21" s="88">
        <v>197</v>
      </c>
      <c r="H21" s="89">
        <v>524643</v>
      </c>
      <c r="I21" s="89">
        <v>209053</v>
      </c>
      <c r="J21" s="89">
        <v>315590</v>
      </c>
      <c r="K21" s="90">
        <v>17820</v>
      </c>
      <c r="L21" s="91">
        <v>36</v>
      </c>
      <c r="M21" s="89">
        <v>111652</v>
      </c>
      <c r="N21" s="89">
        <v>45599</v>
      </c>
      <c r="O21" s="89">
        <v>66053</v>
      </c>
      <c r="P21" s="90">
        <v>3819</v>
      </c>
      <c r="Q21" s="92" t="s">
        <v>35</v>
      </c>
      <c r="R21" s="88" t="s">
        <v>35</v>
      </c>
      <c r="S21" s="88">
        <v>513</v>
      </c>
      <c r="T21" s="89">
        <v>1208474</v>
      </c>
      <c r="U21" s="89">
        <v>525046</v>
      </c>
      <c r="V21" s="89">
        <v>683428</v>
      </c>
      <c r="W21" s="89">
        <v>38681</v>
      </c>
      <c r="X21" s="88">
        <v>60</v>
      </c>
      <c r="Y21" s="89">
        <v>314843</v>
      </c>
      <c r="Z21" s="89">
        <v>73142</v>
      </c>
      <c r="AA21" s="89">
        <v>1130158</v>
      </c>
      <c r="AB21" s="90">
        <v>37713</v>
      </c>
      <c r="AC21" s="91">
        <f t="shared" si="4"/>
        <v>5034</v>
      </c>
      <c r="AD21" s="89">
        <f t="shared" si="0"/>
        <v>14078914</v>
      </c>
      <c r="AE21" s="89">
        <f t="shared" si="1"/>
        <v>5379449</v>
      </c>
      <c r="AF21" s="89">
        <f t="shared" si="2"/>
        <v>9587922</v>
      </c>
      <c r="AG21" s="48">
        <f t="shared" si="3"/>
        <v>517382</v>
      </c>
      <c r="AH21" s="49" t="s">
        <v>35</v>
      </c>
      <c r="AI21" s="6"/>
    </row>
    <row r="22" spans="1:35" s="7" customFormat="1" ht="13.5" customHeight="1" x14ac:dyDescent="0.25">
      <c r="A22" s="47" t="s">
        <v>36</v>
      </c>
      <c r="B22" s="88">
        <v>2290</v>
      </c>
      <c r="C22" s="89">
        <v>6289297</v>
      </c>
      <c r="D22" s="89">
        <v>2593680</v>
      </c>
      <c r="E22" s="89">
        <v>3695617</v>
      </c>
      <c r="F22" s="89">
        <v>206788</v>
      </c>
      <c r="G22" s="88">
        <v>113</v>
      </c>
      <c r="H22" s="89">
        <v>293138</v>
      </c>
      <c r="I22" s="89">
        <v>118482</v>
      </c>
      <c r="J22" s="89">
        <v>174656</v>
      </c>
      <c r="K22" s="90">
        <v>9933</v>
      </c>
      <c r="L22" s="91">
        <v>41</v>
      </c>
      <c r="M22" s="89">
        <v>99497</v>
      </c>
      <c r="N22" s="89">
        <v>37235</v>
      </c>
      <c r="O22" s="89">
        <v>62262</v>
      </c>
      <c r="P22" s="90">
        <v>3637</v>
      </c>
      <c r="Q22" s="92" t="s">
        <v>36</v>
      </c>
      <c r="R22" s="88" t="s">
        <v>36</v>
      </c>
      <c r="S22" s="88">
        <v>378</v>
      </c>
      <c r="T22" s="89">
        <v>744853</v>
      </c>
      <c r="U22" s="89">
        <v>331249</v>
      </c>
      <c r="V22" s="89">
        <v>413604</v>
      </c>
      <c r="W22" s="89">
        <v>23573</v>
      </c>
      <c r="X22" s="88">
        <v>24</v>
      </c>
      <c r="Y22" s="89">
        <v>81987</v>
      </c>
      <c r="Z22" s="89">
        <v>22432</v>
      </c>
      <c r="AA22" s="89">
        <v>304946</v>
      </c>
      <c r="AB22" s="90">
        <v>10469</v>
      </c>
      <c r="AC22" s="91">
        <f t="shared" si="4"/>
        <v>2846</v>
      </c>
      <c r="AD22" s="89">
        <f t="shared" si="0"/>
        <v>7508772</v>
      </c>
      <c r="AE22" s="89">
        <f t="shared" si="1"/>
        <v>3103078</v>
      </c>
      <c r="AF22" s="89">
        <f t="shared" si="2"/>
        <v>4651085</v>
      </c>
      <c r="AG22" s="48">
        <f t="shared" si="3"/>
        <v>254400</v>
      </c>
      <c r="AH22" s="49" t="s">
        <v>36</v>
      </c>
      <c r="AI22" s="6"/>
    </row>
    <row r="23" spans="1:35" s="7" customFormat="1" ht="13.5" customHeight="1" x14ac:dyDescent="0.25">
      <c r="A23" s="47" t="s">
        <v>37</v>
      </c>
      <c r="B23" s="88">
        <v>3652</v>
      </c>
      <c r="C23" s="89">
        <v>10124993</v>
      </c>
      <c r="D23" s="89">
        <v>4131895</v>
      </c>
      <c r="E23" s="89">
        <v>5993098</v>
      </c>
      <c r="F23" s="89">
        <v>334431</v>
      </c>
      <c r="G23" s="88">
        <v>204</v>
      </c>
      <c r="H23" s="89">
        <v>604605</v>
      </c>
      <c r="I23" s="89">
        <v>197590</v>
      </c>
      <c r="J23" s="89">
        <v>407015</v>
      </c>
      <c r="K23" s="90">
        <v>23374</v>
      </c>
      <c r="L23" s="91">
        <v>34</v>
      </c>
      <c r="M23" s="89">
        <v>81017</v>
      </c>
      <c r="N23" s="89">
        <v>34412</v>
      </c>
      <c r="O23" s="89">
        <v>46605</v>
      </c>
      <c r="P23" s="90">
        <v>2607</v>
      </c>
      <c r="Q23" s="92" t="s">
        <v>37</v>
      </c>
      <c r="R23" s="88" t="s">
        <v>37</v>
      </c>
      <c r="S23" s="88">
        <v>979</v>
      </c>
      <c r="T23" s="89">
        <v>2183601</v>
      </c>
      <c r="U23" s="89">
        <v>890449</v>
      </c>
      <c r="V23" s="89">
        <v>1293152</v>
      </c>
      <c r="W23" s="89">
        <v>74305</v>
      </c>
      <c r="X23" s="88">
        <v>74</v>
      </c>
      <c r="Y23" s="89">
        <v>340319</v>
      </c>
      <c r="Z23" s="89">
        <v>80563</v>
      </c>
      <c r="AA23" s="89">
        <v>886321</v>
      </c>
      <c r="AB23" s="90">
        <v>33273</v>
      </c>
      <c r="AC23" s="91">
        <f t="shared" si="4"/>
        <v>4943</v>
      </c>
      <c r="AD23" s="89">
        <f t="shared" si="0"/>
        <v>13334535</v>
      </c>
      <c r="AE23" s="89">
        <f t="shared" si="1"/>
        <v>5334909</v>
      </c>
      <c r="AF23" s="89">
        <f t="shared" si="2"/>
        <v>8626191</v>
      </c>
      <c r="AG23" s="48">
        <f t="shared" si="3"/>
        <v>467990</v>
      </c>
      <c r="AH23" s="49" t="s">
        <v>37</v>
      </c>
      <c r="AI23" s="6"/>
    </row>
    <row r="24" spans="1:35" s="7" customFormat="1" ht="13.5" customHeight="1" x14ac:dyDescent="0.25">
      <c r="A24" s="50" t="s">
        <v>38</v>
      </c>
      <c r="B24" s="94">
        <v>1017</v>
      </c>
      <c r="C24" s="95">
        <v>2835813</v>
      </c>
      <c r="D24" s="95">
        <v>1178519</v>
      </c>
      <c r="E24" s="95">
        <v>1657294</v>
      </c>
      <c r="F24" s="95">
        <v>93138</v>
      </c>
      <c r="G24" s="94">
        <v>61</v>
      </c>
      <c r="H24" s="95">
        <v>190662</v>
      </c>
      <c r="I24" s="95">
        <v>66655</v>
      </c>
      <c r="J24" s="95">
        <v>124007</v>
      </c>
      <c r="K24" s="96">
        <v>7159</v>
      </c>
      <c r="L24" s="97">
        <v>38</v>
      </c>
      <c r="M24" s="95">
        <v>78271</v>
      </c>
      <c r="N24" s="95">
        <v>40684</v>
      </c>
      <c r="O24" s="95">
        <v>37587</v>
      </c>
      <c r="P24" s="96">
        <v>2062</v>
      </c>
      <c r="Q24" s="98" t="s">
        <v>38</v>
      </c>
      <c r="R24" s="94" t="s">
        <v>38</v>
      </c>
      <c r="S24" s="94">
        <v>275</v>
      </c>
      <c r="T24" s="95">
        <v>630821</v>
      </c>
      <c r="U24" s="95">
        <v>288499</v>
      </c>
      <c r="V24" s="95">
        <v>342322</v>
      </c>
      <c r="W24" s="95">
        <v>19756</v>
      </c>
      <c r="X24" s="94">
        <v>7</v>
      </c>
      <c r="Y24" s="95">
        <v>27208</v>
      </c>
      <c r="Z24" s="95">
        <v>10583</v>
      </c>
      <c r="AA24" s="95">
        <v>29013</v>
      </c>
      <c r="AB24" s="96">
        <v>1334</v>
      </c>
      <c r="AC24" s="97">
        <f t="shared" si="4"/>
        <v>1398</v>
      </c>
      <c r="AD24" s="95">
        <f t="shared" si="0"/>
        <v>3762775</v>
      </c>
      <c r="AE24" s="95">
        <f t="shared" si="1"/>
        <v>1584940</v>
      </c>
      <c r="AF24" s="95">
        <f t="shared" si="2"/>
        <v>2190223</v>
      </c>
      <c r="AG24" s="51">
        <f t="shared" si="3"/>
        <v>123449</v>
      </c>
      <c r="AH24" s="52" t="s">
        <v>38</v>
      </c>
      <c r="AI24" s="6"/>
    </row>
    <row r="25" spans="1:35" s="7" customFormat="1" ht="13.5" customHeight="1" x14ac:dyDescent="0.25">
      <c r="A25" s="53" t="s">
        <v>39</v>
      </c>
      <c r="B25" s="99">
        <v>14480</v>
      </c>
      <c r="C25" s="100">
        <v>40520574</v>
      </c>
      <c r="D25" s="119">
        <v>16656139</v>
      </c>
      <c r="E25" s="100">
        <v>23864435</v>
      </c>
      <c r="F25" s="100">
        <v>1333432</v>
      </c>
      <c r="G25" s="99">
        <v>792</v>
      </c>
      <c r="H25" s="100">
        <v>2564878</v>
      </c>
      <c r="I25" s="100">
        <v>867502</v>
      </c>
      <c r="J25" s="100">
        <v>1697376</v>
      </c>
      <c r="K25" s="101">
        <v>94905</v>
      </c>
      <c r="L25" s="102">
        <v>32</v>
      </c>
      <c r="M25" s="100">
        <v>97976</v>
      </c>
      <c r="N25" s="100">
        <v>34795</v>
      </c>
      <c r="O25" s="100">
        <v>63181</v>
      </c>
      <c r="P25" s="101">
        <v>3682</v>
      </c>
      <c r="Q25" s="103" t="s">
        <v>39</v>
      </c>
      <c r="R25" s="99" t="s">
        <v>39</v>
      </c>
      <c r="S25" s="99">
        <v>2610</v>
      </c>
      <c r="T25" s="100">
        <v>7577689</v>
      </c>
      <c r="U25" s="100">
        <v>2788300</v>
      </c>
      <c r="V25" s="100">
        <v>4789389</v>
      </c>
      <c r="W25" s="100">
        <v>273403</v>
      </c>
      <c r="X25" s="99">
        <v>247</v>
      </c>
      <c r="Y25" s="100">
        <v>1142635</v>
      </c>
      <c r="Z25" s="100">
        <v>287051</v>
      </c>
      <c r="AA25" s="100">
        <v>5791742</v>
      </c>
      <c r="AB25" s="101">
        <v>188744</v>
      </c>
      <c r="AC25" s="102">
        <f t="shared" si="4"/>
        <v>18161</v>
      </c>
      <c r="AD25" s="100">
        <f t="shared" si="0"/>
        <v>51903752</v>
      </c>
      <c r="AE25" s="100">
        <f t="shared" si="1"/>
        <v>20633787</v>
      </c>
      <c r="AF25" s="100">
        <f t="shared" si="2"/>
        <v>36206123</v>
      </c>
      <c r="AG25" s="54">
        <f t="shared" si="3"/>
        <v>1894166</v>
      </c>
      <c r="AH25" s="55" t="s">
        <v>39</v>
      </c>
      <c r="AI25" s="6"/>
    </row>
    <row r="26" spans="1:35" s="7" customFormat="1" ht="13.5" customHeight="1" x14ac:dyDescent="0.25">
      <c r="A26" s="47" t="s">
        <v>40</v>
      </c>
      <c r="B26" s="88">
        <v>3941</v>
      </c>
      <c r="C26" s="89">
        <v>11362587</v>
      </c>
      <c r="D26" s="89">
        <v>4561223</v>
      </c>
      <c r="E26" s="89">
        <v>6801364</v>
      </c>
      <c r="F26" s="89">
        <v>382563</v>
      </c>
      <c r="G26" s="88">
        <v>197</v>
      </c>
      <c r="H26" s="89">
        <v>528211</v>
      </c>
      <c r="I26" s="89">
        <v>197076</v>
      </c>
      <c r="J26" s="89">
        <v>331135</v>
      </c>
      <c r="K26" s="90">
        <v>18668</v>
      </c>
      <c r="L26" s="91">
        <v>1</v>
      </c>
      <c r="M26" s="89">
        <v>1140</v>
      </c>
      <c r="N26" s="89">
        <v>532</v>
      </c>
      <c r="O26" s="89">
        <v>608</v>
      </c>
      <c r="P26" s="90">
        <v>35</v>
      </c>
      <c r="Q26" s="92" t="s">
        <v>40</v>
      </c>
      <c r="R26" s="88" t="s">
        <v>40</v>
      </c>
      <c r="S26" s="88">
        <v>1173</v>
      </c>
      <c r="T26" s="89">
        <v>5472175</v>
      </c>
      <c r="U26" s="89">
        <v>1412430</v>
      </c>
      <c r="V26" s="89">
        <v>4059745</v>
      </c>
      <c r="W26" s="89">
        <v>235033</v>
      </c>
      <c r="X26" s="88">
        <v>94</v>
      </c>
      <c r="Y26" s="89">
        <v>578409</v>
      </c>
      <c r="Z26" s="89">
        <v>103679</v>
      </c>
      <c r="AA26" s="89">
        <v>2221297</v>
      </c>
      <c r="AB26" s="90">
        <v>78095</v>
      </c>
      <c r="AC26" s="91">
        <f t="shared" si="4"/>
        <v>5406</v>
      </c>
      <c r="AD26" s="89">
        <f t="shared" si="0"/>
        <v>17942522</v>
      </c>
      <c r="AE26" s="89">
        <f t="shared" si="1"/>
        <v>6274940</v>
      </c>
      <c r="AF26" s="89">
        <f t="shared" si="2"/>
        <v>13414149</v>
      </c>
      <c r="AG26" s="48">
        <f t="shared" si="3"/>
        <v>714394</v>
      </c>
      <c r="AH26" s="49" t="s">
        <v>40</v>
      </c>
      <c r="AI26" s="6"/>
    </row>
    <row r="27" spans="1:35" s="7" customFormat="1" ht="13.5" customHeight="1" x14ac:dyDescent="0.25">
      <c r="A27" s="47" t="s">
        <v>41</v>
      </c>
      <c r="B27" s="88">
        <v>9559</v>
      </c>
      <c r="C27" s="89">
        <v>30021376</v>
      </c>
      <c r="D27" s="89">
        <v>11264370</v>
      </c>
      <c r="E27" s="89">
        <v>18757006</v>
      </c>
      <c r="F27" s="89">
        <v>1037594</v>
      </c>
      <c r="G27" s="88">
        <v>576</v>
      </c>
      <c r="H27" s="89">
        <v>2806942</v>
      </c>
      <c r="I27" s="89">
        <v>622100</v>
      </c>
      <c r="J27" s="89">
        <v>2184842</v>
      </c>
      <c r="K27" s="90">
        <v>125380</v>
      </c>
      <c r="L27" s="91">
        <v>2</v>
      </c>
      <c r="M27" s="89">
        <v>2277</v>
      </c>
      <c r="N27" s="89">
        <v>1699</v>
      </c>
      <c r="O27" s="89">
        <v>578</v>
      </c>
      <c r="P27" s="90">
        <v>30</v>
      </c>
      <c r="Q27" s="92" t="s">
        <v>41</v>
      </c>
      <c r="R27" s="88" t="s">
        <v>41</v>
      </c>
      <c r="S27" s="88">
        <v>2173</v>
      </c>
      <c r="T27" s="89">
        <v>8737704</v>
      </c>
      <c r="U27" s="89">
        <v>2541243</v>
      </c>
      <c r="V27" s="89">
        <v>6196461</v>
      </c>
      <c r="W27" s="89">
        <v>354780</v>
      </c>
      <c r="X27" s="88">
        <v>235</v>
      </c>
      <c r="Y27" s="89">
        <v>1315547</v>
      </c>
      <c r="Z27" s="89">
        <v>276788</v>
      </c>
      <c r="AA27" s="89">
        <v>6807667</v>
      </c>
      <c r="AB27" s="90">
        <v>225026</v>
      </c>
      <c r="AC27" s="91">
        <f t="shared" si="4"/>
        <v>12545</v>
      </c>
      <c r="AD27" s="89">
        <f t="shared" si="0"/>
        <v>42883846</v>
      </c>
      <c r="AE27" s="89">
        <f t="shared" si="1"/>
        <v>14706200</v>
      </c>
      <c r="AF27" s="89">
        <f t="shared" si="2"/>
        <v>33946554</v>
      </c>
      <c r="AG27" s="48">
        <f t="shared" si="3"/>
        <v>1742810</v>
      </c>
      <c r="AH27" s="49" t="s">
        <v>41</v>
      </c>
      <c r="AI27" s="6"/>
    </row>
    <row r="28" spans="1:35" s="7" customFormat="1" ht="13.5" customHeight="1" x14ac:dyDescent="0.25">
      <c r="A28" s="47" t="s">
        <v>42</v>
      </c>
      <c r="B28" s="88">
        <v>6140</v>
      </c>
      <c r="C28" s="89">
        <v>19778143</v>
      </c>
      <c r="D28" s="89">
        <v>7369782</v>
      </c>
      <c r="E28" s="89">
        <v>12408361</v>
      </c>
      <c r="F28" s="89">
        <v>683386</v>
      </c>
      <c r="G28" s="88">
        <v>355</v>
      </c>
      <c r="H28" s="89">
        <v>1695485</v>
      </c>
      <c r="I28" s="89">
        <v>422680</v>
      </c>
      <c r="J28" s="89">
        <v>1272805</v>
      </c>
      <c r="K28" s="90">
        <v>70687</v>
      </c>
      <c r="L28" s="91">
        <v>5</v>
      </c>
      <c r="M28" s="89">
        <v>6653</v>
      </c>
      <c r="N28" s="89">
        <v>2855</v>
      </c>
      <c r="O28" s="89">
        <v>3798</v>
      </c>
      <c r="P28" s="90">
        <v>220</v>
      </c>
      <c r="Q28" s="92" t="s">
        <v>42</v>
      </c>
      <c r="R28" s="88" t="s">
        <v>42</v>
      </c>
      <c r="S28" s="88">
        <v>1215</v>
      </c>
      <c r="T28" s="89">
        <v>4019613</v>
      </c>
      <c r="U28" s="89">
        <v>1328359</v>
      </c>
      <c r="V28" s="89">
        <v>2691254</v>
      </c>
      <c r="W28" s="89">
        <v>155053</v>
      </c>
      <c r="X28" s="88">
        <v>117</v>
      </c>
      <c r="Y28" s="89">
        <v>687033</v>
      </c>
      <c r="Z28" s="89">
        <v>148611</v>
      </c>
      <c r="AA28" s="89">
        <v>1745655</v>
      </c>
      <c r="AB28" s="90">
        <v>64460</v>
      </c>
      <c r="AC28" s="91">
        <f t="shared" si="4"/>
        <v>7832</v>
      </c>
      <c r="AD28" s="89">
        <f t="shared" si="0"/>
        <v>26186927</v>
      </c>
      <c r="AE28" s="89">
        <f t="shared" si="1"/>
        <v>9272287</v>
      </c>
      <c r="AF28" s="89">
        <f t="shared" si="2"/>
        <v>18121873</v>
      </c>
      <c r="AG28" s="48">
        <f t="shared" si="3"/>
        <v>973806</v>
      </c>
      <c r="AH28" s="49" t="s">
        <v>42</v>
      </c>
      <c r="AI28" s="6"/>
    </row>
    <row r="29" spans="1:35" s="7" customFormat="1" ht="13.5" customHeight="1" x14ac:dyDescent="0.25">
      <c r="A29" s="59" t="s">
        <v>43</v>
      </c>
      <c r="B29" s="109">
        <v>8358</v>
      </c>
      <c r="C29" s="110">
        <v>26200858</v>
      </c>
      <c r="D29" s="110">
        <v>10153156</v>
      </c>
      <c r="E29" s="110">
        <v>16047702</v>
      </c>
      <c r="F29" s="110">
        <v>888099</v>
      </c>
      <c r="G29" s="109">
        <v>350</v>
      </c>
      <c r="H29" s="110">
        <v>1433383</v>
      </c>
      <c r="I29" s="110">
        <v>410659</v>
      </c>
      <c r="J29" s="110">
        <v>1022724</v>
      </c>
      <c r="K29" s="111">
        <v>54999</v>
      </c>
      <c r="L29" s="112">
        <v>11</v>
      </c>
      <c r="M29" s="110">
        <v>26336</v>
      </c>
      <c r="N29" s="110">
        <v>10609</v>
      </c>
      <c r="O29" s="110">
        <v>15727</v>
      </c>
      <c r="P29" s="111">
        <v>869</v>
      </c>
      <c r="Q29" s="113" t="s">
        <v>43</v>
      </c>
      <c r="R29" s="109" t="s">
        <v>43</v>
      </c>
      <c r="S29" s="109">
        <v>965</v>
      </c>
      <c r="T29" s="110">
        <v>2332215</v>
      </c>
      <c r="U29" s="110">
        <v>963914</v>
      </c>
      <c r="V29" s="110">
        <v>1368301</v>
      </c>
      <c r="W29" s="110">
        <v>77389</v>
      </c>
      <c r="X29" s="109">
        <v>108</v>
      </c>
      <c r="Y29" s="110">
        <v>597272</v>
      </c>
      <c r="Z29" s="110">
        <v>150799</v>
      </c>
      <c r="AA29" s="110">
        <v>1464734</v>
      </c>
      <c r="AB29" s="111">
        <v>52628</v>
      </c>
      <c r="AC29" s="112">
        <f t="shared" si="4"/>
        <v>9792</v>
      </c>
      <c r="AD29" s="110">
        <f t="shared" si="0"/>
        <v>30590064</v>
      </c>
      <c r="AE29" s="110">
        <f t="shared" si="1"/>
        <v>11689137</v>
      </c>
      <c r="AF29" s="110">
        <f t="shared" si="2"/>
        <v>19919188</v>
      </c>
      <c r="AG29" s="60">
        <f t="shared" si="3"/>
        <v>1073984</v>
      </c>
      <c r="AH29" s="61" t="s">
        <v>43</v>
      </c>
      <c r="AI29" s="6"/>
    </row>
    <row r="30" spans="1:35" s="7" customFormat="1" ht="13.5" customHeight="1" x14ac:dyDescent="0.25">
      <c r="A30" s="62" t="s">
        <v>44</v>
      </c>
      <c r="B30" s="114">
        <v>12839</v>
      </c>
      <c r="C30" s="115">
        <v>37608491</v>
      </c>
      <c r="D30" s="115">
        <v>15272098</v>
      </c>
      <c r="E30" s="115">
        <v>22336393</v>
      </c>
      <c r="F30" s="115">
        <v>1241147</v>
      </c>
      <c r="G30" s="114">
        <v>518</v>
      </c>
      <c r="H30" s="115">
        <v>1545873</v>
      </c>
      <c r="I30" s="115">
        <v>557971</v>
      </c>
      <c r="J30" s="115">
        <v>987902</v>
      </c>
      <c r="K30" s="116">
        <v>54554</v>
      </c>
      <c r="L30" s="117">
        <v>13</v>
      </c>
      <c r="M30" s="115">
        <v>15928</v>
      </c>
      <c r="N30" s="115">
        <v>9639</v>
      </c>
      <c r="O30" s="115">
        <v>6289</v>
      </c>
      <c r="P30" s="116">
        <v>350</v>
      </c>
      <c r="Q30" s="118" t="s">
        <v>44</v>
      </c>
      <c r="R30" s="114" t="s">
        <v>44</v>
      </c>
      <c r="S30" s="114">
        <v>1909</v>
      </c>
      <c r="T30" s="115">
        <v>3953715</v>
      </c>
      <c r="U30" s="115">
        <v>1832889</v>
      </c>
      <c r="V30" s="115">
        <v>2120826</v>
      </c>
      <c r="W30" s="115">
        <v>119464</v>
      </c>
      <c r="X30" s="114">
        <v>180</v>
      </c>
      <c r="Y30" s="115">
        <v>607084</v>
      </c>
      <c r="Z30" s="115">
        <v>209717</v>
      </c>
      <c r="AA30" s="115">
        <v>2730952</v>
      </c>
      <c r="AB30" s="116">
        <v>88931</v>
      </c>
      <c r="AC30" s="117">
        <f t="shared" si="4"/>
        <v>15459</v>
      </c>
      <c r="AD30" s="115">
        <f t="shared" si="0"/>
        <v>43731091</v>
      </c>
      <c r="AE30" s="115">
        <f t="shared" si="1"/>
        <v>17882314</v>
      </c>
      <c r="AF30" s="115">
        <f t="shared" si="2"/>
        <v>28182362</v>
      </c>
      <c r="AG30" s="63">
        <f t="shared" si="3"/>
        <v>1504446</v>
      </c>
      <c r="AH30" s="64" t="s">
        <v>44</v>
      </c>
      <c r="AI30" s="6"/>
    </row>
    <row r="31" spans="1:35" s="7" customFormat="1" ht="13.5" customHeight="1" x14ac:dyDescent="0.25">
      <c r="A31" s="47" t="s">
        <v>45</v>
      </c>
      <c r="B31" s="88">
        <v>7428</v>
      </c>
      <c r="C31" s="89">
        <v>21663524</v>
      </c>
      <c r="D31" s="89">
        <v>8749504</v>
      </c>
      <c r="E31" s="89">
        <v>12914020</v>
      </c>
      <c r="F31" s="89">
        <v>721611</v>
      </c>
      <c r="G31" s="88">
        <v>326</v>
      </c>
      <c r="H31" s="89">
        <v>1133190</v>
      </c>
      <c r="I31" s="89">
        <v>354263</v>
      </c>
      <c r="J31" s="89">
        <v>778927</v>
      </c>
      <c r="K31" s="90">
        <v>43525</v>
      </c>
      <c r="L31" s="91">
        <v>5</v>
      </c>
      <c r="M31" s="89">
        <v>14441</v>
      </c>
      <c r="N31" s="89">
        <v>7919</v>
      </c>
      <c r="O31" s="89">
        <v>6522</v>
      </c>
      <c r="P31" s="90">
        <v>370</v>
      </c>
      <c r="Q31" s="92" t="s">
        <v>45</v>
      </c>
      <c r="R31" s="88" t="s">
        <v>45</v>
      </c>
      <c r="S31" s="88">
        <v>891</v>
      </c>
      <c r="T31" s="89">
        <v>1817961</v>
      </c>
      <c r="U31" s="89">
        <v>848357</v>
      </c>
      <c r="V31" s="89">
        <v>969604</v>
      </c>
      <c r="W31" s="89">
        <v>54504</v>
      </c>
      <c r="X31" s="88">
        <v>78</v>
      </c>
      <c r="Y31" s="89">
        <v>342639</v>
      </c>
      <c r="Z31" s="89">
        <v>93510</v>
      </c>
      <c r="AA31" s="89">
        <v>1348935</v>
      </c>
      <c r="AB31" s="90">
        <v>45645</v>
      </c>
      <c r="AC31" s="91">
        <f t="shared" si="4"/>
        <v>8728</v>
      </c>
      <c r="AD31" s="89">
        <f t="shared" si="0"/>
        <v>24971755</v>
      </c>
      <c r="AE31" s="89">
        <f t="shared" si="1"/>
        <v>10053553</v>
      </c>
      <c r="AF31" s="89">
        <f t="shared" si="2"/>
        <v>16018008</v>
      </c>
      <c r="AG31" s="48">
        <f t="shared" si="3"/>
        <v>865655</v>
      </c>
      <c r="AH31" s="49" t="s">
        <v>45</v>
      </c>
      <c r="AI31" s="6"/>
    </row>
    <row r="32" spans="1:35" s="7" customFormat="1" ht="13.5" customHeight="1" x14ac:dyDescent="0.25">
      <c r="A32" s="47" t="s">
        <v>46</v>
      </c>
      <c r="B32" s="88">
        <v>15957</v>
      </c>
      <c r="C32" s="89">
        <v>48560948</v>
      </c>
      <c r="D32" s="89">
        <v>19093526</v>
      </c>
      <c r="E32" s="89">
        <v>29467422</v>
      </c>
      <c r="F32" s="89">
        <v>1643713</v>
      </c>
      <c r="G32" s="88">
        <v>612</v>
      </c>
      <c r="H32" s="89">
        <v>2100260</v>
      </c>
      <c r="I32" s="89">
        <v>675625</v>
      </c>
      <c r="J32" s="89">
        <v>1424635</v>
      </c>
      <c r="K32" s="90">
        <v>80858</v>
      </c>
      <c r="L32" s="91">
        <v>42</v>
      </c>
      <c r="M32" s="89">
        <v>87307</v>
      </c>
      <c r="N32" s="89">
        <v>42687</v>
      </c>
      <c r="O32" s="89">
        <v>44620</v>
      </c>
      <c r="P32" s="90">
        <v>2524</v>
      </c>
      <c r="Q32" s="92" t="s">
        <v>46</v>
      </c>
      <c r="R32" s="88" t="s">
        <v>46</v>
      </c>
      <c r="S32" s="88">
        <v>2050</v>
      </c>
      <c r="T32" s="89">
        <v>5181388</v>
      </c>
      <c r="U32" s="89">
        <v>2102151</v>
      </c>
      <c r="V32" s="89">
        <v>3079237</v>
      </c>
      <c r="W32" s="89">
        <v>174707</v>
      </c>
      <c r="X32" s="88">
        <v>186</v>
      </c>
      <c r="Y32" s="89">
        <v>616022</v>
      </c>
      <c r="Z32" s="89">
        <v>199118</v>
      </c>
      <c r="AA32" s="89">
        <v>2881146</v>
      </c>
      <c r="AB32" s="90">
        <v>95085</v>
      </c>
      <c r="AC32" s="91">
        <f t="shared" si="4"/>
        <v>18847</v>
      </c>
      <c r="AD32" s="89">
        <f t="shared" si="0"/>
        <v>56545925</v>
      </c>
      <c r="AE32" s="89">
        <f t="shared" si="1"/>
        <v>22113107</v>
      </c>
      <c r="AF32" s="89">
        <f t="shared" si="2"/>
        <v>36897060</v>
      </c>
      <c r="AG32" s="48">
        <f t="shared" si="3"/>
        <v>1996887</v>
      </c>
      <c r="AH32" s="49" t="s">
        <v>46</v>
      </c>
      <c r="AI32" s="6"/>
    </row>
    <row r="33" spans="1:35" s="7" customFormat="1" ht="13.5" customHeight="1" x14ac:dyDescent="0.25">
      <c r="A33" s="47" t="s">
        <v>47</v>
      </c>
      <c r="B33" s="88">
        <v>268</v>
      </c>
      <c r="C33" s="89">
        <v>810042</v>
      </c>
      <c r="D33" s="89">
        <v>312767</v>
      </c>
      <c r="E33" s="89">
        <v>497275</v>
      </c>
      <c r="F33" s="89">
        <v>28210</v>
      </c>
      <c r="G33" s="88">
        <v>15</v>
      </c>
      <c r="H33" s="89">
        <v>48694</v>
      </c>
      <c r="I33" s="89">
        <v>12145</v>
      </c>
      <c r="J33" s="89">
        <v>36549</v>
      </c>
      <c r="K33" s="90">
        <v>2124</v>
      </c>
      <c r="L33" s="91">
        <v>0</v>
      </c>
      <c r="M33" s="89">
        <v>0</v>
      </c>
      <c r="N33" s="89">
        <v>0</v>
      </c>
      <c r="O33" s="89">
        <v>0</v>
      </c>
      <c r="P33" s="90">
        <v>0</v>
      </c>
      <c r="Q33" s="92" t="s">
        <v>47</v>
      </c>
      <c r="R33" s="88" t="s">
        <v>47</v>
      </c>
      <c r="S33" s="88">
        <v>40</v>
      </c>
      <c r="T33" s="89">
        <v>62945</v>
      </c>
      <c r="U33" s="89">
        <v>31759</v>
      </c>
      <c r="V33" s="89">
        <v>31186</v>
      </c>
      <c r="W33" s="89">
        <v>1779</v>
      </c>
      <c r="X33" s="88">
        <v>1</v>
      </c>
      <c r="Y33" s="89">
        <v>2587</v>
      </c>
      <c r="Z33" s="89">
        <v>1231</v>
      </c>
      <c r="AA33" s="89">
        <v>1816</v>
      </c>
      <c r="AB33" s="90">
        <v>75</v>
      </c>
      <c r="AC33" s="91">
        <f t="shared" si="4"/>
        <v>324</v>
      </c>
      <c r="AD33" s="89">
        <f t="shared" si="0"/>
        <v>924268</v>
      </c>
      <c r="AE33" s="89">
        <f t="shared" si="1"/>
        <v>357902</v>
      </c>
      <c r="AF33" s="89">
        <f t="shared" si="2"/>
        <v>566826</v>
      </c>
      <c r="AG33" s="48">
        <f t="shared" si="3"/>
        <v>32188</v>
      </c>
      <c r="AH33" s="49" t="s">
        <v>47</v>
      </c>
      <c r="AI33" s="6"/>
    </row>
    <row r="34" spans="1:35" s="7" customFormat="1" ht="13.5" customHeight="1" x14ac:dyDescent="0.25">
      <c r="A34" s="50" t="s">
        <v>48</v>
      </c>
      <c r="B34" s="94">
        <v>277</v>
      </c>
      <c r="C34" s="95">
        <v>813867</v>
      </c>
      <c r="D34" s="95">
        <v>317334</v>
      </c>
      <c r="E34" s="95">
        <v>496533</v>
      </c>
      <c r="F34" s="95">
        <v>28244</v>
      </c>
      <c r="G34" s="94">
        <v>62</v>
      </c>
      <c r="H34" s="95">
        <v>158986</v>
      </c>
      <c r="I34" s="95">
        <v>72229</v>
      </c>
      <c r="J34" s="95">
        <v>86757</v>
      </c>
      <c r="K34" s="96">
        <v>5022</v>
      </c>
      <c r="L34" s="97">
        <v>0</v>
      </c>
      <c r="M34" s="95">
        <v>0</v>
      </c>
      <c r="N34" s="95">
        <v>0</v>
      </c>
      <c r="O34" s="95">
        <v>0</v>
      </c>
      <c r="P34" s="96">
        <v>0</v>
      </c>
      <c r="Q34" s="98" t="s">
        <v>48</v>
      </c>
      <c r="R34" s="94" t="s">
        <v>48</v>
      </c>
      <c r="S34" s="94">
        <v>32</v>
      </c>
      <c r="T34" s="95">
        <v>76798</v>
      </c>
      <c r="U34" s="95">
        <v>26565</v>
      </c>
      <c r="V34" s="95">
        <v>50233</v>
      </c>
      <c r="W34" s="95">
        <v>2897</v>
      </c>
      <c r="X34" s="94">
        <v>1</v>
      </c>
      <c r="Y34" s="95">
        <v>4952</v>
      </c>
      <c r="Z34" s="95">
        <v>2668</v>
      </c>
      <c r="AA34" s="95">
        <v>11784</v>
      </c>
      <c r="AB34" s="96">
        <v>420</v>
      </c>
      <c r="AC34" s="97">
        <f t="shared" si="4"/>
        <v>372</v>
      </c>
      <c r="AD34" s="95">
        <f t="shared" si="0"/>
        <v>1054603</v>
      </c>
      <c r="AE34" s="95">
        <f t="shared" si="1"/>
        <v>418796</v>
      </c>
      <c r="AF34" s="95">
        <f t="shared" si="2"/>
        <v>645307</v>
      </c>
      <c r="AG34" s="51">
        <f t="shared" si="3"/>
        <v>36583</v>
      </c>
      <c r="AH34" s="52" t="s">
        <v>48</v>
      </c>
      <c r="AI34" s="6"/>
    </row>
    <row r="35" spans="1:35" s="7" customFormat="1" ht="13.5" customHeight="1" x14ac:dyDescent="0.25">
      <c r="A35" s="53" t="s">
        <v>49</v>
      </c>
      <c r="B35" s="99">
        <v>242</v>
      </c>
      <c r="C35" s="100">
        <v>669724</v>
      </c>
      <c r="D35" s="100">
        <v>277551</v>
      </c>
      <c r="E35" s="100">
        <v>392173</v>
      </c>
      <c r="F35" s="100">
        <v>21870</v>
      </c>
      <c r="G35" s="99">
        <v>7</v>
      </c>
      <c r="H35" s="100">
        <v>65299</v>
      </c>
      <c r="I35" s="100">
        <v>8592</v>
      </c>
      <c r="J35" s="100">
        <v>56707</v>
      </c>
      <c r="K35" s="101">
        <v>3301</v>
      </c>
      <c r="L35" s="102">
        <v>2</v>
      </c>
      <c r="M35" s="100">
        <v>1544</v>
      </c>
      <c r="N35" s="100">
        <v>860</v>
      </c>
      <c r="O35" s="100">
        <v>684</v>
      </c>
      <c r="P35" s="101">
        <v>38</v>
      </c>
      <c r="Q35" s="103" t="s">
        <v>49</v>
      </c>
      <c r="R35" s="99" t="s">
        <v>49</v>
      </c>
      <c r="S35" s="99">
        <v>31</v>
      </c>
      <c r="T35" s="100">
        <v>45476</v>
      </c>
      <c r="U35" s="100">
        <v>21387</v>
      </c>
      <c r="V35" s="100">
        <v>24089</v>
      </c>
      <c r="W35" s="100">
        <v>1379</v>
      </c>
      <c r="X35" s="99">
        <v>0</v>
      </c>
      <c r="Y35" s="100">
        <v>0</v>
      </c>
      <c r="Z35" s="100">
        <v>0</v>
      </c>
      <c r="AA35" s="100">
        <v>0</v>
      </c>
      <c r="AB35" s="101">
        <v>0</v>
      </c>
      <c r="AC35" s="102">
        <f t="shared" si="4"/>
        <v>282</v>
      </c>
      <c r="AD35" s="100">
        <f t="shared" si="0"/>
        <v>782043</v>
      </c>
      <c r="AE35" s="100">
        <f t="shared" si="1"/>
        <v>308390</v>
      </c>
      <c r="AF35" s="100">
        <f t="shared" si="2"/>
        <v>473653</v>
      </c>
      <c r="AG35" s="54">
        <f t="shared" si="3"/>
        <v>26588</v>
      </c>
      <c r="AH35" s="55" t="s">
        <v>49</v>
      </c>
      <c r="AI35" s="6"/>
    </row>
    <row r="36" spans="1:35" s="7" customFormat="1" ht="13.5" customHeight="1" x14ac:dyDescent="0.25">
      <c r="A36" s="47" t="s">
        <v>50</v>
      </c>
      <c r="B36" s="88">
        <v>99</v>
      </c>
      <c r="C36" s="89">
        <v>314997</v>
      </c>
      <c r="D36" s="89">
        <v>121190</v>
      </c>
      <c r="E36" s="89">
        <v>193807</v>
      </c>
      <c r="F36" s="89">
        <v>11078</v>
      </c>
      <c r="G36" s="88">
        <v>9</v>
      </c>
      <c r="H36" s="89">
        <v>11562</v>
      </c>
      <c r="I36" s="89">
        <v>6130</v>
      </c>
      <c r="J36" s="89">
        <v>5432</v>
      </c>
      <c r="K36" s="90">
        <v>296</v>
      </c>
      <c r="L36" s="91">
        <v>0</v>
      </c>
      <c r="M36" s="89">
        <v>0</v>
      </c>
      <c r="N36" s="89">
        <v>0</v>
      </c>
      <c r="O36" s="89">
        <v>0</v>
      </c>
      <c r="P36" s="90">
        <v>0</v>
      </c>
      <c r="Q36" s="92" t="s">
        <v>50</v>
      </c>
      <c r="R36" s="88" t="s">
        <v>50</v>
      </c>
      <c r="S36" s="88">
        <v>21</v>
      </c>
      <c r="T36" s="89">
        <v>26141</v>
      </c>
      <c r="U36" s="89">
        <v>17248</v>
      </c>
      <c r="V36" s="89">
        <v>8893</v>
      </c>
      <c r="W36" s="89">
        <v>488</v>
      </c>
      <c r="X36" s="88">
        <v>0</v>
      </c>
      <c r="Y36" s="89">
        <v>0</v>
      </c>
      <c r="Z36" s="89">
        <v>0</v>
      </c>
      <c r="AA36" s="89">
        <v>0</v>
      </c>
      <c r="AB36" s="90">
        <v>0</v>
      </c>
      <c r="AC36" s="91">
        <f t="shared" si="4"/>
        <v>129</v>
      </c>
      <c r="AD36" s="89">
        <f t="shared" si="0"/>
        <v>352700</v>
      </c>
      <c r="AE36" s="89">
        <f t="shared" si="1"/>
        <v>144568</v>
      </c>
      <c r="AF36" s="89">
        <f t="shared" si="2"/>
        <v>208132</v>
      </c>
      <c r="AG36" s="48">
        <f t="shared" si="3"/>
        <v>11862</v>
      </c>
      <c r="AH36" s="49" t="s">
        <v>50</v>
      </c>
      <c r="AI36" s="6"/>
    </row>
    <row r="37" spans="1:35" s="7" customFormat="1" ht="13.5" customHeight="1" x14ac:dyDescent="0.25">
      <c r="A37" s="47" t="s">
        <v>51</v>
      </c>
      <c r="B37" s="88">
        <v>465</v>
      </c>
      <c r="C37" s="89">
        <v>1571956</v>
      </c>
      <c r="D37" s="89">
        <v>572115</v>
      </c>
      <c r="E37" s="89">
        <v>999841</v>
      </c>
      <c r="F37" s="89">
        <v>57698</v>
      </c>
      <c r="G37" s="88">
        <v>15</v>
      </c>
      <c r="H37" s="89">
        <v>28916</v>
      </c>
      <c r="I37" s="89">
        <v>14396</v>
      </c>
      <c r="J37" s="89">
        <v>14520</v>
      </c>
      <c r="K37" s="90">
        <v>821</v>
      </c>
      <c r="L37" s="91">
        <v>75</v>
      </c>
      <c r="M37" s="89">
        <v>256550</v>
      </c>
      <c r="N37" s="89">
        <v>91028</v>
      </c>
      <c r="O37" s="89">
        <v>165522</v>
      </c>
      <c r="P37" s="90">
        <v>9768</v>
      </c>
      <c r="Q37" s="92" t="s">
        <v>51</v>
      </c>
      <c r="R37" s="88" t="s">
        <v>51</v>
      </c>
      <c r="S37" s="88">
        <v>21</v>
      </c>
      <c r="T37" s="89">
        <v>36039</v>
      </c>
      <c r="U37" s="89">
        <v>15853</v>
      </c>
      <c r="V37" s="89">
        <v>20186</v>
      </c>
      <c r="W37" s="89">
        <v>1160</v>
      </c>
      <c r="X37" s="88">
        <v>3</v>
      </c>
      <c r="Y37" s="89">
        <v>36826</v>
      </c>
      <c r="Z37" s="89">
        <v>6423</v>
      </c>
      <c r="AA37" s="89">
        <v>59836</v>
      </c>
      <c r="AB37" s="90">
        <v>1891</v>
      </c>
      <c r="AC37" s="91">
        <f t="shared" si="4"/>
        <v>579</v>
      </c>
      <c r="AD37" s="89">
        <f t="shared" si="0"/>
        <v>1930287</v>
      </c>
      <c r="AE37" s="89">
        <f t="shared" si="1"/>
        <v>699815</v>
      </c>
      <c r="AF37" s="89">
        <f t="shared" si="2"/>
        <v>1259905</v>
      </c>
      <c r="AG37" s="48">
        <f t="shared" si="3"/>
        <v>71338</v>
      </c>
      <c r="AH37" s="49" t="s">
        <v>51</v>
      </c>
      <c r="AI37" s="6"/>
    </row>
    <row r="38" spans="1:35" s="7" customFormat="1" ht="13.5" customHeight="1" x14ac:dyDescent="0.25">
      <c r="A38" s="47" t="s">
        <v>52</v>
      </c>
      <c r="B38" s="88">
        <v>267</v>
      </c>
      <c r="C38" s="89">
        <v>921350</v>
      </c>
      <c r="D38" s="89">
        <v>333644</v>
      </c>
      <c r="E38" s="89">
        <v>587706</v>
      </c>
      <c r="F38" s="89">
        <v>33656</v>
      </c>
      <c r="G38" s="88">
        <v>14</v>
      </c>
      <c r="H38" s="89">
        <v>36603</v>
      </c>
      <c r="I38" s="89">
        <v>13618</v>
      </c>
      <c r="J38" s="89">
        <v>22985</v>
      </c>
      <c r="K38" s="90">
        <v>1353</v>
      </c>
      <c r="L38" s="91">
        <v>42</v>
      </c>
      <c r="M38" s="89">
        <v>150843</v>
      </c>
      <c r="N38" s="89">
        <v>46895</v>
      </c>
      <c r="O38" s="89">
        <v>103948</v>
      </c>
      <c r="P38" s="90">
        <v>6140</v>
      </c>
      <c r="Q38" s="92" t="s">
        <v>52</v>
      </c>
      <c r="R38" s="88" t="s">
        <v>52</v>
      </c>
      <c r="S38" s="88">
        <v>16</v>
      </c>
      <c r="T38" s="89">
        <v>25287</v>
      </c>
      <c r="U38" s="89">
        <v>11739</v>
      </c>
      <c r="V38" s="89">
        <v>13548</v>
      </c>
      <c r="W38" s="89">
        <v>715</v>
      </c>
      <c r="X38" s="88">
        <v>1</v>
      </c>
      <c r="Y38" s="89">
        <v>0</v>
      </c>
      <c r="Z38" s="89">
        <v>472</v>
      </c>
      <c r="AA38" s="89">
        <v>6342</v>
      </c>
      <c r="AB38" s="90">
        <v>190</v>
      </c>
      <c r="AC38" s="91">
        <f t="shared" si="4"/>
        <v>340</v>
      </c>
      <c r="AD38" s="89">
        <f t="shared" si="0"/>
        <v>1134083</v>
      </c>
      <c r="AE38" s="89">
        <f t="shared" si="1"/>
        <v>406368</v>
      </c>
      <c r="AF38" s="89">
        <f t="shared" si="2"/>
        <v>734529</v>
      </c>
      <c r="AG38" s="48">
        <f t="shared" si="3"/>
        <v>42054</v>
      </c>
      <c r="AH38" s="49" t="s">
        <v>52</v>
      </c>
      <c r="AI38" s="6"/>
    </row>
    <row r="39" spans="1:35" s="7" customFormat="1" ht="13.5" customHeight="1" x14ac:dyDescent="0.25">
      <c r="A39" s="59" t="s">
        <v>53</v>
      </c>
      <c r="B39" s="109">
        <v>388</v>
      </c>
      <c r="C39" s="110">
        <v>1080378</v>
      </c>
      <c r="D39" s="110">
        <v>446315</v>
      </c>
      <c r="E39" s="110">
        <v>634063</v>
      </c>
      <c r="F39" s="110">
        <v>36354</v>
      </c>
      <c r="G39" s="109">
        <v>28</v>
      </c>
      <c r="H39" s="110">
        <v>58823</v>
      </c>
      <c r="I39" s="110">
        <v>22940</v>
      </c>
      <c r="J39" s="110">
        <v>35883</v>
      </c>
      <c r="K39" s="111">
        <v>2104</v>
      </c>
      <c r="L39" s="112">
        <v>7</v>
      </c>
      <c r="M39" s="110">
        <v>9858</v>
      </c>
      <c r="N39" s="110">
        <v>4032</v>
      </c>
      <c r="O39" s="110">
        <v>5826</v>
      </c>
      <c r="P39" s="111">
        <v>335</v>
      </c>
      <c r="Q39" s="113" t="s">
        <v>53</v>
      </c>
      <c r="R39" s="109" t="s">
        <v>53</v>
      </c>
      <c r="S39" s="109">
        <v>35</v>
      </c>
      <c r="T39" s="110">
        <v>53982</v>
      </c>
      <c r="U39" s="110">
        <v>26852</v>
      </c>
      <c r="V39" s="110">
        <v>27130</v>
      </c>
      <c r="W39" s="110">
        <v>1542</v>
      </c>
      <c r="X39" s="109">
        <v>4</v>
      </c>
      <c r="Y39" s="110">
        <v>26699</v>
      </c>
      <c r="Z39" s="110">
        <v>6005</v>
      </c>
      <c r="AA39" s="110">
        <v>33665</v>
      </c>
      <c r="AB39" s="111">
        <v>1477</v>
      </c>
      <c r="AC39" s="112">
        <f t="shared" si="4"/>
        <v>462</v>
      </c>
      <c r="AD39" s="110">
        <f t="shared" si="0"/>
        <v>1229740</v>
      </c>
      <c r="AE39" s="110">
        <f t="shared" si="1"/>
        <v>506144</v>
      </c>
      <c r="AF39" s="110">
        <f t="shared" si="2"/>
        <v>736567</v>
      </c>
      <c r="AG39" s="60">
        <f t="shared" si="3"/>
        <v>41812</v>
      </c>
      <c r="AH39" s="61" t="s">
        <v>53</v>
      </c>
      <c r="AI39" s="6"/>
    </row>
    <row r="40" spans="1:35" s="7" customFormat="1" ht="13.5" customHeight="1" x14ac:dyDescent="0.25">
      <c r="A40" s="62" t="s">
        <v>54</v>
      </c>
      <c r="B40" s="114">
        <v>423</v>
      </c>
      <c r="C40" s="115">
        <v>1188029</v>
      </c>
      <c r="D40" s="115">
        <v>473232</v>
      </c>
      <c r="E40" s="115">
        <v>714797</v>
      </c>
      <c r="F40" s="115">
        <v>41258</v>
      </c>
      <c r="G40" s="114">
        <v>23</v>
      </c>
      <c r="H40" s="115">
        <v>69045</v>
      </c>
      <c r="I40" s="115">
        <v>19430</v>
      </c>
      <c r="J40" s="115">
        <v>49615</v>
      </c>
      <c r="K40" s="116">
        <v>2888</v>
      </c>
      <c r="L40" s="117">
        <v>28</v>
      </c>
      <c r="M40" s="115">
        <v>52952</v>
      </c>
      <c r="N40" s="115">
        <v>23348</v>
      </c>
      <c r="O40" s="115">
        <v>29604</v>
      </c>
      <c r="P40" s="116">
        <v>1708</v>
      </c>
      <c r="Q40" s="118" t="s">
        <v>54</v>
      </c>
      <c r="R40" s="114" t="s">
        <v>54</v>
      </c>
      <c r="S40" s="114">
        <v>47</v>
      </c>
      <c r="T40" s="115">
        <v>75349</v>
      </c>
      <c r="U40" s="115">
        <v>37287</v>
      </c>
      <c r="V40" s="115">
        <v>38062</v>
      </c>
      <c r="W40" s="115">
        <v>2188</v>
      </c>
      <c r="X40" s="114">
        <v>1</v>
      </c>
      <c r="Y40" s="115">
        <v>870</v>
      </c>
      <c r="Z40" s="115">
        <v>1139</v>
      </c>
      <c r="AA40" s="115">
        <v>1778</v>
      </c>
      <c r="AB40" s="116">
        <v>24</v>
      </c>
      <c r="AC40" s="117">
        <f t="shared" si="4"/>
        <v>522</v>
      </c>
      <c r="AD40" s="115">
        <f t="shared" si="0"/>
        <v>1386245</v>
      </c>
      <c r="AE40" s="115">
        <f t="shared" si="1"/>
        <v>554436</v>
      </c>
      <c r="AF40" s="115">
        <f t="shared" si="2"/>
        <v>833856</v>
      </c>
      <c r="AG40" s="63">
        <f t="shared" si="3"/>
        <v>48066</v>
      </c>
      <c r="AH40" s="64" t="s">
        <v>54</v>
      </c>
      <c r="AI40" s="6"/>
    </row>
    <row r="41" spans="1:35" s="7" customFormat="1" ht="13.5" customHeight="1" x14ac:dyDescent="0.25">
      <c r="A41" s="47" t="s">
        <v>55</v>
      </c>
      <c r="B41" s="88">
        <v>2222</v>
      </c>
      <c r="C41" s="89">
        <v>6376484</v>
      </c>
      <c r="D41" s="89">
        <v>2616051</v>
      </c>
      <c r="E41" s="89">
        <v>3760433</v>
      </c>
      <c r="F41" s="89">
        <v>214815</v>
      </c>
      <c r="G41" s="88">
        <v>115</v>
      </c>
      <c r="H41" s="89">
        <v>313958</v>
      </c>
      <c r="I41" s="89">
        <v>121115</v>
      </c>
      <c r="J41" s="89">
        <v>192843</v>
      </c>
      <c r="K41" s="90">
        <v>11293</v>
      </c>
      <c r="L41" s="91">
        <v>75</v>
      </c>
      <c r="M41" s="89">
        <v>113872</v>
      </c>
      <c r="N41" s="89">
        <v>62276</v>
      </c>
      <c r="O41" s="89">
        <v>51596</v>
      </c>
      <c r="P41" s="90">
        <v>2943</v>
      </c>
      <c r="Q41" s="92" t="s">
        <v>55</v>
      </c>
      <c r="R41" s="88" t="s">
        <v>55</v>
      </c>
      <c r="S41" s="88">
        <v>239</v>
      </c>
      <c r="T41" s="89">
        <v>357940</v>
      </c>
      <c r="U41" s="89">
        <v>201805</v>
      </c>
      <c r="V41" s="89">
        <v>156135</v>
      </c>
      <c r="W41" s="89">
        <v>8800</v>
      </c>
      <c r="X41" s="88">
        <v>22</v>
      </c>
      <c r="Y41" s="89">
        <v>124282</v>
      </c>
      <c r="Z41" s="89">
        <v>32009</v>
      </c>
      <c r="AA41" s="89">
        <v>998424</v>
      </c>
      <c r="AB41" s="90">
        <v>30871</v>
      </c>
      <c r="AC41" s="91">
        <f t="shared" si="4"/>
        <v>2673</v>
      </c>
      <c r="AD41" s="89">
        <f t="shared" si="0"/>
        <v>7286536</v>
      </c>
      <c r="AE41" s="89">
        <f t="shared" si="1"/>
        <v>3033256</v>
      </c>
      <c r="AF41" s="89">
        <f t="shared" si="2"/>
        <v>5159431</v>
      </c>
      <c r="AG41" s="48">
        <f t="shared" si="3"/>
        <v>268722</v>
      </c>
      <c r="AH41" s="49" t="s">
        <v>55</v>
      </c>
      <c r="AI41" s="6"/>
    </row>
    <row r="42" spans="1:35" s="7" customFormat="1" ht="13.5" customHeight="1" x14ac:dyDescent="0.25">
      <c r="A42" s="47" t="s">
        <v>56</v>
      </c>
      <c r="B42" s="88">
        <v>11842</v>
      </c>
      <c r="C42" s="89">
        <v>33640525</v>
      </c>
      <c r="D42" s="89">
        <v>14013846</v>
      </c>
      <c r="E42" s="89">
        <v>19626679</v>
      </c>
      <c r="F42" s="89">
        <v>1077789</v>
      </c>
      <c r="G42" s="88">
        <v>488</v>
      </c>
      <c r="H42" s="89">
        <v>1572053</v>
      </c>
      <c r="I42" s="89">
        <v>533682</v>
      </c>
      <c r="J42" s="89">
        <v>1038371</v>
      </c>
      <c r="K42" s="90">
        <v>58062</v>
      </c>
      <c r="L42" s="91">
        <v>104</v>
      </c>
      <c r="M42" s="89">
        <v>228343</v>
      </c>
      <c r="N42" s="89">
        <v>101076</v>
      </c>
      <c r="O42" s="89">
        <v>127267</v>
      </c>
      <c r="P42" s="90">
        <v>7187</v>
      </c>
      <c r="Q42" s="92" t="s">
        <v>56</v>
      </c>
      <c r="R42" s="88" t="s">
        <v>56</v>
      </c>
      <c r="S42" s="88">
        <v>1244</v>
      </c>
      <c r="T42" s="89">
        <v>2573829</v>
      </c>
      <c r="U42" s="89">
        <v>1178928</v>
      </c>
      <c r="V42" s="89">
        <v>1394901</v>
      </c>
      <c r="W42" s="89">
        <v>79098</v>
      </c>
      <c r="X42" s="88">
        <v>151</v>
      </c>
      <c r="Y42" s="89">
        <v>393947</v>
      </c>
      <c r="Z42" s="89">
        <v>183482</v>
      </c>
      <c r="AA42" s="89">
        <v>2248256</v>
      </c>
      <c r="AB42" s="90">
        <v>72844</v>
      </c>
      <c r="AC42" s="91">
        <f t="shared" si="4"/>
        <v>13829</v>
      </c>
      <c r="AD42" s="89">
        <f t="shared" si="0"/>
        <v>38408697</v>
      </c>
      <c r="AE42" s="89">
        <f t="shared" si="1"/>
        <v>16011014</v>
      </c>
      <c r="AF42" s="89">
        <f t="shared" si="2"/>
        <v>24435474</v>
      </c>
      <c r="AG42" s="48">
        <f t="shared" si="3"/>
        <v>1294980</v>
      </c>
      <c r="AH42" s="49" t="s">
        <v>56</v>
      </c>
      <c r="AI42" s="6"/>
    </row>
    <row r="43" spans="1:35" s="7" customFormat="1" ht="13.5" customHeight="1" x14ac:dyDescent="0.25">
      <c r="A43" s="47" t="s">
        <v>57</v>
      </c>
      <c r="B43" s="88">
        <v>339</v>
      </c>
      <c r="C43" s="89">
        <v>938975</v>
      </c>
      <c r="D43" s="89">
        <v>387183</v>
      </c>
      <c r="E43" s="89">
        <v>551792</v>
      </c>
      <c r="F43" s="89">
        <v>32007</v>
      </c>
      <c r="G43" s="88">
        <v>14</v>
      </c>
      <c r="H43" s="89">
        <v>43612</v>
      </c>
      <c r="I43" s="89">
        <v>14780</v>
      </c>
      <c r="J43" s="89">
        <v>28832</v>
      </c>
      <c r="K43" s="120">
        <v>1667</v>
      </c>
      <c r="L43" s="91">
        <v>32</v>
      </c>
      <c r="M43" s="89">
        <v>50651</v>
      </c>
      <c r="N43" s="89">
        <v>27490</v>
      </c>
      <c r="O43" s="89">
        <v>23161</v>
      </c>
      <c r="P43" s="90">
        <v>1314</v>
      </c>
      <c r="Q43" s="92" t="s">
        <v>57</v>
      </c>
      <c r="R43" s="88" t="s">
        <v>57</v>
      </c>
      <c r="S43" s="88">
        <v>22</v>
      </c>
      <c r="T43" s="89">
        <v>44141</v>
      </c>
      <c r="U43" s="89">
        <v>17328</v>
      </c>
      <c r="V43" s="89">
        <v>26813</v>
      </c>
      <c r="W43" s="89">
        <v>1535</v>
      </c>
      <c r="X43" s="88">
        <v>0</v>
      </c>
      <c r="Y43" s="89">
        <v>0</v>
      </c>
      <c r="Z43" s="89">
        <v>0</v>
      </c>
      <c r="AA43" s="89">
        <v>0</v>
      </c>
      <c r="AB43" s="90">
        <v>0</v>
      </c>
      <c r="AC43" s="91">
        <f t="shared" si="4"/>
        <v>407</v>
      </c>
      <c r="AD43" s="89">
        <f t="shared" si="0"/>
        <v>1077379</v>
      </c>
      <c r="AE43" s="89">
        <f t="shared" si="1"/>
        <v>446781</v>
      </c>
      <c r="AF43" s="89">
        <f t="shared" si="2"/>
        <v>630598</v>
      </c>
      <c r="AG43" s="48">
        <f t="shared" si="3"/>
        <v>36523</v>
      </c>
      <c r="AH43" s="49" t="s">
        <v>57</v>
      </c>
      <c r="AI43" s="6"/>
    </row>
    <row r="44" spans="1:35" s="7" customFormat="1" ht="13.5" customHeight="1" x14ac:dyDescent="0.25">
      <c r="A44" s="50" t="s">
        <v>58</v>
      </c>
      <c r="B44" s="94">
        <v>1399</v>
      </c>
      <c r="C44" s="95">
        <v>3885181</v>
      </c>
      <c r="D44" s="95">
        <v>1511507</v>
      </c>
      <c r="E44" s="95">
        <v>2373674</v>
      </c>
      <c r="F44" s="95">
        <v>135530</v>
      </c>
      <c r="G44" s="94">
        <v>132</v>
      </c>
      <c r="H44" s="95">
        <v>370384</v>
      </c>
      <c r="I44" s="95">
        <v>143249</v>
      </c>
      <c r="J44" s="95">
        <v>227135</v>
      </c>
      <c r="K44" s="96">
        <v>12919</v>
      </c>
      <c r="L44" s="97">
        <v>48</v>
      </c>
      <c r="M44" s="95">
        <v>99575</v>
      </c>
      <c r="N44" s="95">
        <v>45899</v>
      </c>
      <c r="O44" s="95">
        <v>53676</v>
      </c>
      <c r="P44" s="96">
        <v>3056</v>
      </c>
      <c r="Q44" s="98" t="s">
        <v>58</v>
      </c>
      <c r="R44" s="94" t="s">
        <v>58</v>
      </c>
      <c r="S44" s="94">
        <v>155</v>
      </c>
      <c r="T44" s="95">
        <v>267336</v>
      </c>
      <c r="U44" s="95">
        <v>131964</v>
      </c>
      <c r="V44" s="95">
        <v>135372</v>
      </c>
      <c r="W44" s="95">
        <v>7632</v>
      </c>
      <c r="X44" s="94">
        <v>17</v>
      </c>
      <c r="Y44" s="95">
        <v>64173</v>
      </c>
      <c r="Z44" s="95">
        <v>21911</v>
      </c>
      <c r="AA44" s="95">
        <v>247120</v>
      </c>
      <c r="AB44" s="96">
        <v>8293</v>
      </c>
      <c r="AC44" s="97">
        <f t="shared" si="4"/>
        <v>1751</v>
      </c>
      <c r="AD44" s="95">
        <f t="shared" si="0"/>
        <v>4686649</v>
      </c>
      <c r="AE44" s="95">
        <f t="shared" si="1"/>
        <v>1854530</v>
      </c>
      <c r="AF44" s="95">
        <f t="shared" si="2"/>
        <v>3036977</v>
      </c>
      <c r="AG44" s="51">
        <f t="shared" si="3"/>
        <v>167430</v>
      </c>
      <c r="AH44" s="52" t="s">
        <v>58</v>
      </c>
      <c r="AI44" s="6"/>
    </row>
    <row r="45" spans="1:35" s="7" customFormat="1" ht="13.5" customHeight="1" thickBot="1" x14ac:dyDescent="0.3">
      <c r="A45" s="65" t="s">
        <v>59</v>
      </c>
      <c r="B45" s="121">
        <v>785</v>
      </c>
      <c r="C45" s="122">
        <v>3233853</v>
      </c>
      <c r="D45" s="122">
        <v>1095973</v>
      </c>
      <c r="E45" s="122">
        <v>2137880</v>
      </c>
      <c r="F45" s="122">
        <v>119258</v>
      </c>
      <c r="G45" s="121">
        <v>25</v>
      </c>
      <c r="H45" s="122">
        <v>67738</v>
      </c>
      <c r="I45" s="122">
        <v>28889</v>
      </c>
      <c r="J45" s="122">
        <v>38849</v>
      </c>
      <c r="K45" s="123">
        <v>2253</v>
      </c>
      <c r="L45" s="124">
        <v>2</v>
      </c>
      <c r="M45" s="122">
        <v>3370</v>
      </c>
      <c r="N45" s="122">
        <v>1504</v>
      </c>
      <c r="O45" s="122">
        <v>1866</v>
      </c>
      <c r="P45" s="123">
        <v>109</v>
      </c>
      <c r="Q45" s="125" t="s">
        <v>59</v>
      </c>
      <c r="R45" s="121" t="s">
        <v>59</v>
      </c>
      <c r="S45" s="121">
        <v>45</v>
      </c>
      <c r="T45" s="122">
        <v>82936</v>
      </c>
      <c r="U45" s="122">
        <v>40611</v>
      </c>
      <c r="V45" s="122">
        <v>42325</v>
      </c>
      <c r="W45" s="122">
        <v>2427</v>
      </c>
      <c r="X45" s="121">
        <v>10</v>
      </c>
      <c r="Y45" s="122">
        <v>48025</v>
      </c>
      <c r="Z45" s="122">
        <v>15646</v>
      </c>
      <c r="AA45" s="122">
        <v>79560</v>
      </c>
      <c r="AB45" s="123">
        <v>2617</v>
      </c>
      <c r="AC45" s="124">
        <f t="shared" si="4"/>
        <v>867</v>
      </c>
      <c r="AD45" s="122">
        <f t="shared" si="0"/>
        <v>3435922</v>
      </c>
      <c r="AE45" s="122">
        <f t="shared" si="1"/>
        <v>1182623</v>
      </c>
      <c r="AF45" s="122">
        <f t="shared" si="2"/>
        <v>2300480</v>
      </c>
      <c r="AG45" s="66">
        <f t="shared" si="3"/>
        <v>126664</v>
      </c>
      <c r="AH45" s="67" t="s">
        <v>59</v>
      </c>
      <c r="AI45" s="6"/>
    </row>
    <row r="46" spans="1:35" s="7" customFormat="1" ht="17.25" customHeight="1" x14ac:dyDescent="0.25">
      <c r="A46" s="22" t="s">
        <v>2</v>
      </c>
      <c r="B46" s="32">
        <f t="shared" ref="B46:P46" si="5">SUM(B5:B15)</f>
        <v>419581</v>
      </c>
      <c r="C46" s="23">
        <f t="shared" si="5"/>
        <v>1262069919</v>
      </c>
      <c r="D46" s="23">
        <f t="shared" si="5"/>
        <v>492027330</v>
      </c>
      <c r="E46" s="23">
        <f t="shared" si="5"/>
        <v>770042589</v>
      </c>
      <c r="F46" s="23">
        <f t="shared" si="5"/>
        <v>43016356</v>
      </c>
      <c r="G46" s="32">
        <f t="shared" si="5"/>
        <v>18875</v>
      </c>
      <c r="H46" s="23">
        <f t="shared" si="5"/>
        <v>67215585</v>
      </c>
      <c r="I46" s="23">
        <f t="shared" si="5"/>
        <v>20567681</v>
      </c>
      <c r="J46" s="23">
        <f t="shared" si="5"/>
        <v>46647904</v>
      </c>
      <c r="K46" s="33">
        <f>SUM(K5:K15)</f>
        <v>2621226</v>
      </c>
      <c r="L46" s="24">
        <f t="shared" si="5"/>
        <v>1186</v>
      </c>
      <c r="M46" s="23">
        <f t="shared" si="5"/>
        <v>2449384</v>
      </c>
      <c r="N46" s="23">
        <f t="shared" si="5"/>
        <v>1066875</v>
      </c>
      <c r="O46" s="23">
        <f t="shared" si="5"/>
        <v>1382509</v>
      </c>
      <c r="P46" s="33">
        <f t="shared" si="5"/>
        <v>78846</v>
      </c>
      <c r="Q46" s="29" t="s">
        <v>2</v>
      </c>
      <c r="R46" s="22" t="s">
        <v>2</v>
      </c>
      <c r="S46" s="32">
        <f t="shared" ref="S46:AG46" si="6">SUM(S5:S15)</f>
        <v>56939</v>
      </c>
      <c r="T46" s="23">
        <f t="shared" si="6"/>
        <v>155704239</v>
      </c>
      <c r="U46" s="23">
        <f t="shared" si="6"/>
        <v>58216084</v>
      </c>
      <c r="V46" s="23">
        <f t="shared" si="6"/>
        <v>97488155</v>
      </c>
      <c r="W46" s="23">
        <f t="shared" si="6"/>
        <v>5536685</v>
      </c>
      <c r="X46" s="40">
        <f t="shared" si="6"/>
        <v>7262</v>
      </c>
      <c r="Y46" s="25">
        <f t="shared" si="6"/>
        <v>35366990</v>
      </c>
      <c r="Z46" s="23">
        <f t="shared" si="6"/>
        <v>9128071</v>
      </c>
      <c r="AA46" s="23">
        <f t="shared" si="6"/>
        <v>139905529</v>
      </c>
      <c r="AB46" s="33">
        <f t="shared" si="6"/>
        <v>4673335</v>
      </c>
      <c r="AC46" s="24">
        <f t="shared" si="6"/>
        <v>503843</v>
      </c>
      <c r="AD46" s="23">
        <f t="shared" si="6"/>
        <v>1522806117</v>
      </c>
      <c r="AE46" s="23">
        <f t="shared" si="6"/>
        <v>581006041</v>
      </c>
      <c r="AF46" s="23">
        <f t="shared" si="6"/>
        <v>1055466686</v>
      </c>
      <c r="AG46" s="33">
        <f t="shared" si="6"/>
        <v>55926448</v>
      </c>
      <c r="AH46" s="29" t="s">
        <v>2</v>
      </c>
      <c r="AI46" s="6"/>
    </row>
    <row r="47" spans="1:35" s="7" customFormat="1" ht="17.25" customHeight="1" x14ac:dyDescent="0.25">
      <c r="A47" s="26" t="s">
        <v>3</v>
      </c>
      <c r="B47" s="34">
        <f t="shared" ref="B47:P47" si="7">SUM(B16:B45)</f>
        <v>118359</v>
      </c>
      <c r="C47" s="27">
        <f t="shared" si="7"/>
        <v>345917621</v>
      </c>
      <c r="D47" s="27">
        <f t="shared" si="7"/>
        <v>138366570</v>
      </c>
      <c r="E47" s="27">
        <f t="shared" si="7"/>
        <v>207551051</v>
      </c>
      <c r="F47" s="27">
        <f t="shared" si="7"/>
        <v>11569724</v>
      </c>
      <c r="G47" s="34">
        <f t="shared" si="7"/>
        <v>5768</v>
      </c>
      <c r="H47" s="27">
        <f t="shared" si="7"/>
        <v>19768075</v>
      </c>
      <c r="I47" s="27">
        <f t="shared" si="7"/>
        <v>6222226</v>
      </c>
      <c r="J47" s="27">
        <f t="shared" si="7"/>
        <v>13545849</v>
      </c>
      <c r="K47" s="35">
        <f>SUM(K16:K45)</f>
        <v>762170</v>
      </c>
      <c r="L47" s="38">
        <f t="shared" si="7"/>
        <v>836</v>
      </c>
      <c r="M47" s="27">
        <f t="shared" si="7"/>
        <v>1926631</v>
      </c>
      <c r="N47" s="27">
        <f t="shared" si="7"/>
        <v>827572</v>
      </c>
      <c r="O47" s="27">
        <f t="shared" si="7"/>
        <v>1099059</v>
      </c>
      <c r="P47" s="35">
        <f t="shared" si="7"/>
        <v>63137</v>
      </c>
      <c r="Q47" s="30" t="s">
        <v>3</v>
      </c>
      <c r="R47" s="26" t="s">
        <v>3</v>
      </c>
      <c r="S47" s="34">
        <f t="shared" ref="S47:AG47" si="8">SUM(S16:S45)</f>
        <v>18389</v>
      </c>
      <c r="T47" s="27">
        <f t="shared" si="8"/>
        <v>49844343</v>
      </c>
      <c r="U47" s="27">
        <f t="shared" si="8"/>
        <v>18764546</v>
      </c>
      <c r="V47" s="27">
        <f t="shared" si="8"/>
        <v>31079797</v>
      </c>
      <c r="W47" s="27">
        <f t="shared" si="8"/>
        <v>1773980</v>
      </c>
      <c r="X47" s="41">
        <f t="shared" si="8"/>
        <v>1808</v>
      </c>
      <c r="Y47" s="28">
        <f t="shared" si="8"/>
        <v>7932405</v>
      </c>
      <c r="Z47" s="27">
        <f t="shared" si="8"/>
        <v>2127635</v>
      </c>
      <c r="AA47" s="27">
        <f t="shared" si="8"/>
        <v>33401731</v>
      </c>
      <c r="AB47" s="35">
        <f t="shared" si="8"/>
        <v>1124933</v>
      </c>
      <c r="AC47" s="38">
        <f t="shared" si="8"/>
        <v>145160</v>
      </c>
      <c r="AD47" s="27">
        <f t="shared" si="8"/>
        <v>425389075</v>
      </c>
      <c r="AE47" s="27">
        <f t="shared" si="8"/>
        <v>166308549</v>
      </c>
      <c r="AF47" s="27">
        <f t="shared" si="8"/>
        <v>286677487</v>
      </c>
      <c r="AG47" s="35">
        <f t="shared" si="8"/>
        <v>15293944</v>
      </c>
      <c r="AH47" s="30" t="s">
        <v>3</v>
      </c>
      <c r="AI47" s="6"/>
    </row>
    <row r="48" spans="1:35" s="7" customFormat="1" ht="20.25" customHeight="1" thickBot="1" x14ac:dyDescent="0.3">
      <c r="A48" s="11" t="s">
        <v>4</v>
      </c>
      <c r="B48" s="36">
        <f t="shared" ref="B48:P48" si="9">SUM(B5:B45)</f>
        <v>537940</v>
      </c>
      <c r="C48" s="12">
        <f t="shared" si="9"/>
        <v>1607987540</v>
      </c>
      <c r="D48" s="12">
        <f t="shared" si="9"/>
        <v>630393900</v>
      </c>
      <c r="E48" s="12">
        <f t="shared" si="9"/>
        <v>977593640</v>
      </c>
      <c r="F48" s="12">
        <f t="shared" si="9"/>
        <v>54586080</v>
      </c>
      <c r="G48" s="36">
        <f t="shared" si="9"/>
        <v>24643</v>
      </c>
      <c r="H48" s="12">
        <f t="shared" si="9"/>
        <v>86983660</v>
      </c>
      <c r="I48" s="12">
        <f t="shared" si="9"/>
        <v>26789907</v>
      </c>
      <c r="J48" s="12">
        <f t="shared" si="9"/>
        <v>60193753</v>
      </c>
      <c r="K48" s="37">
        <f>SUM(K5:K45)</f>
        <v>3383396</v>
      </c>
      <c r="L48" s="39">
        <f t="shared" si="9"/>
        <v>2022</v>
      </c>
      <c r="M48" s="12">
        <f t="shared" si="9"/>
        <v>4376015</v>
      </c>
      <c r="N48" s="12">
        <f t="shared" si="9"/>
        <v>1894447</v>
      </c>
      <c r="O48" s="12">
        <f t="shared" si="9"/>
        <v>2481568</v>
      </c>
      <c r="P48" s="37">
        <f t="shared" si="9"/>
        <v>141983</v>
      </c>
      <c r="Q48" s="31" t="s">
        <v>4</v>
      </c>
      <c r="R48" s="11" t="s">
        <v>4</v>
      </c>
      <c r="S48" s="36">
        <f t="shared" ref="S48:AG48" si="10">SUM(S5:S45)</f>
        <v>75328</v>
      </c>
      <c r="T48" s="12">
        <f t="shared" si="10"/>
        <v>205548582</v>
      </c>
      <c r="U48" s="12">
        <f t="shared" si="10"/>
        <v>76980630</v>
      </c>
      <c r="V48" s="12">
        <f t="shared" si="10"/>
        <v>128567952</v>
      </c>
      <c r="W48" s="12">
        <f t="shared" si="10"/>
        <v>7310665</v>
      </c>
      <c r="X48" s="42">
        <f t="shared" si="10"/>
        <v>9070</v>
      </c>
      <c r="Y48" s="13">
        <f t="shared" si="10"/>
        <v>43299395</v>
      </c>
      <c r="Z48" s="12">
        <f t="shared" si="10"/>
        <v>11255706</v>
      </c>
      <c r="AA48" s="12">
        <f t="shared" si="10"/>
        <v>173307260</v>
      </c>
      <c r="AB48" s="37">
        <f t="shared" si="10"/>
        <v>5798268</v>
      </c>
      <c r="AC48" s="39">
        <f t="shared" si="10"/>
        <v>649003</v>
      </c>
      <c r="AD48" s="12">
        <f t="shared" si="10"/>
        <v>1948195192</v>
      </c>
      <c r="AE48" s="12">
        <f t="shared" si="10"/>
        <v>747314590</v>
      </c>
      <c r="AF48" s="12">
        <f t="shared" si="10"/>
        <v>1342144173</v>
      </c>
      <c r="AG48" s="37">
        <f t="shared" si="10"/>
        <v>71220392</v>
      </c>
      <c r="AH48" s="31" t="s">
        <v>4</v>
      </c>
      <c r="AI48" s="6"/>
    </row>
    <row r="49" spans="2:33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2:33" x14ac:dyDescent="0.25">
      <c r="M50" s="8"/>
      <c r="N50" s="8"/>
      <c r="O50" s="8"/>
      <c r="Z50" s="2"/>
      <c r="AB50" s="10"/>
      <c r="AC50" s="5"/>
      <c r="AD50" s="5"/>
      <c r="AE50" s="5"/>
      <c r="AF50" s="5"/>
      <c r="AG50" s="5"/>
    </row>
    <row r="51" spans="2:33" x14ac:dyDescent="0.25">
      <c r="M51" s="8"/>
      <c r="N51" s="8"/>
      <c r="O51" s="8"/>
      <c r="Z51" s="2"/>
    </row>
    <row r="52" spans="2:33" x14ac:dyDescent="0.25">
      <c r="M52" s="8"/>
      <c r="N52" s="8"/>
      <c r="O52" s="8"/>
      <c r="Z52" s="2"/>
    </row>
    <row r="53" spans="2:33" x14ac:dyDescent="0.25">
      <c r="Z53" s="2"/>
    </row>
    <row r="54" spans="2:33" x14ac:dyDescent="0.25">
      <c r="Z54" s="2"/>
    </row>
    <row r="55" spans="2:33" x14ac:dyDescent="0.25">
      <c r="Z55" s="2"/>
    </row>
    <row r="56" spans="2:33" x14ac:dyDescent="0.25">
      <c r="Z56" s="2"/>
    </row>
    <row r="57" spans="2:33" x14ac:dyDescent="0.25">
      <c r="Z57" s="2"/>
    </row>
    <row r="58" spans="2:33" x14ac:dyDescent="0.25">
      <c r="Z58" s="2"/>
    </row>
    <row r="59" spans="2:33" x14ac:dyDescent="0.25">
      <c r="Z59" s="2"/>
    </row>
    <row r="60" spans="2:33" x14ac:dyDescent="0.25">
      <c r="Z60" s="2"/>
    </row>
    <row r="61" spans="2:33" x14ac:dyDescent="0.25">
      <c r="Z61" s="2"/>
    </row>
    <row r="62" spans="2:33" x14ac:dyDescent="0.25">
      <c r="Z62" s="2"/>
    </row>
    <row r="63" spans="2:33" x14ac:dyDescent="0.25">
      <c r="Z63" s="2"/>
    </row>
    <row r="64" spans="2:33" x14ac:dyDescent="0.25">
      <c r="Z64" s="2"/>
    </row>
    <row r="65" spans="26:26" x14ac:dyDescent="0.25">
      <c r="Z65" s="2"/>
    </row>
    <row r="66" spans="26:26" x14ac:dyDescent="0.25">
      <c r="Z66" s="2"/>
    </row>
    <row r="67" spans="26:26" x14ac:dyDescent="0.25">
      <c r="Z67" s="2"/>
    </row>
    <row r="68" spans="26:26" x14ac:dyDescent="0.25">
      <c r="Z68" s="2"/>
    </row>
    <row r="69" spans="26:26" x14ac:dyDescent="0.25">
      <c r="Z69" s="2"/>
    </row>
    <row r="70" spans="26:26" x14ac:dyDescent="0.25">
      <c r="Z70" s="2"/>
    </row>
    <row r="71" spans="26:26" x14ac:dyDescent="0.25">
      <c r="Z71" s="2"/>
    </row>
    <row r="72" spans="26:26" x14ac:dyDescent="0.25">
      <c r="Z72" s="2"/>
    </row>
    <row r="73" spans="26:26" x14ac:dyDescent="0.25">
      <c r="Z73" s="2"/>
    </row>
    <row r="74" spans="26:26" x14ac:dyDescent="0.25">
      <c r="Z74" s="2"/>
    </row>
    <row r="75" spans="26:26" x14ac:dyDescent="0.25">
      <c r="Z75" s="2"/>
    </row>
    <row r="76" spans="26:26" x14ac:dyDescent="0.25">
      <c r="Z76" s="2"/>
    </row>
    <row r="77" spans="26:26" x14ac:dyDescent="0.25">
      <c r="Z77" s="2"/>
    </row>
    <row r="78" spans="26:26" x14ac:dyDescent="0.25">
      <c r="Z78" s="2"/>
    </row>
    <row r="79" spans="26:26" x14ac:dyDescent="0.25">
      <c r="Z79" s="2"/>
    </row>
    <row r="80" spans="26:26" x14ac:dyDescent="0.25">
      <c r="Z80" s="2"/>
    </row>
    <row r="81" spans="26:26" x14ac:dyDescent="0.25">
      <c r="Z81" s="2"/>
    </row>
    <row r="82" spans="26:26" x14ac:dyDescent="0.25">
      <c r="Z82" s="2"/>
    </row>
    <row r="83" spans="26:26" x14ac:dyDescent="0.25">
      <c r="Z83" s="2"/>
    </row>
    <row r="84" spans="26:26" x14ac:dyDescent="0.25">
      <c r="Z84" s="2"/>
    </row>
    <row r="85" spans="26:26" x14ac:dyDescent="0.25">
      <c r="Z85" s="2"/>
    </row>
    <row r="86" spans="26:26" x14ac:dyDescent="0.25">
      <c r="Z86" s="2"/>
    </row>
    <row r="87" spans="26:26" x14ac:dyDescent="0.25">
      <c r="Z87" s="2"/>
    </row>
    <row r="88" spans="26:26" x14ac:dyDescent="0.25">
      <c r="Z88" s="2"/>
    </row>
    <row r="89" spans="26:26" x14ac:dyDescent="0.25">
      <c r="Z89" s="2"/>
    </row>
    <row r="90" spans="26:26" x14ac:dyDescent="0.25">
      <c r="Z90" s="2"/>
    </row>
    <row r="91" spans="26:26" x14ac:dyDescent="0.25">
      <c r="Z91" s="2"/>
    </row>
    <row r="92" spans="26:26" x14ac:dyDescent="0.25">
      <c r="Z92" s="2"/>
    </row>
    <row r="93" spans="26:26" x14ac:dyDescent="0.25">
      <c r="Z93" s="2"/>
    </row>
    <row r="94" spans="26:26" x14ac:dyDescent="0.25">
      <c r="Z94" s="2"/>
    </row>
    <row r="95" spans="26:26" x14ac:dyDescent="0.25">
      <c r="Z95" s="2"/>
    </row>
    <row r="96" spans="26:26" x14ac:dyDescent="0.25">
      <c r="Z96" s="2"/>
    </row>
    <row r="97" spans="26:26" x14ac:dyDescent="0.25">
      <c r="Z97" s="2"/>
    </row>
    <row r="98" spans="26:26" x14ac:dyDescent="0.25">
      <c r="Z98" s="2"/>
    </row>
    <row r="99" spans="26:26" x14ac:dyDescent="0.25">
      <c r="Z99" s="2"/>
    </row>
    <row r="100" spans="26:26" x14ac:dyDescent="0.25">
      <c r="Z100" s="2"/>
    </row>
    <row r="101" spans="26:26" x14ac:dyDescent="0.25">
      <c r="Z101" s="2"/>
    </row>
    <row r="102" spans="26:26" x14ac:dyDescent="0.25">
      <c r="Z102" s="2"/>
    </row>
    <row r="103" spans="26:26" x14ac:dyDescent="0.25">
      <c r="Z103" s="2"/>
    </row>
  </sheetData>
  <mergeCells count="35">
    <mergeCell ref="L3:L4"/>
    <mergeCell ref="X2:AB2"/>
    <mergeCell ref="B2:F2"/>
    <mergeCell ref="G2:K2"/>
    <mergeCell ref="L2:P2"/>
    <mergeCell ref="S2:W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Z3:Z4"/>
    <mergeCell ref="M3:M4"/>
    <mergeCell ref="N3:N4"/>
    <mergeCell ref="O3:O4"/>
    <mergeCell ref="P3:P4"/>
    <mergeCell ref="S3:S4"/>
    <mergeCell ref="T3:T4"/>
    <mergeCell ref="U3:U4"/>
    <mergeCell ref="V3:V4"/>
    <mergeCell ref="W3:W4"/>
    <mergeCell ref="X3:X4"/>
    <mergeCell ref="Y3:Y4"/>
    <mergeCell ref="AA3:AA4"/>
    <mergeCell ref="AF3:AF4"/>
    <mergeCell ref="AG3:AG4"/>
    <mergeCell ref="AB3:AB4"/>
    <mergeCell ref="AC3:AC4"/>
    <mergeCell ref="AD3:AD4"/>
    <mergeCell ref="AE3:AE4"/>
  </mergeCells>
  <phoneticPr fontId="2"/>
  <printOptions verticalCentered="1"/>
  <pageMargins left="0.59055118110236227" right="0.39370078740157483" top="0.98425196850393704" bottom="0.59055118110236227" header="0" footer="0"/>
  <pageSetup paperSize="9" scale="70" orientation="landscape" r:id="rId1"/>
  <headerFooter alignWithMargins="0">
    <oddHeader>&amp;R&amp;"HGｺﾞｼｯｸM,標準"&amp;11&amp;F</oddHeader>
  </headerFooter>
  <colBreaks count="2" manualBreakCount="2">
    <brk id="17" max="1048575" man="1"/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(6)所得割額・所得者区分別</vt:lpstr>
      <vt:lpstr>'(6)所得割額・所得者区分別'!Print_Area</vt:lpstr>
    </vt:vector>
  </TitlesOfParts>
  <Company>沖縄県 地域･離島振興局市町村課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 地域･離島振興局市町村課</dc:creator>
  <cp:lastModifiedBy>0006871</cp:lastModifiedBy>
  <cp:lastPrinted>2024-05-08T02:04:29Z</cp:lastPrinted>
  <dcterms:created xsi:type="dcterms:W3CDTF">1998-11-02T05:25:56Z</dcterms:created>
  <dcterms:modified xsi:type="dcterms:W3CDTF">2026-03-23T05:38:10Z</dcterms:modified>
</cp:coreProperties>
</file>