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NFSVNAS01\share\保健医療部\医療政策課\03 医療班\07_ハード交付金\08_要望調査\Ｒ８年度予算（R7.3月実施）\01 照会文\様式\"/>
    </mc:Choice>
  </mc:AlternateContent>
  <xr:revisionPtr revIDLastSave="0" documentId="13_ncr:1_{275B452B-1DAA-4FD0-A3A2-E9B06D7734FD}" xr6:coauthVersionLast="47" xr6:coauthVersionMax="47" xr10:uidLastSave="{00000000-0000-0000-0000-000000000000}"/>
  <bookViews>
    <workbookView xWindow="-120" yWindow="-120" windowWidth="29040" windowHeight="15720" activeTab="1" xr2:uid="{00000000-000D-0000-FFFF-FFFF00000000}"/>
  </bookViews>
  <sheets>
    <sheet name="様式" sheetId="1" r:id="rId1"/>
    <sheet name="作成要領" sheetId="3" r:id="rId2"/>
    <sheet name="管理用" sheetId="2" state="hidden" r:id="rId3"/>
  </sheets>
  <definedNames>
    <definedName name="がん診療施設施設整備事業">管理用!$E$37:$E$38</definedName>
    <definedName name="へき地医療拠点病院施設整備事業">管理用!$E$47:$E$49</definedName>
    <definedName name="へき地診療所施設整備事業">管理用!$E$45:$E$46</definedName>
    <definedName name="医学的リハビリテーション施設施設整備事業">管理用!$E$39:$E$40</definedName>
    <definedName name="医療施設近代化施設整備事業">管理用!$E$14:$E$18</definedName>
    <definedName name="基幹災害拠点病院施設整備事業">管理用!$E$21:$E$28</definedName>
    <definedName name="救命救急センター施設整備事業">管理用!$E$2:$E$7</definedName>
    <definedName name="共同利用施設施設整備事業">管理用!$E$12:$E$13</definedName>
    <definedName name="産科医療機関施設整備事業">管理用!$E$50:$E$51</definedName>
    <definedName name="死亡時画像診断システム施設整備事業">管理用!$E$52:$E$53</definedName>
    <definedName name="治験施設施設整備事業">管理用!$E$41:$E$42</definedName>
    <definedName name="小児医療施設施設整備事業">管理用!$E$8:$E$9</definedName>
    <definedName name="地域災害拠点病院施設整備事業">管理用!$E$29:$E$36</definedName>
    <definedName name="地域療育支援施設施設整備事業">管理用!$E$10:$E$11</definedName>
    <definedName name="地震防災対策医療施設耐震整備事業">管理用!$E$43:$E$44</definedName>
    <definedName name="不足病床地区病院施設整備事業">管理用!$E$19:$E$20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 l="1"/>
  <c r="K9" i="1" s="1"/>
  <c r="J10" i="1"/>
  <c r="K10" i="1" s="1"/>
  <c r="J11" i="1"/>
  <c r="K11" i="1" s="1"/>
  <c r="J12" i="1"/>
  <c r="K12" i="1" s="1"/>
  <c r="J13" i="1"/>
  <c r="K13" i="1" s="1"/>
  <c r="J14" i="1"/>
  <c r="K14" i="1" s="1"/>
  <c r="J15" i="1"/>
  <c r="K15" i="1" s="1"/>
  <c r="J16" i="1"/>
  <c r="K16" i="1" s="1"/>
  <c r="J17" i="1"/>
  <c r="K17" i="1" s="1"/>
  <c r="J18" i="1"/>
  <c r="K18" i="1" s="1"/>
  <c r="J19" i="1"/>
  <c r="K19" i="1" s="1"/>
  <c r="J20" i="1"/>
  <c r="K20" i="1" s="1"/>
  <c r="J21" i="1"/>
  <c r="K21" i="1" s="1"/>
  <c r="J22" i="1"/>
  <c r="K22" i="1" s="1"/>
  <c r="J23" i="1"/>
  <c r="K23" i="1" s="1"/>
  <c r="J24" i="1"/>
  <c r="K24" i="1" s="1"/>
  <c r="J25" i="1"/>
  <c r="K25" i="1" s="1"/>
  <c r="J26" i="1"/>
  <c r="K26" i="1" s="1"/>
  <c r="J27" i="1"/>
  <c r="K27" i="1" s="1"/>
  <c r="F9" i="1"/>
  <c r="F10" i="1"/>
  <c r="F11" i="1"/>
  <c r="F12" i="1"/>
  <c r="F13" i="1"/>
  <c r="F14" i="1"/>
  <c r="F15" i="1"/>
  <c r="M15" i="1" s="1"/>
  <c r="F16" i="1"/>
  <c r="F17" i="1"/>
  <c r="M17" i="1" s="1"/>
  <c r="F18" i="1"/>
  <c r="M18" i="1" s="1"/>
  <c r="F19" i="1"/>
  <c r="F20" i="1"/>
  <c r="M20" i="1" s="1"/>
  <c r="F21" i="1"/>
  <c r="F22" i="1"/>
  <c r="F23" i="1"/>
  <c r="F24" i="1"/>
  <c r="F25" i="1"/>
  <c r="F26" i="1"/>
  <c r="F27" i="1"/>
  <c r="F8" i="1"/>
  <c r="J8" i="1"/>
  <c r="K8" i="1" s="1"/>
  <c r="M9" i="1" l="1"/>
  <c r="M13" i="1"/>
  <c r="M25" i="1"/>
  <c r="M24" i="1"/>
  <c r="N24" i="1" s="1"/>
  <c r="M23" i="1"/>
  <c r="N23" i="1" s="1"/>
  <c r="M11" i="1"/>
  <c r="N11" i="1" s="1"/>
  <c r="M10" i="1"/>
  <c r="N10" i="1" s="1"/>
  <c r="M22" i="1"/>
  <c r="N22" i="1" s="1"/>
  <c r="M19" i="1"/>
  <c r="N19" i="1" s="1"/>
  <c r="M12" i="1"/>
  <c r="N12" i="1" s="1"/>
  <c r="M8" i="1"/>
  <c r="N8" i="1" s="1"/>
  <c r="M26" i="1"/>
  <c r="N26" i="1" s="1"/>
  <c r="M16" i="1"/>
  <c r="N16" i="1" s="1"/>
  <c r="M27" i="1"/>
  <c r="N27" i="1" s="1"/>
  <c r="M21" i="1"/>
  <c r="N21" i="1" s="1"/>
  <c r="M14" i="1"/>
  <c r="N14" i="1" s="1"/>
  <c r="N13" i="1"/>
  <c r="N25" i="1"/>
  <c r="N20" i="1"/>
  <c r="N18" i="1"/>
  <c r="N17" i="1"/>
  <c r="N9" i="1"/>
  <c r="N15" i="1"/>
</calcChain>
</file>

<file path=xl/sharedStrings.xml><?xml version="1.0" encoding="utf-8"?>
<sst xmlns="http://schemas.openxmlformats.org/spreadsheetml/2006/main" count="261" uniqueCount="207">
  <si>
    <t>補助メニュー</t>
    <rPh sb="0" eb="2">
      <t>ホジョ</t>
    </rPh>
    <phoneticPr fontId="2"/>
  </si>
  <si>
    <t>休日夜間急患センター施設整備事業</t>
    <rPh sb="0" eb="2">
      <t>キュウジツ</t>
    </rPh>
    <rPh sb="2" eb="4">
      <t>ヤカン</t>
    </rPh>
    <rPh sb="4" eb="6">
      <t>キュウカン</t>
    </rPh>
    <rPh sb="10" eb="12">
      <t>シセツ</t>
    </rPh>
    <rPh sb="12" eb="14">
      <t>セイビ</t>
    </rPh>
    <rPh sb="14" eb="16">
      <t>ジギョウ</t>
    </rPh>
    <phoneticPr fontId="1"/>
  </si>
  <si>
    <t>病院群輪番制病院及び共同利用型病院施設整備事業</t>
    <rPh sb="0" eb="2">
      <t>ビョウイン</t>
    </rPh>
    <rPh sb="2" eb="3">
      <t>グン</t>
    </rPh>
    <rPh sb="3" eb="6">
      <t>リンバンセイ</t>
    </rPh>
    <rPh sb="6" eb="8">
      <t>ビョウイン</t>
    </rPh>
    <rPh sb="8" eb="9">
      <t>オヨ</t>
    </rPh>
    <rPh sb="10" eb="12">
      <t>キョウドウ</t>
    </rPh>
    <rPh sb="12" eb="14">
      <t>リヨウ</t>
    </rPh>
    <rPh sb="14" eb="15">
      <t>ガタ</t>
    </rPh>
    <rPh sb="15" eb="17">
      <t>ビョウイン</t>
    </rPh>
    <rPh sb="17" eb="19">
      <t>シセツ</t>
    </rPh>
    <rPh sb="19" eb="21">
      <t>セイビ</t>
    </rPh>
    <rPh sb="21" eb="23">
      <t>ジギョウ</t>
    </rPh>
    <phoneticPr fontId="1"/>
  </si>
  <si>
    <t>救急ヘリポート施設整備事業</t>
    <rPh sb="0" eb="2">
      <t>キュウキュウ</t>
    </rPh>
    <rPh sb="7" eb="9">
      <t>シセツ</t>
    </rPh>
    <rPh sb="9" eb="11">
      <t>セイビ</t>
    </rPh>
    <rPh sb="11" eb="13">
      <t>ジギョウ</t>
    </rPh>
    <phoneticPr fontId="1"/>
  </si>
  <si>
    <t>救命救急センター施設整備事業</t>
    <rPh sb="0" eb="2">
      <t>キュウメイ</t>
    </rPh>
    <rPh sb="2" eb="4">
      <t>キュウキュウ</t>
    </rPh>
    <rPh sb="8" eb="10">
      <t>シセツ</t>
    </rPh>
    <rPh sb="10" eb="12">
      <t>セイビ</t>
    </rPh>
    <rPh sb="12" eb="14">
      <t>ジギョウ</t>
    </rPh>
    <phoneticPr fontId="1"/>
  </si>
  <si>
    <t>小児救急医療拠点病院施設整備事業</t>
    <rPh sb="0" eb="2">
      <t>ショウニ</t>
    </rPh>
    <rPh sb="2" eb="4">
      <t>キュウキュウ</t>
    </rPh>
    <rPh sb="4" eb="6">
      <t>イリョウ</t>
    </rPh>
    <rPh sb="6" eb="8">
      <t>キョテン</t>
    </rPh>
    <rPh sb="8" eb="10">
      <t>ビョウイン</t>
    </rPh>
    <rPh sb="10" eb="12">
      <t>シセツ</t>
    </rPh>
    <rPh sb="12" eb="14">
      <t>セイビ</t>
    </rPh>
    <rPh sb="14" eb="16">
      <t>ジギョウ</t>
    </rPh>
    <phoneticPr fontId="1"/>
  </si>
  <si>
    <t>小児初期救急センター施設整備事業</t>
    <rPh sb="0" eb="2">
      <t>ショウニ</t>
    </rPh>
    <rPh sb="2" eb="4">
      <t>ショキ</t>
    </rPh>
    <rPh sb="4" eb="6">
      <t>キュウキュウ</t>
    </rPh>
    <rPh sb="10" eb="12">
      <t>シセツ</t>
    </rPh>
    <rPh sb="12" eb="14">
      <t>セイビ</t>
    </rPh>
    <rPh sb="14" eb="16">
      <t>ジギョウ</t>
    </rPh>
    <phoneticPr fontId="1"/>
  </si>
  <si>
    <t>小児集中治療室施設整備事業</t>
    <rPh sb="0" eb="2">
      <t>ショウニ</t>
    </rPh>
    <rPh sb="2" eb="4">
      <t>シュウチュウ</t>
    </rPh>
    <rPh sb="4" eb="6">
      <t>チリョウ</t>
    </rPh>
    <rPh sb="6" eb="7">
      <t>シツ</t>
    </rPh>
    <rPh sb="7" eb="9">
      <t>シセツ</t>
    </rPh>
    <rPh sb="9" eb="11">
      <t>セイビ</t>
    </rPh>
    <rPh sb="11" eb="13">
      <t>ジギョウ</t>
    </rPh>
    <phoneticPr fontId="1"/>
  </si>
  <si>
    <t>小児医療施設施設整備事業</t>
    <rPh sb="0" eb="2">
      <t>ショウニ</t>
    </rPh>
    <rPh sb="2" eb="4">
      <t>イリョウ</t>
    </rPh>
    <rPh sb="4" eb="6">
      <t>シセツ</t>
    </rPh>
    <rPh sb="6" eb="8">
      <t>シセツ</t>
    </rPh>
    <rPh sb="8" eb="10">
      <t>セイビ</t>
    </rPh>
    <rPh sb="10" eb="12">
      <t>ジギョウ</t>
    </rPh>
    <phoneticPr fontId="1"/>
  </si>
  <si>
    <t>周産期医療施設施設整備事業</t>
    <rPh sb="0" eb="3">
      <t>シュウサンキ</t>
    </rPh>
    <rPh sb="3" eb="5">
      <t>イリョウ</t>
    </rPh>
    <rPh sb="5" eb="7">
      <t>シセツ</t>
    </rPh>
    <rPh sb="7" eb="9">
      <t>シセツ</t>
    </rPh>
    <rPh sb="9" eb="11">
      <t>セイビ</t>
    </rPh>
    <rPh sb="11" eb="13">
      <t>ジギョウ</t>
    </rPh>
    <phoneticPr fontId="1"/>
  </si>
  <si>
    <t>地域療育支援施設施設整備事業</t>
    <rPh sb="0" eb="2">
      <t>チイキ</t>
    </rPh>
    <rPh sb="2" eb="4">
      <t>リョウイク</t>
    </rPh>
    <rPh sb="4" eb="6">
      <t>シエン</t>
    </rPh>
    <rPh sb="6" eb="8">
      <t>シセツ</t>
    </rPh>
    <rPh sb="8" eb="10">
      <t>シセツ</t>
    </rPh>
    <rPh sb="10" eb="12">
      <t>セイビ</t>
    </rPh>
    <rPh sb="12" eb="14">
      <t>ジギョウ</t>
    </rPh>
    <phoneticPr fontId="1"/>
  </si>
  <si>
    <t>共同利用施設施設整備事業</t>
    <rPh sb="0" eb="2">
      <t>キョウドウ</t>
    </rPh>
    <rPh sb="2" eb="4">
      <t>リヨウ</t>
    </rPh>
    <rPh sb="4" eb="6">
      <t>シセツ</t>
    </rPh>
    <rPh sb="6" eb="8">
      <t>シセツ</t>
    </rPh>
    <rPh sb="8" eb="10">
      <t>セイビ</t>
    </rPh>
    <rPh sb="10" eb="12">
      <t>ジギョウ</t>
    </rPh>
    <phoneticPr fontId="1"/>
  </si>
  <si>
    <t>医療施設近代化施設整備事業</t>
    <rPh sb="0" eb="2">
      <t>イリョウ</t>
    </rPh>
    <rPh sb="2" eb="4">
      <t>シセツ</t>
    </rPh>
    <rPh sb="4" eb="7">
      <t>キンダイカ</t>
    </rPh>
    <rPh sb="7" eb="9">
      <t>シセツ</t>
    </rPh>
    <rPh sb="9" eb="11">
      <t>セイビ</t>
    </rPh>
    <rPh sb="11" eb="13">
      <t>ジギョウ</t>
    </rPh>
    <phoneticPr fontId="1"/>
  </si>
  <si>
    <t>不足病床地区病院施設整備事業</t>
    <rPh sb="0" eb="2">
      <t>フソク</t>
    </rPh>
    <rPh sb="2" eb="4">
      <t>ビョウショウ</t>
    </rPh>
    <rPh sb="4" eb="6">
      <t>チク</t>
    </rPh>
    <rPh sb="6" eb="8">
      <t>ビョウイン</t>
    </rPh>
    <rPh sb="8" eb="10">
      <t>シセツ</t>
    </rPh>
    <rPh sb="10" eb="12">
      <t>セイビ</t>
    </rPh>
    <rPh sb="12" eb="14">
      <t>ジギョウ</t>
    </rPh>
    <phoneticPr fontId="1"/>
  </si>
  <si>
    <t>基幹災害拠点病院施設整備事業</t>
    <rPh sb="0" eb="2">
      <t>キカン</t>
    </rPh>
    <rPh sb="2" eb="4">
      <t>サイガイ</t>
    </rPh>
    <rPh sb="4" eb="6">
      <t>キョテン</t>
    </rPh>
    <rPh sb="6" eb="8">
      <t>ビョウイン</t>
    </rPh>
    <rPh sb="8" eb="10">
      <t>シセツ</t>
    </rPh>
    <rPh sb="10" eb="12">
      <t>セイビ</t>
    </rPh>
    <rPh sb="12" eb="14">
      <t>ジギョウ</t>
    </rPh>
    <phoneticPr fontId="1"/>
  </si>
  <si>
    <t>地域災害拠点病院施設整備事業</t>
    <rPh sb="0" eb="2">
      <t>チイキ</t>
    </rPh>
    <rPh sb="2" eb="4">
      <t>サイガイ</t>
    </rPh>
    <rPh sb="4" eb="6">
      <t>キョテン</t>
    </rPh>
    <rPh sb="6" eb="8">
      <t>ビョウイン</t>
    </rPh>
    <rPh sb="8" eb="10">
      <t>シセツ</t>
    </rPh>
    <rPh sb="10" eb="12">
      <t>セイビ</t>
    </rPh>
    <rPh sb="12" eb="14">
      <t>ジギョウ</t>
    </rPh>
    <phoneticPr fontId="1"/>
  </si>
  <si>
    <t>院内助産所・助産師外来施設整備事業</t>
    <rPh sb="0" eb="2">
      <t>インナイ</t>
    </rPh>
    <rPh sb="2" eb="5">
      <t>ジョサンジョ</t>
    </rPh>
    <rPh sb="6" eb="9">
      <t>ジョサンシ</t>
    </rPh>
    <rPh sb="9" eb="11">
      <t>ガイライ</t>
    </rPh>
    <rPh sb="11" eb="13">
      <t>シセツ</t>
    </rPh>
    <rPh sb="13" eb="15">
      <t>セイビ</t>
    </rPh>
    <rPh sb="15" eb="17">
      <t>ジギョウ</t>
    </rPh>
    <phoneticPr fontId="1"/>
  </si>
  <si>
    <t>がん診療施設施設整備事業</t>
    <rPh sb="2" eb="4">
      <t>シンリョウ</t>
    </rPh>
    <rPh sb="4" eb="6">
      <t>シセツ</t>
    </rPh>
    <rPh sb="6" eb="8">
      <t>シセツ</t>
    </rPh>
    <rPh sb="8" eb="10">
      <t>セイビ</t>
    </rPh>
    <rPh sb="10" eb="12">
      <t>ジギョウ</t>
    </rPh>
    <phoneticPr fontId="1"/>
  </si>
  <si>
    <t>医学的リハビリテーション施設整備事業</t>
    <rPh sb="0" eb="3">
      <t>イガクテキ</t>
    </rPh>
    <rPh sb="12" eb="14">
      <t>シセツ</t>
    </rPh>
    <rPh sb="14" eb="16">
      <t>セイビ</t>
    </rPh>
    <rPh sb="16" eb="18">
      <t>ジギョウ</t>
    </rPh>
    <phoneticPr fontId="1"/>
  </si>
  <si>
    <t>腎移植施設施設整備事業</t>
    <rPh sb="0" eb="3">
      <t>ジンイショク</t>
    </rPh>
    <rPh sb="3" eb="5">
      <t>シセツ</t>
    </rPh>
    <rPh sb="5" eb="7">
      <t>シセツ</t>
    </rPh>
    <rPh sb="7" eb="9">
      <t>セイビ</t>
    </rPh>
    <rPh sb="9" eb="11">
      <t>ジギョウ</t>
    </rPh>
    <phoneticPr fontId="1"/>
  </si>
  <si>
    <t>特殊病室施設整備事業</t>
    <rPh sb="0" eb="2">
      <t>トクシュ</t>
    </rPh>
    <rPh sb="2" eb="4">
      <t>ビョウシツ</t>
    </rPh>
    <rPh sb="4" eb="6">
      <t>シセツ</t>
    </rPh>
    <rPh sb="6" eb="8">
      <t>セイビ</t>
    </rPh>
    <rPh sb="8" eb="10">
      <t>ジギョウ</t>
    </rPh>
    <phoneticPr fontId="1"/>
  </si>
  <si>
    <t>肝移植施設施設整備事業</t>
    <rPh sb="0" eb="3">
      <t>カンイショク</t>
    </rPh>
    <rPh sb="3" eb="5">
      <t>シセツ</t>
    </rPh>
    <rPh sb="5" eb="7">
      <t>シセツ</t>
    </rPh>
    <rPh sb="7" eb="9">
      <t>セイビ</t>
    </rPh>
    <rPh sb="9" eb="11">
      <t>ジギョウ</t>
    </rPh>
    <phoneticPr fontId="1"/>
  </si>
  <si>
    <t>治験施設施設整備事業</t>
    <rPh sb="0" eb="2">
      <t>チケン</t>
    </rPh>
    <rPh sb="2" eb="4">
      <t>シセツ</t>
    </rPh>
    <rPh sb="4" eb="6">
      <t>シセツ</t>
    </rPh>
    <rPh sb="6" eb="8">
      <t>セイビ</t>
    </rPh>
    <rPh sb="8" eb="10">
      <t>ジギョウ</t>
    </rPh>
    <phoneticPr fontId="1"/>
  </si>
  <si>
    <t>病児・病後児保育施設施設整備事業</t>
    <rPh sb="0" eb="2">
      <t>ビョウジ</t>
    </rPh>
    <rPh sb="3" eb="6">
      <t>ビョウゴジ</t>
    </rPh>
    <rPh sb="6" eb="8">
      <t>ホイク</t>
    </rPh>
    <rPh sb="8" eb="10">
      <t>シセツ</t>
    </rPh>
    <rPh sb="10" eb="12">
      <t>シセツ</t>
    </rPh>
    <rPh sb="12" eb="14">
      <t>セイビ</t>
    </rPh>
    <rPh sb="14" eb="16">
      <t>ジギョウ</t>
    </rPh>
    <phoneticPr fontId="1"/>
  </si>
  <si>
    <t>地震防災対策医療施設耐震整備事業</t>
    <rPh sb="0" eb="2">
      <t>ジシン</t>
    </rPh>
    <rPh sb="2" eb="4">
      <t>ボウサイ</t>
    </rPh>
    <rPh sb="4" eb="6">
      <t>タイサク</t>
    </rPh>
    <rPh sb="6" eb="8">
      <t>イリョウ</t>
    </rPh>
    <rPh sb="8" eb="10">
      <t>シセツ</t>
    </rPh>
    <rPh sb="10" eb="12">
      <t>タイシン</t>
    </rPh>
    <rPh sb="12" eb="14">
      <t>セイビ</t>
    </rPh>
    <rPh sb="14" eb="16">
      <t>ジギョウ</t>
    </rPh>
    <phoneticPr fontId="1"/>
  </si>
  <si>
    <t>医療施設耐震整備事業</t>
    <rPh sb="0" eb="2">
      <t>イリョウ</t>
    </rPh>
    <rPh sb="2" eb="4">
      <t>シセツ</t>
    </rPh>
    <rPh sb="4" eb="6">
      <t>タイシン</t>
    </rPh>
    <rPh sb="6" eb="8">
      <t>セイビ</t>
    </rPh>
    <rPh sb="8" eb="10">
      <t>ジギョウ</t>
    </rPh>
    <phoneticPr fontId="1"/>
  </si>
  <si>
    <t>アスベスト除去等整備事業</t>
    <rPh sb="5" eb="7">
      <t>ジョキョ</t>
    </rPh>
    <rPh sb="7" eb="8">
      <t>トウ</t>
    </rPh>
    <rPh sb="8" eb="10">
      <t>セイビ</t>
    </rPh>
    <rPh sb="10" eb="12">
      <t>ジギョウ</t>
    </rPh>
    <phoneticPr fontId="1"/>
  </si>
  <si>
    <t>看護師勤務環境改善施設整備事業</t>
    <rPh sb="0" eb="3">
      <t>カンゴシ</t>
    </rPh>
    <rPh sb="3" eb="5">
      <t>キンム</t>
    </rPh>
    <rPh sb="5" eb="7">
      <t>カンキョウ</t>
    </rPh>
    <rPh sb="7" eb="9">
      <t>カイゼン</t>
    </rPh>
    <rPh sb="9" eb="11">
      <t>シセツ</t>
    </rPh>
    <rPh sb="11" eb="13">
      <t>セイビ</t>
    </rPh>
    <rPh sb="13" eb="15">
      <t>ジギョウ</t>
    </rPh>
    <phoneticPr fontId="1"/>
  </si>
  <si>
    <t>看護師宿舎施設整備事業</t>
    <rPh sb="0" eb="3">
      <t>カンゴシ</t>
    </rPh>
    <rPh sb="3" eb="5">
      <t>シュクシャ</t>
    </rPh>
    <rPh sb="5" eb="7">
      <t>シセツ</t>
    </rPh>
    <rPh sb="7" eb="9">
      <t>セイビ</t>
    </rPh>
    <rPh sb="9" eb="11">
      <t>ジギョウ</t>
    </rPh>
    <phoneticPr fontId="1"/>
  </si>
  <si>
    <t>病院内保育所施設整備事業</t>
    <rPh sb="0" eb="3">
      <t>ビョウインナイ</t>
    </rPh>
    <rPh sb="3" eb="6">
      <t>ホイクショ</t>
    </rPh>
    <rPh sb="6" eb="8">
      <t>シセツ</t>
    </rPh>
    <rPh sb="8" eb="10">
      <t>セイビ</t>
    </rPh>
    <rPh sb="10" eb="12">
      <t>ジギョウ</t>
    </rPh>
    <phoneticPr fontId="1"/>
  </si>
  <si>
    <t>院内感染対策施設整備事業</t>
    <rPh sb="0" eb="2">
      <t>インナイ</t>
    </rPh>
    <rPh sb="2" eb="4">
      <t>カンセン</t>
    </rPh>
    <rPh sb="4" eb="6">
      <t>タイサク</t>
    </rPh>
    <rPh sb="6" eb="8">
      <t>シセツ</t>
    </rPh>
    <rPh sb="8" eb="10">
      <t>セイビ</t>
    </rPh>
    <rPh sb="10" eb="12">
      <t>ジギョウ</t>
    </rPh>
    <phoneticPr fontId="1"/>
  </si>
  <si>
    <t>医療危機管理室施設整備事業</t>
    <rPh sb="0" eb="2">
      <t>イリョウ</t>
    </rPh>
    <rPh sb="2" eb="4">
      <t>キキ</t>
    </rPh>
    <rPh sb="4" eb="7">
      <t>カンリシツ</t>
    </rPh>
    <rPh sb="7" eb="9">
      <t>シセツ</t>
    </rPh>
    <rPh sb="9" eb="11">
      <t>セイビ</t>
    </rPh>
    <rPh sb="11" eb="13">
      <t>ジギョウ</t>
    </rPh>
    <phoneticPr fontId="1"/>
  </si>
  <si>
    <t>地球温暖化対策施設整備事業</t>
    <rPh sb="0" eb="2">
      <t>チキュウ</t>
    </rPh>
    <rPh sb="2" eb="5">
      <t>オンダンカ</t>
    </rPh>
    <rPh sb="5" eb="7">
      <t>タイサク</t>
    </rPh>
    <rPh sb="7" eb="9">
      <t>シセツ</t>
    </rPh>
    <rPh sb="9" eb="11">
      <t>セイビ</t>
    </rPh>
    <rPh sb="11" eb="13">
      <t>ジギョウ</t>
    </rPh>
    <phoneticPr fontId="1"/>
  </si>
  <si>
    <t>内視鏡訓練施設施設整備事業</t>
    <rPh sb="0" eb="3">
      <t>ナイシキョウ</t>
    </rPh>
    <rPh sb="3" eb="5">
      <t>クンレン</t>
    </rPh>
    <rPh sb="5" eb="7">
      <t>シセツ</t>
    </rPh>
    <rPh sb="7" eb="9">
      <t>シセツ</t>
    </rPh>
    <rPh sb="9" eb="11">
      <t>セイビ</t>
    </rPh>
    <rPh sb="11" eb="13">
      <t>ジギョウ</t>
    </rPh>
    <phoneticPr fontId="1"/>
  </si>
  <si>
    <t>看護師等養成所施設整備事業</t>
    <rPh sb="0" eb="3">
      <t>カンゴシ</t>
    </rPh>
    <rPh sb="3" eb="4">
      <t>トウ</t>
    </rPh>
    <rPh sb="4" eb="7">
      <t>ヨウセイジョ</t>
    </rPh>
    <rPh sb="7" eb="9">
      <t>シセツ</t>
    </rPh>
    <rPh sb="9" eb="11">
      <t>セイビ</t>
    </rPh>
    <rPh sb="11" eb="13">
      <t>ジギョウ</t>
    </rPh>
    <phoneticPr fontId="1"/>
  </si>
  <si>
    <t>看護師等養成所修業年限延長施設整備事業</t>
    <rPh sb="0" eb="3">
      <t>カンゴシ</t>
    </rPh>
    <rPh sb="3" eb="4">
      <t>トウ</t>
    </rPh>
    <rPh sb="4" eb="7">
      <t>ヨウセイジョ</t>
    </rPh>
    <rPh sb="7" eb="9">
      <t>シュギョウ</t>
    </rPh>
    <rPh sb="9" eb="11">
      <t>ネンゲン</t>
    </rPh>
    <rPh sb="11" eb="13">
      <t>エンチョウ</t>
    </rPh>
    <rPh sb="13" eb="15">
      <t>シセツ</t>
    </rPh>
    <rPh sb="15" eb="17">
      <t>セイビ</t>
    </rPh>
    <rPh sb="17" eb="19">
      <t>ジギョウ</t>
    </rPh>
    <phoneticPr fontId="1"/>
  </si>
  <si>
    <t>看護教員養成講習会施設整備事業</t>
    <rPh sb="0" eb="2">
      <t>カンゴ</t>
    </rPh>
    <rPh sb="2" eb="4">
      <t>キョウイン</t>
    </rPh>
    <rPh sb="4" eb="6">
      <t>ヨウセイ</t>
    </rPh>
    <rPh sb="6" eb="9">
      <t>コウシュウカイ</t>
    </rPh>
    <rPh sb="9" eb="11">
      <t>シセツ</t>
    </rPh>
    <rPh sb="11" eb="13">
      <t>セイビ</t>
    </rPh>
    <rPh sb="13" eb="15">
      <t>ジギョウ</t>
    </rPh>
    <phoneticPr fontId="1"/>
  </si>
  <si>
    <t>歯科衛生士養成所施設整備事業</t>
    <rPh sb="0" eb="2">
      <t>シカ</t>
    </rPh>
    <rPh sb="2" eb="5">
      <t>エイセイシ</t>
    </rPh>
    <rPh sb="5" eb="8">
      <t>ヨウセイジョ</t>
    </rPh>
    <rPh sb="8" eb="10">
      <t>シセツ</t>
    </rPh>
    <rPh sb="10" eb="12">
      <t>セイビ</t>
    </rPh>
    <rPh sb="12" eb="14">
      <t>ジギョウ</t>
    </rPh>
    <phoneticPr fontId="1"/>
  </si>
  <si>
    <t>へき地診療所施設整備事業</t>
    <rPh sb="2" eb="3">
      <t>チ</t>
    </rPh>
    <rPh sb="3" eb="6">
      <t>シンリョウジョ</t>
    </rPh>
    <rPh sb="6" eb="8">
      <t>シセツ</t>
    </rPh>
    <rPh sb="8" eb="10">
      <t>セイビ</t>
    </rPh>
    <rPh sb="10" eb="12">
      <t>ジギョウ</t>
    </rPh>
    <phoneticPr fontId="1"/>
  </si>
  <si>
    <t>過疎地域等特定診療所施設整備事業</t>
    <rPh sb="0" eb="2">
      <t>カソ</t>
    </rPh>
    <rPh sb="2" eb="4">
      <t>チイキ</t>
    </rPh>
    <rPh sb="4" eb="5">
      <t>トウ</t>
    </rPh>
    <rPh sb="5" eb="7">
      <t>トクテイ</t>
    </rPh>
    <rPh sb="7" eb="10">
      <t>シンリョウジョ</t>
    </rPh>
    <rPh sb="10" eb="12">
      <t>シセツ</t>
    </rPh>
    <rPh sb="12" eb="14">
      <t>セイビ</t>
    </rPh>
    <rPh sb="14" eb="16">
      <t>ジギョウ</t>
    </rPh>
    <phoneticPr fontId="1"/>
  </si>
  <si>
    <t>へき地保健指導所施設整備事業</t>
    <rPh sb="2" eb="3">
      <t>チ</t>
    </rPh>
    <rPh sb="3" eb="5">
      <t>ホケン</t>
    </rPh>
    <rPh sb="5" eb="7">
      <t>シドウ</t>
    </rPh>
    <rPh sb="7" eb="8">
      <t>ジョ</t>
    </rPh>
    <rPh sb="8" eb="10">
      <t>シセツ</t>
    </rPh>
    <rPh sb="10" eb="12">
      <t>セイビ</t>
    </rPh>
    <rPh sb="12" eb="14">
      <t>ジギョウ</t>
    </rPh>
    <phoneticPr fontId="1"/>
  </si>
  <si>
    <t>研修医のための研修施設整備事業</t>
    <rPh sb="0" eb="3">
      <t>ケンシュウイ</t>
    </rPh>
    <rPh sb="7" eb="9">
      <t>ケンシュウ</t>
    </rPh>
    <rPh sb="9" eb="11">
      <t>シセツ</t>
    </rPh>
    <rPh sb="11" eb="13">
      <t>セイビ</t>
    </rPh>
    <rPh sb="13" eb="15">
      <t>ジギョウ</t>
    </rPh>
    <phoneticPr fontId="1"/>
  </si>
  <si>
    <t>臨床研修病院施設整備事業</t>
    <rPh sb="0" eb="2">
      <t>リンショウ</t>
    </rPh>
    <rPh sb="2" eb="4">
      <t>ケンシュウ</t>
    </rPh>
    <rPh sb="4" eb="6">
      <t>ビョウイン</t>
    </rPh>
    <rPh sb="6" eb="8">
      <t>シセツ</t>
    </rPh>
    <rPh sb="8" eb="10">
      <t>セイビ</t>
    </rPh>
    <rPh sb="10" eb="12">
      <t>ジギョウ</t>
    </rPh>
    <phoneticPr fontId="1"/>
  </si>
  <si>
    <t>へき地医療拠点病院施設整備事業</t>
    <rPh sb="2" eb="3">
      <t>チ</t>
    </rPh>
    <rPh sb="3" eb="5">
      <t>イリョウ</t>
    </rPh>
    <rPh sb="5" eb="7">
      <t>キョテン</t>
    </rPh>
    <rPh sb="7" eb="9">
      <t>ビョウイン</t>
    </rPh>
    <rPh sb="9" eb="11">
      <t>シセツ</t>
    </rPh>
    <rPh sb="11" eb="13">
      <t>セイビ</t>
    </rPh>
    <rPh sb="13" eb="15">
      <t>ジギョウ</t>
    </rPh>
    <phoneticPr fontId="1"/>
  </si>
  <si>
    <t>医師臨床研修病院研修医環境整備事業</t>
    <rPh sb="0" eb="2">
      <t>イシ</t>
    </rPh>
    <rPh sb="2" eb="4">
      <t>リンショウ</t>
    </rPh>
    <rPh sb="4" eb="6">
      <t>ケンシュウ</t>
    </rPh>
    <rPh sb="6" eb="8">
      <t>ビョウイン</t>
    </rPh>
    <rPh sb="8" eb="11">
      <t>ケンシュウイ</t>
    </rPh>
    <rPh sb="11" eb="13">
      <t>カンキョウ</t>
    </rPh>
    <rPh sb="13" eb="15">
      <t>セイビ</t>
    </rPh>
    <rPh sb="15" eb="17">
      <t>ジギョウ</t>
    </rPh>
    <phoneticPr fontId="1"/>
  </si>
  <si>
    <t>離島等患者宿泊施設施設整備事業</t>
    <rPh sb="0" eb="2">
      <t>リトウ</t>
    </rPh>
    <rPh sb="2" eb="3">
      <t>トウ</t>
    </rPh>
    <rPh sb="3" eb="5">
      <t>カンジャ</t>
    </rPh>
    <rPh sb="5" eb="7">
      <t>シュクハク</t>
    </rPh>
    <rPh sb="7" eb="9">
      <t>シセツ</t>
    </rPh>
    <rPh sb="9" eb="11">
      <t>シセツ</t>
    </rPh>
    <rPh sb="11" eb="13">
      <t>セイビ</t>
    </rPh>
    <rPh sb="13" eb="15">
      <t>ジギョウ</t>
    </rPh>
    <phoneticPr fontId="1"/>
  </si>
  <si>
    <t>産科医療機関施設整備事業</t>
    <rPh sb="0" eb="2">
      <t>サンカ</t>
    </rPh>
    <rPh sb="2" eb="4">
      <t>イリョウ</t>
    </rPh>
    <rPh sb="4" eb="6">
      <t>キカン</t>
    </rPh>
    <rPh sb="6" eb="8">
      <t>シセツ</t>
    </rPh>
    <rPh sb="8" eb="10">
      <t>セイビ</t>
    </rPh>
    <rPh sb="10" eb="12">
      <t>ジギョウ</t>
    </rPh>
    <phoneticPr fontId="1"/>
  </si>
  <si>
    <t>死亡時画像診断システム施設整備事業</t>
    <rPh sb="0" eb="3">
      <t>シボウジ</t>
    </rPh>
    <rPh sb="3" eb="5">
      <t>ガゾウ</t>
    </rPh>
    <rPh sb="5" eb="7">
      <t>シンダン</t>
    </rPh>
    <rPh sb="11" eb="13">
      <t>シセツ</t>
    </rPh>
    <rPh sb="13" eb="15">
      <t>セイビ</t>
    </rPh>
    <rPh sb="15" eb="17">
      <t>ジギョウ</t>
    </rPh>
    <phoneticPr fontId="1"/>
  </si>
  <si>
    <t>一般病床の施設整備事業</t>
    <rPh sb="0" eb="2">
      <t>イッパン</t>
    </rPh>
    <rPh sb="2" eb="4">
      <t>ビョウショウ</t>
    </rPh>
    <rPh sb="5" eb="7">
      <t>シセツ</t>
    </rPh>
    <rPh sb="7" eb="9">
      <t>セイビ</t>
    </rPh>
    <rPh sb="9" eb="11">
      <t>ジギョウ</t>
    </rPh>
    <phoneticPr fontId="1"/>
  </si>
  <si>
    <t>事業メニュー</t>
    <rPh sb="0" eb="2">
      <t>ジギョウ</t>
    </rPh>
    <phoneticPr fontId="2"/>
  </si>
  <si>
    <t>㎡</t>
    <phoneticPr fontId="2"/>
  </si>
  <si>
    <t>基準面積　①</t>
    <rPh sb="0" eb="4">
      <t>キジュンメンセキ</t>
    </rPh>
    <phoneticPr fontId="2"/>
  </si>
  <si>
    <t>基準単価　②</t>
    <rPh sb="0" eb="4">
      <t>キジュンタンカ</t>
    </rPh>
    <phoneticPr fontId="2"/>
  </si>
  <si>
    <t>金額　③</t>
    <rPh sb="0" eb="2">
      <t>キンガク</t>
    </rPh>
    <phoneticPr fontId="2"/>
  </si>
  <si>
    <t>総事業費
A</t>
    <rPh sb="0" eb="4">
      <t>ソウジギョウヒ</t>
    </rPh>
    <phoneticPr fontId="2"/>
  </si>
  <si>
    <t>寄付金その他収入額　B</t>
    <rPh sb="0" eb="3">
      <t>キフキン</t>
    </rPh>
    <rPh sb="5" eb="6">
      <t>タ</t>
    </rPh>
    <rPh sb="6" eb="9">
      <t>シュウニュウガク</t>
    </rPh>
    <phoneticPr fontId="2"/>
  </si>
  <si>
    <t>差引事業費
C</t>
    <rPh sb="0" eb="5">
      <t>サシヒキジギョウヒ</t>
    </rPh>
    <phoneticPr fontId="2"/>
  </si>
  <si>
    <t>対象経費の支出予定額　D</t>
    <rPh sb="0" eb="5">
      <t>タイショウ</t>
    </rPh>
    <rPh sb="5" eb="10">
      <t>シシュツヨテイガク</t>
    </rPh>
    <phoneticPr fontId="2"/>
  </si>
  <si>
    <t>基準額　E</t>
    <rPh sb="0" eb="3">
      <t>キジュンガク</t>
    </rPh>
    <phoneticPr fontId="2"/>
  </si>
  <si>
    <t>選定額
F</t>
    <rPh sb="0" eb="3">
      <t>センテイガク</t>
    </rPh>
    <phoneticPr fontId="2"/>
  </si>
  <si>
    <t>円</t>
    <rPh sb="0" eb="1">
      <t>エン</t>
    </rPh>
    <phoneticPr fontId="2"/>
  </si>
  <si>
    <t>沖縄振興公共投資交付金　総括表</t>
    <rPh sb="0" eb="11">
      <t>オキナワシンコウコウキョウトウシコウフキン</t>
    </rPh>
    <rPh sb="12" eb="15">
      <t>ソウカツヒョウ</t>
    </rPh>
    <phoneticPr fontId="2"/>
  </si>
  <si>
    <t>補助事業者名：</t>
    <rPh sb="0" eb="5">
      <t>ホジョジギョウシャ</t>
    </rPh>
    <rPh sb="5" eb="6">
      <t>メイ</t>
    </rPh>
    <phoneticPr fontId="2"/>
  </si>
  <si>
    <t>１　「対象経費の支出予定額（D）」については、別途算定根拠資料を添付すること（様式任意）</t>
    <rPh sb="3" eb="7">
      <t>タイショウケイヒ</t>
    </rPh>
    <rPh sb="8" eb="10">
      <t>シシュツ</t>
    </rPh>
    <rPh sb="10" eb="13">
      <t>ヨテイガク</t>
    </rPh>
    <rPh sb="23" eb="25">
      <t>ベット</t>
    </rPh>
    <rPh sb="25" eb="29">
      <t>サンテイコンキョ</t>
    </rPh>
    <rPh sb="29" eb="31">
      <t>シリョウ</t>
    </rPh>
    <rPh sb="32" eb="34">
      <t>テンプ</t>
    </rPh>
    <rPh sb="39" eb="41">
      <t>ヨウシキ</t>
    </rPh>
    <rPh sb="41" eb="43">
      <t>ニンイ</t>
    </rPh>
    <phoneticPr fontId="2"/>
  </si>
  <si>
    <t>対象施設</t>
    <rPh sb="0" eb="4">
      <t>タイショウシセツ</t>
    </rPh>
    <phoneticPr fontId="2"/>
  </si>
  <si>
    <t>ヘリポート</t>
    <phoneticPr fontId="2"/>
  </si>
  <si>
    <t>救命救急センター</t>
    <rPh sb="0" eb="4">
      <t>キュウメイキュウキュウ</t>
    </rPh>
    <phoneticPr fontId="2"/>
  </si>
  <si>
    <t>脳卒中専用病室</t>
    <rPh sb="0" eb="7">
      <t>ノウソッチュウセンヨウビョウシツ</t>
    </rPh>
    <phoneticPr fontId="2"/>
  </si>
  <si>
    <t>小児救急専門病床（小児専門集中治療室）</t>
    <rPh sb="0" eb="8">
      <t>ショウニキュウキュウセンモンビョウショウ</t>
    </rPh>
    <rPh sb="9" eb="11">
      <t>ショウニ</t>
    </rPh>
    <rPh sb="11" eb="13">
      <t>センモン</t>
    </rPh>
    <rPh sb="13" eb="18">
      <t>シュウチュウチリョウシツ</t>
    </rPh>
    <phoneticPr fontId="2"/>
  </si>
  <si>
    <t>心臓病専用病室（CCU）</t>
    <rPh sb="0" eb="5">
      <t>シンゾウビョウセンヨウ</t>
    </rPh>
    <rPh sb="5" eb="7">
      <t>ビョウシツ</t>
    </rPh>
    <phoneticPr fontId="2"/>
  </si>
  <si>
    <t>重症外傷専用病室</t>
    <rPh sb="0" eb="2">
      <t>ジュウショウ</t>
    </rPh>
    <rPh sb="2" eb="4">
      <t>ガイショウ</t>
    </rPh>
    <rPh sb="4" eb="6">
      <t>センヨウ</t>
    </rPh>
    <rPh sb="6" eb="8">
      <t>ビョウシツ</t>
    </rPh>
    <phoneticPr fontId="2"/>
  </si>
  <si>
    <t>1-3</t>
  </si>
  <si>
    <t>1-4</t>
  </si>
  <si>
    <t>1-4</t>
    <phoneticPr fontId="2"/>
  </si>
  <si>
    <t>1-1</t>
    <phoneticPr fontId="2"/>
  </si>
  <si>
    <t>1-2</t>
    <phoneticPr fontId="2"/>
  </si>
  <si>
    <t>1-5</t>
  </si>
  <si>
    <t>1-6</t>
  </si>
  <si>
    <t>1-7</t>
  </si>
  <si>
    <t>1-8</t>
  </si>
  <si>
    <t>1-9</t>
  </si>
  <si>
    <t>1-10</t>
  </si>
  <si>
    <t>1-11</t>
  </si>
  <si>
    <t>1-12</t>
  </si>
  <si>
    <t>1-13</t>
  </si>
  <si>
    <t>1-14</t>
  </si>
  <si>
    <t>1-15</t>
  </si>
  <si>
    <t>1-16</t>
  </si>
  <si>
    <t>1-17</t>
  </si>
  <si>
    <t>1-18</t>
  </si>
  <si>
    <t>1-19</t>
  </si>
  <si>
    <t>1-20</t>
  </si>
  <si>
    <t>1-21</t>
  </si>
  <si>
    <t>1-22</t>
  </si>
  <si>
    <t>2-1</t>
  </si>
  <si>
    <t>2-1</t>
    <phoneticPr fontId="2"/>
  </si>
  <si>
    <t>2-2</t>
  </si>
  <si>
    <t>2-2</t>
    <phoneticPr fontId="2"/>
  </si>
  <si>
    <t>2-3</t>
  </si>
  <si>
    <t>2-4</t>
  </si>
  <si>
    <t>2-5</t>
  </si>
  <si>
    <t>2-6</t>
  </si>
  <si>
    <t>2-7</t>
  </si>
  <si>
    <t>2-8</t>
  </si>
  <si>
    <t>2-9</t>
  </si>
  <si>
    <t>2-10</t>
  </si>
  <si>
    <t>3-1</t>
    <phoneticPr fontId="2"/>
  </si>
  <si>
    <t>3-2</t>
    <phoneticPr fontId="2"/>
  </si>
  <si>
    <t>3-3</t>
  </si>
  <si>
    <t>3-4</t>
  </si>
  <si>
    <t>3-5</t>
  </si>
  <si>
    <t>4-1</t>
    <phoneticPr fontId="2"/>
  </si>
  <si>
    <t>4-2</t>
    <phoneticPr fontId="2"/>
  </si>
  <si>
    <t>4-3</t>
  </si>
  <si>
    <t>4-4</t>
  </si>
  <si>
    <t>4-5</t>
  </si>
  <si>
    <t>4-6</t>
  </si>
  <si>
    <t>4-7</t>
  </si>
  <si>
    <t>4-8</t>
  </si>
  <si>
    <t>4-9</t>
  </si>
  <si>
    <t>4-10</t>
  </si>
  <si>
    <t>5</t>
    <phoneticPr fontId="2"/>
  </si>
  <si>
    <t>1-12</t>
    <phoneticPr fontId="2"/>
  </si>
  <si>
    <t>精神病棟</t>
    <rPh sb="0" eb="4">
      <t>セイシンビョウトウ</t>
    </rPh>
    <phoneticPr fontId="2"/>
  </si>
  <si>
    <t>結核病棟改修等整備事業</t>
    <rPh sb="0" eb="4">
      <t>ケッカクビョウトウ</t>
    </rPh>
    <rPh sb="4" eb="7">
      <t>カイシュウトウ</t>
    </rPh>
    <rPh sb="7" eb="11">
      <t>セイビジギョウ</t>
    </rPh>
    <phoneticPr fontId="2"/>
  </si>
  <si>
    <t>診療所</t>
    <rPh sb="0" eb="3">
      <t>シンリョウジョ</t>
    </rPh>
    <phoneticPr fontId="2"/>
  </si>
  <si>
    <t>療養病床療養環境改善事業</t>
    <rPh sb="0" eb="4">
      <t>リョウヨウビョウショウ</t>
    </rPh>
    <rPh sb="4" eb="12">
      <t>リョウヨウカンキョウカイゼンジギョウ</t>
    </rPh>
    <phoneticPr fontId="2"/>
  </si>
  <si>
    <t>介護老人保健施設及び診療所</t>
    <rPh sb="0" eb="4">
      <t>カイゴロウジン</t>
    </rPh>
    <rPh sb="4" eb="8">
      <t>ホケンシセツ</t>
    </rPh>
    <rPh sb="8" eb="9">
      <t>オヨ</t>
    </rPh>
    <rPh sb="10" eb="13">
      <t>シンリョウジョ</t>
    </rPh>
    <phoneticPr fontId="2"/>
  </si>
  <si>
    <t>補強</t>
    <rPh sb="0" eb="2">
      <t>ホキョウ</t>
    </rPh>
    <phoneticPr fontId="2"/>
  </si>
  <si>
    <t>備蓄倉庫</t>
    <rPh sb="0" eb="4">
      <t>ビチクソウコ</t>
    </rPh>
    <phoneticPr fontId="2"/>
  </si>
  <si>
    <t>非常用自家発電設備</t>
    <rPh sb="0" eb="9">
      <t>ヒジョウヨウジカハツデンセツビ</t>
    </rPh>
    <phoneticPr fontId="2"/>
  </si>
  <si>
    <t>受水槽</t>
    <rPh sb="0" eb="3">
      <t>ジュスイソウ</t>
    </rPh>
    <phoneticPr fontId="2"/>
  </si>
  <si>
    <t>研修部門</t>
    <rPh sb="0" eb="4">
      <t>ケンシュウブモン</t>
    </rPh>
    <phoneticPr fontId="2"/>
  </si>
  <si>
    <t>給水設備</t>
    <rPh sb="0" eb="4">
      <t>キュウスイセツビ</t>
    </rPh>
    <phoneticPr fontId="2"/>
  </si>
  <si>
    <t>燃料タンク</t>
    <rPh sb="0" eb="2">
      <t>ネンリョウ</t>
    </rPh>
    <phoneticPr fontId="2"/>
  </si>
  <si>
    <t>1-14</t>
    <phoneticPr fontId="2"/>
  </si>
  <si>
    <t>補助率
G</t>
    <rPh sb="0" eb="3">
      <t>ホジョリツ</t>
    </rPh>
    <phoneticPr fontId="2"/>
  </si>
  <si>
    <t>補助基本額
H</t>
    <rPh sb="0" eb="5">
      <t>ホジョキホンガク</t>
    </rPh>
    <phoneticPr fontId="2"/>
  </si>
  <si>
    <t>補助所要額
I</t>
    <rPh sb="0" eb="5">
      <t>ホジョショヨウガク</t>
    </rPh>
    <phoneticPr fontId="2"/>
  </si>
  <si>
    <t>1-22</t>
    <phoneticPr fontId="2"/>
  </si>
  <si>
    <t>治験専門外来</t>
    <rPh sb="0" eb="6">
      <t>チケンセンモンガイライ</t>
    </rPh>
    <phoneticPr fontId="2"/>
  </si>
  <si>
    <t>治験管理部門</t>
    <rPh sb="0" eb="6">
      <t>チケンカンリブモン</t>
    </rPh>
    <phoneticPr fontId="2"/>
  </si>
  <si>
    <t>補強（耐震化）</t>
    <rPh sb="0" eb="2">
      <t>ホキョウ</t>
    </rPh>
    <rPh sb="3" eb="6">
      <t>タイシンカ</t>
    </rPh>
    <phoneticPr fontId="2"/>
  </si>
  <si>
    <t>補強又は防護壁の設置等（土砂災害防止）</t>
    <rPh sb="0" eb="2">
      <t>ホキョウ</t>
    </rPh>
    <rPh sb="2" eb="3">
      <t>マタ</t>
    </rPh>
    <rPh sb="4" eb="7">
      <t>ボウゴヘキ</t>
    </rPh>
    <rPh sb="8" eb="11">
      <t>セッチトウ</t>
    </rPh>
    <rPh sb="12" eb="16">
      <t>ドシャサイガイ</t>
    </rPh>
    <rPh sb="16" eb="18">
      <t>ボウシ</t>
    </rPh>
    <phoneticPr fontId="2"/>
  </si>
  <si>
    <t>1-8</t>
    <phoneticPr fontId="2"/>
  </si>
  <si>
    <t>病棟</t>
    <rPh sb="0" eb="2">
      <t>ビョウトウ</t>
    </rPh>
    <phoneticPr fontId="2"/>
  </si>
  <si>
    <t>診療棟</t>
    <rPh sb="0" eb="3">
      <t>シンリョウトウ</t>
    </rPh>
    <phoneticPr fontId="2"/>
  </si>
  <si>
    <t>1-10</t>
    <phoneticPr fontId="2"/>
  </si>
  <si>
    <t>1-11</t>
    <phoneticPr fontId="2"/>
  </si>
  <si>
    <t>1-13</t>
    <phoneticPr fontId="2"/>
  </si>
  <si>
    <t>1-15</t>
    <phoneticPr fontId="2"/>
  </si>
  <si>
    <t>1-17</t>
    <phoneticPr fontId="2"/>
  </si>
  <si>
    <t>1-18</t>
    <phoneticPr fontId="2"/>
  </si>
  <si>
    <t>診療部門等</t>
    <rPh sb="0" eb="2">
      <t>シンリョウ</t>
    </rPh>
    <rPh sb="2" eb="4">
      <t>ブモン</t>
    </rPh>
    <rPh sb="4" eb="5">
      <t>トウ</t>
    </rPh>
    <phoneticPr fontId="2"/>
  </si>
  <si>
    <t>4-6</t>
    <phoneticPr fontId="2"/>
  </si>
  <si>
    <t>医師住宅</t>
    <rPh sb="0" eb="4">
      <t>イシジュウタク</t>
    </rPh>
    <phoneticPr fontId="2"/>
  </si>
  <si>
    <t>4-9</t>
    <phoneticPr fontId="2"/>
  </si>
  <si>
    <t>宿泊施設</t>
    <rPh sb="0" eb="4">
      <t>シュクハクシセツ</t>
    </rPh>
    <phoneticPr fontId="2"/>
  </si>
  <si>
    <t>診療部門</t>
    <rPh sb="0" eb="2">
      <t>シンリョウ</t>
    </rPh>
    <rPh sb="2" eb="4">
      <t>ブモン</t>
    </rPh>
    <phoneticPr fontId="2"/>
  </si>
  <si>
    <t>4-10</t>
    <phoneticPr fontId="2"/>
  </si>
  <si>
    <t>死亡時画像診断室</t>
    <rPh sb="0" eb="3">
      <t>シボウジ</t>
    </rPh>
    <rPh sb="3" eb="5">
      <t>ガゾウ</t>
    </rPh>
    <rPh sb="5" eb="8">
      <t>シンダンシツ</t>
    </rPh>
    <phoneticPr fontId="2"/>
  </si>
  <si>
    <t>解剖室</t>
    <rPh sb="0" eb="3">
      <t>カイボウシツ</t>
    </rPh>
    <phoneticPr fontId="2"/>
  </si>
  <si>
    <t>　</t>
    <phoneticPr fontId="2"/>
  </si>
  <si>
    <t>事業名</t>
    <rPh sb="0" eb="3">
      <t>ジギョウメイ</t>
    </rPh>
    <phoneticPr fontId="2"/>
  </si>
  <si>
    <t>1-12</t>
    <phoneticPr fontId="2"/>
  </si>
  <si>
    <t>不足病床地区病院施設整備事業</t>
    <rPh sb="0" eb="14">
      <t>フソクビョウショウチクビョウインシセツセイビジギョウ</t>
    </rPh>
    <phoneticPr fontId="2"/>
  </si>
  <si>
    <t>院内助産所・助産師外来施設整備事業</t>
    <rPh sb="0" eb="5">
      <t>インナイジョサンジョ</t>
    </rPh>
    <rPh sb="6" eb="11">
      <t>ジョサンシガイライ</t>
    </rPh>
    <rPh sb="11" eb="17">
      <t>シセツセイビジギョウ</t>
    </rPh>
    <phoneticPr fontId="2"/>
  </si>
  <si>
    <t>がん診療施設施設整備事業</t>
    <rPh sb="2" eb="6">
      <t>シンリョウシセツ</t>
    </rPh>
    <rPh sb="6" eb="12">
      <t>シセツセイビジギョウ</t>
    </rPh>
    <phoneticPr fontId="2"/>
  </si>
  <si>
    <t>医学的リハビリテーション施設施設整備事業</t>
    <rPh sb="0" eb="3">
      <t>イガクテキ</t>
    </rPh>
    <rPh sb="12" eb="20">
      <t>シセツシセツセイビジギョウ</t>
    </rPh>
    <phoneticPr fontId="2"/>
  </si>
  <si>
    <t>病児・病後児保育施設施設整備事業</t>
    <rPh sb="0" eb="2">
      <t>ビョウジ</t>
    </rPh>
    <rPh sb="3" eb="5">
      <t>ビョウゴ</t>
    </rPh>
    <rPh sb="5" eb="6">
      <t>ジ</t>
    </rPh>
    <rPh sb="6" eb="16">
      <t>ホイクシセツシセツセイビジギョウ</t>
    </rPh>
    <phoneticPr fontId="2"/>
  </si>
  <si>
    <t>地震防災対策医療施設耐震整備事業</t>
    <rPh sb="0" eb="10">
      <t>ジシンボウサイタイサクイリョウシセツ</t>
    </rPh>
    <rPh sb="10" eb="16">
      <t>タイシンセイビジギョウ</t>
    </rPh>
    <phoneticPr fontId="2"/>
  </si>
  <si>
    <t>看護師勤務環境改善施設整備事業</t>
    <rPh sb="0" eb="9">
      <t>カンゴシキンムカンキョウカイゼン</t>
    </rPh>
    <rPh sb="9" eb="15">
      <t>シセツセイビジギョウ</t>
    </rPh>
    <phoneticPr fontId="2"/>
  </si>
  <si>
    <t>看護師宿舎施設整備事業</t>
    <rPh sb="0" eb="5">
      <t>カンゴシシュクシャ</t>
    </rPh>
    <rPh sb="5" eb="11">
      <t>シセツセイビジギョウ</t>
    </rPh>
    <phoneticPr fontId="2"/>
  </si>
  <si>
    <t>病院内保育所施設整備事業</t>
    <rPh sb="0" eb="6">
      <t>ビョウインナイホイクショ</t>
    </rPh>
    <rPh sb="6" eb="12">
      <t>シセツセイビジギョウ</t>
    </rPh>
    <phoneticPr fontId="2"/>
  </si>
  <si>
    <t>内視鏡訓練施設施設整備事業</t>
    <rPh sb="0" eb="3">
      <t>ナイシキョウ</t>
    </rPh>
    <rPh sb="3" eb="7">
      <t>クンレンシセツ</t>
    </rPh>
    <rPh sb="7" eb="13">
      <t>シセツセイビジギョウ</t>
    </rPh>
    <phoneticPr fontId="2"/>
  </si>
  <si>
    <t>交付要綱</t>
    <rPh sb="0" eb="4">
      <t>コウフヨウコウ</t>
    </rPh>
    <phoneticPr fontId="2"/>
  </si>
  <si>
    <t>H30医療提供</t>
    <rPh sb="3" eb="7">
      <t>イリョウテイキョウ</t>
    </rPh>
    <phoneticPr fontId="2"/>
  </si>
  <si>
    <t>２　「基準面積①」「基準単価②」については、医療提供体制施設整備交付金交付要綱及び医療施設等施設整備費補助</t>
    <rPh sb="3" eb="7">
      <t>キジュンメンセキ</t>
    </rPh>
    <rPh sb="10" eb="14">
      <t>キジュンタンカ</t>
    </rPh>
    <rPh sb="22" eb="28">
      <t>イリョウテイキョウタイセイ</t>
    </rPh>
    <rPh sb="28" eb="32">
      <t>シセツセイビ</t>
    </rPh>
    <rPh sb="32" eb="39">
      <t>コウフキンコウフヨウコウ</t>
    </rPh>
    <rPh sb="39" eb="40">
      <t>オヨ</t>
    </rPh>
    <rPh sb="41" eb="43">
      <t>イリョウ</t>
    </rPh>
    <rPh sb="43" eb="45">
      <t>シセツ</t>
    </rPh>
    <phoneticPr fontId="2"/>
  </si>
  <si>
    <t>　金交付要綱（以下「交付要綱」という）を確認すること。なお、補助メニューによっては現行のこれらの交付要綱に</t>
    <phoneticPr fontId="2"/>
  </si>
  <si>
    <t>H26医療提供</t>
    <rPh sb="3" eb="7">
      <t>イリョウテイキョウ</t>
    </rPh>
    <phoneticPr fontId="2"/>
  </si>
  <si>
    <t>最新交付要綱に単価表グループが存在しない場合の基準単価</t>
    <rPh sb="0" eb="6">
      <t>サイシンコウフヨウコウ</t>
    </rPh>
    <rPh sb="7" eb="10">
      <t>タンカヒョウ</t>
    </rPh>
    <rPh sb="15" eb="17">
      <t>ソンザイ</t>
    </rPh>
    <rPh sb="20" eb="22">
      <t>バアイ</t>
    </rPh>
    <rPh sb="23" eb="27">
      <t>キジュンタンカ</t>
    </rPh>
    <phoneticPr fontId="2"/>
  </si>
  <si>
    <t>番号</t>
    <rPh sb="0" eb="2">
      <t>バンゴウ</t>
    </rPh>
    <phoneticPr fontId="2"/>
  </si>
  <si>
    <t>1-16</t>
    <phoneticPr fontId="2"/>
  </si>
  <si>
    <t>1-17</t>
    <phoneticPr fontId="2"/>
  </si>
  <si>
    <t>1-18</t>
    <phoneticPr fontId="2"/>
  </si>
  <si>
    <t>2-5</t>
    <phoneticPr fontId="2"/>
  </si>
  <si>
    <t>2-6</t>
    <phoneticPr fontId="2"/>
  </si>
  <si>
    <t>2-7</t>
    <phoneticPr fontId="2"/>
  </si>
  <si>
    <t>3-1</t>
    <phoneticPr fontId="2"/>
  </si>
  <si>
    <t>3-2</t>
    <phoneticPr fontId="2"/>
  </si>
  <si>
    <t>3-3</t>
    <phoneticPr fontId="2"/>
  </si>
  <si>
    <t>3-4</t>
    <phoneticPr fontId="2"/>
  </si>
  <si>
    <t>3-5</t>
    <phoneticPr fontId="2"/>
  </si>
  <si>
    <t>治験施設施設整備事業の治験専門外来の単価</t>
    <rPh sb="0" eb="4">
      <t>チケンシセツ</t>
    </rPh>
    <rPh sb="4" eb="10">
      <t>シセツセイビジギョウ</t>
    </rPh>
    <rPh sb="11" eb="17">
      <t>チケンセンモンガイライ</t>
    </rPh>
    <rPh sb="18" eb="20">
      <t>タンカ</t>
    </rPh>
    <phoneticPr fontId="2"/>
  </si>
  <si>
    <t>治験施設施設整備事業の治験管理部門の単価</t>
    <rPh sb="0" eb="4">
      <t>チケンシセツ</t>
    </rPh>
    <rPh sb="4" eb="10">
      <t>シセツセイビジギョウ</t>
    </rPh>
    <rPh sb="11" eb="13">
      <t>チケン</t>
    </rPh>
    <rPh sb="13" eb="15">
      <t>カンリ</t>
    </rPh>
    <rPh sb="15" eb="17">
      <t>ブモン</t>
    </rPh>
    <rPh sb="18" eb="20">
      <t>タンカ</t>
    </rPh>
    <phoneticPr fontId="2"/>
  </si>
  <si>
    <t>休日夜間急患センター施設整備事業の単価</t>
    <rPh sb="0" eb="4">
      <t>キュウジツヤカン</t>
    </rPh>
    <rPh sb="4" eb="6">
      <t>キュウカン</t>
    </rPh>
    <rPh sb="10" eb="16">
      <t>シセツセイビジギョウ</t>
    </rPh>
    <rPh sb="17" eb="19">
      <t>タンカ</t>
    </rPh>
    <phoneticPr fontId="2"/>
  </si>
  <si>
    <t>３　「５ 一般病床の施設整備事業」については、過去の交付要綱においても確認できないため、以下のとおりとする。</t>
    <rPh sb="5" eb="9">
      <t>イッパンビョウショウ</t>
    </rPh>
    <rPh sb="10" eb="14">
      <t>シセツセイビ</t>
    </rPh>
    <rPh sb="14" eb="16">
      <t>ジギョウ</t>
    </rPh>
    <rPh sb="23" eb="25">
      <t>カコ</t>
    </rPh>
    <rPh sb="26" eb="30">
      <t>コウフヨウコウ</t>
    </rPh>
    <rPh sb="35" eb="37">
      <t>カクニン</t>
    </rPh>
    <rPh sb="44" eb="46">
      <t>イカ</t>
    </rPh>
    <phoneticPr fontId="2"/>
  </si>
  <si>
    <t>基準面積</t>
    <rPh sb="0" eb="4">
      <t>キジュンメンセキ</t>
    </rPh>
    <phoneticPr fontId="2"/>
  </si>
  <si>
    <t>38.3㎡/床</t>
    <rPh sb="6" eb="7">
      <t>ショウ</t>
    </rPh>
    <phoneticPr fontId="2"/>
  </si>
  <si>
    <t>基準単価</t>
    <rPh sb="0" eb="4">
      <t>キジュンタンカ</t>
    </rPh>
    <phoneticPr fontId="2"/>
  </si>
  <si>
    <t>医療施設近代化施設整備事業の病院の単価</t>
    <rPh sb="0" eb="2">
      <t>イリョウ</t>
    </rPh>
    <rPh sb="2" eb="4">
      <t>シセツ</t>
    </rPh>
    <rPh sb="4" eb="6">
      <t>キンダイ</t>
    </rPh>
    <rPh sb="6" eb="7">
      <t>カ</t>
    </rPh>
    <rPh sb="7" eb="13">
      <t>シセツセイビジギョウ</t>
    </rPh>
    <rPh sb="14" eb="16">
      <t>ビョウイン</t>
    </rPh>
    <rPh sb="17" eb="19">
      <t>タンカ</t>
    </rPh>
    <phoneticPr fontId="2"/>
  </si>
  <si>
    <t>最新の医療施設近代化施設整備事業の単価</t>
    <rPh sb="0" eb="2">
      <t>サイシン</t>
    </rPh>
    <rPh sb="3" eb="7">
      <t>イリョウシセツ</t>
    </rPh>
    <rPh sb="7" eb="16">
      <t>キンダイカシセツセイビジギョウ</t>
    </rPh>
    <rPh sb="17" eb="19">
      <t>タンカ</t>
    </rPh>
    <phoneticPr fontId="2"/>
  </si>
  <si>
    <t>様式３</t>
    <rPh sb="0" eb="2">
      <t>ヨウシキ</t>
    </rPh>
    <phoneticPr fontId="2"/>
  </si>
  <si>
    <t>沖縄振興公共投資交付金総括表（様式３）作成要領</t>
    <rPh sb="0" eb="11">
      <t>オキナワシンコウコウキョウトウシコウフキン</t>
    </rPh>
    <rPh sb="11" eb="14">
      <t>ソウカツヒョウ</t>
    </rPh>
    <rPh sb="15" eb="17">
      <t>ヨウシキ</t>
    </rPh>
    <rPh sb="19" eb="21">
      <t>サクセイ</t>
    </rPh>
    <rPh sb="21" eb="23">
      <t>ヨウリョウ</t>
    </rPh>
    <phoneticPr fontId="2"/>
  </si>
  <si>
    <t>　掲載のないものもあるので、この場合は、存在した直近の交付要綱の単価表グループについて、最新の交付要綱の基</t>
    <phoneticPr fontId="2"/>
  </si>
  <si>
    <t>　又は近い単価表グループを採用する。</t>
    <phoneticPr fontId="2"/>
  </si>
  <si>
    <t>　準単価を採用する。なお、最新の交付要綱に当該単価表グループが存在しない場合は、当時の交付要綱で金額が同じ</t>
    <rPh sb="40" eb="42">
      <t>トウジ</t>
    </rPh>
    <rPh sb="43" eb="47">
      <t>コウフヨウコウ</t>
    </rPh>
    <rPh sb="48" eb="50">
      <t>キンガク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</si>
</sst>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11"/>
      <color theme="1"/>
      <name val="Yu Gothic"/>
      <family val="2"/>
      <scheme val="minor"/>
    </font>
    <font>
      <sz val="6"/>
      <name val="Yu Gothic"/>
      <family val="3"/>
      <charset val="128"/>
      <scheme val="minor"/>
    </font>
    <font>
      <b/>
      <sz val="11"/>
      <color theme="1"/>
      <name val="Yu Gothic"/>
      <family val="3"/>
      <charset val="128"/>
      <scheme val="minor"/>
    </font>
    <font>
      <u/>
      <sz val="11"/>
      <color rgb="FFFF0000"/>
      <name val="Yu Gothic"/>
      <family val="2"/>
      <scheme val="minor"/>
    </font>
    <font>
      <sz val="10"/>
      <color theme="1"/>
      <name val="Yu Gothic"/>
      <family val="2"/>
      <scheme val="minor"/>
    </font>
    <font>
      <sz val="10"/>
      <color theme="1"/>
      <name val="Yu Gothic"/>
      <family val="3"/>
      <charset val="128"/>
      <scheme val="minor"/>
    </font>
    <font>
      <sz val="12"/>
      <color theme="1"/>
      <name val="Yu Gothic"/>
      <family val="2"/>
      <scheme val="minor"/>
    </font>
    <font>
      <sz val="12"/>
      <color theme="1"/>
      <name val="Yu Gothic"/>
      <family val="3"/>
      <charset val="128"/>
      <scheme val="minor"/>
    </font>
    <font>
      <b/>
      <sz val="12"/>
      <color theme="1"/>
      <name val="Yu Gothic"/>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diagonalUp="1">
      <left style="thin">
        <color theme="0" tint="-0.499984740745262"/>
      </left>
      <right style="thin">
        <color theme="0" tint="-0.499984740745262"/>
      </right>
      <top style="thin">
        <color theme="0" tint="-0.499984740745262"/>
      </top>
      <bottom style="thin">
        <color theme="0" tint="-0.499984740745262"/>
      </bottom>
      <diagonal style="thin">
        <color theme="0" tint="-0.499984740745262"/>
      </diagonal>
    </border>
  </borders>
  <cellStyleXfs count="2">
    <xf numFmtId="0" fontId="0" fillId="0" borderId="0"/>
    <xf numFmtId="38" fontId="1" fillId="0" borderId="0" applyFont="0" applyFill="0" applyBorder="0" applyAlignment="0" applyProtection="0">
      <alignment vertical="center"/>
    </xf>
  </cellStyleXfs>
  <cellXfs count="47">
    <xf numFmtId="0" fontId="0" fillId="0" borderId="0" xfId="0"/>
    <xf numFmtId="0" fontId="0" fillId="0" borderId="1" xfId="0" applyBorder="1"/>
    <xf numFmtId="0" fontId="0" fillId="0" borderId="0" xfId="0" applyAlignment="1">
      <alignment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right" vertical="center"/>
    </xf>
    <xf numFmtId="0" fontId="0" fillId="0" borderId="2" xfId="0" applyBorder="1" applyAlignment="1">
      <alignment horizontal="right" vertical="center" wrapText="1"/>
    </xf>
    <xf numFmtId="0" fontId="3" fillId="0" borderId="0" xfId="0" applyFont="1" applyAlignment="1">
      <alignment horizontal="center" vertical="center"/>
    </xf>
    <xf numFmtId="0" fontId="4" fillId="0" borderId="0" xfId="0" applyFont="1" applyAlignment="1">
      <alignment vertical="center"/>
    </xf>
    <xf numFmtId="49" fontId="0" fillId="0" borderId="0" xfId="0" applyNumberFormat="1" applyAlignment="1">
      <alignment horizontal="center"/>
    </xf>
    <xf numFmtId="12" fontId="0" fillId="0" borderId="1" xfId="0" applyNumberFormat="1" applyBorder="1" applyAlignment="1">
      <alignment horizontal="center" vertical="center"/>
    </xf>
    <xf numFmtId="0" fontId="0" fillId="0" borderId="1" xfId="0" applyBorder="1" applyAlignment="1">
      <alignment vertical="center" shrinkToFit="1"/>
    </xf>
    <xf numFmtId="0" fontId="0" fillId="2" borderId="1" xfId="0" applyFill="1" applyBorder="1" applyAlignment="1">
      <alignment vertical="center" shrinkToFit="1"/>
    </xf>
    <xf numFmtId="38" fontId="0" fillId="2" borderId="1" xfId="1" applyFont="1" applyFill="1" applyBorder="1" applyAlignment="1">
      <alignment vertical="center"/>
    </xf>
    <xf numFmtId="38" fontId="0" fillId="0" borderId="1" xfId="1" applyFont="1" applyBorder="1" applyAlignment="1">
      <alignment vertical="center"/>
    </xf>
    <xf numFmtId="0" fontId="3" fillId="0" borderId="0" xfId="0" applyFont="1" applyAlignment="1">
      <alignment vertical="center"/>
    </xf>
    <xf numFmtId="49" fontId="0" fillId="0" borderId="0" xfId="0" applyNumberFormat="1" applyAlignment="1">
      <alignment vertical="center"/>
    </xf>
    <xf numFmtId="0" fontId="0" fillId="0" borderId="5" xfId="0" applyBorder="1" applyAlignment="1">
      <alignment vertical="center"/>
    </xf>
    <xf numFmtId="0" fontId="0" fillId="0" borderId="5" xfId="0" applyBorder="1" applyAlignment="1">
      <alignment horizontal="center" vertical="center"/>
    </xf>
    <xf numFmtId="49" fontId="0" fillId="0" borderId="5" xfId="0" applyNumberFormat="1" applyBorder="1" applyAlignment="1">
      <alignment horizontal="center" vertical="center"/>
    </xf>
    <xf numFmtId="0" fontId="9" fillId="0" borderId="0" xfId="0" applyFont="1" applyAlignment="1">
      <alignment horizontal="center" vertical="center"/>
    </xf>
    <xf numFmtId="0" fontId="7" fillId="2" borderId="0" xfId="0" applyFont="1" applyFill="1" applyAlignment="1">
      <alignment vertical="center"/>
    </xf>
    <xf numFmtId="0" fontId="0" fillId="0" borderId="1" xfId="0" applyBorder="1" applyAlignment="1">
      <alignment horizontal="center" vertical="center"/>
    </xf>
    <xf numFmtId="0" fontId="0" fillId="0" borderId="3" xfId="0"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right" vertical="center"/>
    </xf>
    <xf numFmtId="0" fontId="8" fillId="0" borderId="0" xfId="0" applyFont="1" applyAlignment="1">
      <alignment horizontal="right" vertical="center"/>
    </xf>
    <xf numFmtId="0" fontId="0" fillId="0" borderId="4"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vertical="center"/>
    </xf>
    <xf numFmtId="0" fontId="5" fillId="0" borderId="1" xfId="0" applyFont="1" applyBorder="1" applyAlignment="1">
      <alignment horizontal="center" vertical="center" wrapText="1"/>
    </xf>
    <xf numFmtId="0" fontId="6" fillId="0" borderId="3" xfId="0" applyFont="1" applyBorder="1" applyAlignment="1">
      <alignment vertical="center" wrapText="1"/>
    </xf>
    <xf numFmtId="0" fontId="0" fillId="0" borderId="3" xfId="0" applyBorder="1" applyAlignment="1">
      <alignmen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vertical="center" shrinkToFit="1"/>
    </xf>
    <xf numFmtId="0" fontId="0" fillId="3" borderId="9" xfId="0" applyFill="1" applyBorder="1" applyAlignment="1">
      <alignment vertical="center"/>
    </xf>
    <xf numFmtId="0" fontId="0" fillId="0" borderId="0" xfId="0" applyAlignment="1">
      <alignment vertical="center"/>
    </xf>
    <xf numFmtId="0" fontId="3" fillId="0" borderId="0" xfId="0" applyFont="1" applyAlignment="1">
      <alignment horizontal="center" vertical="center"/>
    </xf>
    <xf numFmtId="0" fontId="0" fillId="0" borderId="5" xfId="0" applyBorder="1" applyAlignment="1">
      <alignment horizontal="center" vertical="center" shrinkToFit="1"/>
    </xf>
    <xf numFmtId="0" fontId="0" fillId="0" borderId="5" xfId="0" applyBorder="1" applyAlignment="1">
      <alignment horizontal="center" vertical="center"/>
    </xf>
    <xf numFmtId="0" fontId="0" fillId="0" borderId="5" xfId="0" applyBorder="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left" vertical="center"/>
    </xf>
    <xf numFmtId="0" fontId="0" fillId="0" borderId="8" xfId="0" applyBorder="1" applyAlignment="1">
      <alignment horizontal="left" vertical="center"/>
    </xf>
    <xf numFmtId="0" fontId="0" fillId="0" borderId="7" xfId="0"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29"/>
  <sheetViews>
    <sheetView zoomScale="85" zoomScaleNormal="85" workbookViewId="0">
      <pane ySplit="7" topLeftCell="A8" activePane="bottomLeft" state="frozen"/>
      <selection pane="bottomLeft" activeCell="D4" sqref="D4"/>
    </sheetView>
  </sheetViews>
  <sheetFormatPr defaultRowHeight="18.75"/>
  <cols>
    <col min="1" max="1" width="0.75" style="2" customWidth="1"/>
    <col min="2" max="2" width="41.875" style="2" customWidth="1"/>
    <col min="3" max="3" width="21.25" style="2" customWidth="1"/>
    <col min="4" max="4" width="14.25" style="2" customWidth="1"/>
    <col min="5" max="5" width="10.625" style="2" customWidth="1"/>
    <col min="6" max="7" width="14.25" style="2" customWidth="1"/>
    <col min="8" max="10" width="12.5" style="2" customWidth="1"/>
    <col min="11" max="11" width="14.25" style="2" customWidth="1"/>
    <col min="12" max="12" width="6.25" style="2" customWidth="1"/>
    <col min="13" max="14" width="14.25" style="2" customWidth="1"/>
    <col min="15" max="16384" width="9" style="2"/>
  </cols>
  <sheetData>
    <row r="1" spans="2:14" ht="24.75" customHeight="1">
      <c r="M1" s="25" t="s">
        <v>202</v>
      </c>
      <c r="N1" s="26"/>
    </row>
    <row r="2" spans="2:14" ht="24.75" customHeight="1">
      <c r="B2" s="24" t="s">
        <v>61</v>
      </c>
      <c r="C2" s="24"/>
      <c r="D2" s="24"/>
      <c r="E2" s="24"/>
      <c r="F2" s="24"/>
      <c r="G2" s="24"/>
      <c r="H2" s="24"/>
      <c r="I2" s="24"/>
      <c r="J2" s="24"/>
      <c r="K2" s="24"/>
      <c r="L2" s="24"/>
      <c r="M2" s="24"/>
      <c r="N2" s="24"/>
    </row>
    <row r="3" spans="2:14" ht="24.75" customHeight="1">
      <c r="B3" s="20"/>
      <c r="C3" s="20"/>
      <c r="D3" s="20"/>
      <c r="E3" s="20"/>
      <c r="F3" s="20"/>
      <c r="G3" s="20"/>
      <c r="H3" s="20"/>
      <c r="I3" s="20"/>
      <c r="J3" s="20"/>
      <c r="K3" s="20"/>
      <c r="L3" s="20"/>
      <c r="M3" s="20"/>
      <c r="N3" s="20"/>
    </row>
    <row r="4" spans="2:14" ht="24.75" customHeight="1">
      <c r="B4" s="21" t="s">
        <v>62</v>
      </c>
    </row>
    <row r="5" spans="2:14" ht="27" customHeight="1">
      <c r="B5" s="22" t="s">
        <v>0</v>
      </c>
      <c r="C5" s="23" t="s">
        <v>64</v>
      </c>
      <c r="D5" s="28" t="s">
        <v>54</v>
      </c>
      <c r="E5" s="30" t="s">
        <v>55</v>
      </c>
      <c r="F5" s="28" t="s">
        <v>56</v>
      </c>
      <c r="G5" s="28" t="s">
        <v>57</v>
      </c>
      <c r="H5" s="22" t="s">
        <v>58</v>
      </c>
      <c r="I5" s="22"/>
      <c r="J5" s="22"/>
      <c r="K5" s="28" t="s">
        <v>59</v>
      </c>
      <c r="L5" s="33" t="s">
        <v>136</v>
      </c>
      <c r="M5" s="28" t="s">
        <v>137</v>
      </c>
      <c r="N5" s="28" t="s">
        <v>138</v>
      </c>
    </row>
    <row r="6" spans="2:14" ht="27" customHeight="1">
      <c r="B6" s="23"/>
      <c r="C6" s="27"/>
      <c r="D6" s="29"/>
      <c r="E6" s="31"/>
      <c r="F6" s="32"/>
      <c r="G6" s="32"/>
      <c r="H6" s="3" t="s">
        <v>51</v>
      </c>
      <c r="I6" s="3" t="s">
        <v>52</v>
      </c>
      <c r="J6" s="3" t="s">
        <v>53</v>
      </c>
      <c r="K6" s="29"/>
      <c r="L6" s="34"/>
      <c r="M6" s="29"/>
      <c r="N6" s="29"/>
    </row>
    <row r="7" spans="2:14">
      <c r="B7" s="4"/>
      <c r="C7" s="4"/>
      <c r="D7" s="5" t="s">
        <v>60</v>
      </c>
      <c r="E7" s="6" t="s">
        <v>60</v>
      </c>
      <c r="F7" s="6" t="s">
        <v>60</v>
      </c>
      <c r="G7" s="6" t="s">
        <v>60</v>
      </c>
      <c r="H7" s="6" t="s">
        <v>50</v>
      </c>
      <c r="I7" s="6" t="s">
        <v>60</v>
      </c>
      <c r="J7" s="6" t="s">
        <v>60</v>
      </c>
      <c r="K7" s="6" t="s">
        <v>60</v>
      </c>
      <c r="L7" s="6"/>
      <c r="M7" s="6" t="s">
        <v>60</v>
      </c>
      <c r="N7" s="6" t="s">
        <v>60</v>
      </c>
    </row>
    <row r="8" spans="2:14" ht="27" customHeight="1">
      <c r="B8" s="11"/>
      <c r="C8" s="12"/>
      <c r="D8" s="13"/>
      <c r="E8" s="13"/>
      <c r="F8" s="14">
        <f>D8-E8</f>
        <v>0</v>
      </c>
      <c r="G8" s="13"/>
      <c r="H8" s="13"/>
      <c r="I8" s="13"/>
      <c r="J8" s="14">
        <f>H8*I8</f>
        <v>0</v>
      </c>
      <c r="K8" s="14">
        <f>MIN(G8,J8)</f>
        <v>0</v>
      </c>
      <c r="L8" s="10">
        <v>0.75</v>
      </c>
      <c r="M8" s="14">
        <f>MIN(F8*L8,K8*L8)</f>
        <v>0</v>
      </c>
      <c r="N8" s="14">
        <f>ROUNDDOWN(M8,-3)</f>
        <v>0</v>
      </c>
    </row>
    <row r="9" spans="2:14" ht="27" customHeight="1">
      <c r="B9" s="11"/>
      <c r="C9" s="12"/>
      <c r="D9" s="13"/>
      <c r="E9" s="13"/>
      <c r="F9" s="14">
        <f t="shared" ref="F9:F27" si="0">D9-E9</f>
        <v>0</v>
      </c>
      <c r="G9" s="13"/>
      <c r="H9" s="13"/>
      <c r="I9" s="13"/>
      <c r="J9" s="14">
        <f t="shared" ref="J9:J27" si="1">H9*I9</f>
        <v>0</v>
      </c>
      <c r="K9" s="14">
        <f t="shared" ref="K9:K27" si="2">MIN(G9,J9)</f>
        <v>0</v>
      </c>
      <c r="L9" s="10">
        <v>0.75</v>
      </c>
      <c r="M9" s="14">
        <f t="shared" ref="M9:M27" si="3">MIN(F9*L9,K9*L9)</f>
        <v>0</v>
      </c>
      <c r="N9" s="14">
        <f t="shared" ref="N9:N27" si="4">ROUNDDOWN(M9,-3)</f>
        <v>0</v>
      </c>
    </row>
    <row r="10" spans="2:14" ht="27" customHeight="1">
      <c r="B10" s="11"/>
      <c r="C10" s="12"/>
      <c r="D10" s="13"/>
      <c r="E10" s="13"/>
      <c r="F10" s="14">
        <f t="shared" si="0"/>
        <v>0</v>
      </c>
      <c r="G10" s="13"/>
      <c r="H10" s="13"/>
      <c r="I10" s="13"/>
      <c r="J10" s="14">
        <f t="shared" si="1"/>
        <v>0</v>
      </c>
      <c r="K10" s="14">
        <f t="shared" si="2"/>
        <v>0</v>
      </c>
      <c r="L10" s="10">
        <v>0.75</v>
      </c>
      <c r="M10" s="14">
        <f t="shared" si="3"/>
        <v>0</v>
      </c>
      <c r="N10" s="14">
        <f t="shared" si="4"/>
        <v>0</v>
      </c>
    </row>
    <row r="11" spans="2:14" ht="27" customHeight="1">
      <c r="B11" s="11"/>
      <c r="C11" s="12"/>
      <c r="D11" s="13"/>
      <c r="E11" s="13"/>
      <c r="F11" s="14">
        <f t="shared" si="0"/>
        <v>0</v>
      </c>
      <c r="G11" s="13"/>
      <c r="H11" s="13"/>
      <c r="I11" s="13"/>
      <c r="J11" s="14">
        <f t="shared" si="1"/>
        <v>0</v>
      </c>
      <c r="K11" s="14">
        <f t="shared" si="2"/>
        <v>0</v>
      </c>
      <c r="L11" s="10">
        <v>0.75</v>
      </c>
      <c r="M11" s="14">
        <f t="shared" si="3"/>
        <v>0</v>
      </c>
      <c r="N11" s="14">
        <f t="shared" si="4"/>
        <v>0</v>
      </c>
    </row>
    <row r="12" spans="2:14" ht="27" customHeight="1">
      <c r="B12" s="11"/>
      <c r="C12" s="12"/>
      <c r="D12" s="13"/>
      <c r="E12" s="13"/>
      <c r="F12" s="14">
        <f t="shared" si="0"/>
        <v>0</v>
      </c>
      <c r="G12" s="13"/>
      <c r="H12" s="13"/>
      <c r="I12" s="13"/>
      <c r="J12" s="14">
        <f t="shared" si="1"/>
        <v>0</v>
      </c>
      <c r="K12" s="14">
        <f t="shared" si="2"/>
        <v>0</v>
      </c>
      <c r="L12" s="10">
        <v>0.75</v>
      </c>
      <c r="M12" s="14">
        <f t="shared" si="3"/>
        <v>0</v>
      </c>
      <c r="N12" s="14">
        <f t="shared" si="4"/>
        <v>0</v>
      </c>
    </row>
    <row r="13" spans="2:14" ht="27" customHeight="1">
      <c r="B13" s="11"/>
      <c r="C13" s="12"/>
      <c r="D13" s="13"/>
      <c r="E13" s="13"/>
      <c r="F13" s="14">
        <f t="shared" si="0"/>
        <v>0</v>
      </c>
      <c r="G13" s="13"/>
      <c r="H13" s="13"/>
      <c r="I13" s="13"/>
      <c r="J13" s="14">
        <f t="shared" si="1"/>
        <v>0</v>
      </c>
      <c r="K13" s="14">
        <f t="shared" si="2"/>
        <v>0</v>
      </c>
      <c r="L13" s="10">
        <v>0.75</v>
      </c>
      <c r="M13" s="14">
        <f t="shared" si="3"/>
        <v>0</v>
      </c>
      <c r="N13" s="14">
        <f t="shared" si="4"/>
        <v>0</v>
      </c>
    </row>
    <row r="14" spans="2:14" ht="27" customHeight="1">
      <c r="B14" s="11"/>
      <c r="C14" s="12"/>
      <c r="D14" s="13"/>
      <c r="E14" s="13"/>
      <c r="F14" s="14">
        <f t="shared" si="0"/>
        <v>0</v>
      </c>
      <c r="G14" s="13"/>
      <c r="H14" s="13"/>
      <c r="I14" s="13"/>
      <c r="J14" s="14">
        <f t="shared" si="1"/>
        <v>0</v>
      </c>
      <c r="K14" s="14">
        <f t="shared" si="2"/>
        <v>0</v>
      </c>
      <c r="L14" s="10">
        <v>0.75</v>
      </c>
      <c r="M14" s="14">
        <f t="shared" si="3"/>
        <v>0</v>
      </c>
      <c r="N14" s="14">
        <f t="shared" si="4"/>
        <v>0</v>
      </c>
    </row>
    <row r="15" spans="2:14" ht="27" customHeight="1">
      <c r="B15" s="11"/>
      <c r="C15" s="12"/>
      <c r="D15" s="13"/>
      <c r="E15" s="13"/>
      <c r="F15" s="14">
        <f t="shared" si="0"/>
        <v>0</v>
      </c>
      <c r="G15" s="13"/>
      <c r="H15" s="13"/>
      <c r="I15" s="13"/>
      <c r="J15" s="14">
        <f t="shared" si="1"/>
        <v>0</v>
      </c>
      <c r="K15" s="14">
        <f t="shared" si="2"/>
        <v>0</v>
      </c>
      <c r="L15" s="10">
        <v>0.75</v>
      </c>
      <c r="M15" s="14">
        <f t="shared" si="3"/>
        <v>0</v>
      </c>
      <c r="N15" s="14">
        <f t="shared" si="4"/>
        <v>0</v>
      </c>
    </row>
    <row r="16" spans="2:14" ht="27" customHeight="1">
      <c r="B16" s="11"/>
      <c r="C16" s="12"/>
      <c r="D16" s="13"/>
      <c r="E16" s="13"/>
      <c r="F16" s="14">
        <f t="shared" si="0"/>
        <v>0</v>
      </c>
      <c r="G16" s="13"/>
      <c r="H16" s="13"/>
      <c r="I16" s="13"/>
      <c r="J16" s="14">
        <f t="shared" si="1"/>
        <v>0</v>
      </c>
      <c r="K16" s="14">
        <f t="shared" si="2"/>
        <v>0</v>
      </c>
      <c r="L16" s="10">
        <v>0.75</v>
      </c>
      <c r="M16" s="14">
        <f t="shared" si="3"/>
        <v>0</v>
      </c>
      <c r="N16" s="14">
        <f t="shared" si="4"/>
        <v>0</v>
      </c>
    </row>
    <row r="17" spans="2:14" ht="27" customHeight="1">
      <c r="B17" s="11"/>
      <c r="C17" s="12"/>
      <c r="D17" s="13"/>
      <c r="E17" s="13"/>
      <c r="F17" s="14">
        <f t="shared" si="0"/>
        <v>0</v>
      </c>
      <c r="G17" s="13"/>
      <c r="H17" s="13"/>
      <c r="I17" s="13"/>
      <c r="J17" s="14">
        <f t="shared" si="1"/>
        <v>0</v>
      </c>
      <c r="K17" s="14">
        <f t="shared" si="2"/>
        <v>0</v>
      </c>
      <c r="L17" s="10">
        <v>0.75</v>
      </c>
      <c r="M17" s="14">
        <f t="shared" si="3"/>
        <v>0</v>
      </c>
      <c r="N17" s="14">
        <f t="shared" si="4"/>
        <v>0</v>
      </c>
    </row>
    <row r="18" spans="2:14" ht="27" customHeight="1">
      <c r="B18" s="11"/>
      <c r="C18" s="12"/>
      <c r="D18" s="13"/>
      <c r="E18" s="13"/>
      <c r="F18" s="14">
        <f t="shared" si="0"/>
        <v>0</v>
      </c>
      <c r="G18" s="13"/>
      <c r="H18" s="13"/>
      <c r="I18" s="13"/>
      <c r="J18" s="14">
        <f t="shared" si="1"/>
        <v>0</v>
      </c>
      <c r="K18" s="14">
        <f t="shared" si="2"/>
        <v>0</v>
      </c>
      <c r="L18" s="10">
        <v>0.75</v>
      </c>
      <c r="M18" s="14">
        <f t="shared" si="3"/>
        <v>0</v>
      </c>
      <c r="N18" s="14">
        <f t="shared" si="4"/>
        <v>0</v>
      </c>
    </row>
    <row r="19" spans="2:14" ht="27" customHeight="1">
      <c r="B19" s="11"/>
      <c r="C19" s="12"/>
      <c r="D19" s="13"/>
      <c r="E19" s="13"/>
      <c r="F19" s="14">
        <f t="shared" si="0"/>
        <v>0</v>
      </c>
      <c r="G19" s="13"/>
      <c r="H19" s="13"/>
      <c r="I19" s="13"/>
      <c r="J19" s="14">
        <f t="shared" si="1"/>
        <v>0</v>
      </c>
      <c r="K19" s="14">
        <f t="shared" si="2"/>
        <v>0</v>
      </c>
      <c r="L19" s="10">
        <v>0.75</v>
      </c>
      <c r="M19" s="14">
        <f t="shared" si="3"/>
        <v>0</v>
      </c>
      <c r="N19" s="14">
        <f t="shared" si="4"/>
        <v>0</v>
      </c>
    </row>
    <row r="20" spans="2:14" ht="27" customHeight="1">
      <c r="B20" s="11"/>
      <c r="C20" s="12"/>
      <c r="D20" s="13"/>
      <c r="E20" s="13"/>
      <c r="F20" s="14">
        <f t="shared" si="0"/>
        <v>0</v>
      </c>
      <c r="G20" s="13"/>
      <c r="H20" s="13"/>
      <c r="I20" s="13"/>
      <c r="J20" s="14">
        <f t="shared" si="1"/>
        <v>0</v>
      </c>
      <c r="K20" s="14">
        <f t="shared" si="2"/>
        <v>0</v>
      </c>
      <c r="L20" s="10">
        <v>0.75</v>
      </c>
      <c r="M20" s="14">
        <f t="shared" si="3"/>
        <v>0</v>
      </c>
      <c r="N20" s="14">
        <f t="shared" si="4"/>
        <v>0</v>
      </c>
    </row>
    <row r="21" spans="2:14" ht="27" customHeight="1">
      <c r="B21" s="11"/>
      <c r="C21" s="12"/>
      <c r="D21" s="13"/>
      <c r="E21" s="13"/>
      <c r="F21" s="14">
        <f t="shared" si="0"/>
        <v>0</v>
      </c>
      <c r="G21" s="13"/>
      <c r="H21" s="13"/>
      <c r="I21" s="13"/>
      <c r="J21" s="14">
        <f t="shared" si="1"/>
        <v>0</v>
      </c>
      <c r="K21" s="14">
        <f t="shared" si="2"/>
        <v>0</v>
      </c>
      <c r="L21" s="10">
        <v>0.75</v>
      </c>
      <c r="M21" s="14">
        <f t="shared" si="3"/>
        <v>0</v>
      </c>
      <c r="N21" s="14">
        <f t="shared" si="4"/>
        <v>0</v>
      </c>
    </row>
    <row r="22" spans="2:14" ht="27" customHeight="1">
      <c r="B22" s="11"/>
      <c r="C22" s="12"/>
      <c r="D22" s="13"/>
      <c r="E22" s="13"/>
      <c r="F22" s="14">
        <f t="shared" si="0"/>
        <v>0</v>
      </c>
      <c r="G22" s="13"/>
      <c r="H22" s="13"/>
      <c r="I22" s="13"/>
      <c r="J22" s="14">
        <f t="shared" si="1"/>
        <v>0</v>
      </c>
      <c r="K22" s="14">
        <f t="shared" si="2"/>
        <v>0</v>
      </c>
      <c r="L22" s="10">
        <v>0.75</v>
      </c>
      <c r="M22" s="14">
        <f t="shared" si="3"/>
        <v>0</v>
      </c>
      <c r="N22" s="14">
        <f t="shared" si="4"/>
        <v>0</v>
      </c>
    </row>
    <row r="23" spans="2:14" ht="27" customHeight="1">
      <c r="B23" s="11"/>
      <c r="C23" s="12"/>
      <c r="D23" s="13"/>
      <c r="E23" s="13"/>
      <c r="F23" s="14">
        <f t="shared" si="0"/>
        <v>0</v>
      </c>
      <c r="G23" s="13"/>
      <c r="H23" s="13"/>
      <c r="I23" s="13"/>
      <c r="J23" s="14">
        <f t="shared" si="1"/>
        <v>0</v>
      </c>
      <c r="K23" s="14">
        <f t="shared" si="2"/>
        <v>0</v>
      </c>
      <c r="L23" s="10">
        <v>0.75</v>
      </c>
      <c r="M23" s="14">
        <f t="shared" si="3"/>
        <v>0</v>
      </c>
      <c r="N23" s="14">
        <f t="shared" si="4"/>
        <v>0</v>
      </c>
    </row>
    <row r="24" spans="2:14" ht="27" customHeight="1">
      <c r="B24" s="11"/>
      <c r="C24" s="12"/>
      <c r="D24" s="13"/>
      <c r="E24" s="13"/>
      <c r="F24" s="14">
        <f t="shared" si="0"/>
        <v>0</v>
      </c>
      <c r="G24" s="13"/>
      <c r="H24" s="13"/>
      <c r="I24" s="13"/>
      <c r="J24" s="14">
        <f t="shared" si="1"/>
        <v>0</v>
      </c>
      <c r="K24" s="14">
        <f t="shared" si="2"/>
        <v>0</v>
      </c>
      <c r="L24" s="10">
        <v>0.75</v>
      </c>
      <c r="M24" s="14">
        <f t="shared" si="3"/>
        <v>0</v>
      </c>
      <c r="N24" s="14">
        <f t="shared" si="4"/>
        <v>0</v>
      </c>
    </row>
    <row r="25" spans="2:14" ht="27" customHeight="1">
      <c r="B25" s="11"/>
      <c r="C25" s="12"/>
      <c r="D25" s="13"/>
      <c r="E25" s="13"/>
      <c r="F25" s="14">
        <f t="shared" si="0"/>
        <v>0</v>
      </c>
      <c r="G25" s="13"/>
      <c r="H25" s="13"/>
      <c r="I25" s="13"/>
      <c r="J25" s="14">
        <f t="shared" si="1"/>
        <v>0</v>
      </c>
      <c r="K25" s="14">
        <f t="shared" si="2"/>
        <v>0</v>
      </c>
      <c r="L25" s="10">
        <v>0.75</v>
      </c>
      <c r="M25" s="14">
        <f t="shared" si="3"/>
        <v>0</v>
      </c>
      <c r="N25" s="14">
        <f t="shared" si="4"/>
        <v>0</v>
      </c>
    </row>
    <row r="26" spans="2:14" ht="27" customHeight="1">
      <c r="B26" s="11"/>
      <c r="C26" s="12"/>
      <c r="D26" s="13"/>
      <c r="E26" s="13"/>
      <c r="F26" s="14">
        <f t="shared" si="0"/>
        <v>0</v>
      </c>
      <c r="G26" s="13"/>
      <c r="H26" s="13"/>
      <c r="I26" s="13"/>
      <c r="J26" s="14">
        <f t="shared" si="1"/>
        <v>0</v>
      </c>
      <c r="K26" s="14">
        <f t="shared" si="2"/>
        <v>0</v>
      </c>
      <c r="L26" s="10">
        <v>0.75</v>
      </c>
      <c r="M26" s="14">
        <f t="shared" si="3"/>
        <v>0</v>
      </c>
      <c r="N26" s="14">
        <f t="shared" si="4"/>
        <v>0</v>
      </c>
    </row>
    <row r="27" spans="2:14" ht="27" customHeight="1">
      <c r="B27" s="11"/>
      <c r="C27" s="12"/>
      <c r="D27" s="13"/>
      <c r="E27" s="13"/>
      <c r="F27" s="14">
        <f t="shared" si="0"/>
        <v>0</v>
      </c>
      <c r="G27" s="13"/>
      <c r="H27" s="13"/>
      <c r="I27" s="13"/>
      <c r="J27" s="14">
        <f t="shared" si="1"/>
        <v>0</v>
      </c>
      <c r="K27" s="14">
        <f t="shared" si="2"/>
        <v>0</v>
      </c>
      <c r="L27" s="10">
        <v>0.75</v>
      </c>
      <c r="M27" s="14">
        <f t="shared" si="3"/>
        <v>0</v>
      </c>
      <c r="N27" s="14">
        <f t="shared" si="4"/>
        <v>0</v>
      </c>
    </row>
    <row r="28" spans="2:14">
      <c r="B28" s="15"/>
    </row>
    <row r="29" spans="2:14">
      <c r="B29" s="8"/>
      <c r="C29" s="8"/>
    </row>
  </sheetData>
  <mergeCells count="13">
    <mergeCell ref="B5:B6"/>
    <mergeCell ref="B2:N2"/>
    <mergeCell ref="M1:N1"/>
    <mergeCell ref="C5:C6"/>
    <mergeCell ref="H5:J5"/>
    <mergeCell ref="D5:D6"/>
    <mergeCell ref="E5:E6"/>
    <mergeCell ref="F5:F6"/>
    <mergeCell ref="G5:G6"/>
    <mergeCell ref="L5:L6"/>
    <mergeCell ref="K5:K6"/>
    <mergeCell ref="M5:M6"/>
    <mergeCell ref="N5:N6"/>
  </mergeCells>
  <phoneticPr fontId="2"/>
  <dataValidations count="1">
    <dataValidation type="list" allowBlank="1" showInputMessage="1" showErrorMessage="1" sqref="C8:C27" xr:uid="{C4BA519A-2C1E-44AB-ADDE-D9680D2C2314}">
      <formula1>INDIRECT(B8)</formula1>
    </dataValidation>
  </dataValidations>
  <printOptions horizontalCentered="1"/>
  <pageMargins left="0.82677165354330717" right="0.31496062992125984" top="0.74803149606299213" bottom="0.74803149606299213" header="0.31496062992125984" footer="0.31496062992125984"/>
  <pageSetup paperSize="9" scale="6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4E87411-01C0-44F4-925C-A0F176CFEC5C}">
          <x14:formula1>
            <xm:f>管理用!$B$2:$B$49</xm:f>
          </x14:formula1>
          <xm:sqref>B8:B27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6165C-4633-43B3-81D6-6159C6F8F078}">
  <dimension ref="A4:M34"/>
  <sheetViews>
    <sheetView tabSelected="1" zoomScale="85" zoomScaleNormal="85" workbookViewId="0">
      <selection activeCell="T19" sqref="T19"/>
    </sheetView>
  </sheetViews>
  <sheetFormatPr defaultRowHeight="18.75"/>
  <cols>
    <col min="1" max="1" width="2.875" style="2" customWidth="1"/>
    <col min="2" max="2" width="5.125" style="2" customWidth="1"/>
    <col min="3" max="7" width="7.875" style="2" customWidth="1"/>
    <col min="8" max="8" width="4.25" style="2" customWidth="1"/>
    <col min="9" max="11" width="7.875" style="2" customWidth="1"/>
    <col min="12" max="12" width="18.375" style="2" customWidth="1"/>
    <col min="13" max="13" width="2.125" style="2" customWidth="1"/>
    <col min="14" max="15" width="7.5" style="2" customWidth="1"/>
    <col min="16" max="16384" width="9" style="2"/>
  </cols>
  <sheetData>
    <row r="4" spans="1:13">
      <c r="A4" s="38" t="s">
        <v>203</v>
      </c>
      <c r="B4" s="38"/>
      <c r="C4" s="38"/>
      <c r="D4" s="38"/>
      <c r="E4" s="38"/>
      <c r="F4" s="38"/>
      <c r="G4" s="38"/>
      <c r="H4" s="38"/>
      <c r="I4" s="38"/>
      <c r="J4" s="38"/>
      <c r="K4" s="38"/>
      <c r="L4" s="38"/>
      <c r="M4" s="7"/>
    </row>
    <row r="8" spans="1:13">
      <c r="A8" s="2" t="s">
        <v>63</v>
      </c>
    </row>
    <row r="10" spans="1:13">
      <c r="A10" s="37" t="s">
        <v>177</v>
      </c>
      <c r="B10" s="37"/>
      <c r="C10" s="37"/>
      <c r="D10" s="37"/>
      <c r="E10" s="37"/>
      <c r="F10" s="37"/>
      <c r="G10" s="37"/>
      <c r="H10" s="37"/>
      <c r="I10" s="37"/>
      <c r="J10" s="37"/>
      <c r="K10" s="37"/>
      <c r="L10" s="37"/>
      <c r="M10" s="37"/>
    </row>
    <row r="11" spans="1:13">
      <c r="A11" s="37" t="s">
        <v>178</v>
      </c>
      <c r="B11" s="37"/>
      <c r="C11" s="37"/>
      <c r="D11" s="37"/>
      <c r="E11" s="37"/>
      <c r="F11" s="37"/>
      <c r="G11" s="37"/>
      <c r="H11" s="37"/>
      <c r="I11" s="37"/>
      <c r="J11" s="37"/>
      <c r="K11" s="37"/>
      <c r="L11" s="37"/>
      <c r="M11" s="37"/>
    </row>
    <row r="12" spans="1:13">
      <c r="A12" s="37" t="s">
        <v>204</v>
      </c>
      <c r="B12" s="37"/>
      <c r="C12" s="37"/>
      <c r="D12" s="37"/>
      <c r="E12" s="37"/>
      <c r="F12" s="37"/>
      <c r="G12" s="37"/>
      <c r="H12" s="37"/>
      <c r="I12" s="37"/>
      <c r="J12" s="37"/>
      <c r="K12" s="37"/>
      <c r="L12" s="37"/>
      <c r="M12" s="37"/>
    </row>
    <row r="13" spans="1:13">
      <c r="A13" s="37" t="s">
        <v>206</v>
      </c>
      <c r="B13" s="37"/>
      <c r="C13" s="37"/>
      <c r="D13" s="37"/>
      <c r="E13" s="37"/>
      <c r="F13" s="37"/>
      <c r="G13" s="37"/>
      <c r="H13" s="37"/>
      <c r="I13" s="37"/>
      <c r="J13" s="37"/>
      <c r="K13" s="37"/>
      <c r="L13" s="37"/>
      <c r="M13" s="37"/>
    </row>
    <row r="14" spans="1:13">
      <c r="A14" s="37" t="s">
        <v>205</v>
      </c>
      <c r="B14" s="37"/>
      <c r="C14" s="37"/>
      <c r="D14" s="37"/>
      <c r="E14" s="37"/>
      <c r="F14" s="37"/>
      <c r="G14" s="37"/>
      <c r="H14" s="37"/>
      <c r="I14" s="37"/>
      <c r="J14" s="37"/>
      <c r="K14" s="37"/>
      <c r="L14" s="37"/>
    </row>
    <row r="15" spans="1:13" ht="12" customHeight="1">
      <c r="A15" s="2" t="s">
        <v>162</v>
      </c>
    </row>
    <row r="16" spans="1:13">
      <c r="B16" s="18" t="s">
        <v>181</v>
      </c>
      <c r="C16" s="40" t="s">
        <v>163</v>
      </c>
      <c r="D16" s="40"/>
      <c r="E16" s="40"/>
      <c r="F16" s="40"/>
      <c r="G16" s="40" t="s">
        <v>175</v>
      </c>
      <c r="H16" s="40"/>
      <c r="I16" s="39" t="s">
        <v>180</v>
      </c>
      <c r="J16" s="39"/>
      <c r="K16" s="39"/>
      <c r="L16" s="39"/>
    </row>
    <row r="17" spans="1:12">
      <c r="B17" s="19" t="s">
        <v>164</v>
      </c>
      <c r="C17" s="35" t="s">
        <v>165</v>
      </c>
      <c r="D17" s="35"/>
      <c r="E17" s="35"/>
      <c r="F17" s="35"/>
      <c r="G17" s="39" t="s">
        <v>176</v>
      </c>
      <c r="H17" s="39"/>
      <c r="I17" s="36"/>
      <c r="J17" s="36"/>
      <c r="K17" s="36"/>
      <c r="L17" s="36"/>
    </row>
    <row r="18" spans="1:12">
      <c r="B18" s="19" t="s">
        <v>182</v>
      </c>
      <c r="C18" s="35" t="s">
        <v>166</v>
      </c>
      <c r="D18" s="35"/>
      <c r="E18" s="35"/>
      <c r="F18" s="35"/>
      <c r="G18" s="39" t="s">
        <v>179</v>
      </c>
      <c r="H18" s="39"/>
      <c r="I18" s="41" t="s">
        <v>200</v>
      </c>
      <c r="J18" s="41"/>
      <c r="K18" s="41"/>
      <c r="L18" s="41"/>
    </row>
    <row r="19" spans="1:12">
      <c r="B19" s="19" t="s">
        <v>183</v>
      </c>
      <c r="C19" s="35" t="s">
        <v>167</v>
      </c>
      <c r="D19" s="35"/>
      <c r="E19" s="35"/>
      <c r="F19" s="35"/>
      <c r="G19" s="39" t="s">
        <v>179</v>
      </c>
      <c r="H19" s="39"/>
      <c r="I19" s="36"/>
      <c r="J19" s="36"/>
      <c r="K19" s="36"/>
      <c r="L19" s="36"/>
    </row>
    <row r="20" spans="1:12">
      <c r="B20" s="19" t="s">
        <v>184</v>
      </c>
      <c r="C20" s="35" t="s">
        <v>168</v>
      </c>
      <c r="D20" s="35"/>
      <c r="E20" s="35"/>
      <c r="F20" s="35"/>
      <c r="G20" s="39" t="s">
        <v>179</v>
      </c>
      <c r="H20" s="39"/>
      <c r="I20" s="36"/>
      <c r="J20" s="36"/>
      <c r="K20" s="36"/>
      <c r="L20" s="36"/>
    </row>
    <row r="21" spans="1:12">
      <c r="B21" s="19" t="s">
        <v>94</v>
      </c>
      <c r="C21" s="35" t="s">
        <v>169</v>
      </c>
      <c r="D21" s="35"/>
      <c r="E21" s="35"/>
      <c r="F21" s="35"/>
      <c r="G21" s="39" t="s">
        <v>176</v>
      </c>
      <c r="H21" s="39"/>
      <c r="I21" s="41" t="s">
        <v>200</v>
      </c>
      <c r="J21" s="41"/>
      <c r="K21" s="41"/>
      <c r="L21" s="41"/>
    </row>
    <row r="22" spans="1:12">
      <c r="B22" s="19" t="s">
        <v>96</v>
      </c>
      <c r="C22" s="35" t="s">
        <v>170</v>
      </c>
      <c r="D22" s="35"/>
      <c r="E22" s="35"/>
      <c r="F22" s="35"/>
      <c r="G22" s="39" t="s">
        <v>176</v>
      </c>
      <c r="H22" s="39"/>
      <c r="I22" s="36"/>
      <c r="J22" s="36"/>
      <c r="K22" s="36"/>
      <c r="L22" s="36"/>
    </row>
    <row r="23" spans="1:12">
      <c r="B23" s="19" t="s">
        <v>185</v>
      </c>
      <c r="C23" s="35" t="s">
        <v>171</v>
      </c>
      <c r="D23" s="35"/>
      <c r="E23" s="35"/>
      <c r="F23" s="35"/>
      <c r="G23" s="39" t="s">
        <v>179</v>
      </c>
      <c r="H23" s="39"/>
      <c r="I23" s="41" t="s">
        <v>200</v>
      </c>
      <c r="J23" s="41"/>
      <c r="K23" s="41"/>
      <c r="L23" s="41"/>
    </row>
    <row r="24" spans="1:12">
      <c r="B24" s="19" t="s">
        <v>186</v>
      </c>
      <c r="C24" s="35" t="s">
        <v>172</v>
      </c>
      <c r="D24" s="35"/>
      <c r="E24" s="35"/>
      <c r="F24" s="35"/>
      <c r="G24" s="39" t="s">
        <v>179</v>
      </c>
      <c r="H24" s="39"/>
      <c r="I24" s="41" t="s">
        <v>193</v>
      </c>
      <c r="J24" s="41"/>
      <c r="K24" s="41"/>
      <c r="L24" s="41"/>
    </row>
    <row r="25" spans="1:12">
      <c r="B25" s="19" t="s">
        <v>187</v>
      </c>
      <c r="C25" s="35" t="s">
        <v>173</v>
      </c>
      <c r="D25" s="35"/>
      <c r="E25" s="35"/>
      <c r="F25" s="35"/>
      <c r="G25" s="39" t="s">
        <v>179</v>
      </c>
      <c r="H25" s="39"/>
      <c r="I25" s="41" t="s">
        <v>194</v>
      </c>
      <c r="J25" s="41"/>
      <c r="K25" s="41"/>
      <c r="L25" s="41"/>
    </row>
    <row r="26" spans="1:12">
      <c r="B26" s="19" t="s">
        <v>188</v>
      </c>
      <c r="C26" s="35" t="s">
        <v>174</v>
      </c>
      <c r="D26" s="35"/>
      <c r="E26" s="35"/>
      <c r="F26" s="35"/>
      <c r="G26" s="39" t="s">
        <v>176</v>
      </c>
      <c r="H26" s="39"/>
      <c r="I26" s="36"/>
      <c r="J26" s="36"/>
      <c r="K26" s="36"/>
      <c r="L26" s="36"/>
    </row>
    <row r="27" spans="1:12">
      <c r="B27" s="19" t="s">
        <v>189</v>
      </c>
      <c r="C27" s="35" t="s">
        <v>34</v>
      </c>
      <c r="D27" s="35"/>
      <c r="E27" s="35"/>
      <c r="F27" s="35"/>
      <c r="G27" s="39" t="s">
        <v>179</v>
      </c>
      <c r="H27" s="39"/>
      <c r="I27" s="41" t="s">
        <v>195</v>
      </c>
      <c r="J27" s="41"/>
      <c r="K27" s="41"/>
      <c r="L27" s="41"/>
    </row>
    <row r="28" spans="1:12">
      <c r="B28" s="19" t="s">
        <v>190</v>
      </c>
      <c r="C28" s="35" t="s">
        <v>35</v>
      </c>
      <c r="D28" s="35"/>
      <c r="E28" s="35"/>
      <c r="F28" s="35"/>
      <c r="G28" s="39" t="s">
        <v>179</v>
      </c>
      <c r="H28" s="39"/>
      <c r="I28" s="41" t="s">
        <v>195</v>
      </c>
      <c r="J28" s="41"/>
      <c r="K28" s="41"/>
      <c r="L28" s="41"/>
    </row>
    <row r="29" spans="1:12">
      <c r="B29" s="19" t="s">
        <v>191</v>
      </c>
      <c r="C29" s="35" t="s">
        <v>36</v>
      </c>
      <c r="D29" s="35"/>
      <c r="E29" s="35"/>
      <c r="F29" s="35"/>
      <c r="G29" s="39" t="s">
        <v>179</v>
      </c>
      <c r="H29" s="39"/>
      <c r="I29" s="41" t="s">
        <v>195</v>
      </c>
      <c r="J29" s="41"/>
      <c r="K29" s="41"/>
      <c r="L29" s="41"/>
    </row>
    <row r="30" spans="1:12">
      <c r="B30" s="19" t="s">
        <v>192</v>
      </c>
      <c r="C30" s="35" t="s">
        <v>37</v>
      </c>
      <c r="D30" s="35"/>
      <c r="E30" s="35"/>
      <c r="F30" s="35"/>
      <c r="G30" s="39" t="s">
        <v>179</v>
      </c>
      <c r="H30" s="39"/>
      <c r="I30" s="41" t="s">
        <v>195</v>
      </c>
      <c r="J30" s="41"/>
      <c r="K30" s="41"/>
      <c r="L30" s="41"/>
    </row>
    <row r="31" spans="1:12">
      <c r="B31" s="16"/>
    </row>
    <row r="32" spans="1:12">
      <c r="A32" s="2" t="s">
        <v>196</v>
      </c>
    </row>
    <row r="33" spans="3:12" ht="12" customHeight="1"/>
    <row r="34" spans="3:12">
      <c r="C34" s="17" t="s">
        <v>197</v>
      </c>
      <c r="D34" s="40" t="s">
        <v>198</v>
      </c>
      <c r="E34" s="40"/>
      <c r="G34" s="42" t="s">
        <v>199</v>
      </c>
      <c r="H34" s="43"/>
      <c r="I34" s="44" t="s">
        <v>201</v>
      </c>
      <c r="J34" s="45"/>
      <c r="K34" s="45"/>
      <c r="L34" s="46"/>
    </row>
  </sheetData>
  <mergeCells count="54">
    <mergeCell ref="D34:E34"/>
    <mergeCell ref="G34:H34"/>
    <mergeCell ref="I34:L34"/>
    <mergeCell ref="G25:H25"/>
    <mergeCell ref="G26:H26"/>
    <mergeCell ref="G27:H27"/>
    <mergeCell ref="G28:H28"/>
    <mergeCell ref="G29:H29"/>
    <mergeCell ref="G30:H30"/>
    <mergeCell ref="I29:L29"/>
    <mergeCell ref="I30:L30"/>
    <mergeCell ref="I26:L26"/>
    <mergeCell ref="I27:L27"/>
    <mergeCell ref="I28:L28"/>
    <mergeCell ref="C29:F29"/>
    <mergeCell ref="C30:F30"/>
    <mergeCell ref="G18:H18"/>
    <mergeCell ref="G19:H19"/>
    <mergeCell ref="G20:H20"/>
    <mergeCell ref="G21:H21"/>
    <mergeCell ref="G22:H22"/>
    <mergeCell ref="G23:H23"/>
    <mergeCell ref="G24:H24"/>
    <mergeCell ref="I23:L23"/>
    <mergeCell ref="I24:L24"/>
    <mergeCell ref="I25:L25"/>
    <mergeCell ref="I22:L22"/>
    <mergeCell ref="A14:L14"/>
    <mergeCell ref="A4:L4"/>
    <mergeCell ref="I16:L16"/>
    <mergeCell ref="A10:M10"/>
    <mergeCell ref="A11:M11"/>
    <mergeCell ref="A12:M12"/>
    <mergeCell ref="A13:M13"/>
    <mergeCell ref="C16:F16"/>
    <mergeCell ref="G16:H16"/>
    <mergeCell ref="G17:H17"/>
    <mergeCell ref="I17:L17"/>
    <mergeCell ref="I18:L18"/>
    <mergeCell ref="I19:L19"/>
    <mergeCell ref="I20:L20"/>
    <mergeCell ref="I21:L21"/>
    <mergeCell ref="C28:F28"/>
    <mergeCell ref="C17:F17"/>
    <mergeCell ref="C18:F18"/>
    <mergeCell ref="C19:F19"/>
    <mergeCell ref="C20:F20"/>
    <mergeCell ref="C21:F21"/>
    <mergeCell ref="C22:F22"/>
    <mergeCell ref="C23:F23"/>
    <mergeCell ref="C24:F24"/>
    <mergeCell ref="C25:F25"/>
    <mergeCell ref="C26:F26"/>
    <mergeCell ref="C27:F27"/>
  </mergeCells>
  <phoneticPr fontId="2"/>
  <printOptions horizontalCentered="1"/>
  <pageMargins left="0.62992125984251968" right="0.51181102362204722" top="0.9448818897637796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B425C-6A00-427E-9A6C-2D6BA49077AA}">
  <dimension ref="A1:E53"/>
  <sheetViews>
    <sheetView workbookViewId="0">
      <selection activeCell="I46" sqref="I46"/>
    </sheetView>
  </sheetViews>
  <sheetFormatPr defaultRowHeight="18.75"/>
  <cols>
    <col min="1" max="1" width="6" customWidth="1"/>
    <col min="2" max="2" width="55.375" customWidth="1"/>
    <col min="3" max="3" width="4.25" customWidth="1"/>
    <col min="4" max="4" width="6" style="9" customWidth="1"/>
    <col min="5" max="5" width="38.75" customWidth="1"/>
  </cols>
  <sheetData>
    <row r="1" spans="1:5">
      <c r="B1" s="1" t="s">
        <v>49</v>
      </c>
      <c r="E1" s="1" t="s">
        <v>64</v>
      </c>
    </row>
    <row r="2" spans="1:5">
      <c r="A2" s="9" t="s">
        <v>74</v>
      </c>
      <c r="B2" t="s">
        <v>1</v>
      </c>
      <c r="D2" s="9" t="s">
        <v>73</v>
      </c>
      <c r="E2" t="s">
        <v>66</v>
      </c>
    </row>
    <row r="3" spans="1:5">
      <c r="A3" s="9" t="s">
        <v>75</v>
      </c>
      <c r="B3" t="s">
        <v>2</v>
      </c>
      <c r="E3" t="s">
        <v>65</v>
      </c>
    </row>
    <row r="4" spans="1:5">
      <c r="A4" s="9" t="s">
        <v>71</v>
      </c>
      <c r="B4" t="s">
        <v>3</v>
      </c>
      <c r="E4" t="s">
        <v>67</v>
      </c>
    </row>
    <row r="5" spans="1:5">
      <c r="A5" s="9" t="s">
        <v>72</v>
      </c>
      <c r="B5" t="s">
        <v>4</v>
      </c>
      <c r="E5" t="s">
        <v>68</v>
      </c>
    </row>
    <row r="6" spans="1:5">
      <c r="A6" s="9" t="s">
        <v>76</v>
      </c>
      <c r="B6" t="s">
        <v>5</v>
      </c>
      <c r="E6" t="s">
        <v>69</v>
      </c>
    </row>
    <row r="7" spans="1:5">
      <c r="A7" s="9" t="s">
        <v>77</v>
      </c>
      <c r="B7" t="s">
        <v>6</v>
      </c>
      <c r="E7" t="s">
        <v>70</v>
      </c>
    </row>
    <row r="8" spans="1:5">
      <c r="A8" s="9" t="s">
        <v>78</v>
      </c>
      <c r="B8" t="s">
        <v>7</v>
      </c>
      <c r="D8" s="9" t="s">
        <v>144</v>
      </c>
      <c r="E8" t="s">
        <v>145</v>
      </c>
    </row>
    <row r="9" spans="1:5">
      <c r="A9" s="9" t="s">
        <v>79</v>
      </c>
      <c r="B9" t="s">
        <v>8</v>
      </c>
      <c r="E9" t="s">
        <v>146</v>
      </c>
    </row>
    <row r="10" spans="1:5">
      <c r="A10" s="9" t="s">
        <v>80</v>
      </c>
      <c r="B10" s="2" t="s">
        <v>9</v>
      </c>
      <c r="D10" s="9" t="s">
        <v>147</v>
      </c>
      <c r="E10" t="s">
        <v>145</v>
      </c>
    </row>
    <row r="11" spans="1:5">
      <c r="A11" s="9" t="s">
        <v>81</v>
      </c>
      <c r="B11" t="s">
        <v>10</v>
      </c>
      <c r="E11" t="s">
        <v>146</v>
      </c>
    </row>
    <row r="12" spans="1:5">
      <c r="A12" s="9" t="s">
        <v>82</v>
      </c>
      <c r="B12" t="s">
        <v>11</v>
      </c>
      <c r="D12" s="9" t="s">
        <v>148</v>
      </c>
      <c r="E12" t="s">
        <v>145</v>
      </c>
    </row>
    <row r="13" spans="1:5">
      <c r="A13" s="9" t="s">
        <v>83</v>
      </c>
      <c r="B13" t="s">
        <v>12</v>
      </c>
      <c r="E13" t="s">
        <v>146</v>
      </c>
    </row>
    <row r="14" spans="1:5">
      <c r="A14" s="9" t="s">
        <v>84</v>
      </c>
      <c r="B14" t="s">
        <v>13</v>
      </c>
      <c r="D14" s="9" t="s">
        <v>122</v>
      </c>
      <c r="E14" t="s">
        <v>123</v>
      </c>
    </row>
    <row r="15" spans="1:5">
      <c r="A15" s="9" t="s">
        <v>85</v>
      </c>
      <c r="B15" t="s">
        <v>14</v>
      </c>
      <c r="E15" t="s">
        <v>124</v>
      </c>
    </row>
    <row r="16" spans="1:5">
      <c r="A16" s="9" t="s">
        <v>86</v>
      </c>
      <c r="B16" t="s">
        <v>15</v>
      </c>
      <c r="E16" t="s">
        <v>125</v>
      </c>
    </row>
    <row r="17" spans="1:5">
      <c r="A17" s="9" t="s">
        <v>87</v>
      </c>
      <c r="B17" t="s">
        <v>16</v>
      </c>
      <c r="E17" t="s">
        <v>126</v>
      </c>
    </row>
    <row r="18" spans="1:5">
      <c r="A18" s="9" t="s">
        <v>88</v>
      </c>
      <c r="B18" t="s">
        <v>17</v>
      </c>
      <c r="E18" t="s">
        <v>127</v>
      </c>
    </row>
    <row r="19" spans="1:5">
      <c r="A19" s="9" t="s">
        <v>89</v>
      </c>
      <c r="B19" t="s">
        <v>18</v>
      </c>
      <c r="D19" s="9" t="s">
        <v>149</v>
      </c>
      <c r="E19" t="s">
        <v>145</v>
      </c>
    </row>
    <row r="20" spans="1:5">
      <c r="A20" s="9" t="s">
        <v>90</v>
      </c>
      <c r="B20" t="s">
        <v>19</v>
      </c>
      <c r="E20" t="s">
        <v>146</v>
      </c>
    </row>
    <row r="21" spans="1:5">
      <c r="A21" s="9" t="s">
        <v>91</v>
      </c>
      <c r="B21" t="s">
        <v>20</v>
      </c>
      <c r="D21" s="9" t="s">
        <v>135</v>
      </c>
      <c r="E21" t="s">
        <v>128</v>
      </c>
    </row>
    <row r="22" spans="1:5">
      <c r="A22" s="9" t="s">
        <v>92</v>
      </c>
      <c r="B22" t="s">
        <v>21</v>
      </c>
      <c r="E22" t="s">
        <v>129</v>
      </c>
    </row>
    <row r="23" spans="1:5">
      <c r="A23" s="9" t="s">
        <v>93</v>
      </c>
      <c r="B23" t="s">
        <v>22</v>
      </c>
      <c r="E23" t="s">
        <v>130</v>
      </c>
    </row>
    <row r="24" spans="1:5">
      <c r="A24" s="9" t="s">
        <v>95</v>
      </c>
      <c r="B24" t="s">
        <v>23</v>
      </c>
      <c r="E24" t="s">
        <v>131</v>
      </c>
    </row>
    <row r="25" spans="1:5">
      <c r="A25" s="9" t="s">
        <v>97</v>
      </c>
      <c r="B25" t="s">
        <v>24</v>
      </c>
      <c r="E25" t="s">
        <v>132</v>
      </c>
    </row>
    <row r="26" spans="1:5">
      <c r="A26" s="9" t="s">
        <v>98</v>
      </c>
      <c r="B26" t="s">
        <v>25</v>
      </c>
      <c r="E26" t="s">
        <v>65</v>
      </c>
    </row>
    <row r="27" spans="1:5">
      <c r="A27" s="9" t="s">
        <v>99</v>
      </c>
      <c r="B27" t="s">
        <v>26</v>
      </c>
      <c r="E27" t="s">
        <v>133</v>
      </c>
    </row>
    <row r="28" spans="1:5">
      <c r="A28" s="9" t="s">
        <v>100</v>
      </c>
      <c r="B28" t="s">
        <v>27</v>
      </c>
      <c r="E28" t="s">
        <v>134</v>
      </c>
    </row>
    <row r="29" spans="1:5">
      <c r="A29" s="9" t="s">
        <v>101</v>
      </c>
      <c r="B29" t="s">
        <v>28</v>
      </c>
      <c r="D29" s="9" t="s">
        <v>150</v>
      </c>
      <c r="E29" t="s">
        <v>128</v>
      </c>
    </row>
    <row r="30" spans="1:5">
      <c r="A30" s="9" t="s">
        <v>102</v>
      </c>
      <c r="B30" t="s">
        <v>29</v>
      </c>
      <c r="E30" t="s">
        <v>129</v>
      </c>
    </row>
    <row r="31" spans="1:5">
      <c r="A31" s="9" t="s">
        <v>103</v>
      </c>
      <c r="B31" t="s">
        <v>30</v>
      </c>
      <c r="E31" t="s">
        <v>130</v>
      </c>
    </row>
    <row r="32" spans="1:5">
      <c r="A32" s="9" t="s">
        <v>104</v>
      </c>
      <c r="B32" t="s">
        <v>31</v>
      </c>
      <c r="E32" t="s">
        <v>131</v>
      </c>
    </row>
    <row r="33" spans="1:5">
      <c r="A33" s="9" t="s">
        <v>105</v>
      </c>
      <c r="B33" t="s">
        <v>32</v>
      </c>
      <c r="E33" t="s">
        <v>132</v>
      </c>
    </row>
    <row r="34" spans="1:5">
      <c r="A34" s="9" t="s">
        <v>106</v>
      </c>
      <c r="B34" t="s">
        <v>33</v>
      </c>
      <c r="E34" t="s">
        <v>65</v>
      </c>
    </row>
    <row r="35" spans="1:5">
      <c r="A35" s="9" t="s">
        <v>107</v>
      </c>
      <c r="B35" t="s">
        <v>34</v>
      </c>
      <c r="E35" t="s">
        <v>133</v>
      </c>
    </row>
    <row r="36" spans="1:5">
      <c r="A36" s="9" t="s">
        <v>108</v>
      </c>
      <c r="B36" t="s">
        <v>35</v>
      </c>
      <c r="E36" t="s">
        <v>134</v>
      </c>
    </row>
    <row r="37" spans="1:5">
      <c r="A37" s="9" t="s">
        <v>109</v>
      </c>
      <c r="B37" t="s">
        <v>36</v>
      </c>
      <c r="D37" s="9" t="s">
        <v>151</v>
      </c>
      <c r="E37" t="s">
        <v>145</v>
      </c>
    </row>
    <row r="38" spans="1:5">
      <c r="A38" s="9" t="s">
        <v>110</v>
      </c>
      <c r="B38" t="s">
        <v>37</v>
      </c>
      <c r="E38" t="s">
        <v>146</v>
      </c>
    </row>
    <row r="39" spans="1:5">
      <c r="A39" s="9" t="s">
        <v>111</v>
      </c>
      <c r="B39" t="s">
        <v>38</v>
      </c>
      <c r="D39" s="9" t="s">
        <v>152</v>
      </c>
      <c r="E39" t="s">
        <v>145</v>
      </c>
    </row>
    <row r="40" spans="1:5">
      <c r="A40" s="9" t="s">
        <v>112</v>
      </c>
      <c r="B40" t="s">
        <v>39</v>
      </c>
      <c r="E40" t="s">
        <v>146</v>
      </c>
    </row>
    <row r="41" spans="1:5">
      <c r="A41" s="9" t="s">
        <v>113</v>
      </c>
      <c r="B41" t="s">
        <v>40</v>
      </c>
      <c r="D41" s="9" t="s">
        <v>139</v>
      </c>
      <c r="E41" t="s">
        <v>140</v>
      </c>
    </row>
    <row r="42" spans="1:5">
      <c r="A42" s="9" t="s">
        <v>114</v>
      </c>
      <c r="B42" t="s">
        <v>41</v>
      </c>
      <c r="E42" t="s">
        <v>141</v>
      </c>
    </row>
    <row r="43" spans="1:5">
      <c r="A43" s="9" t="s">
        <v>115</v>
      </c>
      <c r="B43" t="s">
        <v>42</v>
      </c>
      <c r="D43" s="9" t="s">
        <v>97</v>
      </c>
      <c r="E43" t="s">
        <v>142</v>
      </c>
    </row>
    <row r="44" spans="1:5">
      <c r="A44" s="9" t="s">
        <v>116</v>
      </c>
      <c r="B44" t="s">
        <v>43</v>
      </c>
      <c r="E44" t="s">
        <v>143</v>
      </c>
    </row>
    <row r="45" spans="1:5">
      <c r="A45" s="9" t="s">
        <v>117</v>
      </c>
      <c r="B45" t="s">
        <v>44</v>
      </c>
      <c r="D45" s="9" t="s">
        <v>111</v>
      </c>
      <c r="E45" t="s">
        <v>153</v>
      </c>
    </row>
    <row r="46" spans="1:5">
      <c r="A46" s="9" t="s">
        <v>118</v>
      </c>
      <c r="B46" t="s">
        <v>45</v>
      </c>
      <c r="E46" t="s">
        <v>65</v>
      </c>
    </row>
    <row r="47" spans="1:5">
      <c r="A47" s="9" t="s">
        <v>119</v>
      </c>
      <c r="B47" t="s">
        <v>46</v>
      </c>
      <c r="D47" s="9" t="s">
        <v>154</v>
      </c>
      <c r="E47" t="s">
        <v>145</v>
      </c>
    </row>
    <row r="48" spans="1:5">
      <c r="A48" s="9" t="s">
        <v>120</v>
      </c>
      <c r="B48" t="s">
        <v>47</v>
      </c>
      <c r="E48" t="s">
        <v>146</v>
      </c>
    </row>
    <row r="49" spans="1:5">
      <c r="A49" s="9" t="s">
        <v>121</v>
      </c>
      <c r="B49" t="s">
        <v>48</v>
      </c>
      <c r="E49" t="s">
        <v>155</v>
      </c>
    </row>
    <row r="50" spans="1:5">
      <c r="D50" s="9" t="s">
        <v>156</v>
      </c>
      <c r="E50" t="s">
        <v>158</v>
      </c>
    </row>
    <row r="51" spans="1:5">
      <c r="E51" t="s">
        <v>157</v>
      </c>
    </row>
    <row r="52" spans="1:5">
      <c r="D52" s="9" t="s">
        <v>159</v>
      </c>
      <c r="E52" t="s">
        <v>160</v>
      </c>
    </row>
    <row r="53" spans="1:5">
      <c r="E53" t="s">
        <v>161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16</vt:i4>
      </vt:variant>
    </vt:vector>
  </HeadingPairs>
  <TitlesOfParts>
    <vt:vector size="19" baseType="lpstr">
      <vt:lpstr>様式</vt:lpstr>
      <vt:lpstr>作成要領</vt:lpstr>
      <vt:lpstr>管理用</vt:lpstr>
      <vt:lpstr>がん診療施設施設整備事業</vt:lpstr>
      <vt:lpstr>へき地医療拠点病院施設整備事業</vt:lpstr>
      <vt:lpstr>へき地診療所施設整備事業</vt:lpstr>
      <vt:lpstr>医学的リハビリテーション施設施設整備事業</vt:lpstr>
      <vt:lpstr>医療施設近代化施設整備事業</vt:lpstr>
      <vt:lpstr>基幹災害拠点病院施設整備事業</vt:lpstr>
      <vt:lpstr>救命救急センター施設整備事業</vt:lpstr>
      <vt:lpstr>共同利用施設施設整備事業</vt:lpstr>
      <vt:lpstr>産科医療機関施設整備事業</vt:lpstr>
      <vt:lpstr>死亡時画像診断システム施設整備事業</vt:lpstr>
      <vt:lpstr>治験施設施設整備事業</vt:lpstr>
      <vt:lpstr>小児医療施設施設整備事業</vt:lpstr>
      <vt:lpstr>地域災害拠点病院施設整備事業</vt:lpstr>
      <vt:lpstr>地域療育支援施設施設整備事業</vt:lpstr>
      <vt:lpstr>地震防災対策医療施設耐震整備事業</vt:lpstr>
      <vt:lpstr>不足病床地区病院施設整備事業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川満　寿幸</dc:creator>
  <cp:lastModifiedBy>當山　陽春</cp:lastModifiedBy>
  <cp:lastPrinted>2025-06-26T00:57:13Z</cp:lastPrinted>
  <dcterms:created xsi:type="dcterms:W3CDTF">2015-06-05T18:19:34Z</dcterms:created>
  <dcterms:modified xsi:type="dcterms:W3CDTF">2025-06-26T01:00:45Z</dcterms:modified>
</cp:coreProperties>
</file>