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-WXL4B1\市町村課_NewTera\07_税政班\03_税政班長\02_担当（税目）別フォルダ\202_課税状況等調\R06_課税状況等調\12　HP公表用\00_公表用データ\"/>
    </mc:Choice>
  </mc:AlternateContent>
  <xr:revisionPtr revIDLastSave="0" documentId="13_ncr:1_{234CEB5A-AAD7-4279-925D-F2D99F649349}" xr6:coauthVersionLast="47" xr6:coauthVersionMax="47" xr10:uidLastSave="{00000000-0000-0000-0000-000000000000}"/>
  <bookViews>
    <workbookView xWindow="32415" yWindow="720" windowWidth="16260" windowHeight="14370" tabRatio="605" xr2:uid="{00000000-000D-0000-FFFF-FFFF00000000}"/>
  </bookViews>
  <sheets>
    <sheet name="(6)所得割額・所得者区分別" sheetId="1" r:id="rId1"/>
  </sheets>
  <definedNames>
    <definedName name="_xlnm.Print_Area" localSheetId="0">'(6)所得割額・所得者区分別'!$A$1:$AH$48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" i="1" l="1"/>
  <c r="K48" i="1" l="1"/>
  <c r="K47" i="1"/>
  <c r="K46" i="1"/>
  <c r="P48" i="1"/>
  <c r="O48" i="1"/>
  <c r="N48" i="1"/>
  <c r="M48" i="1"/>
  <c r="L48" i="1"/>
  <c r="J48" i="1"/>
  <c r="I48" i="1"/>
  <c r="H48" i="1"/>
  <c r="G48" i="1"/>
  <c r="F48" i="1"/>
  <c r="E48" i="1"/>
  <c r="D48" i="1"/>
  <c r="C48" i="1"/>
  <c r="B48" i="1"/>
  <c r="P47" i="1"/>
  <c r="O47" i="1"/>
  <c r="N47" i="1"/>
  <c r="M47" i="1"/>
  <c r="L47" i="1"/>
  <c r="J47" i="1"/>
  <c r="I47" i="1"/>
  <c r="H47" i="1"/>
  <c r="G47" i="1"/>
  <c r="F47" i="1"/>
  <c r="E47" i="1"/>
  <c r="D47" i="1"/>
  <c r="C47" i="1"/>
  <c r="B47" i="1"/>
  <c r="P46" i="1"/>
  <c r="O46" i="1"/>
  <c r="N46" i="1"/>
  <c r="M46" i="1"/>
  <c r="L46" i="1"/>
  <c r="J46" i="1"/>
  <c r="I46" i="1"/>
  <c r="H46" i="1"/>
  <c r="G46" i="1"/>
  <c r="F46" i="1"/>
  <c r="E46" i="1"/>
  <c r="D46" i="1"/>
  <c r="C46" i="1"/>
  <c r="B46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B48" i="1"/>
  <c r="AA48" i="1"/>
  <c r="Z48" i="1"/>
  <c r="Y48" i="1"/>
  <c r="X48" i="1"/>
  <c r="W48" i="1"/>
  <c r="V48" i="1"/>
  <c r="U48" i="1"/>
  <c r="T48" i="1"/>
  <c r="S48" i="1"/>
  <c r="AB47" i="1"/>
  <c r="AA47" i="1"/>
  <c r="Z47" i="1"/>
  <c r="Y47" i="1"/>
  <c r="X47" i="1"/>
  <c r="W47" i="1"/>
  <c r="V47" i="1"/>
  <c r="U47" i="1"/>
  <c r="T47" i="1"/>
  <c r="S47" i="1"/>
  <c r="AB46" i="1"/>
  <c r="AA46" i="1"/>
  <c r="Z46" i="1"/>
  <c r="Y46" i="1"/>
  <c r="X46" i="1"/>
  <c r="W46" i="1"/>
  <c r="V46" i="1"/>
  <c r="U46" i="1"/>
  <c r="T46" i="1"/>
  <c r="S46" i="1"/>
  <c r="AG47" i="1" l="1"/>
  <c r="AF46" i="1"/>
  <c r="AD46" i="1"/>
  <c r="AC47" i="1"/>
  <c r="AE47" i="1"/>
  <c r="AC48" i="1"/>
  <c r="AE48" i="1"/>
  <c r="AG48" i="1"/>
  <c r="AD47" i="1"/>
  <c r="AD48" i="1"/>
  <c r="AF47" i="1"/>
  <c r="AF48" i="1"/>
  <c r="AC46" i="1"/>
  <c r="AE46" i="1"/>
  <c r="AG46" i="1"/>
</calcChain>
</file>

<file path=xl/sharedStrings.xml><?xml version="1.0" encoding="utf-8"?>
<sst xmlns="http://schemas.openxmlformats.org/spreadsheetml/2006/main" count="221" uniqueCount="60">
  <si>
    <t>市町村</t>
  </si>
  <si>
    <t>所得割額</t>
  </si>
  <si>
    <t>都 市 計</t>
  </si>
  <si>
    <t>町 村 計</t>
  </si>
  <si>
    <t>県    計</t>
  </si>
  <si>
    <t>給　  　与　 　 所　　  得　　  者</t>
    <phoneticPr fontId="2"/>
  </si>
  <si>
    <t xml:space="preserve"> 農      業      所      得      者</t>
    <phoneticPr fontId="2"/>
  </si>
  <si>
    <t>そ  の  他  の  所  得  者</t>
    <phoneticPr fontId="2"/>
  </si>
  <si>
    <t>計</t>
    <rPh sb="0" eb="1">
      <t>ゴウケイ</t>
    </rPh>
    <phoneticPr fontId="2"/>
  </si>
  <si>
    <t>合</t>
    <rPh sb="0" eb="1">
      <t>ゴウケイ</t>
    </rPh>
    <phoneticPr fontId="2"/>
  </si>
  <si>
    <t>譲　　　渡　　　所　　　得　　　者</t>
    <phoneticPr fontId="2"/>
  </si>
  <si>
    <t>総 所 得
金 額 等</t>
    <rPh sb="0" eb="1">
      <t>フサ</t>
    </rPh>
    <rPh sb="2" eb="3">
      <t>ショ</t>
    </rPh>
    <rPh sb="4" eb="5">
      <t>エ</t>
    </rPh>
    <rPh sb="6" eb="7">
      <t>キン</t>
    </rPh>
    <rPh sb="8" eb="9">
      <t>ガク</t>
    </rPh>
    <rPh sb="10" eb="11">
      <t>トウ</t>
    </rPh>
    <phoneticPr fontId="2"/>
  </si>
  <si>
    <t>所     得
控 除 額</t>
    <rPh sb="0" eb="1">
      <t>ショ</t>
    </rPh>
    <rPh sb="6" eb="7">
      <t>エ</t>
    </rPh>
    <rPh sb="8" eb="9">
      <t>ヒカエ</t>
    </rPh>
    <rPh sb="10" eb="11">
      <t>ジョ</t>
    </rPh>
    <rPh sb="12" eb="13">
      <t>ガク</t>
    </rPh>
    <phoneticPr fontId="2"/>
  </si>
  <si>
    <t>課     税
標 準 額</t>
    <rPh sb="0" eb="1">
      <t>カ</t>
    </rPh>
    <rPh sb="6" eb="7">
      <t>ゼイ</t>
    </rPh>
    <rPh sb="8" eb="9">
      <t>ヒョウ</t>
    </rPh>
    <rPh sb="10" eb="11">
      <t>ジュン</t>
    </rPh>
    <rPh sb="12" eb="13">
      <t>ガク</t>
    </rPh>
    <phoneticPr fontId="2"/>
  </si>
  <si>
    <t>（単位：人、千円）</t>
    <rPh sb="1" eb="3">
      <t>タンイ</t>
    </rPh>
    <rPh sb="4" eb="5">
      <t>ニン</t>
    </rPh>
    <rPh sb="6" eb="8">
      <t>センエン</t>
    </rPh>
    <phoneticPr fontId="2"/>
  </si>
  <si>
    <t xml:space="preserve"> 営     業     等     所     得     者</t>
    <rPh sb="13" eb="14">
      <t>トウ</t>
    </rPh>
    <phoneticPr fontId="2"/>
  </si>
  <si>
    <t>納 税 義
務 者 数</t>
    <rPh sb="4" eb="5">
      <t>ギ</t>
    </rPh>
    <rPh sb="6" eb="7">
      <t>ム</t>
    </rPh>
    <rPh sb="8" eb="9">
      <t>シャ</t>
    </rPh>
    <rPh sb="10" eb="11">
      <t>スウ</t>
    </rPh>
    <phoneticPr fontId="2"/>
  </si>
  <si>
    <t>(6)　所得割額等に関する調（所得者区分別）（つづき）</t>
    <rPh sb="15" eb="18">
      <t>ショトクシャ</t>
    </rPh>
    <rPh sb="18" eb="20">
      <t>クブン</t>
    </rPh>
    <rPh sb="20" eb="21">
      <t>ベツ</t>
    </rPh>
    <phoneticPr fontId="2"/>
  </si>
  <si>
    <t>(6)　所得割額等に関する調（所得者区分別）(第5表～7表、9表、11表より）</t>
    <rPh sb="15" eb="18">
      <t>ショトクシャ</t>
    </rPh>
    <rPh sb="18" eb="20">
      <t>クブン</t>
    </rPh>
    <rPh sb="20" eb="21">
      <t>ベツ</t>
    </rPh>
    <rPh sb="23" eb="24">
      <t>ダイ</t>
    </rPh>
    <rPh sb="25" eb="26">
      <t>ヒョウ</t>
    </rPh>
    <rPh sb="28" eb="29">
      <t>ヒョウ</t>
    </rPh>
    <rPh sb="31" eb="32">
      <t>ヒョウ</t>
    </rPh>
    <rPh sb="35" eb="36">
      <t>ヒョウ</t>
    </rPh>
    <phoneticPr fontId="2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</si>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</sst>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78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thin">
        <color indexed="64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</borders>
  <cellStyleXfs count="3">
    <xf numFmtId="3" fontId="0" fillId="0" borderId="0"/>
    <xf numFmtId="0" fontId="1" fillId="0" borderId="0">
      <alignment vertical="center"/>
    </xf>
    <xf numFmtId="0" fontId="8" fillId="0" borderId="0"/>
  </cellStyleXfs>
  <cellXfs count="106">
    <xf numFmtId="3" fontId="0" fillId="0" borderId="0" xfId="0" applyProtection="1">
      <protection locked="0"/>
    </xf>
    <xf numFmtId="3" fontId="3" fillId="0" borderId="0" xfId="0" applyFont="1"/>
    <xf numFmtId="3" fontId="3" fillId="0" borderId="0" xfId="0" applyFont="1" applyProtection="1">
      <protection locked="0"/>
    </xf>
    <xf numFmtId="3" fontId="4" fillId="0" borderId="0" xfId="0" applyFont="1"/>
    <xf numFmtId="3" fontId="4" fillId="0" borderId="0" xfId="0" applyFont="1" applyProtection="1">
      <protection locked="0"/>
    </xf>
    <xf numFmtId="3" fontId="5" fillId="0" borderId="0" xfId="0" applyFont="1" applyProtection="1">
      <protection locked="0"/>
    </xf>
    <xf numFmtId="3" fontId="3" fillId="0" borderId="0" xfId="0" applyFont="1" applyAlignment="1">
      <alignment vertical="center"/>
    </xf>
    <xf numFmtId="3" fontId="3" fillId="0" borderId="0" xfId="0" applyFont="1" applyAlignment="1" applyProtection="1">
      <alignment vertical="center"/>
      <protection locked="0"/>
    </xf>
    <xf numFmtId="3" fontId="6" fillId="0" borderId="0" xfId="0" applyFont="1" applyProtection="1">
      <protection locked="0"/>
    </xf>
    <xf numFmtId="3" fontId="7" fillId="0" borderId="0" xfId="0" applyFont="1" applyAlignment="1">
      <alignment vertical="top"/>
    </xf>
    <xf numFmtId="3" fontId="5" fillId="0" borderId="0" xfId="0" applyFont="1" applyAlignment="1" applyProtection="1">
      <alignment horizontal="right"/>
      <protection locked="0"/>
    </xf>
    <xf numFmtId="3" fontId="3" fillId="0" borderId="14" xfId="0" applyFont="1" applyBorder="1" applyAlignment="1">
      <alignment horizontal="center" vertical="center"/>
    </xf>
    <xf numFmtId="3" fontId="3" fillId="0" borderId="15" xfId="0" applyFont="1" applyBorder="1" applyAlignment="1">
      <alignment vertical="center"/>
    </xf>
    <xf numFmtId="3" fontId="3" fillId="0" borderId="17" xfId="0" applyFont="1" applyBorder="1" applyAlignment="1">
      <alignment vertical="center"/>
    </xf>
    <xf numFmtId="3" fontId="3" fillId="2" borderId="18" xfId="0" applyFont="1" applyFill="1" applyBorder="1" applyAlignment="1">
      <alignment vertical="center"/>
    </xf>
    <xf numFmtId="3" fontId="3" fillId="2" borderId="6" xfId="0" applyFont="1" applyFill="1" applyBorder="1" applyAlignment="1">
      <alignment vertical="center"/>
    </xf>
    <xf numFmtId="3" fontId="3" fillId="2" borderId="19" xfId="0" applyFont="1" applyFill="1" applyBorder="1" applyAlignment="1">
      <alignment horizontal="center"/>
    </xf>
    <xf numFmtId="3" fontId="3" fillId="2" borderId="1" xfId="0" applyFont="1" applyFill="1" applyBorder="1" applyAlignment="1">
      <alignment horizontal="center"/>
    </xf>
    <xf numFmtId="3" fontId="3" fillId="2" borderId="19" xfId="0" applyFont="1" applyFill="1" applyBorder="1"/>
    <xf numFmtId="3" fontId="3" fillId="2" borderId="1" xfId="0" applyFont="1" applyFill="1" applyBorder="1"/>
    <xf numFmtId="3" fontId="3" fillId="2" borderId="20" xfId="0" applyFont="1" applyFill="1" applyBorder="1" applyAlignment="1">
      <alignment horizontal="right" vertical="center"/>
    </xf>
    <xf numFmtId="3" fontId="3" fillId="2" borderId="20" xfId="0" applyFont="1" applyFill="1" applyBorder="1" applyAlignment="1">
      <alignment vertical="center"/>
    </xf>
    <xf numFmtId="3" fontId="3" fillId="0" borderId="34" xfId="0" applyFont="1" applyBorder="1" applyAlignment="1">
      <alignment horizontal="center" vertical="center"/>
    </xf>
    <xf numFmtId="3" fontId="3" fillId="0" borderId="35" xfId="0" applyFont="1" applyBorder="1" applyAlignment="1">
      <alignment vertical="center"/>
    </xf>
    <xf numFmtId="3" fontId="3" fillId="0" borderId="36" xfId="0" applyFont="1" applyBorder="1" applyAlignment="1">
      <alignment vertical="center"/>
    </xf>
    <xf numFmtId="3" fontId="3" fillId="0" borderId="38" xfId="0" applyFont="1" applyBorder="1" applyAlignment="1">
      <alignment vertical="center"/>
    </xf>
    <xf numFmtId="3" fontId="3" fillId="0" borderId="39" xfId="0" applyFont="1" applyBorder="1" applyAlignment="1">
      <alignment horizontal="center" vertical="center"/>
    </xf>
    <xf numFmtId="3" fontId="3" fillId="0" borderId="40" xfId="0" applyFont="1" applyBorder="1" applyAlignment="1">
      <alignment vertical="center"/>
    </xf>
    <xf numFmtId="3" fontId="3" fillId="0" borderId="42" xfId="0" applyFont="1" applyBorder="1" applyAlignment="1">
      <alignment vertical="center"/>
    </xf>
    <xf numFmtId="3" fontId="3" fillId="0" borderId="49" xfId="0" applyFont="1" applyBorder="1" applyAlignment="1">
      <alignment horizontal="center" vertical="center"/>
    </xf>
    <xf numFmtId="3" fontId="3" fillId="0" borderId="50" xfId="0" applyFont="1" applyBorder="1" applyAlignment="1">
      <alignment horizontal="center" vertical="center"/>
    </xf>
    <xf numFmtId="3" fontId="3" fillId="0" borderId="51" xfId="0" applyFont="1" applyBorder="1" applyAlignment="1">
      <alignment horizontal="center" vertical="center"/>
    </xf>
    <xf numFmtId="3" fontId="3" fillId="0" borderId="34" xfId="0" applyFont="1" applyBorder="1" applyAlignment="1">
      <alignment vertical="center"/>
    </xf>
    <xf numFmtId="3" fontId="3" fillId="0" borderId="37" xfId="0" applyFont="1" applyBorder="1" applyAlignment="1">
      <alignment vertical="center"/>
    </xf>
    <xf numFmtId="3" fontId="3" fillId="0" borderId="39" xfId="0" applyFont="1" applyBorder="1" applyAlignment="1">
      <alignment vertical="center"/>
    </xf>
    <xf numFmtId="3" fontId="3" fillId="0" borderId="41" xfId="0" applyFont="1" applyBorder="1" applyAlignment="1">
      <alignment vertical="center"/>
    </xf>
    <xf numFmtId="3" fontId="3" fillId="0" borderId="14" xfId="0" applyFont="1" applyBorder="1" applyAlignment="1">
      <alignment vertical="center"/>
    </xf>
    <xf numFmtId="3" fontId="3" fillId="0" borderId="16" xfId="0" applyFont="1" applyBorder="1" applyAlignment="1">
      <alignment vertical="center"/>
    </xf>
    <xf numFmtId="3" fontId="3" fillId="0" borderId="72" xfId="0" applyFont="1" applyBorder="1" applyAlignment="1">
      <alignment vertical="center"/>
    </xf>
    <xf numFmtId="3" fontId="3" fillId="0" borderId="73" xfId="0" applyFont="1" applyBorder="1" applyAlignment="1">
      <alignment vertical="center"/>
    </xf>
    <xf numFmtId="3" fontId="3" fillId="0" borderId="75" xfId="0" applyFont="1" applyBorder="1" applyAlignment="1">
      <alignment vertical="center"/>
    </xf>
    <xf numFmtId="3" fontId="3" fillId="0" borderId="76" xfId="0" applyFont="1" applyBorder="1" applyAlignment="1">
      <alignment vertical="center"/>
    </xf>
    <xf numFmtId="3" fontId="3" fillId="0" borderId="77" xfId="0" applyFont="1" applyBorder="1" applyAlignment="1">
      <alignment vertical="center"/>
    </xf>
    <xf numFmtId="3" fontId="3" fillId="3" borderId="6" xfId="0" applyFont="1" applyFill="1" applyBorder="1" applyAlignment="1">
      <alignment vertical="center"/>
    </xf>
    <xf numFmtId="3" fontId="3" fillId="3" borderId="1" xfId="0" applyFont="1" applyFill="1" applyBorder="1" applyAlignment="1">
      <alignment horizontal="center"/>
    </xf>
    <xf numFmtId="3" fontId="3" fillId="3" borderId="1" xfId="0" applyFont="1" applyFill="1" applyBorder="1"/>
    <xf numFmtId="3" fontId="3" fillId="2" borderId="21" xfId="0" applyFont="1" applyFill="1" applyBorder="1" applyAlignment="1">
      <alignment horizontal="center" vertical="center" wrapText="1"/>
    </xf>
    <xf numFmtId="3" fontId="3" fillId="2" borderId="56" xfId="0" applyFont="1" applyFill="1" applyBorder="1" applyAlignment="1">
      <alignment horizontal="center" vertical="center"/>
    </xf>
    <xf numFmtId="3" fontId="3" fillId="2" borderId="54" xfId="0" applyFont="1" applyFill="1" applyBorder="1" applyAlignment="1">
      <alignment horizontal="center" vertical="center"/>
    </xf>
    <xf numFmtId="3" fontId="3" fillId="2" borderId="57" xfId="0" applyFont="1" applyFill="1" applyBorder="1" applyAlignment="1">
      <alignment horizontal="center" vertical="center"/>
    </xf>
    <xf numFmtId="3" fontId="3" fillId="2" borderId="64" xfId="0" applyFont="1" applyFill="1" applyBorder="1" applyAlignment="1">
      <alignment horizontal="center" vertical="center" wrapText="1"/>
    </xf>
    <xf numFmtId="3" fontId="3" fillId="2" borderId="65" xfId="0" applyFont="1" applyFill="1" applyBorder="1" applyAlignment="1">
      <alignment horizontal="center" vertical="center"/>
    </xf>
    <xf numFmtId="3" fontId="3" fillId="2" borderId="53" xfId="0" applyFont="1" applyFill="1" applyBorder="1" applyAlignment="1">
      <alignment horizontal="center" vertical="center" wrapText="1"/>
    </xf>
    <xf numFmtId="3" fontId="3" fillId="2" borderId="55" xfId="0" applyFont="1" applyFill="1" applyBorder="1" applyAlignment="1">
      <alignment horizontal="center" vertical="center"/>
    </xf>
    <xf numFmtId="3" fontId="3" fillId="2" borderId="62" xfId="0" applyFont="1" applyFill="1" applyBorder="1" applyAlignment="1">
      <alignment horizontal="center" vertical="center"/>
    </xf>
    <xf numFmtId="3" fontId="3" fillId="2" borderId="63" xfId="0" applyFont="1" applyFill="1" applyBorder="1" applyAlignment="1">
      <alignment horizontal="center" vertical="center"/>
    </xf>
    <xf numFmtId="3" fontId="3" fillId="2" borderId="8" xfId="0" applyFont="1" applyFill="1" applyBorder="1" applyAlignment="1">
      <alignment horizontal="center" vertical="center"/>
    </xf>
    <xf numFmtId="3" fontId="3" fillId="2" borderId="9" xfId="0" applyFont="1" applyFill="1" applyBorder="1" applyAlignment="1" applyProtection="1">
      <alignment horizontal="center" vertical="center"/>
      <protection locked="0"/>
    </xf>
    <xf numFmtId="3" fontId="3" fillId="2" borderId="52" xfId="0" applyFont="1" applyFill="1" applyBorder="1" applyAlignment="1" applyProtection="1">
      <alignment horizontal="center" vertical="center"/>
      <protection locked="0"/>
    </xf>
    <xf numFmtId="3" fontId="3" fillId="2" borderId="9" xfId="0" applyFont="1" applyFill="1" applyBorder="1" applyAlignment="1">
      <alignment horizontal="center" vertical="center"/>
    </xf>
    <xf numFmtId="3" fontId="3" fillId="2" borderId="52" xfId="0" applyFont="1" applyFill="1" applyBorder="1" applyAlignment="1">
      <alignment horizontal="center" vertical="center"/>
    </xf>
    <xf numFmtId="3" fontId="3" fillId="0" borderId="34" xfId="0" applyFont="1" applyFill="1" applyBorder="1" applyAlignment="1">
      <alignment vertical="center"/>
    </xf>
    <xf numFmtId="3" fontId="3" fillId="0" borderId="35" xfId="0" applyFont="1" applyFill="1" applyBorder="1" applyAlignment="1">
      <alignment vertical="center"/>
    </xf>
    <xf numFmtId="3" fontId="3" fillId="0" borderId="37" xfId="0" applyFont="1" applyFill="1" applyBorder="1" applyAlignment="1">
      <alignment vertical="center"/>
    </xf>
    <xf numFmtId="3" fontId="3" fillId="0" borderId="36" xfId="0" applyFont="1" applyFill="1" applyBorder="1" applyAlignment="1">
      <alignment vertical="center"/>
    </xf>
    <xf numFmtId="3" fontId="3" fillId="0" borderId="49" xfId="0" applyFont="1" applyFill="1" applyBorder="1" applyAlignment="1">
      <alignment vertical="center"/>
    </xf>
    <xf numFmtId="3" fontId="3" fillId="0" borderId="0" xfId="0" applyFont="1" applyFill="1" applyAlignment="1">
      <alignment vertical="center"/>
    </xf>
    <xf numFmtId="3" fontId="3" fillId="0" borderId="0" xfId="0" applyFont="1" applyFill="1" applyAlignment="1" applyProtection="1">
      <alignment vertical="center"/>
      <protection locked="0"/>
    </xf>
    <xf numFmtId="3" fontId="3" fillId="0" borderId="23" xfId="0" applyFont="1" applyFill="1" applyBorder="1" applyAlignment="1">
      <alignment vertical="center"/>
    </xf>
    <xf numFmtId="3" fontId="3" fillId="0" borderId="3" xfId="0" applyFont="1" applyFill="1" applyBorder="1" applyAlignment="1">
      <alignment vertical="center"/>
    </xf>
    <xf numFmtId="3" fontId="3" fillId="0" borderId="29" xfId="0" applyFont="1" applyFill="1" applyBorder="1" applyAlignment="1">
      <alignment vertical="center"/>
    </xf>
    <xf numFmtId="3" fontId="3" fillId="0" borderId="5" xfId="0" applyFont="1" applyFill="1" applyBorder="1" applyAlignment="1">
      <alignment vertical="center"/>
    </xf>
    <xf numFmtId="3" fontId="3" fillId="0" borderId="44" xfId="0" applyFont="1" applyFill="1" applyBorder="1" applyAlignment="1">
      <alignment vertical="center"/>
    </xf>
    <xf numFmtId="3" fontId="3" fillId="0" borderId="4" xfId="0" applyFont="1" applyFill="1" applyBorder="1" applyAlignment="1" applyProtection="1">
      <alignment vertical="center"/>
      <protection locked="0"/>
    </xf>
    <xf numFmtId="3" fontId="3" fillId="0" borderId="24" xfId="0" applyFont="1" applyFill="1" applyBorder="1" applyAlignment="1">
      <alignment vertical="center"/>
    </xf>
    <xf numFmtId="3" fontId="3" fillId="0" borderId="7" xfId="0" applyFont="1" applyFill="1" applyBorder="1" applyAlignment="1">
      <alignment vertical="center"/>
    </xf>
    <xf numFmtId="3" fontId="3" fillId="0" borderId="30" xfId="0" applyFont="1" applyFill="1" applyBorder="1" applyAlignment="1">
      <alignment vertical="center"/>
    </xf>
    <xf numFmtId="3" fontId="3" fillId="0" borderId="66" xfId="0" applyFont="1" applyFill="1" applyBorder="1" applyAlignment="1">
      <alignment vertical="center"/>
    </xf>
    <xf numFmtId="3" fontId="3" fillId="0" borderId="45" xfId="0" applyFont="1" applyFill="1" applyBorder="1" applyAlignment="1">
      <alignment vertical="center"/>
    </xf>
    <xf numFmtId="3" fontId="3" fillId="0" borderId="25" xfId="0" applyFont="1" applyFill="1" applyBorder="1" applyAlignment="1">
      <alignment vertical="center"/>
    </xf>
    <xf numFmtId="3" fontId="3" fillId="0" borderId="11" xfId="0" applyFont="1" applyFill="1" applyBorder="1" applyAlignment="1">
      <alignment vertical="center"/>
    </xf>
    <xf numFmtId="3" fontId="3" fillId="0" borderId="31" xfId="0" applyFont="1" applyFill="1" applyBorder="1" applyAlignment="1">
      <alignment vertical="center"/>
    </xf>
    <xf numFmtId="3" fontId="3" fillId="0" borderId="67" xfId="0" applyFont="1" applyFill="1" applyBorder="1" applyAlignment="1">
      <alignment vertical="center"/>
    </xf>
    <xf numFmtId="3" fontId="3" fillId="0" borderId="46" xfId="0" applyFont="1" applyFill="1" applyBorder="1" applyAlignment="1">
      <alignment vertical="center"/>
    </xf>
    <xf numFmtId="3" fontId="3" fillId="0" borderId="22" xfId="0" applyFont="1" applyFill="1" applyBorder="1" applyAlignment="1">
      <alignment vertical="center"/>
    </xf>
    <xf numFmtId="3" fontId="3" fillId="0" borderId="2" xfId="0" applyFont="1" applyFill="1" applyBorder="1" applyAlignment="1">
      <alignment vertical="center"/>
    </xf>
    <xf numFmtId="3" fontId="3" fillId="0" borderId="28" xfId="0" applyFont="1" applyFill="1" applyBorder="1" applyAlignment="1">
      <alignment vertical="center"/>
    </xf>
    <xf numFmtId="3" fontId="3" fillId="0" borderId="68" xfId="0" applyFont="1" applyFill="1" applyBorder="1" applyAlignment="1">
      <alignment vertical="center"/>
    </xf>
    <xf numFmtId="3" fontId="3" fillId="0" borderId="43" xfId="0" applyFont="1" applyFill="1" applyBorder="1" applyAlignment="1">
      <alignment vertical="center"/>
    </xf>
    <xf numFmtId="3" fontId="3" fillId="0" borderId="26" xfId="0" applyFont="1" applyFill="1" applyBorder="1" applyAlignment="1">
      <alignment vertical="center"/>
    </xf>
    <xf numFmtId="3" fontId="3" fillId="0" borderId="12" xfId="0" applyFont="1" applyFill="1" applyBorder="1" applyAlignment="1">
      <alignment vertical="center"/>
    </xf>
    <xf numFmtId="3" fontId="3" fillId="0" borderId="32" xfId="0" applyFont="1" applyFill="1" applyBorder="1" applyAlignment="1">
      <alignment vertical="center"/>
    </xf>
    <xf numFmtId="3" fontId="3" fillId="0" borderId="69" xfId="0" applyFont="1" applyFill="1" applyBorder="1" applyAlignment="1">
      <alignment vertical="center"/>
    </xf>
    <xf numFmtId="3" fontId="3" fillId="0" borderId="47" xfId="0" applyFont="1" applyFill="1" applyBorder="1" applyAlignment="1">
      <alignment vertical="center"/>
    </xf>
    <xf numFmtId="3" fontId="3" fillId="0" borderId="27" xfId="0" applyFont="1" applyFill="1" applyBorder="1" applyAlignment="1">
      <alignment vertical="center"/>
    </xf>
    <xf numFmtId="3" fontId="3" fillId="0" borderId="10" xfId="0" applyFont="1" applyFill="1" applyBorder="1" applyAlignment="1">
      <alignment vertical="center"/>
    </xf>
    <xf numFmtId="3" fontId="3" fillId="0" borderId="33" xfId="0" applyFont="1" applyFill="1" applyBorder="1" applyAlignment="1">
      <alignment vertical="center"/>
    </xf>
    <xf numFmtId="3" fontId="3" fillId="0" borderId="70" xfId="0" applyFont="1" applyFill="1" applyBorder="1" applyAlignment="1">
      <alignment vertical="center"/>
    </xf>
    <xf numFmtId="3" fontId="3" fillId="0" borderId="48" xfId="0" applyFont="1" applyFill="1" applyBorder="1" applyAlignment="1">
      <alignment vertical="center"/>
    </xf>
    <xf numFmtId="3" fontId="3" fillId="0" borderId="13" xfId="0" applyFont="1" applyFill="1" applyBorder="1" applyAlignment="1" applyProtection="1">
      <alignment vertical="center"/>
      <protection locked="0"/>
    </xf>
    <xf numFmtId="3" fontId="3" fillId="0" borderId="74" xfId="0" applyFont="1" applyFill="1" applyBorder="1" applyAlignment="1" applyProtection="1">
      <alignment vertical="center"/>
      <protection locked="0"/>
    </xf>
    <xf numFmtId="3" fontId="3" fillId="0" borderId="58" xfId="0" applyFont="1" applyFill="1" applyBorder="1" applyAlignment="1">
      <alignment vertical="center"/>
    </xf>
    <xf numFmtId="3" fontId="3" fillId="0" borderId="59" xfId="0" applyFont="1" applyFill="1" applyBorder="1" applyAlignment="1">
      <alignment vertical="center"/>
    </xf>
    <xf numFmtId="3" fontId="3" fillId="0" borderId="60" xfId="0" applyFont="1" applyFill="1" applyBorder="1" applyAlignment="1">
      <alignment vertical="center"/>
    </xf>
    <xf numFmtId="3" fontId="3" fillId="0" borderId="71" xfId="0" applyFont="1" applyFill="1" applyBorder="1" applyAlignment="1">
      <alignment vertical="center"/>
    </xf>
    <xf numFmtId="3" fontId="3" fillId="0" borderId="61" xfId="0" applyFont="1" applyFill="1" applyBorder="1" applyAlignment="1">
      <alignment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AI103"/>
  <sheetViews>
    <sheetView showGridLines="0" tabSelected="1" showOutlineSymbols="0" view="pageBreakPreview" zoomScale="90" zoomScaleNormal="100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78515625" defaultRowHeight="16.5" x14ac:dyDescent="0.25"/>
  <cols>
    <col min="1" max="1" width="10.7109375" style="4" customWidth="1"/>
    <col min="2" max="2" width="8.7109375" style="4" customWidth="1"/>
    <col min="3" max="16" width="8.92578125" style="4" customWidth="1"/>
    <col min="17" max="17" width="10.7109375" style="4" customWidth="1"/>
    <col min="18" max="18" width="10.7109375" style="3" customWidth="1"/>
    <col min="19" max="33" width="8.92578125" style="4" customWidth="1"/>
    <col min="34" max="34" width="10.78515625" style="4" customWidth="1"/>
    <col min="35" max="35" width="7.5" style="3" customWidth="1"/>
    <col min="36" max="16384" width="8.78515625" style="4"/>
  </cols>
  <sheetData>
    <row r="1" spans="1:35" s="2" customFormat="1" ht="23.25" customHeight="1" thickBot="1" x14ac:dyDescent="0.25">
      <c r="A1" s="9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14</v>
      </c>
      <c r="R1" s="9" t="s">
        <v>17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 t="s">
        <v>14</v>
      </c>
      <c r="AI1" s="1"/>
    </row>
    <row r="2" spans="1:35" s="7" customFormat="1" ht="18" customHeight="1" x14ac:dyDescent="0.25">
      <c r="A2" s="43"/>
      <c r="B2" s="56" t="s">
        <v>5</v>
      </c>
      <c r="C2" s="59"/>
      <c r="D2" s="59"/>
      <c r="E2" s="59"/>
      <c r="F2" s="59"/>
      <c r="G2" s="56" t="s">
        <v>15</v>
      </c>
      <c r="H2" s="59"/>
      <c r="I2" s="59"/>
      <c r="J2" s="59"/>
      <c r="K2" s="60"/>
      <c r="L2" s="59" t="s">
        <v>6</v>
      </c>
      <c r="M2" s="59"/>
      <c r="N2" s="59"/>
      <c r="O2" s="59"/>
      <c r="P2" s="60"/>
      <c r="Q2" s="14"/>
      <c r="R2" s="15"/>
      <c r="S2" s="56" t="s">
        <v>7</v>
      </c>
      <c r="T2" s="57"/>
      <c r="U2" s="57"/>
      <c r="V2" s="57"/>
      <c r="W2" s="57"/>
      <c r="X2" s="56" t="s">
        <v>10</v>
      </c>
      <c r="Y2" s="57"/>
      <c r="Z2" s="57"/>
      <c r="AA2" s="57"/>
      <c r="AB2" s="58"/>
      <c r="AC2" s="21"/>
      <c r="AD2" s="20" t="s">
        <v>9</v>
      </c>
      <c r="AE2" s="21"/>
      <c r="AF2" s="21" t="s">
        <v>8</v>
      </c>
      <c r="AG2" s="14"/>
      <c r="AH2" s="14"/>
      <c r="AI2" s="6"/>
    </row>
    <row r="3" spans="1:35" s="2" customFormat="1" ht="18" customHeight="1" x14ac:dyDescent="0.2">
      <c r="A3" s="44" t="s">
        <v>0</v>
      </c>
      <c r="B3" s="52" t="s">
        <v>16</v>
      </c>
      <c r="C3" s="46" t="s">
        <v>11</v>
      </c>
      <c r="D3" s="46" t="s">
        <v>12</v>
      </c>
      <c r="E3" s="46" t="s">
        <v>13</v>
      </c>
      <c r="F3" s="54" t="s">
        <v>1</v>
      </c>
      <c r="G3" s="52" t="s">
        <v>16</v>
      </c>
      <c r="H3" s="46" t="s">
        <v>11</v>
      </c>
      <c r="I3" s="46" t="s">
        <v>12</v>
      </c>
      <c r="J3" s="46" t="s">
        <v>13</v>
      </c>
      <c r="K3" s="48" t="s">
        <v>1</v>
      </c>
      <c r="L3" s="50" t="s">
        <v>16</v>
      </c>
      <c r="M3" s="46" t="s">
        <v>11</v>
      </c>
      <c r="N3" s="46" t="s">
        <v>12</v>
      </c>
      <c r="O3" s="46" t="s">
        <v>13</v>
      </c>
      <c r="P3" s="48" t="s">
        <v>1</v>
      </c>
      <c r="Q3" s="16" t="s">
        <v>0</v>
      </c>
      <c r="R3" s="17" t="s">
        <v>0</v>
      </c>
      <c r="S3" s="52" t="s">
        <v>16</v>
      </c>
      <c r="T3" s="46" t="s">
        <v>11</v>
      </c>
      <c r="U3" s="46" t="s">
        <v>12</v>
      </c>
      <c r="V3" s="46" t="s">
        <v>13</v>
      </c>
      <c r="W3" s="54" t="s">
        <v>1</v>
      </c>
      <c r="X3" s="52" t="s">
        <v>16</v>
      </c>
      <c r="Y3" s="46" t="s">
        <v>11</v>
      </c>
      <c r="Z3" s="46" t="s">
        <v>12</v>
      </c>
      <c r="AA3" s="46" t="s">
        <v>13</v>
      </c>
      <c r="AB3" s="48" t="s">
        <v>1</v>
      </c>
      <c r="AC3" s="50" t="s">
        <v>16</v>
      </c>
      <c r="AD3" s="46" t="s">
        <v>11</v>
      </c>
      <c r="AE3" s="46" t="s">
        <v>12</v>
      </c>
      <c r="AF3" s="46" t="s">
        <v>13</v>
      </c>
      <c r="AG3" s="48" t="s">
        <v>1</v>
      </c>
      <c r="AH3" s="16" t="s">
        <v>0</v>
      </c>
      <c r="AI3" s="1"/>
    </row>
    <row r="4" spans="1:35" s="2" customFormat="1" ht="18" customHeight="1" thickBot="1" x14ac:dyDescent="0.25">
      <c r="A4" s="45"/>
      <c r="B4" s="53"/>
      <c r="C4" s="47"/>
      <c r="D4" s="47"/>
      <c r="E4" s="47"/>
      <c r="F4" s="55"/>
      <c r="G4" s="53"/>
      <c r="H4" s="47"/>
      <c r="I4" s="47"/>
      <c r="J4" s="47"/>
      <c r="K4" s="49"/>
      <c r="L4" s="51"/>
      <c r="M4" s="47"/>
      <c r="N4" s="47"/>
      <c r="O4" s="47"/>
      <c r="P4" s="49"/>
      <c r="Q4" s="18"/>
      <c r="R4" s="19"/>
      <c r="S4" s="53"/>
      <c r="T4" s="47"/>
      <c r="U4" s="47"/>
      <c r="V4" s="47"/>
      <c r="W4" s="55"/>
      <c r="X4" s="53"/>
      <c r="Y4" s="47"/>
      <c r="Z4" s="47"/>
      <c r="AA4" s="47"/>
      <c r="AB4" s="49"/>
      <c r="AC4" s="51"/>
      <c r="AD4" s="47"/>
      <c r="AE4" s="47"/>
      <c r="AF4" s="47"/>
      <c r="AG4" s="49"/>
      <c r="AH4" s="18"/>
      <c r="AI4" s="1"/>
    </row>
    <row r="5" spans="1:35" s="67" customFormat="1" ht="13.5" customHeight="1" x14ac:dyDescent="0.25">
      <c r="A5" s="61" t="s">
        <v>19</v>
      </c>
      <c r="B5" s="61">
        <v>109945</v>
      </c>
      <c r="C5" s="62">
        <v>362576166</v>
      </c>
      <c r="D5" s="62">
        <v>132381184</v>
      </c>
      <c r="E5" s="62">
        <v>230194982</v>
      </c>
      <c r="F5" s="62">
        <v>11883714</v>
      </c>
      <c r="G5" s="61">
        <v>3851</v>
      </c>
      <c r="H5" s="62">
        <v>17515036</v>
      </c>
      <c r="I5" s="62">
        <v>4463989</v>
      </c>
      <c r="J5" s="62">
        <v>13051047</v>
      </c>
      <c r="K5" s="63">
        <v>692231</v>
      </c>
      <c r="L5" s="64">
        <v>27</v>
      </c>
      <c r="M5" s="62">
        <v>103776</v>
      </c>
      <c r="N5" s="62">
        <v>23585</v>
      </c>
      <c r="O5" s="62">
        <v>80191</v>
      </c>
      <c r="P5" s="63">
        <v>4520</v>
      </c>
      <c r="Q5" s="65" t="s">
        <v>19</v>
      </c>
      <c r="R5" s="61" t="s">
        <v>19</v>
      </c>
      <c r="S5" s="61">
        <v>15219</v>
      </c>
      <c r="T5" s="62">
        <v>47332329</v>
      </c>
      <c r="U5" s="62">
        <v>16004700</v>
      </c>
      <c r="V5" s="62">
        <v>31327629</v>
      </c>
      <c r="W5" s="62">
        <v>1668164</v>
      </c>
      <c r="X5" s="61">
        <v>2245</v>
      </c>
      <c r="Y5" s="62">
        <v>13818821</v>
      </c>
      <c r="Z5" s="62">
        <v>3049309</v>
      </c>
      <c r="AA5" s="62">
        <v>42854267</v>
      </c>
      <c r="AB5" s="63">
        <v>1476086</v>
      </c>
      <c r="AC5" s="64">
        <f>B5+G5+L5+S5+X5</f>
        <v>131287</v>
      </c>
      <c r="AD5" s="62">
        <f t="shared" ref="AD5:AD45" si="0">C5+H5+M5+T5+Y5</f>
        <v>441346128</v>
      </c>
      <c r="AE5" s="62">
        <f t="shared" ref="AE5:AE45" si="1">D5+I5+N5+U5+Z5</f>
        <v>155922767</v>
      </c>
      <c r="AF5" s="62">
        <f t="shared" ref="AF5:AF45" si="2">E5+J5+O5+V5+AA5</f>
        <v>317508116</v>
      </c>
      <c r="AG5" s="63">
        <f t="shared" ref="AG5:AG45" si="3">F5+K5+P5+W5+AB5</f>
        <v>15724715</v>
      </c>
      <c r="AH5" s="65" t="s">
        <v>19</v>
      </c>
      <c r="AI5" s="66"/>
    </row>
    <row r="6" spans="1:35" s="67" customFormat="1" ht="13.5" customHeight="1" x14ac:dyDescent="0.25">
      <c r="A6" s="68" t="s">
        <v>20</v>
      </c>
      <c r="B6" s="68">
        <v>34468</v>
      </c>
      <c r="C6" s="69">
        <v>103993497</v>
      </c>
      <c r="D6" s="69">
        <v>40471743</v>
      </c>
      <c r="E6" s="69">
        <v>63521754</v>
      </c>
      <c r="F6" s="69">
        <v>3230064</v>
      </c>
      <c r="G6" s="68">
        <v>1462</v>
      </c>
      <c r="H6" s="69">
        <v>5180178</v>
      </c>
      <c r="I6" s="69">
        <v>1498200</v>
      </c>
      <c r="J6" s="69">
        <v>3681978</v>
      </c>
      <c r="K6" s="70">
        <v>195491</v>
      </c>
      <c r="L6" s="71">
        <v>12</v>
      </c>
      <c r="M6" s="69">
        <v>36905</v>
      </c>
      <c r="N6" s="69">
        <v>10320</v>
      </c>
      <c r="O6" s="69">
        <v>26585</v>
      </c>
      <c r="P6" s="70">
        <v>1489</v>
      </c>
      <c r="Q6" s="72" t="s">
        <v>20</v>
      </c>
      <c r="R6" s="68" t="s">
        <v>20</v>
      </c>
      <c r="S6" s="68">
        <v>5017</v>
      </c>
      <c r="T6" s="69">
        <v>16967433</v>
      </c>
      <c r="U6" s="69">
        <v>5381135</v>
      </c>
      <c r="V6" s="69">
        <v>11586298</v>
      </c>
      <c r="W6" s="69">
        <v>620651</v>
      </c>
      <c r="X6" s="68">
        <v>563</v>
      </c>
      <c r="Y6" s="69">
        <v>2639722</v>
      </c>
      <c r="Z6" s="69">
        <v>693033</v>
      </c>
      <c r="AA6" s="69">
        <v>8149527</v>
      </c>
      <c r="AB6" s="70">
        <v>290136</v>
      </c>
      <c r="AC6" s="71">
        <f t="shared" ref="AC6:AC45" si="4">B6+G6+L6+S6+X6</f>
        <v>41522</v>
      </c>
      <c r="AD6" s="69">
        <f t="shared" si="0"/>
        <v>128817735</v>
      </c>
      <c r="AE6" s="69">
        <f t="shared" si="1"/>
        <v>48054431</v>
      </c>
      <c r="AF6" s="69">
        <f t="shared" si="2"/>
        <v>86966142</v>
      </c>
      <c r="AG6" s="70">
        <f t="shared" si="3"/>
        <v>4337831</v>
      </c>
      <c r="AH6" s="72" t="s">
        <v>20</v>
      </c>
      <c r="AI6" s="66"/>
    </row>
    <row r="7" spans="1:35" s="67" customFormat="1" ht="13.5" customHeight="1" x14ac:dyDescent="0.25">
      <c r="A7" s="68" t="s">
        <v>21</v>
      </c>
      <c r="B7" s="68">
        <v>17498</v>
      </c>
      <c r="C7" s="69">
        <v>52993671</v>
      </c>
      <c r="D7" s="69">
        <v>20285747</v>
      </c>
      <c r="E7" s="69">
        <v>32707924</v>
      </c>
      <c r="F7" s="69">
        <v>1687118</v>
      </c>
      <c r="G7" s="68">
        <v>976</v>
      </c>
      <c r="H7" s="69">
        <v>3691175</v>
      </c>
      <c r="I7" s="69">
        <v>1087323</v>
      </c>
      <c r="J7" s="69">
        <v>2603852</v>
      </c>
      <c r="K7" s="70">
        <v>140786</v>
      </c>
      <c r="L7" s="71">
        <v>79</v>
      </c>
      <c r="M7" s="69">
        <v>168671</v>
      </c>
      <c r="N7" s="69">
        <v>73525</v>
      </c>
      <c r="O7" s="69">
        <v>95146</v>
      </c>
      <c r="P7" s="70">
        <v>4656</v>
      </c>
      <c r="Q7" s="72" t="s">
        <v>21</v>
      </c>
      <c r="R7" s="68" t="s">
        <v>21</v>
      </c>
      <c r="S7" s="68">
        <v>1671</v>
      </c>
      <c r="T7" s="69">
        <v>4194565</v>
      </c>
      <c r="U7" s="69">
        <v>1580435</v>
      </c>
      <c r="V7" s="69">
        <v>2614130</v>
      </c>
      <c r="W7" s="69">
        <v>136094</v>
      </c>
      <c r="X7" s="68">
        <v>249</v>
      </c>
      <c r="Y7" s="69">
        <v>972582</v>
      </c>
      <c r="Z7" s="69">
        <v>301798</v>
      </c>
      <c r="AA7" s="69">
        <v>3576132</v>
      </c>
      <c r="AB7" s="70">
        <v>117964</v>
      </c>
      <c r="AC7" s="71">
        <f t="shared" si="4"/>
        <v>20473</v>
      </c>
      <c r="AD7" s="69">
        <f t="shared" si="0"/>
        <v>62020664</v>
      </c>
      <c r="AE7" s="69">
        <f t="shared" si="1"/>
        <v>23328828</v>
      </c>
      <c r="AF7" s="69">
        <f t="shared" si="2"/>
        <v>41597184</v>
      </c>
      <c r="AG7" s="70">
        <f t="shared" si="3"/>
        <v>2086618</v>
      </c>
      <c r="AH7" s="72" t="s">
        <v>21</v>
      </c>
      <c r="AI7" s="66"/>
    </row>
    <row r="8" spans="1:35" s="67" customFormat="1" ht="13.5" customHeight="1" x14ac:dyDescent="0.25">
      <c r="A8" s="68" t="s">
        <v>22</v>
      </c>
      <c r="B8" s="68">
        <v>41440</v>
      </c>
      <c r="C8" s="69">
        <v>128412249</v>
      </c>
      <c r="D8" s="69">
        <v>49432042</v>
      </c>
      <c r="E8" s="69">
        <v>78980207</v>
      </c>
      <c r="F8" s="69">
        <v>4012756</v>
      </c>
      <c r="G8" s="68">
        <v>1476</v>
      </c>
      <c r="H8" s="69">
        <v>6132818</v>
      </c>
      <c r="I8" s="69">
        <v>1681407</v>
      </c>
      <c r="J8" s="69">
        <v>4451411</v>
      </c>
      <c r="K8" s="70">
        <v>237186</v>
      </c>
      <c r="L8" s="71">
        <v>3</v>
      </c>
      <c r="M8" s="69">
        <v>4752</v>
      </c>
      <c r="N8" s="69">
        <v>2117</v>
      </c>
      <c r="O8" s="69">
        <v>2635</v>
      </c>
      <c r="P8" s="70">
        <v>126</v>
      </c>
      <c r="Q8" s="72" t="s">
        <v>22</v>
      </c>
      <c r="R8" s="68" t="s">
        <v>22</v>
      </c>
      <c r="S8" s="68">
        <v>5215</v>
      </c>
      <c r="T8" s="69">
        <v>15594135</v>
      </c>
      <c r="U8" s="69">
        <v>5340895</v>
      </c>
      <c r="V8" s="69">
        <v>10253240</v>
      </c>
      <c r="W8" s="69">
        <v>545323</v>
      </c>
      <c r="X8" s="68">
        <v>622</v>
      </c>
      <c r="Y8" s="69">
        <v>3136363</v>
      </c>
      <c r="Z8" s="73">
        <v>761607</v>
      </c>
      <c r="AA8" s="71">
        <v>14114090</v>
      </c>
      <c r="AB8" s="70">
        <v>468487</v>
      </c>
      <c r="AC8" s="71">
        <f t="shared" si="4"/>
        <v>48756</v>
      </c>
      <c r="AD8" s="69">
        <f t="shared" si="0"/>
        <v>153280317</v>
      </c>
      <c r="AE8" s="69">
        <f t="shared" si="1"/>
        <v>57218068</v>
      </c>
      <c r="AF8" s="69">
        <f t="shared" si="2"/>
        <v>107801583</v>
      </c>
      <c r="AG8" s="70">
        <f t="shared" si="3"/>
        <v>5263878</v>
      </c>
      <c r="AH8" s="72" t="s">
        <v>22</v>
      </c>
      <c r="AI8" s="66"/>
    </row>
    <row r="9" spans="1:35" s="67" customFormat="1" ht="13.5" customHeight="1" x14ac:dyDescent="0.25">
      <c r="A9" s="74" t="s">
        <v>23</v>
      </c>
      <c r="B9" s="74">
        <v>21308</v>
      </c>
      <c r="C9" s="75">
        <v>59094150</v>
      </c>
      <c r="D9" s="75">
        <v>24047102</v>
      </c>
      <c r="E9" s="75">
        <v>35047048</v>
      </c>
      <c r="F9" s="75">
        <v>1761421</v>
      </c>
      <c r="G9" s="74">
        <v>848</v>
      </c>
      <c r="H9" s="75">
        <v>3000500</v>
      </c>
      <c r="I9" s="75">
        <v>874295</v>
      </c>
      <c r="J9" s="75">
        <v>2126205</v>
      </c>
      <c r="K9" s="76">
        <v>111806</v>
      </c>
      <c r="L9" s="77">
        <v>66</v>
      </c>
      <c r="M9" s="75">
        <v>191195</v>
      </c>
      <c r="N9" s="75">
        <v>57194</v>
      </c>
      <c r="O9" s="75">
        <v>134001</v>
      </c>
      <c r="P9" s="76">
        <v>7274</v>
      </c>
      <c r="Q9" s="78" t="s">
        <v>23</v>
      </c>
      <c r="R9" s="74" t="s">
        <v>23</v>
      </c>
      <c r="S9" s="74">
        <v>2080</v>
      </c>
      <c r="T9" s="75">
        <v>4337452</v>
      </c>
      <c r="U9" s="75">
        <v>1853884</v>
      </c>
      <c r="V9" s="75">
        <v>2483568</v>
      </c>
      <c r="W9" s="75">
        <v>126646</v>
      </c>
      <c r="X9" s="74">
        <v>293</v>
      </c>
      <c r="Y9" s="75">
        <v>1179050</v>
      </c>
      <c r="Z9" s="75">
        <v>312220</v>
      </c>
      <c r="AA9" s="75">
        <v>4477919</v>
      </c>
      <c r="AB9" s="76">
        <v>147203</v>
      </c>
      <c r="AC9" s="77">
        <f t="shared" si="4"/>
        <v>24595</v>
      </c>
      <c r="AD9" s="75">
        <f t="shared" si="0"/>
        <v>67802347</v>
      </c>
      <c r="AE9" s="75">
        <f t="shared" si="1"/>
        <v>27144695</v>
      </c>
      <c r="AF9" s="75">
        <f t="shared" si="2"/>
        <v>44268741</v>
      </c>
      <c r="AG9" s="76">
        <f t="shared" si="3"/>
        <v>2154350</v>
      </c>
      <c r="AH9" s="78" t="s">
        <v>23</v>
      </c>
      <c r="AI9" s="66"/>
    </row>
    <row r="10" spans="1:35" s="67" customFormat="1" ht="13.5" customHeight="1" x14ac:dyDescent="0.25">
      <c r="A10" s="79" t="s">
        <v>24</v>
      </c>
      <c r="B10" s="79">
        <v>20673</v>
      </c>
      <c r="C10" s="80">
        <v>57079618</v>
      </c>
      <c r="D10" s="80">
        <v>23728914</v>
      </c>
      <c r="E10" s="80">
        <v>33350704</v>
      </c>
      <c r="F10" s="80">
        <v>1647591</v>
      </c>
      <c r="G10" s="79">
        <v>846</v>
      </c>
      <c r="H10" s="80">
        <v>3021573</v>
      </c>
      <c r="I10" s="80">
        <v>966945</v>
      </c>
      <c r="J10" s="80">
        <v>2054628</v>
      </c>
      <c r="K10" s="81">
        <v>108072</v>
      </c>
      <c r="L10" s="82">
        <v>127</v>
      </c>
      <c r="M10" s="80">
        <v>396178</v>
      </c>
      <c r="N10" s="80">
        <v>131918</v>
      </c>
      <c r="O10" s="80">
        <v>264260</v>
      </c>
      <c r="P10" s="81">
        <v>14101</v>
      </c>
      <c r="Q10" s="83" t="s">
        <v>24</v>
      </c>
      <c r="R10" s="79" t="s">
        <v>24</v>
      </c>
      <c r="S10" s="79">
        <v>1897</v>
      </c>
      <c r="T10" s="80">
        <v>4399470</v>
      </c>
      <c r="U10" s="80">
        <v>1812669</v>
      </c>
      <c r="V10" s="80">
        <v>2586801</v>
      </c>
      <c r="W10" s="80">
        <v>129962</v>
      </c>
      <c r="X10" s="79">
        <v>234</v>
      </c>
      <c r="Y10" s="80">
        <v>748455</v>
      </c>
      <c r="Z10" s="80">
        <v>272096</v>
      </c>
      <c r="AA10" s="80">
        <v>2968856</v>
      </c>
      <c r="AB10" s="81">
        <v>97672</v>
      </c>
      <c r="AC10" s="82">
        <f t="shared" si="4"/>
        <v>23777</v>
      </c>
      <c r="AD10" s="80">
        <f t="shared" si="0"/>
        <v>65645294</v>
      </c>
      <c r="AE10" s="80">
        <f t="shared" si="1"/>
        <v>26912542</v>
      </c>
      <c r="AF10" s="80">
        <f t="shared" si="2"/>
        <v>41225249</v>
      </c>
      <c r="AG10" s="81">
        <f t="shared" si="3"/>
        <v>1997398</v>
      </c>
      <c r="AH10" s="83" t="s">
        <v>24</v>
      </c>
      <c r="AI10" s="66"/>
    </row>
    <row r="11" spans="1:35" s="67" customFormat="1" ht="13.5" customHeight="1" x14ac:dyDescent="0.25">
      <c r="A11" s="68" t="s">
        <v>25</v>
      </c>
      <c r="B11" s="68">
        <v>45274</v>
      </c>
      <c r="C11" s="69">
        <v>130211602</v>
      </c>
      <c r="D11" s="69">
        <v>52305742</v>
      </c>
      <c r="E11" s="69">
        <v>77905860</v>
      </c>
      <c r="F11" s="69">
        <v>3930126</v>
      </c>
      <c r="G11" s="68">
        <v>2043</v>
      </c>
      <c r="H11" s="69">
        <v>7441609</v>
      </c>
      <c r="I11" s="69">
        <v>2167662</v>
      </c>
      <c r="J11" s="69">
        <v>5273947</v>
      </c>
      <c r="K11" s="70">
        <v>280136</v>
      </c>
      <c r="L11" s="71">
        <v>24</v>
      </c>
      <c r="M11" s="69">
        <v>82913</v>
      </c>
      <c r="N11" s="69">
        <v>26524</v>
      </c>
      <c r="O11" s="69">
        <v>56389</v>
      </c>
      <c r="P11" s="70">
        <v>3115</v>
      </c>
      <c r="Q11" s="72" t="s">
        <v>25</v>
      </c>
      <c r="R11" s="68" t="s">
        <v>25</v>
      </c>
      <c r="S11" s="68">
        <v>6200</v>
      </c>
      <c r="T11" s="69">
        <v>22844244</v>
      </c>
      <c r="U11" s="69">
        <v>6744690</v>
      </c>
      <c r="V11" s="69">
        <v>16099554</v>
      </c>
      <c r="W11" s="69">
        <v>880568</v>
      </c>
      <c r="X11" s="68">
        <v>742</v>
      </c>
      <c r="Y11" s="69">
        <v>3018433</v>
      </c>
      <c r="Z11" s="69">
        <v>853845</v>
      </c>
      <c r="AA11" s="69">
        <v>13706375</v>
      </c>
      <c r="AB11" s="70">
        <v>463581</v>
      </c>
      <c r="AC11" s="71">
        <f t="shared" si="4"/>
        <v>54283</v>
      </c>
      <c r="AD11" s="69">
        <f t="shared" si="0"/>
        <v>163598801</v>
      </c>
      <c r="AE11" s="69">
        <f t="shared" si="1"/>
        <v>62098463</v>
      </c>
      <c r="AF11" s="69">
        <f t="shared" si="2"/>
        <v>113042125</v>
      </c>
      <c r="AG11" s="70">
        <f t="shared" si="3"/>
        <v>5557526</v>
      </c>
      <c r="AH11" s="72" t="s">
        <v>25</v>
      </c>
      <c r="AI11" s="66"/>
    </row>
    <row r="12" spans="1:35" s="67" customFormat="1" ht="13.5" customHeight="1" x14ac:dyDescent="0.25">
      <c r="A12" s="68" t="s">
        <v>26</v>
      </c>
      <c r="B12" s="68">
        <v>23229</v>
      </c>
      <c r="C12" s="69">
        <v>72270270</v>
      </c>
      <c r="D12" s="69">
        <v>28120671</v>
      </c>
      <c r="E12" s="69">
        <v>44149599</v>
      </c>
      <c r="F12" s="69">
        <v>2213192</v>
      </c>
      <c r="G12" s="68">
        <v>826</v>
      </c>
      <c r="H12" s="69">
        <v>2947351</v>
      </c>
      <c r="I12" s="69">
        <v>903238</v>
      </c>
      <c r="J12" s="69">
        <v>2044113</v>
      </c>
      <c r="K12" s="70">
        <v>106972</v>
      </c>
      <c r="L12" s="71">
        <v>75</v>
      </c>
      <c r="M12" s="69">
        <v>207447</v>
      </c>
      <c r="N12" s="69">
        <v>71996</v>
      </c>
      <c r="O12" s="69">
        <v>135451</v>
      </c>
      <c r="P12" s="70">
        <v>7241</v>
      </c>
      <c r="Q12" s="72" t="s">
        <v>26</v>
      </c>
      <c r="R12" s="68" t="s">
        <v>26</v>
      </c>
      <c r="S12" s="68">
        <v>2542</v>
      </c>
      <c r="T12" s="69">
        <v>7019038</v>
      </c>
      <c r="U12" s="69">
        <v>2588795</v>
      </c>
      <c r="V12" s="69">
        <v>4430243</v>
      </c>
      <c r="W12" s="69">
        <v>230755</v>
      </c>
      <c r="X12" s="68">
        <v>321</v>
      </c>
      <c r="Y12" s="69">
        <v>1266178</v>
      </c>
      <c r="Z12" s="69">
        <v>388289</v>
      </c>
      <c r="AA12" s="69">
        <v>4532254</v>
      </c>
      <c r="AB12" s="70">
        <v>153105</v>
      </c>
      <c r="AC12" s="71">
        <f t="shared" si="4"/>
        <v>26993</v>
      </c>
      <c r="AD12" s="69">
        <f t="shared" si="0"/>
        <v>83710284</v>
      </c>
      <c r="AE12" s="69">
        <f t="shared" si="1"/>
        <v>32072989</v>
      </c>
      <c r="AF12" s="69">
        <f t="shared" si="2"/>
        <v>55291660</v>
      </c>
      <c r="AG12" s="70">
        <f t="shared" si="3"/>
        <v>2711265</v>
      </c>
      <c r="AH12" s="72" t="s">
        <v>26</v>
      </c>
      <c r="AI12" s="66"/>
    </row>
    <row r="13" spans="1:35" s="67" customFormat="1" ht="13.5" customHeight="1" x14ac:dyDescent="0.25">
      <c r="A13" s="68" t="s">
        <v>27</v>
      </c>
      <c r="B13" s="68">
        <v>39573</v>
      </c>
      <c r="C13" s="69">
        <v>108506651</v>
      </c>
      <c r="D13" s="69">
        <v>44916986</v>
      </c>
      <c r="E13" s="69">
        <v>63589665</v>
      </c>
      <c r="F13" s="69">
        <v>3166565</v>
      </c>
      <c r="G13" s="68">
        <v>1835</v>
      </c>
      <c r="H13" s="69">
        <v>6314052</v>
      </c>
      <c r="I13" s="69">
        <v>1940888</v>
      </c>
      <c r="J13" s="69">
        <v>4373164</v>
      </c>
      <c r="K13" s="70">
        <v>228668</v>
      </c>
      <c r="L13" s="71">
        <v>60</v>
      </c>
      <c r="M13" s="69">
        <v>141692</v>
      </c>
      <c r="N13" s="69">
        <v>56189</v>
      </c>
      <c r="O13" s="69">
        <v>85503</v>
      </c>
      <c r="P13" s="70">
        <v>4323</v>
      </c>
      <c r="Q13" s="72" t="s">
        <v>27</v>
      </c>
      <c r="R13" s="68" t="s">
        <v>27</v>
      </c>
      <c r="S13" s="68">
        <v>4402</v>
      </c>
      <c r="T13" s="69">
        <v>11310906</v>
      </c>
      <c r="U13" s="69">
        <v>4321703</v>
      </c>
      <c r="V13" s="69">
        <v>6989203</v>
      </c>
      <c r="W13" s="69">
        <v>364892</v>
      </c>
      <c r="X13" s="68">
        <v>537</v>
      </c>
      <c r="Y13" s="69">
        <v>1689589</v>
      </c>
      <c r="Z13" s="69">
        <v>583247</v>
      </c>
      <c r="AA13" s="69">
        <v>6754104</v>
      </c>
      <c r="AB13" s="70">
        <v>224552</v>
      </c>
      <c r="AC13" s="71">
        <f t="shared" si="4"/>
        <v>46407</v>
      </c>
      <c r="AD13" s="69">
        <f t="shared" si="0"/>
        <v>127962890</v>
      </c>
      <c r="AE13" s="69">
        <f t="shared" si="1"/>
        <v>51819013</v>
      </c>
      <c r="AF13" s="69">
        <f t="shared" si="2"/>
        <v>81791639</v>
      </c>
      <c r="AG13" s="70">
        <f t="shared" si="3"/>
        <v>3989000</v>
      </c>
      <c r="AH13" s="72" t="s">
        <v>27</v>
      </c>
      <c r="AI13" s="66"/>
    </row>
    <row r="14" spans="1:35" s="67" customFormat="1" ht="13.5" customHeight="1" x14ac:dyDescent="0.25">
      <c r="A14" s="74" t="s">
        <v>28</v>
      </c>
      <c r="B14" s="74">
        <v>18631</v>
      </c>
      <c r="C14" s="75">
        <v>55657418</v>
      </c>
      <c r="D14" s="75">
        <v>21409006</v>
      </c>
      <c r="E14" s="75">
        <v>34248412</v>
      </c>
      <c r="F14" s="75">
        <v>1775342</v>
      </c>
      <c r="G14" s="74">
        <v>911</v>
      </c>
      <c r="H14" s="75">
        <v>3233794</v>
      </c>
      <c r="I14" s="75">
        <v>971947</v>
      </c>
      <c r="J14" s="75">
        <v>2261847</v>
      </c>
      <c r="K14" s="76">
        <v>121485</v>
      </c>
      <c r="L14" s="77">
        <v>288</v>
      </c>
      <c r="M14" s="75">
        <v>559391</v>
      </c>
      <c r="N14" s="75">
        <v>250320</v>
      </c>
      <c r="O14" s="75">
        <v>309071</v>
      </c>
      <c r="P14" s="76">
        <v>15365</v>
      </c>
      <c r="Q14" s="78" t="s">
        <v>28</v>
      </c>
      <c r="R14" s="74" t="s">
        <v>28</v>
      </c>
      <c r="S14" s="74">
        <v>1828</v>
      </c>
      <c r="T14" s="75">
        <v>3817580</v>
      </c>
      <c r="U14" s="75">
        <v>1603234</v>
      </c>
      <c r="V14" s="75">
        <v>2214346</v>
      </c>
      <c r="W14" s="75">
        <v>113419</v>
      </c>
      <c r="X14" s="74">
        <v>285</v>
      </c>
      <c r="Y14" s="75">
        <v>1248613</v>
      </c>
      <c r="Z14" s="75">
        <v>311794</v>
      </c>
      <c r="AA14" s="75">
        <v>6421392</v>
      </c>
      <c r="AB14" s="76">
        <v>199153</v>
      </c>
      <c r="AC14" s="77">
        <f t="shared" si="4"/>
        <v>21943</v>
      </c>
      <c r="AD14" s="75">
        <f t="shared" si="0"/>
        <v>64516796</v>
      </c>
      <c r="AE14" s="75">
        <f t="shared" si="1"/>
        <v>24546301</v>
      </c>
      <c r="AF14" s="75">
        <f t="shared" si="2"/>
        <v>45455068</v>
      </c>
      <c r="AG14" s="76">
        <f t="shared" si="3"/>
        <v>2224764</v>
      </c>
      <c r="AH14" s="78" t="s">
        <v>28</v>
      </c>
      <c r="AI14" s="66"/>
    </row>
    <row r="15" spans="1:35" s="67" customFormat="1" ht="13.5" customHeight="1" x14ac:dyDescent="0.25">
      <c r="A15" s="84" t="s">
        <v>29</v>
      </c>
      <c r="B15" s="84">
        <v>14768</v>
      </c>
      <c r="C15" s="85">
        <v>41382135</v>
      </c>
      <c r="D15" s="85">
        <v>17118391</v>
      </c>
      <c r="E15" s="85">
        <v>24263744</v>
      </c>
      <c r="F15" s="85">
        <v>1192102</v>
      </c>
      <c r="G15" s="84">
        <v>693</v>
      </c>
      <c r="H15" s="85">
        <v>2446917</v>
      </c>
      <c r="I15" s="85">
        <v>789778</v>
      </c>
      <c r="J15" s="85">
        <v>1657139</v>
      </c>
      <c r="K15" s="86">
        <v>86620</v>
      </c>
      <c r="L15" s="87">
        <v>82</v>
      </c>
      <c r="M15" s="85">
        <v>149476</v>
      </c>
      <c r="N15" s="85">
        <v>69008</v>
      </c>
      <c r="O15" s="85">
        <v>80468</v>
      </c>
      <c r="P15" s="86">
        <v>3880</v>
      </c>
      <c r="Q15" s="88" t="s">
        <v>29</v>
      </c>
      <c r="R15" s="84" t="s">
        <v>29</v>
      </c>
      <c r="S15" s="84">
        <v>1602</v>
      </c>
      <c r="T15" s="85">
        <v>3079062</v>
      </c>
      <c r="U15" s="85">
        <v>1460758</v>
      </c>
      <c r="V15" s="85">
        <v>1618304</v>
      </c>
      <c r="W15" s="85">
        <v>79013</v>
      </c>
      <c r="X15" s="84">
        <v>191</v>
      </c>
      <c r="Y15" s="85">
        <v>593070</v>
      </c>
      <c r="Z15" s="85">
        <v>204054</v>
      </c>
      <c r="AA15" s="85">
        <v>2340601</v>
      </c>
      <c r="AB15" s="86">
        <v>77425</v>
      </c>
      <c r="AC15" s="87">
        <f t="shared" si="4"/>
        <v>17336</v>
      </c>
      <c r="AD15" s="85">
        <f t="shared" si="0"/>
        <v>47650660</v>
      </c>
      <c r="AE15" s="85">
        <f t="shared" si="1"/>
        <v>19641989</v>
      </c>
      <c r="AF15" s="85">
        <f t="shared" si="2"/>
        <v>29960256</v>
      </c>
      <c r="AG15" s="86">
        <f t="shared" si="3"/>
        <v>1439040</v>
      </c>
      <c r="AH15" s="88" t="s">
        <v>29</v>
      </c>
      <c r="AI15" s="66"/>
    </row>
    <row r="16" spans="1:35" s="67" customFormat="1" ht="13.5" customHeight="1" x14ac:dyDescent="0.25">
      <c r="A16" s="68" t="s">
        <v>30</v>
      </c>
      <c r="B16" s="68">
        <v>1336</v>
      </c>
      <c r="C16" s="69">
        <v>3347864</v>
      </c>
      <c r="D16" s="69">
        <v>1465918</v>
      </c>
      <c r="E16" s="69">
        <v>1881946</v>
      </c>
      <c r="F16" s="69">
        <v>94870</v>
      </c>
      <c r="G16" s="68">
        <v>56</v>
      </c>
      <c r="H16" s="69">
        <v>169139</v>
      </c>
      <c r="I16" s="69">
        <v>60845</v>
      </c>
      <c r="J16" s="69">
        <v>108294</v>
      </c>
      <c r="K16" s="70">
        <v>5710</v>
      </c>
      <c r="L16" s="71">
        <v>11</v>
      </c>
      <c r="M16" s="69">
        <v>28163</v>
      </c>
      <c r="N16" s="69">
        <v>10992</v>
      </c>
      <c r="O16" s="69">
        <v>17171</v>
      </c>
      <c r="P16" s="70">
        <v>908</v>
      </c>
      <c r="Q16" s="72" t="s">
        <v>30</v>
      </c>
      <c r="R16" s="68" t="s">
        <v>30</v>
      </c>
      <c r="S16" s="68">
        <v>152</v>
      </c>
      <c r="T16" s="69">
        <v>376954</v>
      </c>
      <c r="U16" s="69">
        <v>135604</v>
      </c>
      <c r="V16" s="69">
        <v>241350</v>
      </c>
      <c r="W16" s="69">
        <v>12751</v>
      </c>
      <c r="X16" s="68">
        <v>17</v>
      </c>
      <c r="Y16" s="69">
        <v>32647</v>
      </c>
      <c r="Z16" s="69">
        <v>20587</v>
      </c>
      <c r="AA16" s="69">
        <v>199143</v>
      </c>
      <c r="AB16" s="70">
        <v>6313</v>
      </c>
      <c r="AC16" s="71">
        <f t="shared" si="4"/>
        <v>1572</v>
      </c>
      <c r="AD16" s="69">
        <f t="shared" si="0"/>
        <v>3954767</v>
      </c>
      <c r="AE16" s="69">
        <f t="shared" si="1"/>
        <v>1693946</v>
      </c>
      <c r="AF16" s="69">
        <f t="shared" si="2"/>
        <v>2447904</v>
      </c>
      <c r="AG16" s="70">
        <f t="shared" si="3"/>
        <v>120552</v>
      </c>
      <c r="AH16" s="72" t="s">
        <v>30</v>
      </c>
      <c r="AI16" s="66"/>
    </row>
    <row r="17" spans="1:35" s="67" customFormat="1" ht="13.5" customHeight="1" x14ac:dyDescent="0.25">
      <c r="A17" s="68" t="s">
        <v>31</v>
      </c>
      <c r="B17" s="68">
        <v>725</v>
      </c>
      <c r="C17" s="69">
        <v>1777971</v>
      </c>
      <c r="D17" s="69">
        <v>790938</v>
      </c>
      <c r="E17" s="69">
        <v>987033</v>
      </c>
      <c r="F17" s="69">
        <v>49416</v>
      </c>
      <c r="G17" s="68">
        <v>31</v>
      </c>
      <c r="H17" s="69">
        <v>154054</v>
      </c>
      <c r="I17" s="69">
        <v>38555</v>
      </c>
      <c r="J17" s="69">
        <v>115499</v>
      </c>
      <c r="K17" s="70">
        <v>6122</v>
      </c>
      <c r="L17" s="71">
        <v>13</v>
      </c>
      <c r="M17" s="69">
        <v>18555</v>
      </c>
      <c r="N17" s="69">
        <v>8628</v>
      </c>
      <c r="O17" s="69">
        <v>9927</v>
      </c>
      <c r="P17" s="70">
        <v>483</v>
      </c>
      <c r="Q17" s="72" t="s">
        <v>31</v>
      </c>
      <c r="R17" s="68" t="s">
        <v>31</v>
      </c>
      <c r="S17" s="68">
        <v>114</v>
      </c>
      <c r="T17" s="69">
        <v>224678</v>
      </c>
      <c r="U17" s="69">
        <v>99938</v>
      </c>
      <c r="V17" s="69">
        <v>124740</v>
      </c>
      <c r="W17" s="69">
        <v>6118</v>
      </c>
      <c r="X17" s="68">
        <v>17</v>
      </c>
      <c r="Y17" s="69">
        <v>32771</v>
      </c>
      <c r="Z17" s="69">
        <v>12320</v>
      </c>
      <c r="AA17" s="69">
        <v>157763</v>
      </c>
      <c r="AB17" s="70">
        <v>3715</v>
      </c>
      <c r="AC17" s="71">
        <f t="shared" si="4"/>
        <v>900</v>
      </c>
      <c r="AD17" s="69">
        <f t="shared" si="0"/>
        <v>2208029</v>
      </c>
      <c r="AE17" s="69">
        <f t="shared" si="1"/>
        <v>950379</v>
      </c>
      <c r="AF17" s="69">
        <f t="shared" si="2"/>
        <v>1394962</v>
      </c>
      <c r="AG17" s="70">
        <f t="shared" si="3"/>
        <v>65854</v>
      </c>
      <c r="AH17" s="72" t="s">
        <v>31</v>
      </c>
      <c r="AI17" s="66"/>
    </row>
    <row r="18" spans="1:35" s="67" customFormat="1" ht="13.5" customHeight="1" x14ac:dyDescent="0.25">
      <c r="A18" s="68" t="s">
        <v>32</v>
      </c>
      <c r="B18" s="68">
        <v>448</v>
      </c>
      <c r="C18" s="69">
        <v>1118437</v>
      </c>
      <c r="D18" s="69">
        <v>469151</v>
      </c>
      <c r="E18" s="69">
        <v>649286</v>
      </c>
      <c r="F18" s="69">
        <v>33351</v>
      </c>
      <c r="G18" s="68">
        <v>22</v>
      </c>
      <c r="H18" s="69">
        <v>130429</v>
      </c>
      <c r="I18" s="69">
        <v>27264</v>
      </c>
      <c r="J18" s="69">
        <v>103165</v>
      </c>
      <c r="K18" s="70">
        <v>5932</v>
      </c>
      <c r="L18" s="71">
        <v>17</v>
      </c>
      <c r="M18" s="69">
        <v>38397</v>
      </c>
      <c r="N18" s="69">
        <v>15117</v>
      </c>
      <c r="O18" s="69">
        <v>23280</v>
      </c>
      <c r="P18" s="70">
        <v>1205</v>
      </c>
      <c r="Q18" s="72" t="s">
        <v>32</v>
      </c>
      <c r="R18" s="68" t="s">
        <v>32</v>
      </c>
      <c r="S18" s="68">
        <v>44</v>
      </c>
      <c r="T18" s="69">
        <v>64687</v>
      </c>
      <c r="U18" s="69">
        <v>37474</v>
      </c>
      <c r="V18" s="69">
        <v>27213</v>
      </c>
      <c r="W18" s="69">
        <v>1177</v>
      </c>
      <c r="X18" s="68">
        <v>2</v>
      </c>
      <c r="Y18" s="69">
        <v>5249</v>
      </c>
      <c r="Z18" s="69">
        <v>2078</v>
      </c>
      <c r="AA18" s="69">
        <v>11923</v>
      </c>
      <c r="AB18" s="70">
        <v>354</v>
      </c>
      <c r="AC18" s="71">
        <f t="shared" si="4"/>
        <v>533</v>
      </c>
      <c r="AD18" s="69">
        <f t="shared" si="0"/>
        <v>1357199</v>
      </c>
      <c r="AE18" s="69">
        <f t="shared" si="1"/>
        <v>551084</v>
      </c>
      <c r="AF18" s="69">
        <f t="shared" si="2"/>
        <v>814867</v>
      </c>
      <c r="AG18" s="70">
        <f t="shared" si="3"/>
        <v>42019</v>
      </c>
      <c r="AH18" s="72" t="s">
        <v>32</v>
      </c>
      <c r="AI18" s="66"/>
    </row>
    <row r="19" spans="1:35" s="67" customFormat="1" ht="13.5" customHeight="1" x14ac:dyDescent="0.25">
      <c r="A19" s="89" t="s">
        <v>33</v>
      </c>
      <c r="B19" s="89">
        <v>2298</v>
      </c>
      <c r="C19" s="90">
        <v>5699799</v>
      </c>
      <c r="D19" s="90">
        <v>2491871</v>
      </c>
      <c r="E19" s="90">
        <v>3207928</v>
      </c>
      <c r="F19" s="90">
        <v>158912</v>
      </c>
      <c r="G19" s="89">
        <v>110</v>
      </c>
      <c r="H19" s="90">
        <v>308945</v>
      </c>
      <c r="I19" s="90">
        <v>114577</v>
      </c>
      <c r="J19" s="90">
        <v>194368</v>
      </c>
      <c r="K19" s="91">
        <v>9907</v>
      </c>
      <c r="L19" s="92">
        <v>42</v>
      </c>
      <c r="M19" s="90">
        <v>97493</v>
      </c>
      <c r="N19" s="90">
        <v>44461</v>
      </c>
      <c r="O19" s="90">
        <v>53032</v>
      </c>
      <c r="P19" s="91">
        <v>2582</v>
      </c>
      <c r="Q19" s="93" t="s">
        <v>33</v>
      </c>
      <c r="R19" s="89" t="s">
        <v>33</v>
      </c>
      <c r="S19" s="89">
        <v>293</v>
      </c>
      <c r="T19" s="90">
        <v>550614</v>
      </c>
      <c r="U19" s="90">
        <v>255189</v>
      </c>
      <c r="V19" s="90">
        <v>295425</v>
      </c>
      <c r="W19" s="90">
        <v>14271</v>
      </c>
      <c r="X19" s="89">
        <v>60</v>
      </c>
      <c r="Y19" s="90">
        <v>135860</v>
      </c>
      <c r="Z19" s="90">
        <v>63851</v>
      </c>
      <c r="AA19" s="90">
        <v>465143</v>
      </c>
      <c r="AB19" s="91">
        <v>14279</v>
      </c>
      <c r="AC19" s="92">
        <f t="shared" si="4"/>
        <v>2803</v>
      </c>
      <c r="AD19" s="90">
        <f t="shared" si="0"/>
        <v>6792711</v>
      </c>
      <c r="AE19" s="90">
        <f t="shared" si="1"/>
        <v>2969949</v>
      </c>
      <c r="AF19" s="90">
        <f t="shared" si="2"/>
        <v>4215896</v>
      </c>
      <c r="AG19" s="91">
        <f t="shared" si="3"/>
        <v>199951</v>
      </c>
      <c r="AH19" s="93" t="s">
        <v>33</v>
      </c>
      <c r="AI19" s="66"/>
    </row>
    <row r="20" spans="1:35" s="67" customFormat="1" ht="13.5" customHeight="1" x14ac:dyDescent="0.25">
      <c r="A20" s="94" t="s">
        <v>34</v>
      </c>
      <c r="B20" s="94">
        <v>3769</v>
      </c>
      <c r="C20" s="95">
        <v>9336300</v>
      </c>
      <c r="D20" s="95">
        <v>4053071</v>
      </c>
      <c r="E20" s="95">
        <v>5283229</v>
      </c>
      <c r="F20" s="95">
        <v>264085</v>
      </c>
      <c r="G20" s="94">
        <v>135</v>
      </c>
      <c r="H20" s="95">
        <v>489813</v>
      </c>
      <c r="I20" s="95">
        <v>145003</v>
      </c>
      <c r="J20" s="95">
        <v>344810</v>
      </c>
      <c r="K20" s="96">
        <v>18616</v>
      </c>
      <c r="L20" s="97">
        <v>19</v>
      </c>
      <c r="M20" s="95">
        <v>40311</v>
      </c>
      <c r="N20" s="95">
        <v>17555</v>
      </c>
      <c r="O20" s="95">
        <v>22756</v>
      </c>
      <c r="P20" s="96">
        <v>1140</v>
      </c>
      <c r="Q20" s="98" t="s">
        <v>34</v>
      </c>
      <c r="R20" s="94" t="s">
        <v>34</v>
      </c>
      <c r="S20" s="94">
        <v>331</v>
      </c>
      <c r="T20" s="95">
        <v>601324</v>
      </c>
      <c r="U20" s="95">
        <v>290783</v>
      </c>
      <c r="V20" s="95">
        <v>310541</v>
      </c>
      <c r="W20" s="95">
        <v>14782</v>
      </c>
      <c r="X20" s="94">
        <v>75</v>
      </c>
      <c r="Y20" s="95">
        <v>281837</v>
      </c>
      <c r="Z20" s="95">
        <v>93215</v>
      </c>
      <c r="AA20" s="95">
        <v>1062289</v>
      </c>
      <c r="AB20" s="96">
        <v>37024</v>
      </c>
      <c r="AC20" s="97">
        <f t="shared" si="4"/>
        <v>4329</v>
      </c>
      <c r="AD20" s="95">
        <f t="shared" si="0"/>
        <v>10749585</v>
      </c>
      <c r="AE20" s="95">
        <f t="shared" si="1"/>
        <v>4599627</v>
      </c>
      <c r="AF20" s="95">
        <f t="shared" si="2"/>
        <v>7023625</v>
      </c>
      <c r="AG20" s="96">
        <f t="shared" si="3"/>
        <v>335647</v>
      </c>
      <c r="AH20" s="98" t="s">
        <v>34</v>
      </c>
      <c r="AI20" s="66"/>
    </row>
    <row r="21" spans="1:35" s="67" customFormat="1" ht="13.5" customHeight="1" x14ac:dyDescent="0.25">
      <c r="A21" s="68" t="s">
        <v>35</v>
      </c>
      <c r="B21" s="68">
        <v>3855</v>
      </c>
      <c r="C21" s="69">
        <v>10807614</v>
      </c>
      <c r="D21" s="69">
        <v>4080596</v>
      </c>
      <c r="E21" s="69">
        <v>6727018</v>
      </c>
      <c r="F21" s="69">
        <v>350091</v>
      </c>
      <c r="G21" s="68">
        <v>181</v>
      </c>
      <c r="H21" s="69">
        <v>580490</v>
      </c>
      <c r="I21" s="69">
        <v>180459</v>
      </c>
      <c r="J21" s="69">
        <v>400031</v>
      </c>
      <c r="K21" s="70">
        <v>21556</v>
      </c>
      <c r="L21" s="71">
        <v>31</v>
      </c>
      <c r="M21" s="69">
        <v>114199</v>
      </c>
      <c r="N21" s="69">
        <v>39007</v>
      </c>
      <c r="O21" s="69">
        <v>75192</v>
      </c>
      <c r="P21" s="70">
        <v>4099</v>
      </c>
      <c r="Q21" s="72" t="s">
        <v>35</v>
      </c>
      <c r="R21" s="68" t="s">
        <v>35</v>
      </c>
      <c r="S21" s="68">
        <v>419</v>
      </c>
      <c r="T21" s="69">
        <v>1113299</v>
      </c>
      <c r="U21" s="69">
        <v>429521</v>
      </c>
      <c r="V21" s="69">
        <v>683778</v>
      </c>
      <c r="W21" s="69">
        <v>35692</v>
      </c>
      <c r="X21" s="68">
        <v>60</v>
      </c>
      <c r="Y21" s="69">
        <v>284638</v>
      </c>
      <c r="Z21" s="69">
        <v>72667</v>
      </c>
      <c r="AA21" s="69">
        <v>1046623</v>
      </c>
      <c r="AB21" s="70">
        <v>34317</v>
      </c>
      <c r="AC21" s="71">
        <f t="shared" si="4"/>
        <v>4546</v>
      </c>
      <c r="AD21" s="69">
        <f t="shared" si="0"/>
        <v>12900240</v>
      </c>
      <c r="AE21" s="69">
        <f t="shared" si="1"/>
        <v>4802250</v>
      </c>
      <c r="AF21" s="69">
        <f t="shared" si="2"/>
        <v>8932642</v>
      </c>
      <c r="AG21" s="70">
        <f t="shared" si="3"/>
        <v>445755</v>
      </c>
      <c r="AH21" s="72" t="s">
        <v>35</v>
      </c>
      <c r="AI21" s="66"/>
    </row>
    <row r="22" spans="1:35" s="67" customFormat="1" ht="13.5" customHeight="1" x14ac:dyDescent="0.25">
      <c r="A22" s="68" t="s">
        <v>36</v>
      </c>
      <c r="B22" s="68">
        <v>1955</v>
      </c>
      <c r="C22" s="69">
        <v>5209530</v>
      </c>
      <c r="D22" s="69">
        <v>2186845</v>
      </c>
      <c r="E22" s="69">
        <v>3022685</v>
      </c>
      <c r="F22" s="69">
        <v>149916</v>
      </c>
      <c r="G22" s="68">
        <v>86</v>
      </c>
      <c r="H22" s="69">
        <v>259437</v>
      </c>
      <c r="I22" s="69">
        <v>92088</v>
      </c>
      <c r="J22" s="69">
        <v>167349</v>
      </c>
      <c r="K22" s="70">
        <v>8664</v>
      </c>
      <c r="L22" s="71">
        <v>32</v>
      </c>
      <c r="M22" s="69">
        <v>73766</v>
      </c>
      <c r="N22" s="69">
        <v>26369</v>
      </c>
      <c r="O22" s="69">
        <v>47397</v>
      </c>
      <c r="P22" s="70">
        <v>2451</v>
      </c>
      <c r="Q22" s="72" t="s">
        <v>36</v>
      </c>
      <c r="R22" s="68" t="s">
        <v>36</v>
      </c>
      <c r="S22" s="68">
        <v>277</v>
      </c>
      <c r="T22" s="69">
        <v>587059</v>
      </c>
      <c r="U22" s="69">
        <v>250325</v>
      </c>
      <c r="V22" s="69">
        <v>336734</v>
      </c>
      <c r="W22" s="69">
        <v>17122</v>
      </c>
      <c r="X22" s="68">
        <v>22</v>
      </c>
      <c r="Y22" s="69">
        <v>106129</v>
      </c>
      <c r="Z22" s="69">
        <v>21041</v>
      </c>
      <c r="AA22" s="69">
        <v>264923</v>
      </c>
      <c r="AB22" s="70">
        <v>10241</v>
      </c>
      <c r="AC22" s="71">
        <f t="shared" si="4"/>
        <v>2372</v>
      </c>
      <c r="AD22" s="69">
        <f t="shared" si="0"/>
        <v>6235921</v>
      </c>
      <c r="AE22" s="69">
        <f t="shared" si="1"/>
        <v>2576668</v>
      </c>
      <c r="AF22" s="69">
        <f t="shared" si="2"/>
        <v>3839088</v>
      </c>
      <c r="AG22" s="70">
        <f t="shared" si="3"/>
        <v>188394</v>
      </c>
      <c r="AH22" s="72" t="s">
        <v>36</v>
      </c>
      <c r="AI22" s="66"/>
    </row>
    <row r="23" spans="1:35" s="67" customFormat="1" ht="13.5" customHeight="1" x14ac:dyDescent="0.25">
      <c r="A23" s="68" t="s">
        <v>37</v>
      </c>
      <c r="B23" s="68">
        <v>3283</v>
      </c>
      <c r="C23" s="69">
        <v>9260992</v>
      </c>
      <c r="D23" s="69">
        <v>3726378</v>
      </c>
      <c r="E23" s="69">
        <v>5534614</v>
      </c>
      <c r="F23" s="69">
        <v>277546</v>
      </c>
      <c r="G23" s="68">
        <v>158</v>
      </c>
      <c r="H23" s="69">
        <v>536955</v>
      </c>
      <c r="I23" s="69">
        <v>154809</v>
      </c>
      <c r="J23" s="69">
        <v>382146</v>
      </c>
      <c r="K23" s="70">
        <v>19961</v>
      </c>
      <c r="L23" s="71">
        <v>25</v>
      </c>
      <c r="M23" s="69">
        <v>64879</v>
      </c>
      <c r="N23" s="69">
        <v>24573</v>
      </c>
      <c r="O23" s="69">
        <v>40306</v>
      </c>
      <c r="P23" s="70">
        <v>1936</v>
      </c>
      <c r="Q23" s="72" t="s">
        <v>37</v>
      </c>
      <c r="R23" s="68" t="s">
        <v>37</v>
      </c>
      <c r="S23" s="68">
        <v>773</v>
      </c>
      <c r="T23" s="69">
        <v>2003509</v>
      </c>
      <c r="U23" s="69">
        <v>740711</v>
      </c>
      <c r="V23" s="69">
        <v>1262798</v>
      </c>
      <c r="W23" s="69">
        <v>67710</v>
      </c>
      <c r="X23" s="68">
        <v>58</v>
      </c>
      <c r="Y23" s="69">
        <v>285919</v>
      </c>
      <c r="Z23" s="69">
        <v>71420</v>
      </c>
      <c r="AA23" s="69">
        <v>760874</v>
      </c>
      <c r="AB23" s="70">
        <v>27375</v>
      </c>
      <c r="AC23" s="71">
        <f t="shared" si="4"/>
        <v>4297</v>
      </c>
      <c r="AD23" s="69">
        <f t="shared" si="0"/>
        <v>12152254</v>
      </c>
      <c r="AE23" s="69">
        <f t="shared" si="1"/>
        <v>4717891</v>
      </c>
      <c r="AF23" s="69">
        <f t="shared" si="2"/>
        <v>7980738</v>
      </c>
      <c r="AG23" s="70">
        <f t="shared" si="3"/>
        <v>394528</v>
      </c>
      <c r="AH23" s="72" t="s">
        <v>37</v>
      </c>
      <c r="AI23" s="66"/>
    </row>
    <row r="24" spans="1:35" s="67" customFormat="1" ht="13.5" customHeight="1" x14ac:dyDescent="0.25">
      <c r="A24" s="74" t="s">
        <v>38</v>
      </c>
      <c r="B24" s="74">
        <v>921</v>
      </c>
      <c r="C24" s="75">
        <v>2581240</v>
      </c>
      <c r="D24" s="75">
        <v>1080021</v>
      </c>
      <c r="E24" s="75">
        <v>1501219</v>
      </c>
      <c r="F24" s="75">
        <v>75387</v>
      </c>
      <c r="G24" s="74">
        <v>46</v>
      </c>
      <c r="H24" s="75">
        <v>145476</v>
      </c>
      <c r="I24" s="75">
        <v>52505</v>
      </c>
      <c r="J24" s="75">
        <v>92971</v>
      </c>
      <c r="K24" s="76">
        <v>4989</v>
      </c>
      <c r="L24" s="77">
        <v>32</v>
      </c>
      <c r="M24" s="75">
        <v>57027</v>
      </c>
      <c r="N24" s="75">
        <v>29110</v>
      </c>
      <c r="O24" s="75">
        <v>27917</v>
      </c>
      <c r="P24" s="76">
        <v>1188</v>
      </c>
      <c r="Q24" s="78" t="s">
        <v>38</v>
      </c>
      <c r="R24" s="74" t="s">
        <v>38</v>
      </c>
      <c r="S24" s="74">
        <v>223</v>
      </c>
      <c r="T24" s="75">
        <v>588467</v>
      </c>
      <c r="U24" s="75">
        <v>244851</v>
      </c>
      <c r="V24" s="75">
        <v>343616</v>
      </c>
      <c r="W24" s="75">
        <v>17838</v>
      </c>
      <c r="X24" s="74">
        <v>8</v>
      </c>
      <c r="Y24" s="75">
        <v>10336</v>
      </c>
      <c r="Z24" s="75">
        <v>7333</v>
      </c>
      <c r="AA24" s="75">
        <v>36534</v>
      </c>
      <c r="AB24" s="76">
        <v>1163</v>
      </c>
      <c r="AC24" s="77">
        <f t="shared" si="4"/>
        <v>1230</v>
      </c>
      <c r="AD24" s="75">
        <f t="shared" si="0"/>
        <v>3382546</v>
      </c>
      <c r="AE24" s="75">
        <f t="shared" si="1"/>
        <v>1413820</v>
      </c>
      <c r="AF24" s="75">
        <f t="shared" si="2"/>
        <v>2002257</v>
      </c>
      <c r="AG24" s="76">
        <f t="shared" si="3"/>
        <v>100565</v>
      </c>
      <c r="AH24" s="78" t="s">
        <v>38</v>
      </c>
      <c r="AI24" s="66"/>
    </row>
    <row r="25" spans="1:35" s="67" customFormat="1" ht="13.5" customHeight="1" x14ac:dyDescent="0.25">
      <c r="A25" s="79" t="s">
        <v>39</v>
      </c>
      <c r="B25" s="79">
        <v>13209</v>
      </c>
      <c r="C25" s="80">
        <v>37268112</v>
      </c>
      <c r="D25" s="99">
        <v>15203906</v>
      </c>
      <c r="E25" s="80">
        <v>22064206</v>
      </c>
      <c r="F25" s="80">
        <v>1105804</v>
      </c>
      <c r="G25" s="79">
        <v>621</v>
      </c>
      <c r="H25" s="80">
        <v>2248575</v>
      </c>
      <c r="I25" s="80">
        <v>691948</v>
      </c>
      <c r="J25" s="80">
        <v>1556627</v>
      </c>
      <c r="K25" s="81">
        <v>80892</v>
      </c>
      <c r="L25" s="82">
        <v>29</v>
      </c>
      <c r="M25" s="80">
        <v>87285</v>
      </c>
      <c r="N25" s="80">
        <v>34220</v>
      </c>
      <c r="O25" s="80">
        <v>53065</v>
      </c>
      <c r="P25" s="81">
        <v>2783</v>
      </c>
      <c r="Q25" s="83" t="s">
        <v>39</v>
      </c>
      <c r="R25" s="79" t="s">
        <v>39</v>
      </c>
      <c r="S25" s="79">
        <v>2213</v>
      </c>
      <c r="T25" s="80">
        <v>7562060</v>
      </c>
      <c r="U25" s="80">
        <v>2373446</v>
      </c>
      <c r="V25" s="80">
        <v>5188614</v>
      </c>
      <c r="W25" s="80">
        <v>280850</v>
      </c>
      <c r="X25" s="79">
        <v>206</v>
      </c>
      <c r="Y25" s="80">
        <v>848116</v>
      </c>
      <c r="Z25" s="80">
        <v>220556</v>
      </c>
      <c r="AA25" s="80">
        <v>4169547</v>
      </c>
      <c r="AB25" s="81">
        <v>131456</v>
      </c>
      <c r="AC25" s="82">
        <f t="shared" si="4"/>
        <v>16278</v>
      </c>
      <c r="AD25" s="80">
        <f t="shared" si="0"/>
        <v>48014148</v>
      </c>
      <c r="AE25" s="80">
        <f t="shared" si="1"/>
        <v>18524076</v>
      </c>
      <c r="AF25" s="80">
        <f t="shared" si="2"/>
        <v>33032059</v>
      </c>
      <c r="AG25" s="81">
        <f t="shared" si="3"/>
        <v>1601785</v>
      </c>
      <c r="AH25" s="83" t="s">
        <v>39</v>
      </c>
      <c r="AI25" s="66"/>
    </row>
    <row r="26" spans="1:35" s="67" customFormat="1" ht="13.5" customHeight="1" x14ac:dyDescent="0.25">
      <c r="A26" s="68" t="s">
        <v>40</v>
      </c>
      <c r="B26" s="68">
        <v>3655</v>
      </c>
      <c r="C26" s="69">
        <v>10435602</v>
      </c>
      <c r="D26" s="69">
        <v>4211972</v>
      </c>
      <c r="E26" s="69">
        <v>6223630</v>
      </c>
      <c r="F26" s="69">
        <v>316227</v>
      </c>
      <c r="G26" s="68">
        <v>154</v>
      </c>
      <c r="H26" s="69">
        <v>496984</v>
      </c>
      <c r="I26" s="69">
        <v>166426</v>
      </c>
      <c r="J26" s="69">
        <v>330558</v>
      </c>
      <c r="K26" s="70">
        <v>17172</v>
      </c>
      <c r="L26" s="71">
        <v>1</v>
      </c>
      <c r="M26" s="69">
        <v>1190</v>
      </c>
      <c r="N26" s="69">
        <v>677</v>
      </c>
      <c r="O26" s="69">
        <v>513</v>
      </c>
      <c r="P26" s="70">
        <v>23</v>
      </c>
      <c r="Q26" s="72" t="s">
        <v>40</v>
      </c>
      <c r="R26" s="68" t="s">
        <v>40</v>
      </c>
      <c r="S26" s="68">
        <v>1066</v>
      </c>
      <c r="T26" s="69">
        <v>5430717</v>
      </c>
      <c r="U26" s="69">
        <v>1316274</v>
      </c>
      <c r="V26" s="69">
        <v>4114443</v>
      </c>
      <c r="W26" s="69">
        <v>230861</v>
      </c>
      <c r="X26" s="68">
        <v>94</v>
      </c>
      <c r="Y26" s="69">
        <v>581536</v>
      </c>
      <c r="Z26" s="69">
        <v>101696</v>
      </c>
      <c r="AA26" s="69">
        <v>3057781</v>
      </c>
      <c r="AB26" s="70">
        <v>101180</v>
      </c>
      <c r="AC26" s="71">
        <f t="shared" si="4"/>
        <v>4970</v>
      </c>
      <c r="AD26" s="69">
        <f t="shared" si="0"/>
        <v>16946029</v>
      </c>
      <c r="AE26" s="69">
        <f t="shared" si="1"/>
        <v>5797045</v>
      </c>
      <c r="AF26" s="69">
        <f t="shared" si="2"/>
        <v>13726925</v>
      </c>
      <c r="AG26" s="70">
        <f t="shared" si="3"/>
        <v>665463</v>
      </c>
      <c r="AH26" s="72" t="s">
        <v>40</v>
      </c>
      <c r="AI26" s="66"/>
    </row>
    <row r="27" spans="1:35" s="67" customFormat="1" ht="13.5" customHeight="1" x14ac:dyDescent="0.25">
      <c r="A27" s="68" t="s">
        <v>41</v>
      </c>
      <c r="B27" s="68">
        <v>8748</v>
      </c>
      <c r="C27" s="69">
        <v>27659234</v>
      </c>
      <c r="D27" s="69">
        <v>10326781</v>
      </c>
      <c r="E27" s="69">
        <v>17332453</v>
      </c>
      <c r="F27" s="69">
        <v>881481</v>
      </c>
      <c r="G27" s="68">
        <v>484</v>
      </c>
      <c r="H27" s="69">
        <v>2696972</v>
      </c>
      <c r="I27" s="69">
        <v>522994</v>
      </c>
      <c r="J27" s="69">
        <v>2173978</v>
      </c>
      <c r="K27" s="70">
        <v>118111</v>
      </c>
      <c r="L27" s="71">
        <v>1</v>
      </c>
      <c r="M27" s="69">
        <v>1440</v>
      </c>
      <c r="N27" s="69">
        <v>891</v>
      </c>
      <c r="O27" s="69">
        <v>549</v>
      </c>
      <c r="P27" s="70">
        <v>18</v>
      </c>
      <c r="Q27" s="72" t="s">
        <v>41</v>
      </c>
      <c r="R27" s="68" t="s">
        <v>41</v>
      </c>
      <c r="S27" s="68">
        <v>1960</v>
      </c>
      <c r="T27" s="69">
        <v>8563098</v>
      </c>
      <c r="U27" s="69">
        <v>2277564</v>
      </c>
      <c r="V27" s="69">
        <v>6285534</v>
      </c>
      <c r="W27" s="69">
        <v>345909</v>
      </c>
      <c r="X27" s="68">
        <v>213</v>
      </c>
      <c r="Y27" s="69">
        <v>1234259</v>
      </c>
      <c r="Z27" s="69">
        <v>265672</v>
      </c>
      <c r="AA27" s="69">
        <v>4779362</v>
      </c>
      <c r="AB27" s="70">
        <v>162161</v>
      </c>
      <c r="AC27" s="71">
        <f t="shared" si="4"/>
        <v>11406</v>
      </c>
      <c r="AD27" s="69">
        <f t="shared" si="0"/>
        <v>40155003</v>
      </c>
      <c r="AE27" s="69">
        <f t="shared" si="1"/>
        <v>13393902</v>
      </c>
      <c r="AF27" s="69">
        <f t="shared" si="2"/>
        <v>30571876</v>
      </c>
      <c r="AG27" s="70">
        <f t="shared" si="3"/>
        <v>1507680</v>
      </c>
      <c r="AH27" s="72" t="s">
        <v>41</v>
      </c>
      <c r="AI27" s="66"/>
    </row>
    <row r="28" spans="1:35" s="67" customFormat="1" ht="13.5" customHeight="1" x14ac:dyDescent="0.25">
      <c r="A28" s="68" t="s">
        <v>42</v>
      </c>
      <c r="B28" s="68">
        <v>5655</v>
      </c>
      <c r="C28" s="69">
        <v>18241684</v>
      </c>
      <c r="D28" s="69">
        <v>6813888</v>
      </c>
      <c r="E28" s="69">
        <v>11427796</v>
      </c>
      <c r="F28" s="69">
        <v>573819</v>
      </c>
      <c r="G28" s="68">
        <v>299</v>
      </c>
      <c r="H28" s="69">
        <v>1445421</v>
      </c>
      <c r="I28" s="69">
        <v>349778</v>
      </c>
      <c r="J28" s="69">
        <v>1095643</v>
      </c>
      <c r="K28" s="70">
        <v>59728</v>
      </c>
      <c r="L28" s="71">
        <v>2</v>
      </c>
      <c r="M28" s="69">
        <v>1920</v>
      </c>
      <c r="N28" s="69">
        <v>860</v>
      </c>
      <c r="O28" s="69">
        <v>1060</v>
      </c>
      <c r="P28" s="70">
        <v>49</v>
      </c>
      <c r="Q28" s="72" t="s">
        <v>42</v>
      </c>
      <c r="R28" s="68" t="s">
        <v>42</v>
      </c>
      <c r="S28" s="68">
        <v>1063</v>
      </c>
      <c r="T28" s="69">
        <v>3905830</v>
      </c>
      <c r="U28" s="69">
        <v>1150446</v>
      </c>
      <c r="V28" s="69">
        <v>2755384</v>
      </c>
      <c r="W28" s="69">
        <v>150921</v>
      </c>
      <c r="X28" s="68">
        <v>117</v>
      </c>
      <c r="Y28" s="69">
        <v>720918</v>
      </c>
      <c r="Z28" s="69">
        <v>149389</v>
      </c>
      <c r="AA28" s="69">
        <v>2098647</v>
      </c>
      <c r="AB28" s="70">
        <v>75737</v>
      </c>
      <c r="AC28" s="71">
        <f t="shared" si="4"/>
        <v>7136</v>
      </c>
      <c r="AD28" s="69">
        <f t="shared" si="0"/>
        <v>24315773</v>
      </c>
      <c r="AE28" s="69">
        <f t="shared" si="1"/>
        <v>8464361</v>
      </c>
      <c r="AF28" s="69">
        <f t="shared" si="2"/>
        <v>17378530</v>
      </c>
      <c r="AG28" s="70">
        <f t="shared" si="3"/>
        <v>860254</v>
      </c>
      <c r="AH28" s="72" t="s">
        <v>42</v>
      </c>
      <c r="AI28" s="66"/>
    </row>
    <row r="29" spans="1:35" s="67" customFormat="1" ht="13.5" customHeight="1" x14ac:dyDescent="0.25">
      <c r="A29" s="89" t="s">
        <v>43</v>
      </c>
      <c r="B29" s="89">
        <v>7759</v>
      </c>
      <c r="C29" s="90">
        <v>24484587</v>
      </c>
      <c r="D29" s="90">
        <v>9405654</v>
      </c>
      <c r="E29" s="90">
        <v>15078933</v>
      </c>
      <c r="F29" s="90">
        <v>757535</v>
      </c>
      <c r="G29" s="89">
        <v>302</v>
      </c>
      <c r="H29" s="90">
        <v>1440406</v>
      </c>
      <c r="I29" s="90">
        <v>356172</v>
      </c>
      <c r="J29" s="90">
        <v>1084234</v>
      </c>
      <c r="K29" s="91">
        <v>57465</v>
      </c>
      <c r="L29" s="92">
        <v>10</v>
      </c>
      <c r="M29" s="90">
        <v>16611</v>
      </c>
      <c r="N29" s="90">
        <v>7814</v>
      </c>
      <c r="O29" s="90">
        <v>8797</v>
      </c>
      <c r="P29" s="91">
        <v>447</v>
      </c>
      <c r="Q29" s="93" t="s">
        <v>43</v>
      </c>
      <c r="R29" s="89" t="s">
        <v>43</v>
      </c>
      <c r="S29" s="89">
        <v>729</v>
      </c>
      <c r="T29" s="90">
        <v>1914675</v>
      </c>
      <c r="U29" s="90">
        <v>736217</v>
      </c>
      <c r="V29" s="90">
        <v>1178458</v>
      </c>
      <c r="W29" s="90">
        <v>60597</v>
      </c>
      <c r="X29" s="89">
        <v>115</v>
      </c>
      <c r="Y29" s="90">
        <v>524662</v>
      </c>
      <c r="Z29" s="90">
        <v>143758</v>
      </c>
      <c r="AA29" s="90">
        <v>2105128</v>
      </c>
      <c r="AB29" s="91">
        <v>68187</v>
      </c>
      <c r="AC29" s="92">
        <f t="shared" si="4"/>
        <v>8915</v>
      </c>
      <c r="AD29" s="90">
        <f t="shared" si="0"/>
        <v>28380941</v>
      </c>
      <c r="AE29" s="90">
        <f t="shared" si="1"/>
        <v>10649615</v>
      </c>
      <c r="AF29" s="90">
        <f t="shared" si="2"/>
        <v>19455550</v>
      </c>
      <c r="AG29" s="91">
        <f t="shared" si="3"/>
        <v>944231</v>
      </c>
      <c r="AH29" s="93" t="s">
        <v>43</v>
      </c>
      <c r="AI29" s="66"/>
    </row>
    <row r="30" spans="1:35" s="67" customFormat="1" ht="13.5" customHeight="1" x14ac:dyDescent="0.25">
      <c r="A30" s="94" t="s">
        <v>44</v>
      </c>
      <c r="B30" s="94">
        <v>11647</v>
      </c>
      <c r="C30" s="95">
        <v>34534059</v>
      </c>
      <c r="D30" s="95">
        <v>13874348</v>
      </c>
      <c r="E30" s="95">
        <v>20659711</v>
      </c>
      <c r="F30" s="95">
        <v>1033489</v>
      </c>
      <c r="G30" s="94">
        <v>412</v>
      </c>
      <c r="H30" s="95">
        <v>1331919</v>
      </c>
      <c r="I30" s="95">
        <v>452472</v>
      </c>
      <c r="J30" s="95">
        <v>879447</v>
      </c>
      <c r="K30" s="96">
        <v>45615</v>
      </c>
      <c r="L30" s="97">
        <v>8</v>
      </c>
      <c r="M30" s="95">
        <v>9642</v>
      </c>
      <c r="N30" s="95">
        <v>5241</v>
      </c>
      <c r="O30" s="95">
        <v>4401</v>
      </c>
      <c r="P30" s="96">
        <v>197</v>
      </c>
      <c r="Q30" s="98" t="s">
        <v>44</v>
      </c>
      <c r="R30" s="94" t="s">
        <v>44</v>
      </c>
      <c r="S30" s="94">
        <v>1564</v>
      </c>
      <c r="T30" s="95">
        <v>3324116</v>
      </c>
      <c r="U30" s="95">
        <v>1503744</v>
      </c>
      <c r="V30" s="95">
        <v>1820372</v>
      </c>
      <c r="W30" s="95">
        <v>90432</v>
      </c>
      <c r="X30" s="94">
        <v>163</v>
      </c>
      <c r="Y30" s="95">
        <v>599221</v>
      </c>
      <c r="Z30" s="95">
        <v>188751</v>
      </c>
      <c r="AA30" s="95">
        <v>2846398</v>
      </c>
      <c r="AB30" s="96">
        <v>92925</v>
      </c>
      <c r="AC30" s="97">
        <f t="shared" si="4"/>
        <v>13794</v>
      </c>
      <c r="AD30" s="95">
        <f t="shared" si="0"/>
        <v>39798957</v>
      </c>
      <c r="AE30" s="95">
        <f t="shared" si="1"/>
        <v>16024556</v>
      </c>
      <c r="AF30" s="95">
        <f t="shared" si="2"/>
        <v>26210329</v>
      </c>
      <c r="AG30" s="96">
        <f t="shared" si="3"/>
        <v>1262658</v>
      </c>
      <c r="AH30" s="98" t="s">
        <v>44</v>
      </c>
      <c r="AI30" s="66"/>
    </row>
    <row r="31" spans="1:35" s="67" customFormat="1" ht="13.5" customHeight="1" x14ac:dyDescent="0.25">
      <c r="A31" s="68" t="s">
        <v>45</v>
      </c>
      <c r="B31" s="68">
        <v>6857</v>
      </c>
      <c r="C31" s="69">
        <v>20176878</v>
      </c>
      <c r="D31" s="69">
        <v>8109087</v>
      </c>
      <c r="E31" s="69">
        <v>12067791</v>
      </c>
      <c r="F31" s="69">
        <v>607675</v>
      </c>
      <c r="G31" s="68">
        <v>270</v>
      </c>
      <c r="H31" s="69">
        <v>1014519</v>
      </c>
      <c r="I31" s="69">
        <v>292755</v>
      </c>
      <c r="J31" s="69">
        <v>721764</v>
      </c>
      <c r="K31" s="70">
        <v>37856</v>
      </c>
      <c r="L31" s="71">
        <v>4</v>
      </c>
      <c r="M31" s="69">
        <v>9669</v>
      </c>
      <c r="N31" s="69">
        <v>6322</v>
      </c>
      <c r="O31" s="69">
        <v>3347</v>
      </c>
      <c r="P31" s="70">
        <v>105</v>
      </c>
      <c r="Q31" s="72" t="s">
        <v>45</v>
      </c>
      <c r="R31" s="68" t="s">
        <v>45</v>
      </c>
      <c r="S31" s="68">
        <v>690</v>
      </c>
      <c r="T31" s="69">
        <v>1499058</v>
      </c>
      <c r="U31" s="69">
        <v>651762</v>
      </c>
      <c r="V31" s="69">
        <v>847296</v>
      </c>
      <c r="W31" s="69">
        <v>43042</v>
      </c>
      <c r="X31" s="68">
        <v>89</v>
      </c>
      <c r="Y31" s="69">
        <v>273369</v>
      </c>
      <c r="Z31" s="69">
        <v>89422</v>
      </c>
      <c r="AA31" s="69">
        <v>1624511</v>
      </c>
      <c r="AB31" s="70">
        <v>51666</v>
      </c>
      <c r="AC31" s="71">
        <f t="shared" si="4"/>
        <v>7910</v>
      </c>
      <c r="AD31" s="69">
        <f t="shared" si="0"/>
        <v>22973493</v>
      </c>
      <c r="AE31" s="69">
        <f t="shared" si="1"/>
        <v>9149348</v>
      </c>
      <c r="AF31" s="69">
        <f t="shared" si="2"/>
        <v>15264709</v>
      </c>
      <c r="AG31" s="70">
        <f t="shared" si="3"/>
        <v>740344</v>
      </c>
      <c r="AH31" s="72" t="s">
        <v>45</v>
      </c>
      <c r="AI31" s="66"/>
    </row>
    <row r="32" spans="1:35" s="67" customFormat="1" ht="13.5" customHeight="1" x14ac:dyDescent="0.25">
      <c r="A32" s="68" t="s">
        <v>46</v>
      </c>
      <c r="B32" s="68">
        <v>14489</v>
      </c>
      <c r="C32" s="69">
        <v>44060190</v>
      </c>
      <c r="D32" s="69">
        <v>17353232</v>
      </c>
      <c r="E32" s="69">
        <v>26706958</v>
      </c>
      <c r="F32" s="69">
        <v>1345716</v>
      </c>
      <c r="G32" s="68">
        <v>503</v>
      </c>
      <c r="H32" s="69">
        <v>1739126</v>
      </c>
      <c r="I32" s="69">
        <v>561272</v>
      </c>
      <c r="J32" s="69">
        <v>1177854</v>
      </c>
      <c r="K32" s="70">
        <v>61834</v>
      </c>
      <c r="L32" s="71">
        <v>35</v>
      </c>
      <c r="M32" s="69">
        <v>84322</v>
      </c>
      <c r="N32" s="69">
        <v>36064</v>
      </c>
      <c r="O32" s="69">
        <v>48258</v>
      </c>
      <c r="P32" s="70">
        <v>2429</v>
      </c>
      <c r="Q32" s="72" t="s">
        <v>46</v>
      </c>
      <c r="R32" s="68" t="s">
        <v>46</v>
      </c>
      <c r="S32" s="68">
        <v>1659</v>
      </c>
      <c r="T32" s="69">
        <v>4537575</v>
      </c>
      <c r="U32" s="69">
        <v>1697910</v>
      </c>
      <c r="V32" s="69">
        <v>2839665</v>
      </c>
      <c r="W32" s="69">
        <v>149150</v>
      </c>
      <c r="X32" s="68">
        <v>173</v>
      </c>
      <c r="Y32" s="69">
        <v>605724</v>
      </c>
      <c r="Z32" s="69">
        <v>195086</v>
      </c>
      <c r="AA32" s="69">
        <v>2286501</v>
      </c>
      <c r="AB32" s="70">
        <v>75540</v>
      </c>
      <c r="AC32" s="71">
        <f t="shared" si="4"/>
        <v>16859</v>
      </c>
      <c r="AD32" s="69">
        <f t="shared" si="0"/>
        <v>51026937</v>
      </c>
      <c r="AE32" s="69">
        <f t="shared" si="1"/>
        <v>19843564</v>
      </c>
      <c r="AF32" s="69">
        <f t="shared" si="2"/>
        <v>33059236</v>
      </c>
      <c r="AG32" s="70">
        <f t="shared" si="3"/>
        <v>1634669</v>
      </c>
      <c r="AH32" s="72" t="s">
        <v>46</v>
      </c>
      <c r="AI32" s="66"/>
    </row>
    <row r="33" spans="1:35" s="67" customFormat="1" ht="13.5" customHeight="1" x14ac:dyDescent="0.25">
      <c r="A33" s="68" t="s">
        <v>47</v>
      </c>
      <c r="B33" s="68">
        <v>227</v>
      </c>
      <c r="C33" s="69">
        <v>677928</v>
      </c>
      <c r="D33" s="69">
        <v>261101</v>
      </c>
      <c r="E33" s="69">
        <v>416827</v>
      </c>
      <c r="F33" s="69">
        <v>21545</v>
      </c>
      <c r="G33" s="68">
        <v>14</v>
      </c>
      <c r="H33" s="69">
        <v>32516</v>
      </c>
      <c r="I33" s="69">
        <v>13130</v>
      </c>
      <c r="J33" s="69">
        <v>19386</v>
      </c>
      <c r="K33" s="70">
        <v>944</v>
      </c>
      <c r="L33" s="71">
        <v>0</v>
      </c>
      <c r="M33" s="69">
        <v>0</v>
      </c>
      <c r="N33" s="69">
        <v>0</v>
      </c>
      <c r="O33" s="69">
        <v>0</v>
      </c>
      <c r="P33" s="70">
        <v>0</v>
      </c>
      <c r="Q33" s="72" t="s">
        <v>47</v>
      </c>
      <c r="R33" s="68" t="s">
        <v>47</v>
      </c>
      <c r="S33" s="68">
        <v>31</v>
      </c>
      <c r="T33" s="69">
        <v>53723</v>
      </c>
      <c r="U33" s="69">
        <v>24530</v>
      </c>
      <c r="V33" s="69">
        <v>29193</v>
      </c>
      <c r="W33" s="69">
        <v>1422</v>
      </c>
      <c r="X33" s="68">
        <v>4</v>
      </c>
      <c r="Y33" s="69">
        <v>10148</v>
      </c>
      <c r="Z33" s="69">
        <v>5660</v>
      </c>
      <c r="AA33" s="69">
        <v>98802</v>
      </c>
      <c r="AB33" s="70">
        <v>2984</v>
      </c>
      <c r="AC33" s="71">
        <f t="shared" si="4"/>
        <v>276</v>
      </c>
      <c r="AD33" s="69">
        <f t="shared" si="0"/>
        <v>774315</v>
      </c>
      <c r="AE33" s="69">
        <f t="shared" si="1"/>
        <v>304421</v>
      </c>
      <c r="AF33" s="69">
        <f t="shared" si="2"/>
        <v>564208</v>
      </c>
      <c r="AG33" s="70">
        <f t="shared" si="3"/>
        <v>26895</v>
      </c>
      <c r="AH33" s="72" t="s">
        <v>47</v>
      </c>
      <c r="AI33" s="66"/>
    </row>
    <row r="34" spans="1:35" s="67" customFormat="1" ht="13.5" customHeight="1" x14ac:dyDescent="0.25">
      <c r="A34" s="74" t="s">
        <v>48</v>
      </c>
      <c r="B34" s="74">
        <v>246</v>
      </c>
      <c r="C34" s="75">
        <v>751083</v>
      </c>
      <c r="D34" s="75">
        <v>287033</v>
      </c>
      <c r="E34" s="75">
        <v>464050</v>
      </c>
      <c r="F34" s="75">
        <v>23938</v>
      </c>
      <c r="G34" s="74">
        <v>46</v>
      </c>
      <c r="H34" s="75">
        <v>124881</v>
      </c>
      <c r="I34" s="75">
        <v>54963</v>
      </c>
      <c r="J34" s="75">
        <v>69918</v>
      </c>
      <c r="K34" s="76">
        <v>3391</v>
      </c>
      <c r="L34" s="77">
        <v>0</v>
      </c>
      <c r="M34" s="75">
        <v>0</v>
      </c>
      <c r="N34" s="75">
        <v>0</v>
      </c>
      <c r="O34" s="75">
        <v>0</v>
      </c>
      <c r="P34" s="76">
        <v>0</v>
      </c>
      <c r="Q34" s="78" t="s">
        <v>48</v>
      </c>
      <c r="R34" s="74" t="s">
        <v>48</v>
      </c>
      <c r="S34" s="74">
        <v>23</v>
      </c>
      <c r="T34" s="75">
        <v>42690</v>
      </c>
      <c r="U34" s="75">
        <v>18686</v>
      </c>
      <c r="V34" s="75">
        <v>24004</v>
      </c>
      <c r="W34" s="75">
        <v>1203</v>
      </c>
      <c r="X34" s="74">
        <v>2</v>
      </c>
      <c r="Y34" s="75">
        <v>9190</v>
      </c>
      <c r="Z34" s="75">
        <v>1321</v>
      </c>
      <c r="AA34" s="75">
        <v>109977</v>
      </c>
      <c r="AB34" s="76">
        <v>3535</v>
      </c>
      <c r="AC34" s="77">
        <f t="shared" si="4"/>
        <v>317</v>
      </c>
      <c r="AD34" s="75">
        <f t="shared" si="0"/>
        <v>927844</v>
      </c>
      <c r="AE34" s="75">
        <f t="shared" si="1"/>
        <v>362003</v>
      </c>
      <c r="AF34" s="75">
        <f t="shared" si="2"/>
        <v>667949</v>
      </c>
      <c r="AG34" s="76">
        <f t="shared" si="3"/>
        <v>32067</v>
      </c>
      <c r="AH34" s="78" t="s">
        <v>48</v>
      </c>
      <c r="AI34" s="66"/>
    </row>
    <row r="35" spans="1:35" s="67" customFormat="1" ht="13.5" customHeight="1" x14ac:dyDescent="0.25">
      <c r="A35" s="79" t="s">
        <v>49</v>
      </c>
      <c r="B35" s="79">
        <v>208</v>
      </c>
      <c r="C35" s="80">
        <v>589028</v>
      </c>
      <c r="D35" s="80">
        <v>243419</v>
      </c>
      <c r="E35" s="80">
        <v>345609</v>
      </c>
      <c r="F35" s="80">
        <v>17390</v>
      </c>
      <c r="G35" s="79">
        <v>8</v>
      </c>
      <c r="H35" s="80">
        <v>25477</v>
      </c>
      <c r="I35" s="80">
        <v>7092</v>
      </c>
      <c r="J35" s="80">
        <v>18385</v>
      </c>
      <c r="K35" s="81">
        <v>1002</v>
      </c>
      <c r="L35" s="82">
        <v>1</v>
      </c>
      <c r="M35" s="80">
        <v>823</v>
      </c>
      <c r="N35" s="80">
        <v>606</v>
      </c>
      <c r="O35" s="80">
        <v>217</v>
      </c>
      <c r="P35" s="81">
        <v>6</v>
      </c>
      <c r="Q35" s="83" t="s">
        <v>49</v>
      </c>
      <c r="R35" s="79" t="s">
        <v>49</v>
      </c>
      <c r="S35" s="79">
        <v>17</v>
      </c>
      <c r="T35" s="80">
        <v>22304</v>
      </c>
      <c r="U35" s="80">
        <v>11817</v>
      </c>
      <c r="V35" s="80">
        <v>10487</v>
      </c>
      <c r="W35" s="80">
        <v>468</v>
      </c>
      <c r="X35" s="79">
        <v>0</v>
      </c>
      <c r="Y35" s="80">
        <v>0</v>
      </c>
      <c r="Z35" s="80">
        <v>0</v>
      </c>
      <c r="AA35" s="80">
        <v>0</v>
      </c>
      <c r="AB35" s="81">
        <v>0</v>
      </c>
      <c r="AC35" s="82">
        <f t="shared" si="4"/>
        <v>234</v>
      </c>
      <c r="AD35" s="80">
        <f t="shared" si="0"/>
        <v>637632</v>
      </c>
      <c r="AE35" s="80">
        <f t="shared" si="1"/>
        <v>262934</v>
      </c>
      <c r="AF35" s="80">
        <f t="shared" si="2"/>
        <v>374698</v>
      </c>
      <c r="AG35" s="81">
        <f t="shared" si="3"/>
        <v>18866</v>
      </c>
      <c r="AH35" s="83" t="s">
        <v>49</v>
      </c>
      <c r="AI35" s="66"/>
    </row>
    <row r="36" spans="1:35" s="67" customFormat="1" ht="13.5" customHeight="1" x14ac:dyDescent="0.25">
      <c r="A36" s="68" t="s">
        <v>50</v>
      </c>
      <c r="B36" s="68">
        <v>100</v>
      </c>
      <c r="C36" s="69">
        <v>307731</v>
      </c>
      <c r="D36" s="69">
        <v>117281</v>
      </c>
      <c r="E36" s="69">
        <v>190450</v>
      </c>
      <c r="F36" s="69">
        <v>10257</v>
      </c>
      <c r="G36" s="68">
        <v>6</v>
      </c>
      <c r="H36" s="69">
        <v>8911</v>
      </c>
      <c r="I36" s="69">
        <v>4048</v>
      </c>
      <c r="J36" s="69">
        <v>4863</v>
      </c>
      <c r="K36" s="70">
        <v>233</v>
      </c>
      <c r="L36" s="71">
        <v>1</v>
      </c>
      <c r="M36" s="69">
        <v>1175</v>
      </c>
      <c r="N36" s="69">
        <v>443</v>
      </c>
      <c r="O36" s="69">
        <v>732</v>
      </c>
      <c r="P36" s="70">
        <v>36</v>
      </c>
      <c r="Q36" s="72" t="s">
        <v>50</v>
      </c>
      <c r="R36" s="68" t="s">
        <v>50</v>
      </c>
      <c r="S36" s="68">
        <v>11</v>
      </c>
      <c r="T36" s="69">
        <v>12061</v>
      </c>
      <c r="U36" s="69">
        <v>8198</v>
      </c>
      <c r="V36" s="69">
        <v>3863</v>
      </c>
      <c r="W36" s="69">
        <v>139</v>
      </c>
      <c r="X36" s="68">
        <v>0</v>
      </c>
      <c r="Y36" s="69">
        <v>0</v>
      </c>
      <c r="Z36" s="69">
        <v>0</v>
      </c>
      <c r="AA36" s="69">
        <v>0</v>
      </c>
      <c r="AB36" s="70">
        <v>0</v>
      </c>
      <c r="AC36" s="71">
        <f t="shared" si="4"/>
        <v>118</v>
      </c>
      <c r="AD36" s="69">
        <f t="shared" si="0"/>
        <v>329878</v>
      </c>
      <c r="AE36" s="69">
        <f t="shared" si="1"/>
        <v>129970</v>
      </c>
      <c r="AF36" s="69">
        <f t="shared" si="2"/>
        <v>199908</v>
      </c>
      <c r="AG36" s="70">
        <f t="shared" si="3"/>
        <v>10665</v>
      </c>
      <c r="AH36" s="72" t="s">
        <v>50</v>
      </c>
      <c r="AI36" s="66"/>
    </row>
    <row r="37" spans="1:35" s="67" customFormat="1" ht="13.5" customHeight="1" x14ac:dyDescent="0.25">
      <c r="A37" s="68" t="s">
        <v>51</v>
      </c>
      <c r="B37" s="68">
        <v>414</v>
      </c>
      <c r="C37" s="69">
        <v>1452761</v>
      </c>
      <c r="D37" s="69">
        <v>522686</v>
      </c>
      <c r="E37" s="69">
        <v>930075</v>
      </c>
      <c r="F37" s="69">
        <v>48857</v>
      </c>
      <c r="G37" s="68">
        <v>17</v>
      </c>
      <c r="H37" s="69">
        <v>34750</v>
      </c>
      <c r="I37" s="69">
        <v>15556</v>
      </c>
      <c r="J37" s="69">
        <v>19194</v>
      </c>
      <c r="K37" s="70">
        <v>942</v>
      </c>
      <c r="L37" s="71">
        <v>76</v>
      </c>
      <c r="M37" s="69">
        <v>270361</v>
      </c>
      <c r="N37" s="69">
        <v>95208</v>
      </c>
      <c r="O37" s="69">
        <v>175153</v>
      </c>
      <c r="P37" s="70">
        <v>9551</v>
      </c>
      <c r="Q37" s="72" t="s">
        <v>51</v>
      </c>
      <c r="R37" s="68" t="s">
        <v>51</v>
      </c>
      <c r="S37" s="68">
        <v>22</v>
      </c>
      <c r="T37" s="69">
        <v>32505</v>
      </c>
      <c r="U37" s="69">
        <v>16874</v>
      </c>
      <c r="V37" s="69">
        <v>15631</v>
      </c>
      <c r="W37" s="69">
        <v>732</v>
      </c>
      <c r="X37" s="68">
        <v>2</v>
      </c>
      <c r="Y37" s="69">
        <v>12382</v>
      </c>
      <c r="Z37" s="69">
        <v>2787</v>
      </c>
      <c r="AA37" s="69">
        <v>105098</v>
      </c>
      <c r="AB37" s="70">
        <v>3434</v>
      </c>
      <c r="AC37" s="71">
        <f t="shared" si="4"/>
        <v>531</v>
      </c>
      <c r="AD37" s="69">
        <f t="shared" si="0"/>
        <v>1802759</v>
      </c>
      <c r="AE37" s="69">
        <f t="shared" si="1"/>
        <v>653111</v>
      </c>
      <c r="AF37" s="69">
        <f t="shared" si="2"/>
        <v>1245151</v>
      </c>
      <c r="AG37" s="70">
        <f t="shared" si="3"/>
        <v>63516</v>
      </c>
      <c r="AH37" s="72" t="s">
        <v>51</v>
      </c>
      <c r="AI37" s="66"/>
    </row>
    <row r="38" spans="1:35" s="67" customFormat="1" ht="13.5" customHeight="1" x14ac:dyDescent="0.25">
      <c r="A38" s="68" t="s">
        <v>52</v>
      </c>
      <c r="B38" s="68">
        <v>247</v>
      </c>
      <c r="C38" s="69">
        <v>828632</v>
      </c>
      <c r="D38" s="69">
        <v>306047</v>
      </c>
      <c r="E38" s="69">
        <v>522585</v>
      </c>
      <c r="F38" s="69">
        <v>27847</v>
      </c>
      <c r="G38" s="68">
        <v>11</v>
      </c>
      <c r="H38" s="69">
        <v>36798</v>
      </c>
      <c r="I38" s="69">
        <v>9058</v>
      </c>
      <c r="J38" s="69">
        <v>27740</v>
      </c>
      <c r="K38" s="70">
        <v>1524</v>
      </c>
      <c r="L38" s="71">
        <v>32</v>
      </c>
      <c r="M38" s="69">
        <v>103420</v>
      </c>
      <c r="N38" s="69">
        <v>38334</v>
      </c>
      <c r="O38" s="69">
        <v>65086</v>
      </c>
      <c r="P38" s="70">
        <v>3515</v>
      </c>
      <c r="Q38" s="72" t="s">
        <v>52</v>
      </c>
      <c r="R38" s="68" t="s">
        <v>52</v>
      </c>
      <c r="S38" s="68">
        <v>9</v>
      </c>
      <c r="T38" s="69">
        <v>15613</v>
      </c>
      <c r="U38" s="69">
        <v>6169</v>
      </c>
      <c r="V38" s="69">
        <v>9444</v>
      </c>
      <c r="W38" s="69">
        <v>496</v>
      </c>
      <c r="X38" s="68">
        <v>1</v>
      </c>
      <c r="Y38" s="69">
        <v>1199</v>
      </c>
      <c r="Z38" s="69">
        <v>819</v>
      </c>
      <c r="AA38" s="69">
        <v>3930</v>
      </c>
      <c r="AB38" s="70">
        <v>122</v>
      </c>
      <c r="AC38" s="71">
        <f t="shared" si="4"/>
        <v>300</v>
      </c>
      <c r="AD38" s="69">
        <f t="shared" si="0"/>
        <v>985662</v>
      </c>
      <c r="AE38" s="69">
        <f t="shared" si="1"/>
        <v>360427</v>
      </c>
      <c r="AF38" s="69">
        <f t="shared" si="2"/>
        <v>628785</v>
      </c>
      <c r="AG38" s="70">
        <f t="shared" si="3"/>
        <v>33504</v>
      </c>
      <c r="AH38" s="72" t="s">
        <v>52</v>
      </c>
      <c r="AI38" s="66"/>
    </row>
    <row r="39" spans="1:35" s="67" customFormat="1" ht="13.5" customHeight="1" x14ac:dyDescent="0.25">
      <c r="A39" s="89" t="s">
        <v>53</v>
      </c>
      <c r="B39" s="89">
        <v>348</v>
      </c>
      <c r="C39" s="90">
        <v>989606</v>
      </c>
      <c r="D39" s="90">
        <v>395170</v>
      </c>
      <c r="E39" s="90">
        <v>594436</v>
      </c>
      <c r="F39" s="90">
        <v>30742</v>
      </c>
      <c r="G39" s="89">
        <v>14</v>
      </c>
      <c r="H39" s="90">
        <v>34644</v>
      </c>
      <c r="I39" s="90">
        <v>13593</v>
      </c>
      <c r="J39" s="90">
        <v>21051</v>
      </c>
      <c r="K39" s="91">
        <v>1077</v>
      </c>
      <c r="L39" s="92">
        <v>3</v>
      </c>
      <c r="M39" s="90">
        <v>2338</v>
      </c>
      <c r="N39" s="90">
        <v>1444</v>
      </c>
      <c r="O39" s="90">
        <v>894</v>
      </c>
      <c r="P39" s="91">
        <v>31</v>
      </c>
      <c r="Q39" s="93" t="s">
        <v>53</v>
      </c>
      <c r="R39" s="89" t="s">
        <v>53</v>
      </c>
      <c r="S39" s="89">
        <v>39</v>
      </c>
      <c r="T39" s="90">
        <v>58470</v>
      </c>
      <c r="U39" s="90">
        <v>25478</v>
      </c>
      <c r="V39" s="90">
        <v>32992</v>
      </c>
      <c r="W39" s="90">
        <v>1619</v>
      </c>
      <c r="X39" s="89">
        <v>0</v>
      </c>
      <c r="Y39" s="90">
        <v>0</v>
      </c>
      <c r="Z39" s="90">
        <v>0</v>
      </c>
      <c r="AA39" s="90">
        <v>0</v>
      </c>
      <c r="AB39" s="91">
        <v>0</v>
      </c>
      <c r="AC39" s="92">
        <f t="shared" si="4"/>
        <v>404</v>
      </c>
      <c r="AD39" s="90">
        <f t="shared" si="0"/>
        <v>1085058</v>
      </c>
      <c r="AE39" s="90">
        <f t="shared" si="1"/>
        <v>435685</v>
      </c>
      <c r="AF39" s="90">
        <f t="shared" si="2"/>
        <v>649373</v>
      </c>
      <c r="AG39" s="91">
        <f t="shared" si="3"/>
        <v>33469</v>
      </c>
      <c r="AH39" s="93" t="s">
        <v>53</v>
      </c>
      <c r="AI39" s="66"/>
    </row>
    <row r="40" spans="1:35" s="67" customFormat="1" ht="13.5" customHeight="1" x14ac:dyDescent="0.25">
      <c r="A40" s="94" t="s">
        <v>54</v>
      </c>
      <c r="B40" s="94">
        <v>387</v>
      </c>
      <c r="C40" s="95">
        <v>1059467</v>
      </c>
      <c r="D40" s="95">
        <v>431337</v>
      </c>
      <c r="E40" s="95">
        <v>628130</v>
      </c>
      <c r="F40" s="95">
        <v>32286</v>
      </c>
      <c r="G40" s="94">
        <v>23</v>
      </c>
      <c r="H40" s="95">
        <v>52650</v>
      </c>
      <c r="I40" s="95">
        <v>21156</v>
      </c>
      <c r="J40" s="95">
        <v>31494</v>
      </c>
      <c r="K40" s="96">
        <v>1561</v>
      </c>
      <c r="L40" s="97">
        <v>21</v>
      </c>
      <c r="M40" s="95">
        <v>34966</v>
      </c>
      <c r="N40" s="95">
        <v>13530</v>
      </c>
      <c r="O40" s="95">
        <v>21436</v>
      </c>
      <c r="P40" s="96">
        <v>1074</v>
      </c>
      <c r="Q40" s="98" t="s">
        <v>54</v>
      </c>
      <c r="R40" s="94" t="s">
        <v>54</v>
      </c>
      <c r="S40" s="94">
        <v>26</v>
      </c>
      <c r="T40" s="95">
        <v>48123</v>
      </c>
      <c r="U40" s="95">
        <v>20762</v>
      </c>
      <c r="V40" s="95">
        <v>27361</v>
      </c>
      <c r="W40" s="95">
        <v>1369</v>
      </c>
      <c r="X40" s="94">
        <v>2</v>
      </c>
      <c r="Y40" s="95">
        <v>1743</v>
      </c>
      <c r="Z40" s="95">
        <v>1167</v>
      </c>
      <c r="AA40" s="95">
        <v>87979</v>
      </c>
      <c r="AB40" s="96">
        <v>2648</v>
      </c>
      <c r="AC40" s="97">
        <f t="shared" si="4"/>
        <v>459</v>
      </c>
      <c r="AD40" s="95">
        <f t="shared" si="0"/>
        <v>1196949</v>
      </c>
      <c r="AE40" s="95">
        <f t="shared" si="1"/>
        <v>487952</v>
      </c>
      <c r="AF40" s="95">
        <f t="shared" si="2"/>
        <v>796400</v>
      </c>
      <c r="AG40" s="96">
        <f t="shared" si="3"/>
        <v>38938</v>
      </c>
      <c r="AH40" s="98" t="s">
        <v>54</v>
      </c>
      <c r="AI40" s="66"/>
    </row>
    <row r="41" spans="1:35" s="67" customFormat="1" ht="13.5" customHeight="1" x14ac:dyDescent="0.25">
      <c r="A41" s="68" t="s">
        <v>55</v>
      </c>
      <c r="B41" s="68">
        <v>2056</v>
      </c>
      <c r="C41" s="69">
        <v>5948629</v>
      </c>
      <c r="D41" s="69">
        <v>2419987</v>
      </c>
      <c r="E41" s="69">
        <v>3528642</v>
      </c>
      <c r="F41" s="69">
        <v>181391</v>
      </c>
      <c r="G41" s="68">
        <v>104</v>
      </c>
      <c r="H41" s="69">
        <v>313671</v>
      </c>
      <c r="I41" s="69">
        <v>109480</v>
      </c>
      <c r="J41" s="69">
        <v>204191</v>
      </c>
      <c r="K41" s="70">
        <v>10629</v>
      </c>
      <c r="L41" s="71">
        <v>53</v>
      </c>
      <c r="M41" s="69">
        <v>97271</v>
      </c>
      <c r="N41" s="69">
        <v>45048</v>
      </c>
      <c r="O41" s="69">
        <v>52223</v>
      </c>
      <c r="P41" s="70">
        <v>2584</v>
      </c>
      <c r="Q41" s="72" t="s">
        <v>55</v>
      </c>
      <c r="R41" s="68" t="s">
        <v>55</v>
      </c>
      <c r="S41" s="68">
        <v>187</v>
      </c>
      <c r="T41" s="69">
        <v>311113</v>
      </c>
      <c r="U41" s="69">
        <v>154167</v>
      </c>
      <c r="V41" s="69">
        <v>156946</v>
      </c>
      <c r="W41" s="69">
        <v>7601</v>
      </c>
      <c r="X41" s="68">
        <v>14</v>
      </c>
      <c r="Y41" s="69">
        <v>70913</v>
      </c>
      <c r="Z41" s="69">
        <v>17828</v>
      </c>
      <c r="AA41" s="69">
        <v>138564</v>
      </c>
      <c r="AB41" s="70">
        <v>4923</v>
      </c>
      <c r="AC41" s="71">
        <f t="shared" si="4"/>
        <v>2414</v>
      </c>
      <c r="AD41" s="69">
        <f t="shared" si="0"/>
        <v>6741597</v>
      </c>
      <c r="AE41" s="69">
        <f t="shared" si="1"/>
        <v>2746510</v>
      </c>
      <c r="AF41" s="69">
        <f t="shared" si="2"/>
        <v>4080566</v>
      </c>
      <c r="AG41" s="70">
        <f t="shared" si="3"/>
        <v>207128</v>
      </c>
      <c r="AH41" s="72" t="s">
        <v>55</v>
      </c>
      <c r="AI41" s="66"/>
    </row>
    <row r="42" spans="1:35" s="67" customFormat="1" ht="13.5" customHeight="1" x14ac:dyDescent="0.25">
      <c r="A42" s="68" t="s">
        <v>56</v>
      </c>
      <c r="B42" s="68">
        <v>10657</v>
      </c>
      <c r="C42" s="69">
        <v>30627002</v>
      </c>
      <c r="D42" s="69">
        <v>12625372</v>
      </c>
      <c r="E42" s="69">
        <v>18001630</v>
      </c>
      <c r="F42" s="69">
        <v>879449</v>
      </c>
      <c r="G42" s="68">
        <v>408</v>
      </c>
      <c r="H42" s="69">
        <v>1386599</v>
      </c>
      <c r="I42" s="69">
        <v>451903</v>
      </c>
      <c r="J42" s="69">
        <v>934696</v>
      </c>
      <c r="K42" s="70">
        <v>47890</v>
      </c>
      <c r="L42" s="71">
        <v>73</v>
      </c>
      <c r="M42" s="69">
        <v>160437</v>
      </c>
      <c r="N42" s="69">
        <v>65358</v>
      </c>
      <c r="O42" s="69">
        <v>95079</v>
      </c>
      <c r="P42" s="70">
        <v>4593</v>
      </c>
      <c r="Q42" s="72" t="s">
        <v>56</v>
      </c>
      <c r="R42" s="68" t="s">
        <v>56</v>
      </c>
      <c r="S42" s="68">
        <v>946</v>
      </c>
      <c r="T42" s="69">
        <v>2127787</v>
      </c>
      <c r="U42" s="69">
        <v>897413</v>
      </c>
      <c r="V42" s="69">
        <v>1230374</v>
      </c>
      <c r="W42" s="69">
        <v>62985</v>
      </c>
      <c r="X42" s="68">
        <v>140</v>
      </c>
      <c r="Y42" s="69">
        <v>370324</v>
      </c>
      <c r="Z42" s="69">
        <v>141726</v>
      </c>
      <c r="AA42" s="69">
        <v>2636885</v>
      </c>
      <c r="AB42" s="70">
        <v>83269</v>
      </c>
      <c r="AC42" s="71">
        <f t="shared" si="4"/>
        <v>12224</v>
      </c>
      <c r="AD42" s="69">
        <f t="shared" si="0"/>
        <v>34672149</v>
      </c>
      <c r="AE42" s="69">
        <f t="shared" si="1"/>
        <v>14181772</v>
      </c>
      <c r="AF42" s="69">
        <f t="shared" si="2"/>
        <v>22898664</v>
      </c>
      <c r="AG42" s="70">
        <f t="shared" si="3"/>
        <v>1078186</v>
      </c>
      <c r="AH42" s="72" t="s">
        <v>56</v>
      </c>
      <c r="AI42" s="66"/>
    </row>
    <row r="43" spans="1:35" s="67" customFormat="1" ht="13.5" customHeight="1" x14ac:dyDescent="0.25">
      <c r="A43" s="68" t="s">
        <v>57</v>
      </c>
      <c r="B43" s="68">
        <v>275</v>
      </c>
      <c r="C43" s="69">
        <v>818571</v>
      </c>
      <c r="D43" s="69">
        <v>334256</v>
      </c>
      <c r="E43" s="69">
        <v>484315</v>
      </c>
      <c r="F43" s="69">
        <v>25030</v>
      </c>
      <c r="G43" s="68">
        <v>19</v>
      </c>
      <c r="H43" s="69">
        <v>74257</v>
      </c>
      <c r="I43" s="69">
        <v>19762</v>
      </c>
      <c r="J43" s="69">
        <v>54495</v>
      </c>
      <c r="K43" s="100">
        <v>3038</v>
      </c>
      <c r="L43" s="71">
        <v>15</v>
      </c>
      <c r="M43" s="69">
        <v>27822</v>
      </c>
      <c r="N43" s="69">
        <v>13704</v>
      </c>
      <c r="O43" s="69">
        <v>14118</v>
      </c>
      <c r="P43" s="70">
        <v>647</v>
      </c>
      <c r="Q43" s="72" t="s">
        <v>57</v>
      </c>
      <c r="R43" s="68" t="s">
        <v>57</v>
      </c>
      <c r="S43" s="68">
        <v>19</v>
      </c>
      <c r="T43" s="69">
        <v>33524</v>
      </c>
      <c r="U43" s="69">
        <v>15576</v>
      </c>
      <c r="V43" s="69">
        <v>17948</v>
      </c>
      <c r="W43" s="69">
        <v>865</v>
      </c>
      <c r="X43" s="68">
        <v>2</v>
      </c>
      <c r="Y43" s="69">
        <v>3124</v>
      </c>
      <c r="Z43" s="69">
        <v>2155</v>
      </c>
      <c r="AA43" s="69">
        <v>16690</v>
      </c>
      <c r="AB43" s="70">
        <v>530</v>
      </c>
      <c r="AC43" s="71">
        <f t="shared" si="4"/>
        <v>330</v>
      </c>
      <c r="AD43" s="69">
        <f t="shared" si="0"/>
        <v>957298</v>
      </c>
      <c r="AE43" s="69">
        <f t="shared" si="1"/>
        <v>385453</v>
      </c>
      <c r="AF43" s="69">
        <f t="shared" si="2"/>
        <v>587566</v>
      </c>
      <c r="AG43" s="70">
        <f t="shared" si="3"/>
        <v>30110</v>
      </c>
      <c r="AH43" s="72" t="s">
        <v>57</v>
      </c>
      <c r="AI43" s="66"/>
    </row>
    <row r="44" spans="1:35" s="67" customFormat="1" ht="13.5" customHeight="1" x14ac:dyDescent="0.25">
      <c r="A44" s="74" t="s">
        <v>58</v>
      </c>
      <c r="B44" s="74">
        <v>1312</v>
      </c>
      <c r="C44" s="75">
        <v>3726641</v>
      </c>
      <c r="D44" s="75">
        <v>1427833</v>
      </c>
      <c r="E44" s="75">
        <v>2298808</v>
      </c>
      <c r="F44" s="75">
        <v>120340</v>
      </c>
      <c r="G44" s="74">
        <v>126</v>
      </c>
      <c r="H44" s="75">
        <v>441120</v>
      </c>
      <c r="I44" s="75">
        <v>143251</v>
      </c>
      <c r="J44" s="75">
        <v>297869</v>
      </c>
      <c r="K44" s="76">
        <v>15997</v>
      </c>
      <c r="L44" s="77">
        <v>19</v>
      </c>
      <c r="M44" s="75">
        <v>35969</v>
      </c>
      <c r="N44" s="75">
        <v>19067</v>
      </c>
      <c r="O44" s="75">
        <v>16902</v>
      </c>
      <c r="P44" s="76">
        <v>796</v>
      </c>
      <c r="Q44" s="78" t="s">
        <v>58</v>
      </c>
      <c r="R44" s="74" t="s">
        <v>58</v>
      </c>
      <c r="S44" s="74">
        <v>115</v>
      </c>
      <c r="T44" s="75">
        <v>233882</v>
      </c>
      <c r="U44" s="75">
        <v>98408</v>
      </c>
      <c r="V44" s="75">
        <v>135474</v>
      </c>
      <c r="W44" s="75">
        <v>6817</v>
      </c>
      <c r="X44" s="74">
        <v>9</v>
      </c>
      <c r="Y44" s="75">
        <v>31568</v>
      </c>
      <c r="Z44" s="75">
        <v>13462</v>
      </c>
      <c r="AA44" s="75">
        <v>64682</v>
      </c>
      <c r="AB44" s="76">
        <v>2567</v>
      </c>
      <c r="AC44" s="77">
        <f t="shared" si="4"/>
        <v>1581</v>
      </c>
      <c r="AD44" s="75">
        <f t="shared" si="0"/>
        <v>4469180</v>
      </c>
      <c r="AE44" s="75">
        <f t="shared" si="1"/>
        <v>1702021</v>
      </c>
      <c r="AF44" s="75">
        <f t="shared" si="2"/>
        <v>2813735</v>
      </c>
      <c r="AG44" s="76">
        <f t="shared" si="3"/>
        <v>146517</v>
      </c>
      <c r="AH44" s="78" t="s">
        <v>58</v>
      </c>
      <c r="AI44" s="66"/>
    </row>
    <row r="45" spans="1:35" s="67" customFormat="1" ht="13.5" customHeight="1" thickBot="1" x14ac:dyDescent="0.3">
      <c r="A45" s="101" t="s">
        <v>59</v>
      </c>
      <c r="B45" s="101">
        <v>710</v>
      </c>
      <c r="C45" s="102">
        <v>2823051</v>
      </c>
      <c r="D45" s="102">
        <v>973330</v>
      </c>
      <c r="E45" s="102">
        <v>1849721</v>
      </c>
      <c r="F45" s="102">
        <v>94562</v>
      </c>
      <c r="G45" s="101">
        <v>25</v>
      </c>
      <c r="H45" s="102">
        <v>78394</v>
      </c>
      <c r="I45" s="102">
        <v>30193</v>
      </c>
      <c r="J45" s="102">
        <v>48201</v>
      </c>
      <c r="K45" s="103">
        <v>2562</v>
      </c>
      <c r="L45" s="104">
        <v>3</v>
      </c>
      <c r="M45" s="102">
        <v>4151</v>
      </c>
      <c r="N45" s="102">
        <v>2186</v>
      </c>
      <c r="O45" s="102">
        <v>1965</v>
      </c>
      <c r="P45" s="103">
        <v>95</v>
      </c>
      <c r="Q45" s="105" t="s">
        <v>59</v>
      </c>
      <c r="R45" s="101" t="s">
        <v>59</v>
      </c>
      <c r="S45" s="101">
        <v>41</v>
      </c>
      <c r="T45" s="102">
        <v>79823</v>
      </c>
      <c r="U45" s="102">
        <v>32648</v>
      </c>
      <c r="V45" s="102">
        <v>47175</v>
      </c>
      <c r="W45" s="102">
        <v>2427</v>
      </c>
      <c r="X45" s="101">
        <v>8</v>
      </c>
      <c r="Y45" s="102">
        <v>23039</v>
      </c>
      <c r="Z45" s="102">
        <v>10441</v>
      </c>
      <c r="AA45" s="102">
        <v>56284</v>
      </c>
      <c r="AB45" s="103">
        <v>1892</v>
      </c>
      <c r="AC45" s="104">
        <f t="shared" si="4"/>
        <v>787</v>
      </c>
      <c r="AD45" s="102">
        <f t="shared" si="0"/>
        <v>3008458</v>
      </c>
      <c r="AE45" s="102">
        <f t="shared" si="1"/>
        <v>1048798</v>
      </c>
      <c r="AF45" s="102">
        <f t="shared" si="2"/>
        <v>2003346</v>
      </c>
      <c r="AG45" s="103">
        <f t="shared" si="3"/>
        <v>101538</v>
      </c>
      <c r="AH45" s="105" t="s">
        <v>59</v>
      </c>
      <c r="AI45" s="66"/>
    </row>
    <row r="46" spans="1:35" s="7" customFormat="1" ht="17.25" customHeight="1" x14ac:dyDescent="0.25">
      <c r="A46" s="22" t="s">
        <v>2</v>
      </c>
      <c r="B46" s="32">
        <f t="shared" ref="B46:P46" si="5">SUM(B5:B15)</f>
        <v>386807</v>
      </c>
      <c r="C46" s="23">
        <f t="shared" si="5"/>
        <v>1172177427</v>
      </c>
      <c r="D46" s="23">
        <f t="shared" si="5"/>
        <v>454217528</v>
      </c>
      <c r="E46" s="23">
        <f t="shared" si="5"/>
        <v>717959899</v>
      </c>
      <c r="F46" s="23">
        <f t="shared" si="5"/>
        <v>36499991</v>
      </c>
      <c r="G46" s="32">
        <f t="shared" si="5"/>
        <v>15767</v>
      </c>
      <c r="H46" s="23">
        <f t="shared" si="5"/>
        <v>60925003</v>
      </c>
      <c r="I46" s="23">
        <f t="shared" si="5"/>
        <v>17345672</v>
      </c>
      <c r="J46" s="23">
        <f t="shared" si="5"/>
        <v>43579331</v>
      </c>
      <c r="K46" s="33">
        <f>SUM(K5:K15)</f>
        <v>2309453</v>
      </c>
      <c r="L46" s="24">
        <f t="shared" si="5"/>
        <v>843</v>
      </c>
      <c r="M46" s="23">
        <f t="shared" si="5"/>
        <v>2042396</v>
      </c>
      <c r="N46" s="23">
        <f t="shared" si="5"/>
        <v>772696</v>
      </c>
      <c r="O46" s="23">
        <f t="shared" si="5"/>
        <v>1269700</v>
      </c>
      <c r="P46" s="33">
        <f t="shared" si="5"/>
        <v>66090</v>
      </c>
      <c r="Q46" s="29" t="s">
        <v>2</v>
      </c>
      <c r="R46" s="22" t="s">
        <v>2</v>
      </c>
      <c r="S46" s="32">
        <f t="shared" ref="S46:AG46" si="6">SUM(S5:S15)</f>
        <v>47673</v>
      </c>
      <c r="T46" s="23">
        <f t="shared" si="6"/>
        <v>140896214</v>
      </c>
      <c r="U46" s="23">
        <f t="shared" si="6"/>
        <v>48692898</v>
      </c>
      <c r="V46" s="23">
        <f t="shared" si="6"/>
        <v>92203316</v>
      </c>
      <c r="W46" s="23">
        <f t="shared" si="6"/>
        <v>4895487</v>
      </c>
      <c r="X46" s="40">
        <f t="shared" si="6"/>
        <v>6282</v>
      </c>
      <c r="Y46" s="25">
        <f t="shared" si="6"/>
        <v>30310876</v>
      </c>
      <c r="Z46" s="23">
        <f t="shared" si="6"/>
        <v>7731292</v>
      </c>
      <c r="AA46" s="23">
        <f t="shared" si="6"/>
        <v>109895517</v>
      </c>
      <c r="AB46" s="33">
        <f t="shared" si="6"/>
        <v>3715364</v>
      </c>
      <c r="AC46" s="24">
        <f t="shared" si="6"/>
        <v>457372</v>
      </c>
      <c r="AD46" s="23">
        <f t="shared" si="6"/>
        <v>1406351916</v>
      </c>
      <c r="AE46" s="23">
        <f t="shared" si="6"/>
        <v>528760086</v>
      </c>
      <c r="AF46" s="23">
        <f t="shared" si="6"/>
        <v>964907763</v>
      </c>
      <c r="AG46" s="33">
        <f t="shared" si="6"/>
        <v>47486385</v>
      </c>
      <c r="AH46" s="29" t="s">
        <v>2</v>
      </c>
      <c r="AI46" s="6"/>
    </row>
    <row r="47" spans="1:35" s="7" customFormat="1" ht="17.25" customHeight="1" x14ac:dyDescent="0.25">
      <c r="A47" s="26" t="s">
        <v>3</v>
      </c>
      <c r="B47" s="34">
        <f t="shared" ref="B47:P47" si="7">SUM(B16:B45)</f>
        <v>107796</v>
      </c>
      <c r="C47" s="27">
        <f t="shared" si="7"/>
        <v>316600223</v>
      </c>
      <c r="D47" s="27">
        <f t="shared" si="7"/>
        <v>125988509</v>
      </c>
      <c r="E47" s="27">
        <f t="shared" si="7"/>
        <v>190611714</v>
      </c>
      <c r="F47" s="27">
        <f t="shared" si="7"/>
        <v>9588954</v>
      </c>
      <c r="G47" s="34">
        <f t="shared" si="7"/>
        <v>4691</v>
      </c>
      <c r="H47" s="27">
        <f t="shared" si="7"/>
        <v>17833328</v>
      </c>
      <c r="I47" s="27">
        <f t="shared" si="7"/>
        <v>5153107</v>
      </c>
      <c r="J47" s="27">
        <f t="shared" si="7"/>
        <v>12680221</v>
      </c>
      <c r="K47" s="35">
        <f>SUM(K16:K45)</f>
        <v>670920</v>
      </c>
      <c r="L47" s="38">
        <f t="shared" si="7"/>
        <v>609</v>
      </c>
      <c r="M47" s="27">
        <f t="shared" si="7"/>
        <v>1483602</v>
      </c>
      <c r="N47" s="27">
        <f t="shared" si="7"/>
        <v>602829</v>
      </c>
      <c r="O47" s="27">
        <f t="shared" si="7"/>
        <v>880773</v>
      </c>
      <c r="P47" s="35">
        <f t="shared" si="7"/>
        <v>44971</v>
      </c>
      <c r="Q47" s="30" t="s">
        <v>3</v>
      </c>
      <c r="R47" s="26" t="s">
        <v>3</v>
      </c>
      <c r="S47" s="34">
        <f t="shared" ref="S47:AG47" si="8">SUM(S16:S45)</f>
        <v>15056</v>
      </c>
      <c r="T47" s="27">
        <f t="shared" si="8"/>
        <v>45919338</v>
      </c>
      <c r="U47" s="27">
        <f t="shared" si="8"/>
        <v>15522485</v>
      </c>
      <c r="V47" s="27">
        <f t="shared" si="8"/>
        <v>30396853</v>
      </c>
      <c r="W47" s="27">
        <f t="shared" si="8"/>
        <v>1627366</v>
      </c>
      <c r="X47" s="41">
        <f t="shared" si="8"/>
        <v>1673</v>
      </c>
      <c r="Y47" s="28">
        <f t="shared" si="8"/>
        <v>7096821</v>
      </c>
      <c r="Z47" s="27">
        <f t="shared" si="8"/>
        <v>1916208</v>
      </c>
      <c r="AA47" s="27">
        <f t="shared" si="8"/>
        <v>30291981</v>
      </c>
      <c r="AB47" s="35">
        <f t="shared" si="8"/>
        <v>999537</v>
      </c>
      <c r="AC47" s="38">
        <f t="shared" si="8"/>
        <v>129825</v>
      </c>
      <c r="AD47" s="27">
        <f t="shared" si="8"/>
        <v>388933312</v>
      </c>
      <c r="AE47" s="27">
        <f t="shared" si="8"/>
        <v>149183138</v>
      </c>
      <c r="AF47" s="27">
        <f t="shared" si="8"/>
        <v>264861542</v>
      </c>
      <c r="AG47" s="35">
        <f t="shared" si="8"/>
        <v>12931748</v>
      </c>
      <c r="AH47" s="30" t="s">
        <v>3</v>
      </c>
      <c r="AI47" s="6"/>
    </row>
    <row r="48" spans="1:35" s="7" customFormat="1" ht="20.25" customHeight="1" thickBot="1" x14ac:dyDescent="0.3">
      <c r="A48" s="11" t="s">
        <v>4</v>
      </c>
      <c r="B48" s="36">
        <f t="shared" ref="B48:P48" si="9">SUM(B5:B45)</f>
        <v>494603</v>
      </c>
      <c r="C48" s="12">
        <f t="shared" si="9"/>
        <v>1488777650</v>
      </c>
      <c r="D48" s="12">
        <f t="shared" si="9"/>
        <v>580206037</v>
      </c>
      <c r="E48" s="12">
        <f t="shared" si="9"/>
        <v>908571613</v>
      </c>
      <c r="F48" s="12">
        <f t="shared" si="9"/>
        <v>46088945</v>
      </c>
      <c r="G48" s="36">
        <f t="shared" si="9"/>
        <v>20458</v>
      </c>
      <c r="H48" s="12">
        <f t="shared" si="9"/>
        <v>78758331</v>
      </c>
      <c r="I48" s="12">
        <f t="shared" si="9"/>
        <v>22498779</v>
      </c>
      <c r="J48" s="12">
        <f t="shared" si="9"/>
        <v>56259552</v>
      </c>
      <c r="K48" s="37">
        <f>SUM(K5:K45)</f>
        <v>2980373</v>
      </c>
      <c r="L48" s="39">
        <f t="shared" si="9"/>
        <v>1452</v>
      </c>
      <c r="M48" s="12">
        <f t="shared" si="9"/>
        <v>3525998</v>
      </c>
      <c r="N48" s="12">
        <f t="shared" si="9"/>
        <v>1375525</v>
      </c>
      <c r="O48" s="12">
        <f t="shared" si="9"/>
        <v>2150473</v>
      </c>
      <c r="P48" s="37">
        <f t="shared" si="9"/>
        <v>111061</v>
      </c>
      <c r="Q48" s="31" t="s">
        <v>4</v>
      </c>
      <c r="R48" s="11" t="s">
        <v>4</v>
      </c>
      <c r="S48" s="36">
        <f t="shared" ref="S48:AG48" si="10">SUM(S5:S45)</f>
        <v>62729</v>
      </c>
      <c r="T48" s="12">
        <f t="shared" si="10"/>
        <v>186815552</v>
      </c>
      <c r="U48" s="12">
        <f t="shared" si="10"/>
        <v>64215383</v>
      </c>
      <c r="V48" s="12">
        <f t="shared" si="10"/>
        <v>122600169</v>
      </c>
      <c r="W48" s="12">
        <f t="shared" si="10"/>
        <v>6522853</v>
      </c>
      <c r="X48" s="42">
        <f t="shared" si="10"/>
        <v>7955</v>
      </c>
      <c r="Y48" s="13">
        <f t="shared" si="10"/>
        <v>37407697</v>
      </c>
      <c r="Z48" s="12">
        <f t="shared" si="10"/>
        <v>9647500</v>
      </c>
      <c r="AA48" s="12">
        <f t="shared" si="10"/>
        <v>140187498</v>
      </c>
      <c r="AB48" s="37">
        <f t="shared" si="10"/>
        <v>4714901</v>
      </c>
      <c r="AC48" s="39">
        <f t="shared" si="10"/>
        <v>587197</v>
      </c>
      <c r="AD48" s="12">
        <f t="shared" si="10"/>
        <v>1795285228</v>
      </c>
      <c r="AE48" s="12">
        <f t="shared" si="10"/>
        <v>677943224</v>
      </c>
      <c r="AF48" s="12">
        <f t="shared" si="10"/>
        <v>1229769305</v>
      </c>
      <c r="AG48" s="37">
        <f t="shared" si="10"/>
        <v>60418133</v>
      </c>
      <c r="AH48" s="31" t="s">
        <v>4</v>
      </c>
      <c r="AI48" s="6"/>
    </row>
    <row r="49" spans="2:33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2:33" x14ac:dyDescent="0.25">
      <c r="M50" s="8"/>
      <c r="N50" s="8"/>
      <c r="O50" s="8"/>
      <c r="Z50" s="2"/>
      <c r="AB50" s="10"/>
      <c r="AC50" s="5"/>
      <c r="AD50" s="5"/>
      <c r="AE50" s="5"/>
      <c r="AF50" s="5"/>
      <c r="AG50" s="5"/>
    </row>
    <row r="51" spans="2:33" x14ac:dyDescent="0.25">
      <c r="M51" s="8"/>
      <c r="N51" s="8"/>
      <c r="O51" s="8"/>
      <c r="Z51" s="2"/>
    </row>
    <row r="52" spans="2:33" x14ac:dyDescent="0.25">
      <c r="M52" s="8"/>
      <c r="N52" s="8"/>
      <c r="O52" s="8"/>
      <c r="Z52" s="2"/>
    </row>
    <row r="53" spans="2:33" x14ac:dyDescent="0.25">
      <c r="Z53" s="2"/>
    </row>
    <row r="54" spans="2:33" x14ac:dyDescent="0.25">
      <c r="Z54" s="2"/>
    </row>
    <row r="55" spans="2:33" x14ac:dyDescent="0.25">
      <c r="Z55" s="2"/>
    </row>
    <row r="56" spans="2:33" x14ac:dyDescent="0.25">
      <c r="Z56" s="2"/>
    </row>
    <row r="57" spans="2:33" x14ac:dyDescent="0.25">
      <c r="Z57" s="2"/>
    </row>
    <row r="58" spans="2:33" x14ac:dyDescent="0.25">
      <c r="Z58" s="2"/>
    </row>
    <row r="59" spans="2:33" x14ac:dyDescent="0.25">
      <c r="Z59" s="2"/>
    </row>
    <row r="60" spans="2:33" x14ac:dyDescent="0.25">
      <c r="Z60" s="2"/>
    </row>
    <row r="61" spans="2:33" x14ac:dyDescent="0.25">
      <c r="Z61" s="2"/>
    </row>
    <row r="62" spans="2:33" x14ac:dyDescent="0.25">
      <c r="Z62" s="2"/>
    </row>
    <row r="63" spans="2:33" x14ac:dyDescent="0.25">
      <c r="Z63" s="2"/>
    </row>
    <row r="64" spans="2:33" x14ac:dyDescent="0.25">
      <c r="Z64" s="2"/>
    </row>
    <row r="65" spans="26:26" x14ac:dyDescent="0.25">
      <c r="Z65" s="2"/>
    </row>
    <row r="66" spans="26:26" x14ac:dyDescent="0.25">
      <c r="Z66" s="2"/>
    </row>
    <row r="67" spans="26:26" x14ac:dyDescent="0.25">
      <c r="Z67" s="2"/>
    </row>
    <row r="68" spans="26:26" x14ac:dyDescent="0.25">
      <c r="Z68" s="2"/>
    </row>
    <row r="69" spans="26:26" x14ac:dyDescent="0.25">
      <c r="Z69" s="2"/>
    </row>
    <row r="70" spans="26:26" x14ac:dyDescent="0.25">
      <c r="Z70" s="2"/>
    </row>
    <row r="71" spans="26:26" x14ac:dyDescent="0.25">
      <c r="Z71" s="2"/>
    </row>
    <row r="72" spans="26:26" x14ac:dyDescent="0.25">
      <c r="Z72" s="2"/>
    </row>
    <row r="73" spans="26:26" x14ac:dyDescent="0.25">
      <c r="Z73" s="2"/>
    </row>
    <row r="74" spans="26:26" x14ac:dyDescent="0.25">
      <c r="Z74" s="2"/>
    </row>
    <row r="75" spans="26:26" x14ac:dyDescent="0.25">
      <c r="Z75" s="2"/>
    </row>
    <row r="76" spans="26:26" x14ac:dyDescent="0.25">
      <c r="Z76" s="2"/>
    </row>
    <row r="77" spans="26:26" x14ac:dyDescent="0.25">
      <c r="Z77" s="2"/>
    </row>
    <row r="78" spans="26:26" x14ac:dyDescent="0.25">
      <c r="Z78" s="2"/>
    </row>
    <row r="79" spans="26:26" x14ac:dyDescent="0.25">
      <c r="Z79" s="2"/>
    </row>
    <row r="80" spans="26:26" x14ac:dyDescent="0.25">
      <c r="Z80" s="2"/>
    </row>
    <row r="81" spans="26:26" x14ac:dyDescent="0.25">
      <c r="Z81" s="2"/>
    </row>
    <row r="82" spans="26:26" x14ac:dyDescent="0.25">
      <c r="Z82" s="2"/>
    </row>
    <row r="83" spans="26:26" x14ac:dyDescent="0.25">
      <c r="Z83" s="2"/>
    </row>
    <row r="84" spans="26:26" x14ac:dyDescent="0.25">
      <c r="Z84" s="2"/>
    </row>
    <row r="85" spans="26:26" x14ac:dyDescent="0.25">
      <c r="Z85" s="2"/>
    </row>
    <row r="86" spans="26:26" x14ac:dyDescent="0.25">
      <c r="Z86" s="2"/>
    </row>
    <row r="87" spans="26:26" x14ac:dyDescent="0.25">
      <c r="Z87" s="2"/>
    </row>
    <row r="88" spans="26:26" x14ac:dyDescent="0.25">
      <c r="Z88" s="2"/>
    </row>
    <row r="89" spans="26:26" x14ac:dyDescent="0.25">
      <c r="Z89" s="2"/>
    </row>
    <row r="90" spans="26:26" x14ac:dyDescent="0.25">
      <c r="Z90" s="2"/>
    </row>
    <row r="91" spans="26:26" x14ac:dyDescent="0.25">
      <c r="Z91" s="2"/>
    </row>
    <row r="92" spans="26:26" x14ac:dyDescent="0.25">
      <c r="Z92" s="2"/>
    </row>
    <row r="93" spans="26:26" x14ac:dyDescent="0.25">
      <c r="Z93" s="2"/>
    </row>
    <row r="94" spans="26:26" x14ac:dyDescent="0.25">
      <c r="Z94" s="2"/>
    </row>
    <row r="95" spans="26:26" x14ac:dyDescent="0.25">
      <c r="Z95" s="2"/>
    </row>
    <row r="96" spans="26:26" x14ac:dyDescent="0.25">
      <c r="Z96" s="2"/>
    </row>
    <row r="97" spans="26:26" x14ac:dyDescent="0.25">
      <c r="Z97" s="2"/>
    </row>
    <row r="98" spans="26:26" x14ac:dyDescent="0.25">
      <c r="Z98" s="2"/>
    </row>
    <row r="99" spans="26:26" x14ac:dyDescent="0.25">
      <c r="Z99" s="2"/>
    </row>
    <row r="100" spans="26:26" x14ac:dyDescent="0.25">
      <c r="Z100" s="2"/>
    </row>
    <row r="101" spans="26:26" x14ac:dyDescent="0.25">
      <c r="Z101" s="2"/>
    </row>
    <row r="102" spans="26:26" x14ac:dyDescent="0.25">
      <c r="Z102" s="2"/>
    </row>
    <row r="103" spans="26:26" x14ac:dyDescent="0.25">
      <c r="Z103" s="2"/>
    </row>
  </sheetData>
  <mergeCells count="35">
    <mergeCell ref="L3:L4"/>
    <mergeCell ref="X2:AB2"/>
    <mergeCell ref="B2:F2"/>
    <mergeCell ref="G2:K2"/>
    <mergeCell ref="L2:P2"/>
    <mergeCell ref="S2:W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Z3:Z4"/>
    <mergeCell ref="M3:M4"/>
    <mergeCell ref="N3:N4"/>
    <mergeCell ref="O3:O4"/>
    <mergeCell ref="P3:P4"/>
    <mergeCell ref="S3:S4"/>
    <mergeCell ref="T3:T4"/>
    <mergeCell ref="U3:U4"/>
    <mergeCell ref="V3:V4"/>
    <mergeCell ref="W3:W4"/>
    <mergeCell ref="X3:X4"/>
    <mergeCell ref="Y3:Y4"/>
    <mergeCell ref="AA3:AA4"/>
    <mergeCell ref="AF3:AF4"/>
    <mergeCell ref="AG3:AG4"/>
    <mergeCell ref="AB3:AB4"/>
    <mergeCell ref="AC3:AC4"/>
    <mergeCell ref="AD3:AD4"/>
    <mergeCell ref="AE3:AE4"/>
  </mergeCells>
  <phoneticPr fontId="2"/>
  <printOptions verticalCentered="1"/>
  <pageMargins left="0.59055118110236227" right="0.39370078740157483" top="0.98425196850393704" bottom="0.59055118110236227" header="0" footer="0"/>
  <pageSetup paperSize="9" scale="70" orientation="landscape" r:id="rId1"/>
  <headerFooter alignWithMargins="0">
    <oddHeader>&amp;R&amp;"HGｺﾞｼｯｸM,標準"&amp;11&amp;F</oddHeader>
  </headerFooter>
  <colBreaks count="2" manualBreakCount="2">
    <brk id="17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(6)所得割額・所得者区分別</vt:lpstr>
      <vt:lpstr>'(6)所得割額・所得者区分別'!Print_Area</vt:lpstr>
    </vt:vector>
  </TitlesOfParts>
  <Company>沖縄県 地域･離島振興局市町村課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 地域･離島振興局市町村課</dc:creator>
  <cp:lastModifiedBy>0006871</cp:lastModifiedBy>
  <cp:lastPrinted>2024-05-08T02:04:29Z</cp:lastPrinted>
  <dcterms:created xsi:type="dcterms:W3CDTF">1998-11-02T05:25:56Z</dcterms:created>
  <dcterms:modified xsi:type="dcterms:W3CDTF">2025-06-17T02:10:43Z</dcterms:modified>
</cp:coreProperties>
</file>