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/>
  <xr:revisionPtr revIDLastSave="0" documentId="13_ncr:1_{137C947C-F587-4D96-BFC5-9576D57CA0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求人状況" sheetId="1" r:id="rId1"/>
  </sheets>
  <definedNames>
    <definedName name="_xlnm.Print_Area" localSheetId="0">求人状況!$A$1:$N$38</definedName>
    <definedName name="_xlnm.Print_Titles" localSheetId="0">求人状況!$B:$C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F21" i="1"/>
  <c r="H21" i="1"/>
  <c r="I21" i="1"/>
  <c r="F19" i="1"/>
  <c r="K19" i="1"/>
  <c r="K21" i="1"/>
  <c r="K20" i="1"/>
  <c r="J18" i="1"/>
  <c r="I19" i="1"/>
  <c r="H19" i="1"/>
  <c r="E21" i="1"/>
  <c r="F18" i="1"/>
  <c r="F20" i="1"/>
  <c r="I18" i="1"/>
  <c r="H18" i="1"/>
  <c r="H20" i="1" l="1"/>
  <c r="K18" i="1"/>
  <c r="J21" i="1"/>
  <c r="E19" i="1"/>
  <c r="E20" i="1"/>
  <c r="E18" i="1"/>
  <c r="J19" i="1"/>
  <c r="J20" i="1"/>
  <c r="D19" i="1" l="1"/>
  <c r="D20" i="1"/>
  <c r="D21" i="1"/>
  <c r="D18" i="1"/>
</calcChain>
</file>

<file path=xl/sharedStrings.xml><?xml version="1.0" encoding="utf-8"?>
<sst xmlns="http://schemas.openxmlformats.org/spreadsheetml/2006/main" count="21" uniqueCount="19">
  <si>
    <t>求人・求職の状況</t>
    <rPh sb="0" eb="2">
      <t>キュウジン</t>
    </rPh>
    <rPh sb="3" eb="5">
      <t>キュウショク</t>
    </rPh>
    <rPh sb="6" eb="8">
      <t>ジョウキョウ</t>
    </rPh>
    <phoneticPr fontId="2"/>
  </si>
  <si>
    <r>
      <t>有効求人倍率</t>
    </r>
    <r>
      <rPr>
        <sz val="8"/>
        <rFont val="ＭＳ Ｐゴシック"/>
        <family val="3"/>
        <charset val="128"/>
      </rPr>
      <t>(季節調整値)</t>
    </r>
    <rPh sb="0" eb="2">
      <t>ユウコウ</t>
    </rPh>
    <rPh sb="2" eb="4">
      <t>キュウジン</t>
    </rPh>
    <rPh sb="4" eb="6">
      <t>バイリツ</t>
    </rPh>
    <rPh sb="7" eb="9">
      <t>キセツ</t>
    </rPh>
    <rPh sb="9" eb="12">
      <t>チョウセイチ</t>
    </rPh>
    <phoneticPr fontId="2"/>
  </si>
  <si>
    <r>
      <t>新規求人倍率</t>
    </r>
    <r>
      <rPr>
        <sz val="8"/>
        <rFont val="ＭＳ Ｐゴシック"/>
        <family val="3"/>
        <charset val="128"/>
      </rPr>
      <t>(季節調整値)</t>
    </r>
    <rPh sb="0" eb="2">
      <t>シンキ</t>
    </rPh>
    <rPh sb="2" eb="4">
      <t>キュウジン</t>
    </rPh>
    <rPh sb="4" eb="6">
      <t>バイリツ</t>
    </rPh>
    <phoneticPr fontId="2"/>
  </si>
  <si>
    <t>新規求人数</t>
    <rPh sb="0" eb="2">
      <t>シンキ</t>
    </rPh>
    <rPh sb="2" eb="5">
      <t>キュウジンスウ</t>
    </rPh>
    <phoneticPr fontId="2"/>
  </si>
  <si>
    <t>月間有効求職者数</t>
    <rPh sb="0" eb="2">
      <t>ゲッカン</t>
    </rPh>
    <rPh sb="2" eb="4">
      <t>ユウコウ</t>
    </rPh>
    <rPh sb="4" eb="7">
      <t>キュウショクシャ</t>
    </rPh>
    <rPh sb="7" eb="8">
      <t>スウ</t>
    </rPh>
    <phoneticPr fontId="2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</si>
  <si>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2"/>
  </si>
  <si>
    <t>就職件数</t>
    <rPh sb="0" eb="2">
      <t>シュウショク</t>
    </rPh>
    <rPh sb="2" eb="4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</si>
  <si>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(新規求職申込件数)</t>
    </r>
    <rPh sb="0" eb="3">
      <t>シュウショクリツ</t>
    </rPh>
    <rPh sb="5" eb="7">
      <t>シンキ</t>
    </rPh>
    <rPh sb="7" eb="9">
      <t>キュウショク</t>
    </rPh>
    <rPh sb="9" eb="11">
      <t>モウシコミ</t>
    </rPh>
    <rPh sb="11" eb="13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</si>
  <si>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(月間有効求職者数)</t>
    </r>
    <rPh sb="0" eb="3">
      <t>シュウショクリツ</t>
    </rPh>
    <rPh sb="5" eb="7">
      <t>ゲッカン</t>
    </rPh>
    <rPh sb="7" eb="9">
      <t>ユウコウ</t>
    </rPh>
    <rPh sb="9" eb="12">
      <t>キュウショクシャ</t>
    </rPh>
    <rPh sb="12" eb="13">
      <t>スウ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</si>
  <si>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</si>
  <si>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</si>
  <si>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前月差</t>
    <phoneticPr fontId="2"/>
  </si>
  <si>
    <t>前月比</t>
  </si>
  <si>
    <t>前年同月差</t>
  </si>
  <si>
    <t>前年同月比</t>
  </si>
  <si>
    <t>前年同月差</t>
    <rPh sb="0" eb="2">
      <t>ゼンネン</t>
    </rPh>
    <rPh sb="2" eb="4">
      <t>ドウゲツ</t>
    </rPh>
    <rPh sb="4" eb="5">
      <t>サ</t>
    </rPh>
    <phoneticPr fontId="2"/>
  </si>
  <si>
    <t>※資料出所：沖縄労働局職業安定部職業安定課　「労働市場の動き」</t>
    <rPh sb="1" eb="3">
      <t>シリョウ</t>
    </rPh>
    <rPh sb="3" eb="5">
      <t>デドコロ</t>
    </rPh>
    <rPh sb="6" eb="8">
      <t>ウチナー</t>
    </rPh>
    <rPh sb="8" eb="10">
      <t>ロウドウ</t>
    </rPh>
    <rPh sb="10" eb="11">
      <t>キョク</t>
    </rPh>
    <rPh sb="11" eb="13">
      <t>ショクギョウ</t>
    </rPh>
    <rPh sb="13" eb="15">
      <t>アンテイ</t>
    </rPh>
    <rPh sb="15" eb="16">
      <t>ブ</t>
    </rPh>
    <rPh sb="16" eb="18">
      <t>ショクギョウ</t>
    </rPh>
    <rPh sb="18" eb="20">
      <t>アンテイ</t>
    </rPh>
    <rPh sb="20" eb="21">
      <t>カ</t>
    </rPh>
    <rPh sb="23" eb="25">
      <t>ロウドウ</t>
    </rPh>
    <rPh sb="25" eb="27">
      <t>シジョウ</t>
    </rPh>
    <rPh sb="28" eb="29">
      <t>ウゴ</t>
    </rPh>
    <phoneticPr fontId="2"/>
  </si>
  <si>
    <t>R6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</si>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</sst>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General&quot;月&quot;"/>
    <numFmt numFmtId="178" formatCode="#,##0.00;&quot;▲ &quot;#,##0.00"/>
    <numFmt numFmtId="179" formatCode="#,##0.0;&quot;▲ &quot;#,##0.0"/>
    <numFmt numFmtId="180" formatCode="#,##0;&quot;▲ &quot;#,##0"/>
    <numFmt numFmtId="181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7" xfId="0" applyFont="1" applyBorder="1" applyAlignment="1">
      <alignment horizontal="center" vertical="top" textRotation="255" wrapText="1" shrinkToFit="1"/>
    </xf>
    <xf numFmtId="0" fontId="4" fillId="0" borderId="6" xfId="0" applyFont="1" applyBorder="1" applyAlignment="1">
      <alignment horizontal="center" vertical="top" textRotation="255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top" textRotation="255" wrapText="1" shrinkToFit="1"/>
    </xf>
    <xf numFmtId="177" fontId="0" fillId="0" borderId="16" xfId="0" applyNumberFormat="1" applyBorder="1" applyAlignment="1">
      <alignment horizontal="right" vertical="center"/>
    </xf>
    <xf numFmtId="178" fontId="0" fillId="0" borderId="0" xfId="0" applyNumberFormat="1">
      <alignment vertical="center"/>
    </xf>
    <xf numFmtId="178" fontId="0" fillId="0" borderId="17" xfId="0" applyNumberFormat="1" applyBorder="1">
      <alignment vertical="center"/>
    </xf>
    <xf numFmtId="38" fontId="1" fillId="0" borderId="18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1" fillId="0" borderId="17" xfId="1" applyFont="1" applyFill="1" applyBorder="1">
      <alignment vertical="center"/>
    </xf>
    <xf numFmtId="38" fontId="1" fillId="0" borderId="0" xfId="1" applyFont="1" applyFill="1" applyBorder="1">
      <alignment vertical="center"/>
    </xf>
    <xf numFmtId="179" fontId="0" fillId="0" borderId="18" xfId="0" applyNumberFormat="1" applyBorder="1">
      <alignment vertical="center"/>
    </xf>
    <xf numFmtId="179" fontId="0" fillId="0" borderId="16" xfId="0" applyNumberFormat="1" applyBorder="1">
      <alignment vertical="center"/>
    </xf>
    <xf numFmtId="0" fontId="0" fillId="0" borderId="19" xfId="0" applyBorder="1">
      <alignment vertical="center"/>
    </xf>
    <xf numFmtId="179" fontId="0" fillId="0" borderId="20" xfId="0" applyNumberFormat="1" applyBorder="1">
      <alignment vertical="center"/>
    </xf>
    <xf numFmtId="178" fontId="0" fillId="0" borderId="21" xfId="0" applyNumberFormat="1" applyBorder="1">
      <alignment vertical="center"/>
    </xf>
    <xf numFmtId="0" fontId="0" fillId="2" borderId="10" xfId="0" applyFill="1" applyBorder="1">
      <alignment vertical="center"/>
    </xf>
    <xf numFmtId="177" fontId="0" fillId="2" borderId="11" xfId="0" applyNumberFormat="1" applyFill="1" applyBorder="1" applyAlignment="1">
      <alignment horizontal="right" vertical="center"/>
    </xf>
    <xf numFmtId="178" fontId="0" fillId="2" borderId="1" xfId="0" applyNumberFormat="1" applyFill="1" applyBorder="1">
      <alignment vertical="center"/>
    </xf>
    <xf numFmtId="38" fontId="1" fillId="2" borderId="13" xfId="1" applyFont="1" applyFill="1" applyBorder="1">
      <alignment vertical="center"/>
    </xf>
    <xf numFmtId="38" fontId="1" fillId="2" borderId="1" xfId="1" applyFont="1" applyFill="1" applyBorder="1">
      <alignment vertical="center"/>
    </xf>
    <xf numFmtId="38" fontId="1" fillId="2" borderId="22" xfId="1" applyFont="1" applyFill="1" applyBorder="1">
      <alignment vertical="center"/>
    </xf>
    <xf numFmtId="179" fontId="0" fillId="2" borderId="13" xfId="0" applyNumberFormat="1" applyFill="1" applyBorder="1">
      <alignment vertical="center"/>
    </xf>
    <xf numFmtId="179" fontId="0" fillId="2" borderId="15" xfId="0" applyNumberFormat="1" applyFill="1" applyBorder="1">
      <alignment vertical="center"/>
    </xf>
    <xf numFmtId="0" fontId="0" fillId="0" borderId="23" xfId="0" applyBorder="1" applyAlignment="1">
      <alignment horizontal="center" vertical="center" shrinkToFit="1"/>
    </xf>
    <xf numFmtId="177" fontId="0" fillId="0" borderId="24" xfId="0" applyNumberFormat="1" applyBorder="1" applyAlignment="1">
      <alignment horizontal="center" vertical="center" shrinkToFit="1"/>
    </xf>
    <xf numFmtId="178" fontId="0" fillId="0" borderId="7" xfId="0" applyNumberFormat="1" applyBorder="1" applyAlignment="1">
      <alignment vertical="center" shrinkToFit="1"/>
    </xf>
    <xf numFmtId="178" fontId="0" fillId="0" borderId="25" xfId="0" applyNumberFormat="1" applyBorder="1" applyAlignment="1">
      <alignment vertical="center" shrinkToFit="1"/>
    </xf>
    <xf numFmtId="180" fontId="0" fillId="0" borderId="25" xfId="0" applyNumberFormat="1" applyBorder="1" applyAlignment="1">
      <alignment vertical="center" shrinkToFit="1"/>
    </xf>
    <xf numFmtId="180" fontId="1" fillId="0" borderId="25" xfId="1" applyNumberFormat="1" applyFont="1" applyFill="1" applyBorder="1" applyAlignment="1">
      <alignment vertical="center" shrinkToFit="1"/>
    </xf>
    <xf numFmtId="179" fontId="0" fillId="0" borderId="25" xfId="0" applyNumberFormat="1" applyBorder="1" applyAlignment="1">
      <alignment vertical="center" shrinkToFit="1"/>
    </xf>
    <xf numFmtId="179" fontId="0" fillId="0" borderId="26" xfId="0" applyNumberFormat="1" applyBorder="1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177" fontId="0" fillId="0" borderId="28" xfId="0" applyNumberFormat="1" applyBorder="1" applyAlignment="1">
      <alignment horizontal="center" vertical="center" shrinkToFit="1"/>
    </xf>
    <xf numFmtId="179" fontId="0" fillId="0" borderId="29" xfId="0" applyNumberFormat="1" applyBorder="1" applyAlignment="1">
      <alignment vertical="center" shrinkToFit="1"/>
    </xf>
    <xf numFmtId="179" fontId="0" fillId="0" borderId="14" xfId="0" applyNumberFormat="1" applyBorder="1" applyAlignment="1">
      <alignment vertical="center" shrinkToFit="1"/>
    </xf>
    <xf numFmtId="179" fontId="0" fillId="0" borderId="30" xfId="0" applyNumberFormat="1" applyBorder="1" applyAlignment="1">
      <alignment vertical="center" shrinkToFit="1"/>
    </xf>
    <xf numFmtId="177" fontId="0" fillId="0" borderId="0" xfId="0" applyNumberFormat="1">
      <alignment vertical="center"/>
    </xf>
    <xf numFmtId="0" fontId="6" fillId="0" borderId="0" xfId="0" applyFont="1" applyAlignment="1">
      <alignment vertical="top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80" fontId="4" fillId="0" borderId="18" xfId="1" applyNumberFormat="1" applyFont="1" applyFill="1" applyBorder="1" applyAlignment="1">
      <alignment vertical="center" shrinkToFit="1"/>
    </xf>
    <xf numFmtId="180" fontId="4" fillId="0" borderId="0" xfId="1" applyNumberFormat="1" applyFont="1" applyFill="1" applyBorder="1" applyAlignment="1">
      <alignment vertical="center" shrinkToFit="1"/>
    </xf>
    <xf numFmtId="180" fontId="4" fillId="0" borderId="17" xfId="1" applyNumberFormat="1" applyFont="1" applyFill="1" applyBorder="1" applyAlignment="1">
      <alignment vertical="center" shrinkToFit="1"/>
    </xf>
    <xf numFmtId="177" fontId="0" fillId="0" borderId="11" xfId="0" applyNumberFormat="1" applyBorder="1" applyAlignment="1">
      <alignment horizontal="right" vertical="center"/>
    </xf>
    <xf numFmtId="178" fontId="0" fillId="0" borderId="10" xfId="0" applyNumberFormat="1" applyBorder="1">
      <alignment vertical="center"/>
    </xf>
    <xf numFmtId="178" fontId="0" fillId="0" borderId="22" xfId="0" applyNumberFormat="1" applyBorder="1">
      <alignment vertical="center"/>
    </xf>
    <xf numFmtId="180" fontId="4" fillId="0" borderId="13" xfId="1" applyNumberFormat="1" applyFont="1" applyFill="1" applyBorder="1" applyAlignment="1">
      <alignment vertical="center" shrinkToFit="1"/>
    </xf>
    <xf numFmtId="180" fontId="4" fillId="0" borderId="1" xfId="1" applyNumberFormat="1" applyFont="1" applyFill="1" applyBorder="1" applyAlignment="1">
      <alignment vertical="center" shrinkToFit="1"/>
    </xf>
    <xf numFmtId="180" fontId="4" fillId="0" borderId="22" xfId="1" applyNumberFormat="1" applyFont="1" applyFill="1" applyBorder="1" applyAlignment="1">
      <alignment vertical="center" shrinkToFit="1"/>
    </xf>
    <xf numFmtId="179" fontId="0" fillId="0" borderId="13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0" fillId="0" borderId="0" xfId="0" applyAlignment="1">
      <alignment horizontal="right" vertical="center"/>
    </xf>
    <xf numFmtId="178" fontId="1" fillId="0" borderId="0" xfId="1" applyNumberFormat="1" applyFont="1" applyFill="1" applyBorder="1" applyAlignment="1">
      <alignment vertical="center" shrinkToFit="1"/>
    </xf>
    <xf numFmtId="180" fontId="1" fillId="0" borderId="0" xfId="1" applyNumberFormat="1" applyFont="1" applyFill="1" applyBorder="1" applyAlignment="1">
      <alignment vertical="center" shrinkToFit="1"/>
    </xf>
    <xf numFmtId="179" fontId="1" fillId="0" borderId="0" xfId="1" applyNumberFormat="1" applyFont="1" applyFill="1" applyBorder="1" applyAlignment="1">
      <alignment vertical="center" shrinkToFit="1"/>
    </xf>
    <xf numFmtId="40" fontId="1" fillId="2" borderId="13" xfId="1" applyNumberFormat="1" applyFont="1" applyFill="1" applyBorder="1">
      <alignment vertical="center"/>
    </xf>
    <xf numFmtId="0" fontId="0" fillId="0" borderId="31" xfId="0" applyBorder="1" applyAlignment="1">
      <alignment horizontal="center" vertical="center" shrinkToFit="1"/>
    </xf>
    <xf numFmtId="181" fontId="1" fillId="0" borderId="1" xfId="2" applyNumberFormat="1" applyBorder="1" applyAlignment="1">
      <alignment vertical="center" shrinkToFit="1"/>
    </xf>
    <xf numFmtId="181" fontId="0" fillId="0" borderId="31" xfId="2" applyNumberFormat="1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4" fillId="0" borderId="5" xfId="0" applyFont="1" applyBorder="1" applyAlignment="1">
      <alignment horizontal="center" vertical="top" textRotation="255" wrapText="1" shrinkToFit="1"/>
    </xf>
    <xf numFmtId="0" fontId="4" fillId="0" borderId="13" xfId="0" applyFont="1" applyBorder="1" applyAlignment="1">
      <alignment horizontal="center" vertical="top" textRotation="255" wrapText="1" shrinkToFit="1"/>
    </xf>
    <xf numFmtId="0" fontId="4" fillId="0" borderId="9" xfId="0" applyFont="1" applyBorder="1" applyAlignment="1">
      <alignment horizontal="center" vertical="top" textRotation="255" wrapText="1" shrinkToFit="1"/>
    </xf>
    <xf numFmtId="0" fontId="4" fillId="0" borderId="15" xfId="0" applyFont="1" applyBorder="1" applyAlignment="1">
      <alignment horizontal="center" vertical="top" textRotation="255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textRotation="255" wrapText="1" shrinkToFit="1"/>
    </xf>
    <xf numFmtId="0" fontId="4" fillId="0" borderId="12" xfId="0" applyFont="1" applyBorder="1" applyAlignment="1">
      <alignment horizontal="center" vertical="top" textRotation="255" wrapText="1" shrinkToFit="1"/>
    </xf>
    <xf numFmtId="0" fontId="0" fillId="0" borderId="13" xfId="0" applyBorder="1" applyAlignment="1">
      <alignment horizontal="center" vertical="top" textRotation="255" wrapText="1" shrinkToFit="1"/>
    </xf>
    <xf numFmtId="176" fontId="6" fillId="0" borderId="8" xfId="0" applyNumberFormat="1" applyFont="1" applyBorder="1" applyAlignment="1">
      <alignment horizontal="center" vertical="top" textRotation="255" wrapText="1" shrinkToFit="1"/>
    </xf>
    <xf numFmtId="176" fontId="6" fillId="0" borderId="13" xfId="0" applyNumberFormat="1" applyFont="1" applyBorder="1" applyAlignment="1">
      <alignment horizontal="center" vertical="top" textRotation="255" wrapText="1" shrinkToFit="1"/>
    </xf>
    <xf numFmtId="0" fontId="4" fillId="0" borderId="8" xfId="0" applyFont="1" applyBorder="1" applyAlignment="1">
      <alignment horizontal="center" vertical="top" textRotation="255" wrapText="1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B1:M39"/>
  <sheetViews>
    <sheetView tabSelected="1" view="pageBreakPreview" zoomScaleNormal="100" zoomScaleSheetLayoutView="100" workbookViewId="0">
      <pane xSplit="3" ySplit="4" topLeftCell="D5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Q12" sqref="Q12"/>
    </sheetView>
  </sheetViews>
  <sheetFormatPr defaultRowHeight="13" x14ac:dyDescent="0.2"/>
  <cols>
    <col min="1" max="1" width="7.453125" customWidth="1"/>
    <col min="2" max="2" width="4.90625" customWidth="1"/>
    <col min="3" max="3" width="5.81640625" bestFit="1" customWidth="1"/>
    <col min="4" max="13" width="10" customWidth="1"/>
    <col min="14" max="14" width="3.26953125" customWidth="1"/>
    <col min="15" max="15" width="8.7265625" customWidth="1"/>
  </cols>
  <sheetData>
    <row r="1" spans="2:13" ht="9.75" customHeight="1" x14ac:dyDescent="0.2">
      <c r="D1" s="75" t="s">
        <v>0</v>
      </c>
      <c r="E1" s="75"/>
      <c r="F1" s="75"/>
      <c r="G1" s="75"/>
      <c r="H1" s="75"/>
      <c r="I1" s="75"/>
    </row>
    <row r="2" spans="2:13" ht="32.25" customHeight="1" x14ac:dyDescent="0.2">
      <c r="D2" s="76"/>
      <c r="E2" s="76"/>
      <c r="F2" s="76"/>
      <c r="G2" s="76"/>
      <c r="H2" s="76"/>
      <c r="I2" s="76"/>
      <c r="K2" s="1"/>
    </row>
    <row r="3" spans="2:13" ht="15.75" customHeight="1" x14ac:dyDescent="0.2">
      <c r="B3" s="2"/>
      <c r="C3" s="3"/>
      <c r="D3" s="77" t="s">
        <v>1</v>
      </c>
      <c r="E3" s="71" t="s">
        <v>2</v>
      </c>
      <c r="F3" s="71" t="s">
        <v>3</v>
      </c>
      <c r="G3" s="82" t="s">
        <v>5</v>
      </c>
      <c r="H3" s="80" t="s">
        <v>4</v>
      </c>
      <c r="I3" s="82" t="s">
        <v>6</v>
      </c>
      <c r="J3" s="5"/>
      <c r="K3" s="4"/>
      <c r="L3" s="71" t="s">
        <v>7</v>
      </c>
      <c r="M3" s="73" t="s">
        <v>8</v>
      </c>
    </row>
    <row r="4" spans="2:13" ht="63.75" customHeight="1" x14ac:dyDescent="0.2">
      <c r="B4" s="6"/>
      <c r="C4" s="7"/>
      <c r="D4" s="78"/>
      <c r="E4" s="72"/>
      <c r="F4" s="79"/>
      <c r="G4" s="79"/>
      <c r="H4" s="81"/>
      <c r="I4" s="79"/>
      <c r="J4" s="8" t="s">
        <v>9</v>
      </c>
      <c r="K4" s="8" t="s">
        <v>10</v>
      </c>
      <c r="L4" s="72"/>
      <c r="M4" s="74"/>
    </row>
    <row r="5" spans="2:13" x14ac:dyDescent="0.2">
      <c r="B5" s="2" t="s">
        <v>17</v>
      </c>
      <c r="C5" s="9">
        <v>2</v>
      </c>
      <c r="D5" s="10">
        <v>1.1499999999999999</v>
      </c>
      <c r="E5" s="11">
        <v>2.0699999999999998</v>
      </c>
      <c r="F5" s="12">
        <v>11252</v>
      </c>
      <c r="G5" s="15">
        <v>5445</v>
      </c>
      <c r="H5" s="12">
        <v>28850</v>
      </c>
      <c r="I5" s="14">
        <v>2347</v>
      </c>
      <c r="J5" s="14">
        <v>2262</v>
      </c>
      <c r="K5" s="13">
        <v>85</v>
      </c>
      <c r="L5" s="16">
        <v>32.421605194087583</v>
      </c>
      <c r="M5" s="17">
        <v>7.8</v>
      </c>
    </row>
    <row r="6" spans="2:13" x14ac:dyDescent="0.2">
      <c r="B6" s="18"/>
      <c r="C6" s="9">
        <v>3</v>
      </c>
      <c r="D6" s="10">
        <v>1.1499999999999999</v>
      </c>
      <c r="E6" s="11">
        <v>2.12</v>
      </c>
      <c r="F6" s="12">
        <v>11466</v>
      </c>
      <c r="G6" s="15">
        <v>5398</v>
      </c>
      <c r="H6" s="12">
        <v>28699</v>
      </c>
      <c r="I6" s="14">
        <v>3003</v>
      </c>
      <c r="J6" s="14">
        <v>2907</v>
      </c>
      <c r="K6" s="13">
        <v>96</v>
      </c>
      <c r="L6" s="16">
        <v>50.411280846063455</v>
      </c>
      <c r="M6" s="17">
        <v>9.6999999999999993</v>
      </c>
    </row>
    <row r="7" spans="2:13" x14ac:dyDescent="0.2">
      <c r="B7" s="18"/>
      <c r="C7" s="9">
        <v>4</v>
      </c>
      <c r="D7" s="10">
        <v>1.1399999999999999</v>
      </c>
      <c r="E7" s="11">
        <v>2.0499999999999998</v>
      </c>
      <c r="F7" s="12">
        <v>10997</v>
      </c>
      <c r="G7" s="15">
        <v>5373</v>
      </c>
      <c r="H7" s="12">
        <v>28740</v>
      </c>
      <c r="I7" s="14">
        <v>2066</v>
      </c>
      <c r="J7" s="14">
        <v>1963</v>
      </c>
      <c r="K7" s="13">
        <v>103</v>
      </c>
      <c r="L7" s="16">
        <v>29.119097956307261</v>
      </c>
      <c r="M7" s="17">
        <v>6.7</v>
      </c>
    </row>
    <row r="8" spans="2:13" x14ac:dyDescent="0.2">
      <c r="B8" s="18"/>
      <c r="C8" s="9">
        <v>5</v>
      </c>
      <c r="D8" s="10">
        <v>1.1100000000000001</v>
      </c>
      <c r="E8" s="11">
        <v>2.0299999999999998</v>
      </c>
      <c r="F8" s="12">
        <v>11220</v>
      </c>
      <c r="G8" s="15">
        <v>5516</v>
      </c>
      <c r="H8" s="12">
        <v>29085</v>
      </c>
      <c r="I8" s="14">
        <v>1634</v>
      </c>
      <c r="J8" s="14">
        <v>1550</v>
      </c>
      <c r="K8" s="13">
        <v>84</v>
      </c>
      <c r="L8" s="16">
        <v>28.717047451669597</v>
      </c>
      <c r="M8" s="17">
        <v>5.4</v>
      </c>
    </row>
    <row r="9" spans="2:13" x14ac:dyDescent="0.2">
      <c r="B9" s="18"/>
      <c r="C9" s="9">
        <v>6</v>
      </c>
      <c r="D9" s="10">
        <v>1.1000000000000001</v>
      </c>
      <c r="E9" s="11">
        <v>2.02</v>
      </c>
      <c r="F9" s="12">
        <v>11200</v>
      </c>
      <c r="G9" s="15">
        <v>5543</v>
      </c>
      <c r="H9" s="12">
        <v>29277</v>
      </c>
      <c r="I9" s="14">
        <v>1357</v>
      </c>
      <c r="J9" s="14">
        <v>1265</v>
      </c>
      <c r="K9" s="12">
        <v>92</v>
      </c>
      <c r="L9" s="16">
        <v>28.141849854832017</v>
      </c>
      <c r="M9" s="19">
        <v>4.5999999999999996</v>
      </c>
    </row>
    <row r="10" spans="2:13" x14ac:dyDescent="0.2">
      <c r="B10" s="18"/>
      <c r="C10" s="9">
        <v>7</v>
      </c>
      <c r="D10" s="20">
        <v>1.1100000000000001</v>
      </c>
      <c r="E10" s="11">
        <v>2.0499999999999998</v>
      </c>
      <c r="F10" s="12">
        <v>11115</v>
      </c>
      <c r="G10" s="15">
        <v>5410</v>
      </c>
      <c r="H10" s="12">
        <v>29011</v>
      </c>
      <c r="I10" s="14">
        <v>1303</v>
      </c>
      <c r="J10" s="14">
        <v>1186</v>
      </c>
      <c r="K10" s="12">
        <v>117</v>
      </c>
      <c r="L10" s="16">
        <v>25.178743961352655</v>
      </c>
      <c r="M10" s="19">
        <v>4.5</v>
      </c>
    </row>
    <row r="11" spans="2:13" x14ac:dyDescent="0.2">
      <c r="B11" s="18"/>
      <c r="C11" s="9">
        <v>8</v>
      </c>
      <c r="D11" s="10">
        <v>1.1200000000000001</v>
      </c>
      <c r="E11" s="11">
        <v>2.0699999999999998</v>
      </c>
      <c r="F11" s="12">
        <v>11984</v>
      </c>
      <c r="G11" s="15">
        <v>5780</v>
      </c>
      <c r="H11" s="12">
        <v>29229</v>
      </c>
      <c r="I11" s="14">
        <v>1202</v>
      </c>
      <c r="J11" s="14">
        <v>1090</v>
      </c>
      <c r="K11" s="12">
        <v>112</v>
      </c>
      <c r="L11" s="16">
        <v>23.987228098183998</v>
      </c>
      <c r="M11" s="19">
        <v>4.2</v>
      </c>
    </row>
    <row r="12" spans="2:13" x14ac:dyDescent="0.2">
      <c r="B12" s="18"/>
      <c r="C12" s="9">
        <v>9</v>
      </c>
      <c r="D12" s="10">
        <v>1.1200000000000001</v>
      </c>
      <c r="E12" s="11">
        <v>2.09</v>
      </c>
      <c r="F12" s="12">
        <v>11060</v>
      </c>
      <c r="G12" s="15">
        <v>5281</v>
      </c>
      <c r="H12" s="12">
        <v>28901</v>
      </c>
      <c r="I12" s="14">
        <v>1156</v>
      </c>
      <c r="J12" s="14">
        <v>1068</v>
      </c>
      <c r="K12" s="12">
        <v>88</v>
      </c>
      <c r="L12" s="16">
        <v>25.212649945474375</v>
      </c>
      <c r="M12" s="19">
        <v>4.0999999999999996</v>
      </c>
    </row>
    <row r="13" spans="2:13" x14ac:dyDescent="0.2">
      <c r="B13" s="18"/>
      <c r="C13" s="9">
        <v>10</v>
      </c>
      <c r="D13" s="10">
        <v>1.1399999999999999</v>
      </c>
      <c r="E13" s="11">
        <v>2.08</v>
      </c>
      <c r="F13" s="12">
        <v>10858</v>
      </c>
      <c r="G13" s="15">
        <v>5222</v>
      </c>
      <c r="H13" s="12">
        <v>28248</v>
      </c>
      <c r="I13" s="14">
        <v>1394</v>
      </c>
      <c r="J13" s="14">
        <v>1301</v>
      </c>
      <c r="K13" s="12">
        <v>93</v>
      </c>
      <c r="L13" s="16">
        <v>27.215931276844984</v>
      </c>
      <c r="M13" s="19">
        <v>5</v>
      </c>
    </row>
    <row r="14" spans="2:13" x14ac:dyDescent="0.2">
      <c r="B14" s="18"/>
      <c r="C14" s="9">
        <v>11</v>
      </c>
      <c r="D14" s="10">
        <v>1.1200000000000001</v>
      </c>
      <c r="E14" s="11">
        <v>2.0499999999999998</v>
      </c>
      <c r="F14" s="12">
        <v>10841</v>
      </c>
      <c r="G14" s="15">
        <v>5298</v>
      </c>
      <c r="H14" s="12">
        <v>28279</v>
      </c>
      <c r="I14" s="14">
        <v>1144</v>
      </c>
      <c r="J14" s="14">
        <v>1063</v>
      </c>
      <c r="K14" s="12">
        <v>81</v>
      </c>
      <c r="L14" s="16">
        <v>25.581395348837212</v>
      </c>
      <c r="M14" s="19">
        <v>4.2</v>
      </c>
    </row>
    <row r="15" spans="2:13" x14ac:dyDescent="0.2">
      <c r="B15" s="18"/>
      <c r="C15" s="9">
        <v>12</v>
      </c>
      <c r="D15" s="10">
        <v>1.1100000000000001</v>
      </c>
      <c r="E15" s="11">
        <v>2.11</v>
      </c>
      <c r="F15" s="12">
        <v>11104</v>
      </c>
      <c r="G15" s="15">
        <v>5261</v>
      </c>
      <c r="H15" s="12">
        <v>28199</v>
      </c>
      <c r="I15" s="14">
        <v>1099</v>
      </c>
      <c r="J15" s="14">
        <v>1001</v>
      </c>
      <c r="K15" s="12">
        <v>98</v>
      </c>
      <c r="L15" s="16">
        <v>29.455909943714818</v>
      </c>
      <c r="M15" s="19">
        <v>4.2</v>
      </c>
    </row>
    <row r="16" spans="2:13" x14ac:dyDescent="0.2">
      <c r="B16" s="18"/>
      <c r="C16" s="9">
        <v>1</v>
      </c>
      <c r="D16" s="10">
        <v>1.0900000000000001</v>
      </c>
      <c r="E16" s="11">
        <v>1.97</v>
      </c>
      <c r="F16" s="12">
        <v>11069</v>
      </c>
      <c r="G16" s="15">
        <v>5625</v>
      </c>
      <c r="H16" s="12">
        <v>28990</v>
      </c>
      <c r="I16" s="14">
        <v>1037</v>
      </c>
      <c r="J16" s="14">
        <v>965</v>
      </c>
      <c r="K16" s="12">
        <v>72</v>
      </c>
      <c r="L16" s="16">
        <v>16.289663839145462</v>
      </c>
      <c r="M16" s="19">
        <v>3.8</v>
      </c>
    </row>
    <row r="17" spans="2:13" x14ac:dyDescent="0.2">
      <c r="B17" s="21" t="s">
        <v>18</v>
      </c>
      <c r="C17" s="22">
        <v>2</v>
      </c>
      <c r="D17" s="23">
        <v>1.08</v>
      </c>
      <c r="E17" s="66">
        <v>1.94</v>
      </c>
      <c r="F17" s="24">
        <v>10258</v>
      </c>
      <c r="G17" s="25">
        <v>5296</v>
      </c>
      <c r="H17" s="24">
        <v>28527</v>
      </c>
      <c r="I17" s="26">
        <v>2155</v>
      </c>
      <c r="J17" s="26">
        <v>2094</v>
      </c>
      <c r="K17" s="24">
        <v>61</v>
      </c>
      <c r="L17" s="27">
        <v>30.706754060986036</v>
      </c>
      <c r="M17" s="28">
        <v>7.3</v>
      </c>
    </row>
    <row r="18" spans="2:13" x14ac:dyDescent="0.2">
      <c r="B18" s="29" t="s">
        <v>11</v>
      </c>
      <c r="C18" s="30"/>
      <c r="D18" s="31">
        <f>D17-D16</f>
        <v>-1.0000000000000009E-2</v>
      </c>
      <c r="E18" s="32">
        <f t="shared" ref="E18:K18" si="0">E17-E16</f>
        <v>-3.0000000000000027E-2</v>
      </c>
      <c r="F18" s="33">
        <f t="shared" si="0"/>
        <v>-811</v>
      </c>
      <c r="G18" s="33">
        <v>-329</v>
      </c>
      <c r="H18" s="34">
        <f t="shared" si="0"/>
        <v>-463</v>
      </c>
      <c r="I18" s="33">
        <f t="shared" si="0"/>
        <v>1118</v>
      </c>
      <c r="J18" s="33">
        <f t="shared" si="0"/>
        <v>1129</v>
      </c>
      <c r="K18" s="33">
        <f t="shared" si="0"/>
        <v>-11</v>
      </c>
      <c r="L18" s="35">
        <v>14.417090221840574</v>
      </c>
      <c r="M18" s="36">
        <v>3.5</v>
      </c>
    </row>
    <row r="19" spans="2:13" x14ac:dyDescent="0.2">
      <c r="B19" s="37" t="s">
        <v>12</v>
      </c>
      <c r="C19" s="38"/>
      <c r="D19" s="39">
        <f>(D17-D16)/D16*100</f>
        <v>-0.91743119266055118</v>
      </c>
      <c r="E19" s="40">
        <f t="shared" ref="E19:K19" si="1">(E17-E16)/E16*100</f>
        <v>-1.5228426395939101</v>
      </c>
      <c r="F19" s="40">
        <f t="shared" si="1"/>
        <v>-7.3267684524347274</v>
      </c>
      <c r="G19" s="40">
        <v>-5.8488888888888892</v>
      </c>
      <c r="H19" s="40">
        <f t="shared" si="1"/>
        <v>-1.5971024491203862</v>
      </c>
      <c r="I19" s="40">
        <f t="shared" si="1"/>
        <v>107.81099324975891</v>
      </c>
      <c r="J19" s="40">
        <f t="shared" si="1"/>
        <v>116.99481865284973</v>
      </c>
      <c r="K19" s="40">
        <f t="shared" si="1"/>
        <v>-15.277777777777779</v>
      </c>
      <c r="L19" s="40">
        <v>88.504528787113884</v>
      </c>
      <c r="M19" s="41">
        <v>92.10526315789474</v>
      </c>
    </row>
    <row r="20" spans="2:13" x14ac:dyDescent="0.2">
      <c r="B20" s="29" t="s">
        <v>13</v>
      </c>
      <c r="C20" s="30"/>
      <c r="D20" s="31">
        <f>D17-D5</f>
        <v>-6.999999999999984E-2</v>
      </c>
      <c r="E20" s="32">
        <f t="shared" ref="E20:K20" si="2">E17-E5</f>
        <v>-0.12999999999999989</v>
      </c>
      <c r="F20" s="33">
        <f t="shared" si="2"/>
        <v>-994</v>
      </c>
      <c r="G20" s="33">
        <v>-149</v>
      </c>
      <c r="H20" s="33">
        <f t="shared" si="2"/>
        <v>-323</v>
      </c>
      <c r="I20" s="33">
        <f t="shared" si="2"/>
        <v>-192</v>
      </c>
      <c r="J20" s="33">
        <f t="shared" si="2"/>
        <v>-168</v>
      </c>
      <c r="K20" s="33">
        <f t="shared" si="2"/>
        <v>-24</v>
      </c>
      <c r="L20" s="35">
        <v>-1.714851133101547</v>
      </c>
      <c r="M20" s="36">
        <v>-0.5</v>
      </c>
    </row>
    <row r="21" spans="2:13" x14ac:dyDescent="0.2">
      <c r="B21" s="37" t="s">
        <v>14</v>
      </c>
      <c r="C21" s="38"/>
      <c r="D21" s="39">
        <f>(D17-D5)/D5*100</f>
        <v>-6.0869565217391166</v>
      </c>
      <c r="E21" s="40">
        <f t="shared" ref="E21:K21" si="3">(E17-E5)/E5*100</f>
        <v>-6.2801932367149718</v>
      </c>
      <c r="F21" s="40">
        <f t="shared" si="3"/>
        <v>-8.8339850693210096</v>
      </c>
      <c r="G21" s="40">
        <v>-2.7364554637281913</v>
      </c>
      <c r="H21" s="40">
        <f t="shared" si="3"/>
        <v>-1.1195840554592722</v>
      </c>
      <c r="I21" s="40">
        <f t="shared" si="3"/>
        <v>-8.1806561567959104</v>
      </c>
      <c r="J21" s="40">
        <f t="shared" si="3"/>
        <v>-7.4270557029177713</v>
      </c>
      <c r="K21" s="40">
        <f t="shared" si="3"/>
        <v>-28.235294117647058</v>
      </c>
      <c r="L21" s="40">
        <v>-5.2892234139420955</v>
      </c>
      <c r="M21" s="41">
        <v>-6.4102564102564115</v>
      </c>
    </row>
    <row r="22" spans="2:13" x14ac:dyDescent="0.2">
      <c r="B22" s="2"/>
      <c r="C22" s="42"/>
      <c r="D22" s="43"/>
      <c r="E22" s="44"/>
      <c r="F22" s="44"/>
      <c r="G22" s="44"/>
      <c r="H22" s="44"/>
      <c r="I22" s="67"/>
      <c r="J22" s="69"/>
      <c r="K22" s="69"/>
      <c r="L22" s="70"/>
      <c r="M22" s="45">
        <v>0</v>
      </c>
    </row>
    <row r="23" spans="2:13" x14ac:dyDescent="0.2">
      <c r="B23" s="46" t="s">
        <v>15</v>
      </c>
      <c r="C23" s="47"/>
      <c r="D23" s="48"/>
      <c r="E23" s="49"/>
      <c r="F23" s="49"/>
      <c r="G23" s="49"/>
      <c r="H23" s="49"/>
      <c r="I23" s="49"/>
      <c r="J23" s="68"/>
      <c r="K23" s="68"/>
      <c r="L23" s="49"/>
      <c r="M23" s="50">
        <v>0</v>
      </c>
    </row>
    <row r="24" spans="2:13" x14ac:dyDescent="0.2">
      <c r="B24" s="2" t="s">
        <v>17</v>
      </c>
      <c r="C24" s="9">
        <v>2</v>
      </c>
      <c r="D24" s="10">
        <v>2.0000000000000018E-2</v>
      </c>
      <c r="E24" s="11">
        <v>2.0000000000000018E-2</v>
      </c>
      <c r="F24" s="51">
        <v>-73</v>
      </c>
      <c r="G24" s="52">
        <v>-85</v>
      </c>
      <c r="H24" s="51">
        <v>-817</v>
      </c>
      <c r="I24" s="53">
        <v>192</v>
      </c>
      <c r="J24" s="53">
        <v>211</v>
      </c>
      <c r="K24" s="51">
        <v>-19</v>
      </c>
      <c r="L24" s="16">
        <v>4.5359944280420343</v>
      </c>
      <c r="M24" s="17">
        <v>0.79999999999999982</v>
      </c>
    </row>
    <row r="25" spans="2:13" x14ac:dyDescent="0.2">
      <c r="B25" s="18"/>
      <c r="C25" s="9">
        <v>3</v>
      </c>
      <c r="D25" s="10">
        <v>2.0000000000000018E-2</v>
      </c>
      <c r="E25" s="11">
        <v>0</v>
      </c>
      <c r="F25" s="51">
        <v>-54</v>
      </c>
      <c r="G25" s="52">
        <v>-36</v>
      </c>
      <c r="H25" s="51">
        <v>-403</v>
      </c>
      <c r="I25" s="53">
        <v>-537</v>
      </c>
      <c r="J25" s="53">
        <v>-503</v>
      </c>
      <c r="K25" s="51">
        <v>-34</v>
      </c>
      <c r="L25" s="16">
        <v>-4.6260325867723679</v>
      </c>
      <c r="M25" s="17">
        <v>-1.5</v>
      </c>
    </row>
    <row r="26" spans="2:13" x14ac:dyDescent="0.2">
      <c r="B26" s="18"/>
      <c r="C26" s="9">
        <v>4</v>
      </c>
      <c r="D26" s="10">
        <v>-4.0000000000000036E-2</v>
      </c>
      <c r="E26" s="11">
        <v>-8.0000000000000071E-2</v>
      </c>
      <c r="F26" s="51">
        <v>-1484</v>
      </c>
      <c r="G26" s="52">
        <v>-485</v>
      </c>
      <c r="H26" s="51">
        <v>-42</v>
      </c>
      <c r="I26" s="53">
        <v>54</v>
      </c>
      <c r="J26" s="53">
        <v>62</v>
      </c>
      <c r="K26" s="51">
        <v>-8</v>
      </c>
      <c r="L26" s="16">
        <v>1.3328805830162764</v>
      </c>
      <c r="M26" s="17">
        <v>0.10000000000000053</v>
      </c>
    </row>
    <row r="27" spans="2:13" x14ac:dyDescent="0.2">
      <c r="B27" s="18"/>
      <c r="C27" s="9">
        <v>5</v>
      </c>
      <c r="D27" s="10">
        <v>-8.9999999999999858E-2</v>
      </c>
      <c r="E27" s="11">
        <v>-0.15000000000000036</v>
      </c>
      <c r="F27" s="51">
        <v>-1079</v>
      </c>
      <c r="G27" s="52">
        <v>-135</v>
      </c>
      <c r="H27" s="51">
        <v>375</v>
      </c>
      <c r="I27" s="53">
        <v>-218</v>
      </c>
      <c r="J27" s="53">
        <v>-174</v>
      </c>
      <c r="K27" s="51">
        <v>-44</v>
      </c>
      <c r="L27" s="16">
        <v>-3.2360236318362716</v>
      </c>
      <c r="M27" s="17">
        <v>-0.89999999999999947</v>
      </c>
    </row>
    <row r="28" spans="2:13" x14ac:dyDescent="0.2">
      <c r="B28" s="18"/>
      <c r="C28" s="9">
        <v>6</v>
      </c>
      <c r="D28" s="10">
        <v>-0.10999999999999988</v>
      </c>
      <c r="E28" s="11">
        <v>0</v>
      </c>
      <c r="F28" s="51">
        <v>78</v>
      </c>
      <c r="G28" s="52">
        <v>36</v>
      </c>
      <c r="H28" s="51">
        <v>683</v>
      </c>
      <c r="I28" s="53">
        <v>-120</v>
      </c>
      <c r="J28" s="53">
        <v>-117</v>
      </c>
      <c r="K28" s="51">
        <v>-3</v>
      </c>
      <c r="L28" s="16">
        <v>-0.21292073453254545</v>
      </c>
      <c r="M28" s="17">
        <v>-0.5</v>
      </c>
    </row>
    <row r="29" spans="2:13" x14ac:dyDescent="0.2">
      <c r="B29" s="18"/>
      <c r="C29" s="9">
        <v>7</v>
      </c>
      <c r="D29" s="10">
        <v>-8.9999999999999858E-2</v>
      </c>
      <c r="E29" s="11">
        <v>-0.12000000000000011</v>
      </c>
      <c r="F29" s="51">
        <v>-1194</v>
      </c>
      <c r="G29" s="52">
        <v>-269</v>
      </c>
      <c r="H29" s="51">
        <v>185</v>
      </c>
      <c r="I29" s="53">
        <v>-49</v>
      </c>
      <c r="J29" s="53">
        <v>-70</v>
      </c>
      <c r="K29" s="51">
        <v>21</v>
      </c>
      <c r="L29" s="16">
        <v>-2.0212560386473442</v>
      </c>
      <c r="M29" s="17">
        <v>-0.29999999999999982</v>
      </c>
    </row>
    <row r="30" spans="2:13" x14ac:dyDescent="0.2">
      <c r="B30" s="18"/>
      <c r="C30" s="9">
        <v>8</v>
      </c>
      <c r="D30" s="10">
        <v>-5.9999999999999831E-2</v>
      </c>
      <c r="E30" s="11">
        <v>-0.11000000000000032</v>
      </c>
      <c r="F30" s="51">
        <v>550</v>
      </c>
      <c r="G30" s="52">
        <v>526</v>
      </c>
      <c r="H30" s="51">
        <v>872</v>
      </c>
      <c r="I30" s="53">
        <v>94</v>
      </c>
      <c r="J30" s="53">
        <v>54</v>
      </c>
      <c r="K30" s="51">
        <v>40</v>
      </c>
      <c r="L30" s="16">
        <v>0.20530064594102626</v>
      </c>
      <c r="M30" s="17">
        <v>0.20000000000000018</v>
      </c>
    </row>
    <row r="31" spans="2:13" x14ac:dyDescent="0.2">
      <c r="B31" s="18"/>
      <c r="C31" s="9">
        <v>9</v>
      </c>
      <c r="D31" s="10">
        <v>-6.999999999999984E-2</v>
      </c>
      <c r="E31" s="11">
        <v>8.0000000000000071E-2</v>
      </c>
      <c r="F31" s="51">
        <v>-999</v>
      </c>
      <c r="G31" s="52">
        <v>-724</v>
      </c>
      <c r="H31" s="51">
        <v>167</v>
      </c>
      <c r="I31" s="53">
        <v>-245</v>
      </c>
      <c r="J31" s="53">
        <v>-225</v>
      </c>
      <c r="K31" s="51">
        <v>-20</v>
      </c>
      <c r="L31" s="16">
        <v>-0.62175905323482539</v>
      </c>
      <c r="M31" s="17">
        <v>-0.90000000000000036</v>
      </c>
    </row>
    <row r="32" spans="2:13" x14ac:dyDescent="0.2">
      <c r="B32" s="18"/>
      <c r="C32" s="9">
        <v>10</v>
      </c>
      <c r="D32" s="10">
        <v>-2.0000000000000018E-2</v>
      </c>
      <c r="E32" s="11">
        <v>2.0000000000000018E-2</v>
      </c>
      <c r="F32" s="51">
        <v>-730</v>
      </c>
      <c r="G32" s="52">
        <v>-398</v>
      </c>
      <c r="H32" s="51">
        <v>-610</v>
      </c>
      <c r="I32" s="53">
        <v>-13</v>
      </c>
      <c r="J32" s="53">
        <v>14</v>
      </c>
      <c r="K32" s="51">
        <v>-27</v>
      </c>
      <c r="L32" s="16">
        <v>0.93160473098284768</v>
      </c>
      <c r="M32" s="17">
        <v>9.9999999999999645E-2</v>
      </c>
    </row>
    <row r="33" spans="2:13" x14ac:dyDescent="0.2">
      <c r="B33" s="18"/>
      <c r="C33" s="9">
        <v>11</v>
      </c>
      <c r="D33" s="10">
        <v>-9.9999999999997868E-3</v>
      </c>
      <c r="E33" s="11">
        <v>0</v>
      </c>
      <c r="F33" s="51">
        <v>-544</v>
      </c>
      <c r="G33" s="52">
        <v>-266</v>
      </c>
      <c r="H33" s="51">
        <v>-742</v>
      </c>
      <c r="I33" s="53">
        <v>-137</v>
      </c>
      <c r="J33" s="53">
        <v>-112</v>
      </c>
      <c r="K33" s="51">
        <v>-25</v>
      </c>
      <c r="L33" s="16">
        <v>-2.0025839793281648</v>
      </c>
      <c r="M33" s="17">
        <v>-0.39999999999999947</v>
      </c>
    </row>
    <row r="34" spans="2:13" x14ac:dyDescent="0.2">
      <c r="B34" s="18"/>
      <c r="C34" s="9">
        <v>12</v>
      </c>
      <c r="D34" s="10">
        <v>-2.9999999999999805E-2</v>
      </c>
      <c r="E34" s="11">
        <v>-1.0000000000000231E-2</v>
      </c>
      <c r="F34" s="51">
        <v>-699</v>
      </c>
      <c r="G34" s="52">
        <v>-312</v>
      </c>
      <c r="H34" s="51">
        <v>-759</v>
      </c>
      <c r="I34" s="53">
        <v>-151</v>
      </c>
      <c r="J34" s="53">
        <v>-160</v>
      </c>
      <c r="K34" s="51">
        <v>9</v>
      </c>
      <c r="L34" s="16">
        <v>-2.661253468412621</v>
      </c>
      <c r="M34" s="17">
        <v>-0.5</v>
      </c>
    </row>
    <row r="35" spans="2:13" x14ac:dyDescent="0.2">
      <c r="B35" s="18"/>
      <c r="C35" s="9">
        <v>1</v>
      </c>
      <c r="D35" s="10">
        <v>-4.9999999999999822E-2</v>
      </c>
      <c r="E35" s="11">
        <v>-9.000000000000008E-2</v>
      </c>
      <c r="F35" s="51">
        <v>-387</v>
      </c>
      <c r="G35" s="52">
        <v>54</v>
      </c>
      <c r="H35" s="51">
        <v>-27</v>
      </c>
      <c r="I35" s="53">
        <v>-86</v>
      </c>
      <c r="J35" s="53">
        <v>-78</v>
      </c>
      <c r="K35" s="51">
        <v>-8</v>
      </c>
      <c r="L35" s="16">
        <v>-1.5244224552707806</v>
      </c>
      <c r="M35" s="17">
        <v>-0.29999999999999982</v>
      </c>
    </row>
    <row r="36" spans="2:13" x14ac:dyDescent="0.2">
      <c r="B36" s="6" t="s">
        <v>18</v>
      </c>
      <c r="C36" s="54">
        <v>2</v>
      </c>
      <c r="D36" s="55">
        <v>-6.999999999999984E-2</v>
      </c>
      <c r="E36" s="56">
        <v>-0.12999999999999989</v>
      </c>
      <c r="F36" s="57">
        <v>-994</v>
      </c>
      <c r="G36" s="58">
        <v>-149</v>
      </c>
      <c r="H36" s="57">
        <v>-323</v>
      </c>
      <c r="I36" s="59">
        <v>-192</v>
      </c>
      <c r="J36" s="59">
        <v>-168</v>
      </c>
      <c r="K36" s="57">
        <v>-24</v>
      </c>
      <c r="L36" s="60">
        <v>-1.714851133101547</v>
      </c>
      <c r="M36" s="61">
        <v>-0.5</v>
      </c>
    </row>
    <row r="37" spans="2:13" x14ac:dyDescent="0.2">
      <c r="C37" s="62"/>
      <c r="D37" s="63"/>
      <c r="E37" s="63"/>
      <c r="F37" s="64"/>
      <c r="G37" s="64"/>
      <c r="H37" s="64"/>
      <c r="I37" s="64"/>
      <c r="J37" s="64"/>
      <c r="K37" s="64"/>
      <c r="L37" s="65"/>
      <c r="M37" s="62" t="s">
        <v>16</v>
      </c>
    </row>
    <row r="39" spans="2:13" x14ac:dyDescent="0.2">
      <c r="C39">
        <v>2</v>
      </c>
      <c r="D39">
        <v>3</v>
      </c>
      <c r="E39">
        <v>4</v>
      </c>
      <c r="F39">
        <v>7</v>
      </c>
      <c r="G39">
        <v>8</v>
      </c>
      <c r="H39">
        <v>6</v>
      </c>
      <c r="I39">
        <v>36</v>
      </c>
      <c r="J39">
        <v>37</v>
      </c>
      <c r="K39">
        <v>38</v>
      </c>
      <c r="L39">
        <v>39</v>
      </c>
      <c r="M39">
        <v>40</v>
      </c>
    </row>
  </sheetData>
  <mergeCells count="9">
    <mergeCell ref="L3:L4"/>
    <mergeCell ref="M3:M4"/>
    <mergeCell ref="D1:I2"/>
    <mergeCell ref="D3:D4"/>
    <mergeCell ref="E3:E4"/>
    <mergeCell ref="F3:F4"/>
    <mergeCell ref="H3:H4"/>
    <mergeCell ref="G3:G4"/>
    <mergeCell ref="I3:I4"/>
  </mergeCells>
  <phoneticPr fontId="2"/>
  <pageMargins left="0.51181102362204722" right="0.39370078740157483" top="0.82677165354330717" bottom="0.78740157480314965" header="0.51181102362204722" footer="0.51181102362204722"/>
  <pageSetup paperSize="9" scale="8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求人状況</vt:lpstr>
      <vt:lpstr>求人状況!Print_Area</vt:lpstr>
      <vt:lpstr>求人状況!Print_Titles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2025-04-03T05:03:52Z</dcterms:created>
  <dcterms:modified xsi:type="dcterms:W3CDTF">2025-04-03T05:04:09Z</dcterms:modified>
</cp:coreProperties>
</file>