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192.168.1.16\人事係\人事調整班\08_採用・退職関係等\01採用関係\31　採用試験の拡充検討\01_再採用\250106電子申請\"/>
    </mc:Choice>
  </mc:AlternateContent>
  <xr:revisionPtr revIDLastSave="0" documentId="13_ncr:1_{E281D118-85DC-49E4-9454-E4EC55E746E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" sheetId="1" r:id="rId1"/>
    <sheet name="記入例" sheetId="2" r:id="rId2"/>
  </sheets>
  <definedNames>
    <definedName name="_xlnm.Print_Titles" localSheetId="1">記入例!$1:$4</definedName>
    <definedName name="_xlnm.Print_Titles" localSheetId="0">様式!$5:$7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" l="1"/>
  <c r="D6" i="2"/>
  <c r="E12" i="1"/>
  <c r="D12" i="1"/>
  <c r="E11" i="1"/>
  <c r="D11" i="1"/>
  <c r="E8" i="1"/>
  <c r="D8" i="1"/>
  <c r="E15" i="1"/>
  <c r="D15" i="1"/>
  <c r="D5" i="2" l="1"/>
  <c r="E5" i="2" s="1"/>
  <c r="E11" i="2" l="1"/>
  <c r="D11" i="2"/>
  <c r="E10" i="2"/>
  <c r="D10" i="2"/>
  <c r="E9" i="2"/>
  <c r="D9" i="2"/>
  <c r="E8" i="2"/>
  <c r="D8" i="2"/>
  <c r="D14" i="2" l="1"/>
  <c r="E14" i="2" s="1"/>
  <c r="D17" i="1"/>
  <c r="E17" i="1" s="1"/>
  <c r="D16" i="1"/>
  <c r="E16" i="1" s="1"/>
  <c r="D14" i="1"/>
  <c r="E14" i="1" s="1"/>
  <c r="D13" i="1"/>
  <c r="E13" i="1" s="1"/>
  <c r="D10" i="1"/>
  <c r="E10" i="1" s="1"/>
  <c r="D9" i="1"/>
  <c r="D20" i="1" l="1"/>
  <c r="E20" i="1" s="1"/>
  <c r="E9" i="1"/>
</calcChain>
</file>

<file path=xl/sharedStrings.xml><?xml version="1.0" encoding="utf-8"?>
<sst xmlns="http://schemas.openxmlformats.org/spreadsheetml/2006/main" count="64" uniqueCount="35">
  <si>
    <t>勤務期間（大学卒業かつ資格取得後）</t>
    <phoneticPr fontId="3"/>
  </si>
  <si>
    <t>勤務先</t>
    <rPh sb="0" eb="3">
      <t>キンムサキ</t>
    </rPh>
    <phoneticPr fontId="3"/>
  </si>
  <si>
    <t>雇用形態</t>
    <rPh sb="0" eb="2">
      <t>コヨウ</t>
    </rPh>
    <rPh sb="2" eb="4">
      <t>ケイタイ</t>
    </rPh>
    <phoneticPr fontId="3"/>
  </si>
  <si>
    <t>就業時間</t>
    <rPh sb="0" eb="2">
      <t>シュウギョウ</t>
    </rPh>
    <rPh sb="2" eb="4">
      <t>ジカン</t>
    </rPh>
    <phoneticPr fontId="3"/>
  </si>
  <si>
    <t>休息時間</t>
    <rPh sb="0" eb="2">
      <t>キュウソク</t>
    </rPh>
    <rPh sb="2" eb="4">
      <t>ジカン</t>
    </rPh>
    <phoneticPr fontId="3"/>
  </si>
  <si>
    <t>休日</t>
    <rPh sb="0" eb="2">
      <t>キュウジツ</t>
    </rPh>
    <phoneticPr fontId="3"/>
  </si>
  <si>
    <t>業務内容</t>
    <rPh sb="0" eb="2">
      <t>ギョウム</t>
    </rPh>
    <rPh sb="2" eb="4">
      <t>ナイヨウ</t>
    </rPh>
    <phoneticPr fontId="3"/>
  </si>
  <si>
    <t>開始</t>
    <rPh sb="0" eb="2">
      <t>カイシ</t>
    </rPh>
    <phoneticPr fontId="3"/>
  </si>
  <si>
    <t>終了</t>
    <rPh sb="0" eb="2">
      <t>シュウリョウ</t>
    </rPh>
    <phoneticPr fontId="3"/>
  </si>
  <si>
    <t>月数</t>
    <rPh sb="0" eb="2">
      <t>ツキスウ</t>
    </rPh>
    <phoneticPr fontId="3"/>
  </si>
  <si>
    <t>年月数</t>
    <rPh sb="0" eb="2">
      <t>ネンゲツ</t>
    </rPh>
    <rPh sb="2" eb="3">
      <t>スウ</t>
    </rPh>
    <phoneticPr fontId="3"/>
  </si>
  <si>
    <t>～</t>
    <phoneticPr fontId="3"/>
  </si>
  <si>
    <t>正職員</t>
    <rPh sb="0" eb="3">
      <t>セイショクイン</t>
    </rPh>
    <phoneticPr fontId="3"/>
  </si>
  <si>
    <t>～</t>
    <phoneticPr fontId="3"/>
  </si>
  <si>
    <t>～</t>
    <phoneticPr fontId="3"/>
  </si>
  <si>
    <t>週休２日</t>
    <rPh sb="0" eb="2">
      <t>シュウキュウ</t>
    </rPh>
    <rPh sb="3" eb="4">
      <t>ニチ</t>
    </rPh>
    <phoneticPr fontId="3"/>
  </si>
  <si>
    <t>～</t>
    <phoneticPr fontId="3"/>
  </si>
  <si>
    <t>～</t>
    <phoneticPr fontId="3"/>
  </si>
  <si>
    <t>合計</t>
    <rPh sb="0" eb="2">
      <t>ゴウケイ</t>
    </rPh>
    <phoneticPr fontId="3"/>
  </si>
  <si>
    <t>週平均
勤務時間</t>
    <rPh sb="0" eb="3">
      <t>シュウヘイキン</t>
    </rPh>
    <rPh sb="4" eb="6">
      <t>キンム</t>
    </rPh>
    <rPh sb="6" eb="8">
      <t>ジカン</t>
    </rPh>
    <phoneticPr fontId="3"/>
  </si>
  <si>
    <t>～</t>
    <phoneticPr fontId="3"/>
  </si>
  <si>
    <t>～</t>
    <phoneticPr fontId="3"/>
  </si>
  <si>
    <t>○○市役所</t>
    <rPh sb="2" eb="5">
      <t>シヤクショ</t>
    </rPh>
    <phoneticPr fontId="3"/>
  </si>
  <si>
    <t>8:30～17:15</t>
    <phoneticPr fontId="3"/>
  </si>
  <si>
    <t>職 務 経 歴 書</t>
    <rPh sb="0" eb="1">
      <t>ショク</t>
    </rPh>
    <rPh sb="2" eb="3">
      <t>ツトム</t>
    </rPh>
    <rPh sb="4" eb="5">
      <t>ヘ</t>
    </rPh>
    <rPh sb="6" eb="7">
      <t>レキ</t>
    </rPh>
    <rPh sb="8" eb="9">
      <t>ショ</t>
    </rPh>
    <phoneticPr fontId="3"/>
  </si>
  <si>
    <t>受験申込者氏名：          　　　　</t>
    <rPh sb="0" eb="4">
      <t>ジュケンモウシコミ</t>
    </rPh>
    <rPh sb="4" eb="5">
      <t>シャ</t>
    </rPh>
    <phoneticPr fontId="3"/>
  </si>
  <si>
    <t>受験申込者氏名：○○　○○ 　　　　</t>
    <rPh sb="0" eb="4">
      <t>ジュケンモウシコミ</t>
    </rPh>
    <rPh sb="4" eb="5">
      <t>シャ</t>
    </rPh>
    <rPh sb="5" eb="7">
      <t>シメイ</t>
    </rPh>
    <phoneticPr fontId="3"/>
  </si>
  <si>
    <t>様式１</t>
    <rPh sb="0" eb="2">
      <t>ヨウシキ</t>
    </rPh>
    <phoneticPr fontId="3"/>
  </si>
  <si>
    <t>令和６年度沖縄県職員採用選考試験</t>
    <rPh sb="0" eb="2">
      <t>レイワ</t>
    </rPh>
    <rPh sb="3" eb="5">
      <t>ネンド</t>
    </rPh>
    <rPh sb="5" eb="8">
      <t>オキナワケン</t>
    </rPh>
    <rPh sb="8" eb="10">
      <t>ショクイン</t>
    </rPh>
    <rPh sb="10" eb="12">
      <t>サイヨウ</t>
    </rPh>
    <rPh sb="12" eb="14">
      <t>センコウ</t>
    </rPh>
    <rPh sb="14" eb="16">
      <t>シケン</t>
    </rPh>
    <phoneticPr fontId="3"/>
  </si>
  <si>
    <t>（技師・主任・主任技師（電気、機械、土木、建築、農業土木、林業））</t>
    <rPh sb="1" eb="3">
      <t>ギシ</t>
    </rPh>
    <rPh sb="4" eb="6">
      <t>シュニン</t>
    </rPh>
    <rPh sb="7" eb="9">
      <t>シュニン</t>
    </rPh>
    <rPh sb="9" eb="11">
      <t>ギシ</t>
    </rPh>
    <rPh sb="12" eb="14">
      <t>デンキ</t>
    </rPh>
    <rPh sb="15" eb="17">
      <t>キカイ</t>
    </rPh>
    <rPh sb="18" eb="20">
      <t>ドボク</t>
    </rPh>
    <rPh sb="21" eb="23">
      <t>ケンチク</t>
    </rPh>
    <rPh sb="24" eb="28">
      <t>ノウギョウドボク</t>
    </rPh>
    <rPh sb="29" eb="31">
      <t>リンギョウ</t>
    </rPh>
    <phoneticPr fontId="3"/>
  </si>
  <si>
    <t>庁舎設備維持管理業務</t>
    <rPh sb="0" eb="2">
      <t>チョウシャ</t>
    </rPh>
    <rPh sb="2" eb="4">
      <t>セツビ</t>
    </rPh>
    <rPh sb="4" eb="6">
      <t>イジ</t>
    </rPh>
    <rPh sb="6" eb="8">
      <t>カンリ</t>
    </rPh>
    <rPh sb="8" eb="10">
      <t>ギョウム</t>
    </rPh>
    <phoneticPr fontId="3"/>
  </si>
  <si>
    <t>～</t>
  </si>
  <si>
    <t>8:30～17:15</t>
  </si>
  <si>
    <t>沖縄県庁</t>
    <rPh sb="0" eb="4">
      <t>オキナワケンチョウ</t>
    </rPh>
    <phoneticPr fontId="3"/>
  </si>
  <si>
    <t>設計・施工管理業務</t>
    <rPh sb="0" eb="2">
      <t>セッケイ</t>
    </rPh>
    <rPh sb="3" eb="5">
      <t>セコウ</t>
    </rPh>
    <rPh sb="5" eb="7">
      <t>カンリ</t>
    </rPh>
    <rPh sb="7" eb="9">
      <t>ギョウム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</si>
</sst>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"/>
    <numFmt numFmtId="177" formatCode="#,##0_);[Red]\(#,##0\)"/>
  </numFmts>
  <fonts count="20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明朝"/>
      <family val="1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 Light"/>
      <family val="3"/>
      <charset val="128"/>
      <scheme val="maj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54">
    <xf numFmtId="0" fontId="0" fillId="0" borderId="0" xfId="0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8" fillId="2" borderId="3" xfId="1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176" fontId="8" fillId="2" borderId="5" xfId="1" applyNumberFormat="1" applyFont="1" applyFill="1" applyBorder="1" applyAlignment="1">
      <alignment horizontal="center" vertical="center" shrinkToFit="1"/>
    </xf>
    <xf numFmtId="177" fontId="9" fillId="0" borderId="2" xfId="0" applyNumberFormat="1" applyFont="1" applyBorder="1">
      <alignment vertical="center"/>
    </xf>
    <xf numFmtId="177" fontId="9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" fillId="0" borderId="0" xfId="0" applyFo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38" fontId="11" fillId="0" borderId="2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76" fontId="18" fillId="2" borderId="3" xfId="1" applyNumberFormat="1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176" fontId="18" fillId="2" borderId="5" xfId="1" applyNumberFormat="1" applyFont="1" applyFill="1" applyBorder="1" applyAlignment="1">
      <alignment horizontal="center" vertical="center" shrinkToFit="1"/>
    </xf>
    <xf numFmtId="177" fontId="14" fillId="0" borderId="2" xfId="0" applyNumberFormat="1" applyFont="1" applyBorder="1">
      <alignment vertical="center"/>
    </xf>
    <xf numFmtId="177" fontId="14" fillId="0" borderId="2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9" fillId="0" borderId="0" xfId="0" applyFo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8" fontId="18" fillId="0" borderId="2" xfId="0" applyNumberFormat="1" applyFont="1" applyBorder="1" applyAlignment="1">
      <alignment horizontal="right" vertical="center" shrinkToFit="1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6" fillId="0" borderId="0" xfId="0" applyFont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2">
    <cellStyle name="標準" xfId="0" builtinId="0"/>
    <cellStyle name="標準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showGridLines="0" tabSelected="1" zoomScale="70" zoomScaleNormal="70" workbookViewId="0">
      <selection activeCell="E11" sqref="E11"/>
    </sheetView>
  </sheetViews>
  <sheetFormatPr defaultColWidth="9" defaultRowHeight="13"/>
  <cols>
    <col min="1" max="1" width="9.5" style="20" bestFit="1" customWidth="1"/>
    <col min="2" max="2" width="3.33203125" style="20" bestFit="1" customWidth="1"/>
    <col min="3" max="5" width="9" style="20"/>
    <col min="6" max="6" width="14.58203125" style="20" customWidth="1"/>
    <col min="7" max="11" width="12" style="20" customWidth="1"/>
    <col min="12" max="12" width="27.5" style="20" customWidth="1"/>
    <col min="13" max="16384" width="9" style="20"/>
  </cols>
  <sheetData>
    <row r="1" spans="1:13" s="39" customFormat="1" ht="21">
      <c r="A1" s="39" t="s">
        <v>28</v>
      </c>
      <c r="L1" s="38" t="s">
        <v>27</v>
      </c>
    </row>
    <row r="2" spans="1:13" s="39" customFormat="1" ht="21">
      <c r="L2" s="38"/>
    </row>
    <row r="3" spans="1:13" ht="34.5" customHeight="1">
      <c r="A3" s="40" t="s">
        <v>24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3" ht="34.5" customHeight="1">
      <c r="A4" s="40" t="s">
        <v>29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3" ht="33" customHeight="1">
      <c r="A5" s="43" t="s">
        <v>25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3" ht="28.5" customHeight="1">
      <c r="A6" s="41" t="s">
        <v>0</v>
      </c>
      <c r="B6" s="41"/>
      <c r="C6" s="41"/>
      <c r="D6" s="41"/>
      <c r="E6" s="41"/>
      <c r="F6" s="44" t="s">
        <v>1</v>
      </c>
      <c r="G6" s="44" t="s">
        <v>2</v>
      </c>
      <c r="H6" s="44" t="s">
        <v>3</v>
      </c>
      <c r="I6" s="44" t="s">
        <v>4</v>
      </c>
      <c r="J6" s="45" t="s">
        <v>19</v>
      </c>
      <c r="K6" s="44" t="s">
        <v>5</v>
      </c>
      <c r="L6" s="44" t="s">
        <v>6</v>
      </c>
    </row>
    <row r="7" spans="1:13" ht="28.5" customHeight="1">
      <c r="A7" s="21" t="s">
        <v>7</v>
      </c>
      <c r="B7" s="22"/>
      <c r="C7" s="23" t="s">
        <v>8</v>
      </c>
      <c r="D7" s="24" t="s">
        <v>9</v>
      </c>
      <c r="E7" s="24" t="s">
        <v>10</v>
      </c>
      <c r="F7" s="44"/>
      <c r="G7" s="44"/>
      <c r="H7" s="44"/>
      <c r="I7" s="44"/>
      <c r="J7" s="45"/>
      <c r="K7" s="44"/>
      <c r="L7" s="44"/>
    </row>
    <row r="8" spans="1:13" ht="55" customHeight="1">
      <c r="A8" s="25"/>
      <c r="B8" s="26" t="s">
        <v>11</v>
      </c>
      <c r="C8" s="27"/>
      <c r="D8" s="28" t="str">
        <f>IF(A8="","",DATEDIF(A8,C8,"m")+1)</f>
        <v/>
      </c>
      <c r="E8" s="29" t="str">
        <f>IF(A8=0,"",QUOTIENT(D8,12)&amp;"･"&amp;IF(LEN(MOD(D8,12))=1,"0"&amp;MOD(D8,12),MOD(D8,12)))</f>
        <v/>
      </c>
      <c r="F8" s="30"/>
      <c r="G8" s="31"/>
      <c r="H8" s="31"/>
      <c r="I8" s="31"/>
      <c r="J8" s="31"/>
      <c r="K8" s="31"/>
      <c r="L8" s="32"/>
      <c r="M8" s="33"/>
    </row>
    <row r="9" spans="1:13" ht="55" customHeight="1">
      <c r="A9" s="25"/>
      <c r="B9" s="26" t="s">
        <v>11</v>
      </c>
      <c r="C9" s="27"/>
      <c r="D9" s="28" t="str">
        <f>IF(A9="","",DATEDIF(A9,C9,"m")+1)</f>
        <v/>
      </c>
      <c r="E9" s="29" t="str">
        <f>IF(A9=0,"",QUOTIENT(D9,12)&amp;"･"&amp;IF(LEN(MOD(D9,12))=1,"0"&amp;MOD(D9,12),MOD(D9,12)))</f>
        <v/>
      </c>
      <c r="F9" s="30"/>
      <c r="G9" s="31"/>
      <c r="H9" s="31"/>
      <c r="I9" s="31"/>
      <c r="J9" s="31"/>
      <c r="K9" s="31"/>
      <c r="L9" s="32"/>
      <c r="M9" s="33"/>
    </row>
    <row r="10" spans="1:13" ht="55" customHeight="1">
      <c r="A10" s="25"/>
      <c r="B10" s="34" t="s">
        <v>13</v>
      </c>
      <c r="C10" s="27"/>
      <c r="D10" s="28" t="str">
        <f>IF(A10="","",DATEDIF(A10,C10,"m")+1)</f>
        <v/>
      </c>
      <c r="E10" s="29" t="str">
        <f t="shared" ref="E10:E17" si="0">IF(A10=0,"",QUOTIENT(D10,12)&amp;"･"&amp;IF(LEN(MOD(D10,12))=1,"0"&amp;MOD(D10,12),MOD(D10,12)))</f>
        <v/>
      </c>
      <c r="F10" s="30"/>
      <c r="G10" s="31"/>
      <c r="H10" s="31"/>
      <c r="I10" s="31"/>
      <c r="J10" s="31"/>
      <c r="K10" s="35"/>
      <c r="L10" s="32"/>
      <c r="M10" s="33"/>
    </row>
    <row r="11" spans="1:13" ht="55" customHeight="1">
      <c r="A11" s="25"/>
      <c r="B11" s="34" t="s">
        <v>11</v>
      </c>
      <c r="C11" s="27"/>
      <c r="D11" s="28" t="str">
        <f t="shared" ref="D11:D12" si="1">IF(A11="","",DATEDIF(A11,C11,"m")+1)</f>
        <v/>
      </c>
      <c r="E11" s="29" t="str">
        <f t="shared" ref="E11:E12" si="2">IF(A11=0,"",QUOTIENT(D11,12)&amp;"･"&amp;IF(LEN(MOD(D11,12))=1,"0"&amp;MOD(D11,12),MOD(D11,12)))</f>
        <v/>
      </c>
      <c r="F11" s="30"/>
      <c r="G11" s="31"/>
      <c r="H11" s="31"/>
      <c r="I11" s="31"/>
      <c r="J11" s="31"/>
      <c r="K11" s="31"/>
      <c r="L11" s="32"/>
    </row>
    <row r="12" spans="1:13" ht="55" customHeight="1">
      <c r="A12" s="25"/>
      <c r="B12" s="34" t="s">
        <v>11</v>
      </c>
      <c r="C12" s="27"/>
      <c r="D12" s="28" t="str">
        <f t="shared" si="1"/>
        <v/>
      </c>
      <c r="E12" s="29" t="str">
        <f t="shared" si="2"/>
        <v/>
      </c>
      <c r="F12" s="30"/>
      <c r="G12" s="31"/>
      <c r="H12" s="31"/>
      <c r="I12" s="31"/>
      <c r="J12" s="31"/>
      <c r="K12" s="31"/>
      <c r="L12" s="32"/>
    </row>
    <row r="13" spans="1:13" ht="55" customHeight="1">
      <c r="A13" s="25"/>
      <c r="B13" s="34" t="s">
        <v>14</v>
      </c>
      <c r="C13" s="27"/>
      <c r="D13" s="28" t="str">
        <f t="shared" ref="D13:D17" si="3">IF(A13="","",DATEDIF(A13,C13,"m")+1)</f>
        <v/>
      </c>
      <c r="E13" s="29" t="str">
        <f t="shared" si="0"/>
        <v/>
      </c>
      <c r="F13" s="30"/>
      <c r="G13" s="31"/>
      <c r="H13" s="31"/>
      <c r="I13" s="31"/>
      <c r="J13" s="31"/>
      <c r="K13" s="31"/>
      <c r="L13" s="32"/>
    </row>
    <row r="14" spans="1:13" ht="55" customHeight="1">
      <c r="A14" s="25"/>
      <c r="B14" s="34" t="s">
        <v>13</v>
      </c>
      <c r="C14" s="27"/>
      <c r="D14" s="28" t="str">
        <f t="shared" si="3"/>
        <v/>
      </c>
      <c r="E14" s="29" t="str">
        <f t="shared" si="0"/>
        <v/>
      </c>
      <c r="F14" s="30"/>
      <c r="G14" s="31"/>
      <c r="H14" s="31"/>
      <c r="I14" s="31"/>
      <c r="J14" s="31"/>
      <c r="K14" s="31"/>
      <c r="L14" s="32"/>
    </row>
    <row r="15" spans="1:13" ht="55" customHeight="1">
      <c r="A15" s="25"/>
      <c r="B15" s="34" t="s">
        <v>11</v>
      </c>
      <c r="C15" s="27"/>
      <c r="D15" s="28" t="str">
        <f t="shared" ref="D15" si="4">IF(A15="","",DATEDIF(A15,C15,"m")+1)</f>
        <v/>
      </c>
      <c r="E15" s="29" t="str">
        <f t="shared" ref="E15" si="5">IF(A15=0,"",QUOTIENT(D15,12)&amp;"･"&amp;IF(LEN(MOD(D15,12))=1,"0"&amp;MOD(D15,12),MOD(D15,12)))</f>
        <v/>
      </c>
      <c r="F15" s="30"/>
      <c r="G15" s="31"/>
      <c r="H15" s="31"/>
      <c r="I15" s="31"/>
      <c r="J15" s="31"/>
      <c r="K15" s="31"/>
      <c r="L15" s="32"/>
    </row>
    <row r="16" spans="1:13" ht="55" customHeight="1">
      <c r="A16" s="25"/>
      <c r="B16" s="34" t="s">
        <v>16</v>
      </c>
      <c r="C16" s="27"/>
      <c r="D16" s="28" t="str">
        <f t="shared" si="3"/>
        <v/>
      </c>
      <c r="E16" s="29" t="str">
        <f t="shared" si="0"/>
        <v/>
      </c>
      <c r="F16" s="30"/>
      <c r="G16" s="31"/>
      <c r="H16" s="31"/>
      <c r="I16" s="31"/>
      <c r="J16" s="31"/>
      <c r="K16" s="31"/>
      <c r="L16" s="32"/>
    </row>
    <row r="17" spans="1:12" ht="55" customHeight="1">
      <c r="A17" s="25"/>
      <c r="B17" s="34" t="s">
        <v>14</v>
      </c>
      <c r="C17" s="27"/>
      <c r="D17" s="28" t="str">
        <f t="shared" si="3"/>
        <v/>
      </c>
      <c r="E17" s="29" t="str">
        <f t="shared" si="0"/>
        <v/>
      </c>
      <c r="F17" s="30"/>
      <c r="G17" s="31"/>
      <c r="H17" s="31"/>
      <c r="I17" s="31"/>
      <c r="J17" s="31"/>
      <c r="K17" s="31"/>
      <c r="L17" s="32"/>
    </row>
    <row r="18" spans="1:12" ht="20.149999999999999" customHeight="1"/>
    <row r="19" spans="1:12" ht="20.149999999999999" customHeight="1">
      <c r="A19" s="41"/>
      <c r="B19" s="41"/>
      <c r="C19" s="41"/>
      <c r="D19" s="35" t="s">
        <v>9</v>
      </c>
      <c r="E19" s="35" t="s">
        <v>10</v>
      </c>
    </row>
    <row r="20" spans="1:12" ht="20.149999999999999" customHeight="1">
      <c r="A20" s="42" t="s">
        <v>18</v>
      </c>
      <c r="B20" s="42"/>
      <c r="C20" s="42"/>
      <c r="D20" s="36">
        <f>SUM(D8:D17)</f>
        <v>0</v>
      </c>
      <c r="E20" s="36" t="str">
        <f>QUOTIENT(D20,12)&amp;"･"&amp;IF(MOD(D20,12)&lt;10,"0"&amp;TEXT(MOD(D20,12),"0.00"),TEXT(MOD(D20,12),"0.00"))</f>
        <v>0･00.00</v>
      </c>
      <c r="L20" s="37"/>
    </row>
    <row r="21" spans="1:12" ht="20.149999999999999" customHeight="1"/>
  </sheetData>
  <mergeCells count="13">
    <mergeCell ref="A3:L3"/>
    <mergeCell ref="A19:C19"/>
    <mergeCell ref="A20:C20"/>
    <mergeCell ref="A5:L5"/>
    <mergeCell ref="A6:E6"/>
    <mergeCell ref="F6:F7"/>
    <mergeCell ref="G6:G7"/>
    <mergeCell ref="H6:H7"/>
    <mergeCell ref="I6:I7"/>
    <mergeCell ref="J6:J7"/>
    <mergeCell ref="K6:K7"/>
    <mergeCell ref="L6:L7"/>
    <mergeCell ref="A4:L4"/>
  </mergeCells>
  <phoneticPr fontId="3"/>
  <dataValidations count="1">
    <dataValidation imeMode="off" allowBlank="1" showInputMessage="1" showErrorMessage="1" sqref="C8:C9 A8:A9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5"/>
  <sheetViews>
    <sheetView showGridLines="0" zoomScale="85" zoomScaleNormal="85" workbookViewId="0">
      <selection activeCell="E6" sqref="E6"/>
    </sheetView>
  </sheetViews>
  <sheetFormatPr defaultRowHeight="18"/>
  <cols>
    <col min="1" max="1" width="9.5" bestFit="1" customWidth="1"/>
    <col min="2" max="2" width="3.33203125" bestFit="1" customWidth="1"/>
    <col min="6" max="6" width="14.58203125" customWidth="1"/>
    <col min="7" max="11" width="12" customWidth="1"/>
    <col min="12" max="12" width="27.5" customWidth="1"/>
  </cols>
  <sheetData>
    <row r="1" spans="1:13" ht="34.5" customHeight="1">
      <c r="A1" s="46" t="s">
        <v>24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3" ht="33" customHeight="1">
      <c r="A2" s="48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3" ht="28.5" customHeight="1">
      <c r="A3" s="50" t="s">
        <v>0</v>
      </c>
      <c r="B3" s="50"/>
      <c r="C3" s="50"/>
      <c r="D3" s="50"/>
      <c r="E3" s="50"/>
      <c r="F3" s="52" t="s">
        <v>1</v>
      </c>
      <c r="G3" s="52" t="s">
        <v>2</v>
      </c>
      <c r="H3" s="52" t="s">
        <v>3</v>
      </c>
      <c r="I3" s="52" t="s">
        <v>4</v>
      </c>
      <c r="J3" s="53" t="s">
        <v>19</v>
      </c>
      <c r="K3" s="52" t="s">
        <v>5</v>
      </c>
      <c r="L3" s="52" t="s">
        <v>6</v>
      </c>
    </row>
    <row r="4" spans="1:13" ht="28.5" customHeight="1">
      <c r="A4" s="1" t="s">
        <v>7</v>
      </c>
      <c r="B4" s="2"/>
      <c r="C4" s="3" t="s">
        <v>8</v>
      </c>
      <c r="D4" s="4" t="s">
        <v>9</v>
      </c>
      <c r="E4" s="4" t="s">
        <v>10</v>
      </c>
      <c r="F4" s="52"/>
      <c r="G4" s="52"/>
      <c r="H4" s="52"/>
      <c r="I4" s="52"/>
      <c r="J4" s="53"/>
      <c r="K4" s="52"/>
      <c r="L4" s="52"/>
    </row>
    <row r="5" spans="1:13" ht="55" customHeight="1">
      <c r="A5" s="5">
        <v>42095</v>
      </c>
      <c r="B5" s="6" t="s">
        <v>20</v>
      </c>
      <c r="C5" s="7">
        <v>43982</v>
      </c>
      <c r="D5" s="8">
        <f>IF(A5="","",DATEDIF(A5,C5,"m")+1)</f>
        <v>62</v>
      </c>
      <c r="E5" s="9" t="str">
        <f>IF(A5=0,"",QUOTIENT(D5,12)&amp;"･"&amp;IF(LEN(MOD(D5,12))=1,"0"&amp;MOD(D5,12),MOD(D5,12)))</f>
        <v>5･02</v>
      </c>
      <c r="F5" s="12" t="s">
        <v>33</v>
      </c>
      <c r="G5" s="11" t="s">
        <v>12</v>
      </c>
      <c r="H5" s="11" t="s">
        <v>23</v>
      </c>
      <c r="I5" s="11">
        <v>60</v>
      </c>
      <c r="J5" s="19">
        <v>38.75</v>
      </c>
      <c r="K5" s="11" t="s">
        <v>15</v>
      </c>
      <c r="L5" s="12" t="s">
        <v>34</v>
      </c>
      <c r="M5" s="13"/>
    </row>
    <row r="6" spans="1:13" ht="55" customHeight="1">
      <c r="A6" s="5">
        <v>43983</v>
      </c>
      <c r="B6" s="14" t="s">
        <v>31</v>
      </c>
      <c r="C6" s="7">
        <v>44712</v>
      </c>
      <c r="D6" s="8">
        <f>IF(A6="","",DATEDIF(A6,C6,"m")+1)</f>
        <v>24</v>
      </c>
      <c r="E6" s="9" t="str">
        <f>IF(A6=0,"",QUOTIENT(D6,12)&amp;"･"&amp;IF(LEN(MOD(D6,12))=1,"0"&amp;MOD(D6,12),MOD(D6,12)))</f>
        <v>2･00</v>
      </c>
      <c r="F6" s="12" t="s">
        <v>22</v>
      </c>
      <c r="G6" s="19" t="s">
        <v>12</v>
      </c>
      <c r="H6" s="11" t="s">
        <v>32</v>
      </c>
      <c r="I6" s="11">
        <v>60</v>
      </c>
      <c r="J6" s="19">
        <v>38.75</v>
      </c>
      <c r="K6" s="11" t="s">
        <v>15</v>
      </c>
      <c r="L6" s="12" t="s">
        <v>30</v>
      </c>
      <c r="M6" s="15"/>
    </row>
    <row r="7" spans="1:13" ht="55" customHeight="1">
      <c r="A7" s="5"/>
      <c r="B7" s="14" t="s">
        <v>21</v>
      </c>
      <c r="C7" s="7"/>
      <c r="D7" s="8"/>
      <c r="E7" s="9"/>
      <c r="F7" s="12"/>
      <c r="G7" s="11"/>
      <c r="H7" s="11"/>
      <c r="I7" s="11"/>
      <c r="J7" s="11"/>
      <c r="K7" s="11"/>
      <c r="L7" s="12"/>
    </row>
    <row r="8" spans="1:13" ht="55" customHeight="1">
      <c r="A8" s="5"/>
      <c r="B8" s="14" t="s">
        <v>13</v>
      </c>
      <c r="C8" s="7"/>
      <c r="D8" s="8" t="str">
        <f t="shared" ref="D8:D11" si="0">IF(A8="","",DATEDIF(A8,C8,"m")+1)</f>
        <v/>
      </c>
      <c r="E8" s="9" t="str">
        <f t="shared" ref="E8:E11" si="1">IF(A8=0,"",QUOTIENT(D8,12)&amp;"･"&amp;IF(LEN(MOD(D8,12))=1,"0"&amp;MOD(D8,12),MOD(D8,12)))</f>
        <v/>
      </c>
      <c r="F8" s="10"/>
      <c r="G8" s="11"/>
      <c r="H8" s="11"/>
      <c r="I8" s="11"/>
      <c r="J8" s="11"/>
      <c r="K8" s="11"/>
      <c r="L8" s="12"/>
    </row>
    <row r="9" spans="1:13" ht="55" customHeight="1">
      <c r="A9" s="5"/>
      <c r="B9" s="14" t="s">
        <v>14</v>
      </c>
      <c r="C9" s="7"/>
      <c r="D9" s="8" t="str">
        <f t="shared" si="0"/>
        <v/>
      </c>
      <c r="E9" s="9" t="str">
        <f t="shared" si="1"/>
        <v/>
      </c>
      <c r="F9" s="10"/>
      <c r="G9" s="11"/>
      <c r="H9" s="11"/>
      <c r="I9" s="11"/>
      <c r="J9" s="11"/>
      <c r="K9" s="11"/>
      <c r="L9" s="12"/>
    </row>
    <row r="10" spans="1:13" ht="55" customHeight="1">
      <c r="A10" s="5"/>
      <c r="B10" s="14" t="s">
        <v>11</v>
      </c>
      <c r="C10" s="7"/>
      <c r="D10" s="8" t="str">
        <f t="shared" si="0"/>
        <v/>
      </c>
      <c r="E10" s="9" t="str">
        <f t="shared" si="1"/>
        <v/>
      </c>
      <c r="F10" s="10"/>
      <c r="G10" s="11"/>
      <c r="H10" s="11"/>
      <c r="I10" s="11"/>
      <c r="J10" s="11"/>
      <c r="K10" s="11"/>
      <c r="L10" s="12"/>
    </row>
    <row r="11" spans="1:13" ht="55" customHeight="1">
      <c r="A11" s="5"/>
      <c r="B11" s="14" t="s">
        <v>17</v>
      </c>
      <c r="C11" s="7"/>
      <c r="D11" s="8" t="str">
        <f t="shared" si="0"/>
        <v/>
      </c>
      <c r="E11" s="9" t="str">
        <f t="shared" si="1"/>
        <v/>
      </c>
      <c r="F11" s="10"/>
      <c r="G11" s="11"/>
      <c r="H11" s="11"/>
      <c r="I11" s="11"/>
      <c r="J11" s="11"/>
      <c r="K11" s="11"/>
      <c r="L11" s="12"/>
    </row>
    <row r="12" spans="1:13" ht="20.149999999999999" customHeight="1"/>
    <row r="13" spans="1:13" ht="20.149999999999999" customHeight="1">
      <c r="A13" s="50"/>
      <c r="B13" s="50"/>
      <c r="C13" s="50"/>
      <c r="D13" s="16" t="s">
        <v>9</v>
      </c>
      <c r="E13" s="16" t="s">
        <v>10</v>
      </c>
    </row>
    <row r="14" spans="1:13" ht="20.149999999999999" customHeight="1">
      <c r="A14" s="51" t="s">
        <v>18</v>
      </c>
      <c r="B14" s="51"/>
      <c r="C14" s="51"/>
      <c r="D14" s="17">
        <f>SUM(D5:D11)</f>
        <v>86</v>
      </c>
      <c r="E14" s="17" t="str">
        <f>QUOTIENT(D14,12)&amp;"･"&amp;IF(MOD(D14,12)&lt;10,"0"&amp;TEXT(MOD(D14,12),"0.00"),TEXT(MOD(D14,12),"0.00"))</f>
        <v>7･02.00</v>
      </c>
      <c r="L14" s="18"/>
    </row>
    <row r="15" spans="1:13" ht="20.149999999999999" customHeight="1"/>
  </sheetData>
  <mergeCells count="12">
    <mergeCell ref="A1:L1"/>
    <mergeCell ref="A2:L2"/>
    <mergeCell ref="A13:C13"/>
    <mergeCell ref="A14:C14"/>
    <mergeCell ref="A3:E3"/>
    <mergeCell ref="F3:F4"/>
    <mergeCell ref="G3:G4"/>
    <mergeCell ref="H3:H4"/>
    <mergeCell ref="I3:I4"/>
    <mergeCell ref="J3:J4"/>
    <mergeCell ref="K3:K4"/>
    <mergeCell ref="L3:L4"/>
  </mergeCells>
  <phoneticPr fontId="3"/>
  <dataValidations count="1">
    <dataValidation imeMode="off" allowBlank="1" showInputMessage="1" showErrorMessage="1" sqref="C5 A5" xr:uid="{00000000-0002-0000-0100-000000000000}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記入例!Print_Titles</vt:lpstr>
      <vt:lpstr>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0006950</cp:lastModifiedBy>
  <cp:lastPrinted>2025-01-04T09:35:30Z</cp:lastPrinted>
  <dcterms:modified xsi:type="dcterms:W3CDTF">2025-01-04T09:35:32Z</dcterms:modified>
</cp:coreProperties>
</file>