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Cr0502191\美咲事務室　共有フォルダ\09_歳出\R6 歳出\10 需用費\05光熱水費\R6-R7　電力入札\koukoku\事業者提出様式\"/>
    </mc:Choice>
  </mc:AlternateContent>
  <xr:revisionPtr revIDLastSave="0" documentId="13_ncr:1_{5E89DEFC-0373-4191-AC31-2245113301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5" i="11"/>
  <c r="L34" i="11"/>
  <c r="L33" i="11"/>
  <c r="L32" i="11"/>
  <c r="L31" i="11"/>
  <c r="L30" i="11"/>
  <c r="L29" i="11"/>
  <c r="L28" i="11"/>
  <c r="L27" i="11"/>
  <c r="L26" i="11"/>
  <c r="L25" i="11"/>
  <c r="L24" i="11"/>
  <c r="D36" i="11" l="1"/>
  <c r="H40" i="11"/>
  <c r="D4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<sst xmlns="http://schemas.openxmlformats.org/spreadsheetml/2006/main" count="176" uniqueCount="115">
  <si>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</si>
  <si>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</si>
  <si>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</si>
  <si>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</si>
  <si>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</si>
  <si>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</si>
  <si>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</si>
  <si>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</si>
  <si>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</si>
  <si>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</si>
  <si>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</si>
  <si>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</si>
  <si>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</si>
  <si>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</si>
  <si>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</si>
  <si>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</si>
  <si>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</si>
  <si>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</si>
  <si>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</si>
  <si>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</si>
  <si>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</si>
  <si>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</si>
  <si>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</si>
  <si>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</si>
  <si>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</si>
  <si>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</si>
  <si>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</si>
  <si>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</si>
  <si>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</si>
  <si>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</si>
  <si>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</si>
  <si>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</si>
  <si>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</si>
  <si>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</si>
  <si>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</si>
  <si>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</si>
  <si>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</si>
  <si>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</si>
  <si>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</si>
  <si>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</si>
  <si>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</si>
  <si>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</si>
  <si>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</si>
  <si>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</si>
  <si>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</si>
  <si>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</si>
  <si>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</si>
  <si>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</si>
  <si>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</si>
  <si>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</si>
  <si>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</si>
  <si>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</si>
  <si>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</si>
  <si>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</si>
  <si>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</si>
  <si>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</si>
  <si>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</si>
  <si>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</si>
  <si>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</si>
  <si>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</si>
  <si>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</si>
  <si>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</si>
  <si>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</si>
  <si>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</si>
  <si>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</si>
  <si>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</si>
  <si>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</si>
  <si>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</si>
  <si>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</si>
  <si>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</si>
  <si>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</si>
  <si>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</si>
  <si>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</si>
  <si>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</si>
  <si>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</si>
  <si>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</si>
  <si>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</si>
  <si>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</si>
  <si>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</si>
  <si>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</si>
  <si>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</si>
  <si>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</si>
  <si>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</si>
  <si>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</si>
  <si>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</si>
  <si>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11月</t>
  </si>
  <si>
    <t>令和　７年　12月</t>
  </si>
  <si>
    <t>令和　８年　２月</t>
  </si>
  <si>
    <t>令和７年３月
～令和８年２月（常時用）</t>
    <phoneticPr fontId="1"/>
  </si>
  <si>
    <t>令和　７年　３月</t>
    <phoneticPr fontId="1"/>
  </si>
  <si>
    <t>令和　８年　１月</t>
    <phoneticPr fontId="1"/>
  </si>
  <si>
    <t>令和　７年　10月</t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</si>
  <si>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</si>
  <si>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</si>
  <si>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</si>
  <si>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</si>
  <si>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</si>
  <si>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</si>
  <si>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</si>
  <si>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</si>
  <si>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</si>
  <si>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</si>
  <si>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</si>
  <si>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</si>
  <si>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沖縄県立美咲特別支援学校校舎　電力供給</t>
    <rPh sb="0" eb="2">
      <t>オキナワ</t>
    </rPh>
    <rPh sb="2" eb="4">
      <t>ケンリツ</t>
    </rPh>
    <rPh sb="4" eb="6">
      <t>ミサキ</t>
    </rPh>
    <rPh sb="6" eb="8">
      <t>トクベツ</t>
    </rPh>
    <rPh sb="8" eb="10">
      <t>シエン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</si>
  <si>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沖縄県立美咲特別支援学校</t>
    <rPh sb="0" eb="2">
      <t>オキナワ</t>
    </rPh>
    <rPh sb="2" eb="4">
      <t>ケンリツ</t>
    </rPh>
    <rPh sb="10" eb="12">
      <t>ガッコウ</t>
    </rPh>
    <phoneticPr fontId="4"/>
  </si>
  <si>
    <t>沖縄県立美咲特別支援学校校舎電力供給</t>
    <rPh sb="0" eb="2">
      <t>オキナワ</t>
    </rPh>
    <rPh sb="2" eb="4">
      <t>ケンリツ</t>
    </rPh>
    <rPh sb="10" eb="12">
      <t>ガッコウ</t>
    </rPh>
    <rPh sb="12" eb="14">
      <t>コウシャ</t>
    </rPh>
    <rPh sb="14" eb="16">
      <t>デンリョク</t>
    </rPh>
    <rPh sb="16" eb="18">
      <t>キョウキュウ</t>
    </rPh>
    <phoneticPr fontId="4"/>
  </si>
  <si>
    <t>校長　内間　秀樹　殿</t>
    <rPh sb="0" eb="2">
      <t>コウチョウ</t>
    </rPh>
    <rPh sb="3" eb="5">
      <t>ウチマ</t>
    </rPh>
    <rPh sb="6" eb="8">
      <t>ヒデキ</t>
    </rPh>
    <rPh sb="9" eb="10">
      <t>トノ</t>
    </rPh>
    <phoneticPr fontId="1"/>
  </si>
  <si>
    <t>(件名：沖縄県立美咲特別支援学校校舎　電力供給 )</t>
    <phoneticPr fontId="1"/>
  </si>
  <si>
    <t>沖縄県立美咲特別支援学校長　殿</t>
    <rPh sb="0" eb="2">
      <t>オキナワ</t>
    </rPh>
    <rPh sb="2" eb="3">
      <t>ケン</t>
    </rPh>
    <rPh sb="3" eb="4">
      <t>リツ</t>
    </rPh>
    <rPh sb="10" eb="12">
      <t>ガッコウ</t>
    </rPh>
    <rPh sb="12" eb="13">
      <t>チョウ</t>
    </rPh>
    <rPh sb="14" eb="15">
      <t>トノ</t>
    </rPh>
    <phoneticPr fontId="1"/>
  </si>
  <si>
    <t>沖縄県立美咲特別支援学校</t>
    <rPh sb="0" eb="4">
      <t>オキナワケンリツ</t>
    </rPh>
    <rPh sb="10" eb="12">
      <t>ガッコウ</t>
    </rPh>
    <phoneticPr fontId="1"/>
  </si>
  <si>
    <t>　校長　内間　秀樹　殿</t>
    <rPh sb="1" eb="3">
      <t>コウチョウ</t>
    </rPh>
    <rPh sb="4" eb="6">
      <t>ウチマ</t>
    </rPh>
    <rPh sb="7" eb="9">
      <t>ヒデキ</t>
    </rPh>
    <rPh sb="10" eb="11">
      <t>ドノ</t>
    </rPh>
    <phoneticPr fontId="1"/>
  </si>
  <si>
    <t>　　　件　　名　：　沖縄県立美咲特別支援学校校舎　電力供給　　　　　　</t>
    <phoneticPr fontId="1"/>
  </si>
  <si>
    <t>沖縄県立美咲特別支援学校校舎　電力供給契約　仕様等に係る質問書</t>
    <rPh sb="0" eb="2">
      <t>オキナワ</t>
    </rPh>
    <rPh sb="2" eb="4">
      <t>ケンリツ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</si>
  <si>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（提出先）沖縄県立美咲特別支援学校</t>
    <rPh sb="1" eb="4">
      <t>テイシュツサキ</t>
    </rPh>
    <rPh sb="5" eb="7">
      <t>オキナワ</t>
    </rPh>
    <rPh sb="7" eb="8">
      <t>ケン</t>
    </rPh>
    <rPh sb="8" eb="9">
      <t>リツ</t>
    </rPh>
    <rPh sb="15" eb="17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</si>
</sst>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8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6" fillId="0" borderId="0" xfId="1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176" fontId="6" fillId="0" borderId="23" xfId="0" applyNumberFormat="1" applyFont="1" applyBorder="1" applyAlignment="1">
      <alignment horizontal="center"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5" fillId="0" borderId="1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6" fillId="0" borderId="13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 wrapText="1"/>
    </xf>
    <xf numFmtId="177" fontId="15" fillId="0" borderId="12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19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/>
    </xf>
    <xf numFmtId="38" fontId="15" fillId="0" borderId="13" xfId="2" applyFont="1" applyFill="1" applyBorder="1" applyAlignment="1">
      <alignment horizontal="center" vertical="center"/>
    </xf>
    <xf numFmtId="177" fontId="15" fillId="0" borderId="9" xfId="0" applyNumberFormat="1" applyFont="1" applyFill="1" applyBorder="1">
      <alignment vertical="center"/>
    </xf>
    <xf numFmtId="0" fontId="15" fillId="0" borderId="11" xfId="0" applyFont="1" applyFill="1" applyBorder="1" applyAlignment="1">
      <alignment horizontal="center" vertical="center"/>
    </xf>
    <xf numFmtId="177" fontId="15" fillId="0" borderId="10" xfId="0" applyNumberFormat="1" applyFont="1" applyFill="1" applyBorder="1">
      <alignment vertical="center"/>
    </xf>
    <xf numFmtId="177" fontId="15" fillId="0" borderId="13" xfId="0" applyNumberFormat="1" applyFont="1" applyFill="1" applyBorder="1" applyAlignment="1">
      <alignment horizontal="right" vertical="center"/>
    </xf>
    <xf numFmtId="177" fontId="15" fillId="0" borderId="12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>
      <alignment vertical="center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>
      <alignment vertical="center"/>
    </xf>
    <xf numFmtId="0" fontId="30" fillId="0" borderId="1" xfId="0" applyFont="1" applyFill="1" applyBorder="1">
      <alignment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left" vertical="top"/>
    </xf>
    <xf numFmtId="0" fontId="30" fillId="0" borderId="8" xfId="0" applyFont="1" applyFill="1" applyBorder="1" applyAlignment="1">
      <alignment horizontal="left" vertical="top"/>
    </xf>
    <xf numFmtId="0" fontId="30" fillId="0" borderId="19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top"/>
    </xf>
    <xf numFmtId="0" fontId="30" fillId="0" borderId="9" xfId="0" applyFont="1" applyFill="1" applyBorder="1" applyAlignment="1">
      <alignment horizontal="left" vertical="top"/>
    </xf>
    <xf numFmtId="0" fontId="30" fillId="0" borderId="23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left" vertical="top"/>
    </xf>
    <xf numFmtId="0" fontId="30" fillId="0" borderId="10" xfId="0" applyFont="1" applyFill="1" applyBorder="1" applyAlignment="1">
      <alignment horizontal="left" vertical="top"/>
    </xf>
    <xf numFmtId="0" fontId="9" fillId="0" borderId="0" xfId="0" applyFont="1" applyFill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9"/>
  <sheetViews>
    <sheetView tabSelected="1" view="pageBreakPreview" topLeftCell="A11" zoomScale="85" zoomScaleNormal="100" zoomScaleSheetLayoutView="85" workbookViewId="0">
      <selection activeCell="C37" sqref="C37:K38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>
      <c r="A1" s="1" t="s">
        <v>3</v>
      </c>
    </row>
    <row r="2" spans="1:11" ht="18.75">
      <c r="A2" s="2" t="s">
        <v>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1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s="8" customFormat="1" ht="20.100000000000001" customHeight="1">
      <c r="A4" s="4"/>
      <c r="B4" s="5" t="s">
        <v>5</v>
      </c>
      <c r="C4" s="6" t="s">
        <v>6</v>
      </c>
      <c r="D4" s="6" t="s">
        <v>7</v>
      </c>
      <c r="E4" s="6" t="s">
        <v>8</v>
      </c>
      <c r="F4" s="6" t="s">
        <v>5</v>
      </c>
      <c r="G4" s="6" t="s">
        <v>9</v>
      </c>
      <c r="H4" s="6" t="s">
        <v>7</v>
      </c>
      <c r="I4" s="6" t="s">
        <v>8</v>
      </c>
      <c r="J4" s="6" t="s">
        <v>5</v>
      </c>
      <c r="K4" s="7" t="s">
        <v>10</v>
      </c>
    </row>
    <row r="5" spans="1:11" ht="20.100000000000001" customHeight="1">
      <c r="A5" s="9" t="s">
        <v>11</v>
      </c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1:11" ht="20.100000000000001" customHeight="1">
      <c r="A6" s="13"/>
      <c r="B6" s="14"/>
      <c r="C6" s="15"/>
      <c r="D6" s="11"/>
      <c r="E6" s="11"/>
      <c r="F6" s="11"/>
      <c r="G6" s="11"/>
      <c r="H6" s="11"/>
      <c r="I6" s="11"/>
      <c r="J6" s="11"/>
      <c r="K6" s="12"/>
    </row>
    <row r="7" spans="1:11" ht="30.95" customHeight="1">
      <c r="A7" s="16" t="s">
        <v>12</v>
      </c>
      <c r="B7" s="17"/>
      <c r="C7" s="110" t="s">
        <v>104</v>
      </c>
      <c r="D7" s="110"/>
      <c r="E7" s="110"/>
      <c r="F7" s="110"/>
      <c r="G7" s="110"/>
      <c r="H7" s="18"/>
      <c r="I7" s="18"/>
      <c r="J7" s="18"/>
      <c r="K7" s="19"/>
    </row>
    <row r="8" spans="1:11" ht="30.95" customHeight="1">
      <c r="A8" s="16" t="s">
        <v>13</v>
      </c>
      <c r="B8" s="17"/>
      <c r="C8" s="110" t="s">
        <v>105</v>
      </c>
      <c r="D8" s="110"/>
      <c r="E8" s="110"/>
      <c r="F8" s="110"/>
      <c r="G8" s="110"/>
      <c r="H8" s="18"/>
      <c r="I8" s="18"/>
      <c r="J8" s="18"/>
      <c r="K8" s="19"/>
    </row>
    <row r="9" spans="1:11" ht="30.95" customHeight="1">
      <c r="A9" s="16" t="s">
        <v>14</v>
      </c>
      <c r="B9" s="17"/>
      <c r="C9" s="18" t="s">
        <v>15</v>
      </c>
      <c r="D9" s="18"/>
      <c r="E9" s="18"/>
      <c r="F9" s="18"/>
      <c r="G9" s="18"/>
      <c r="H9" s="18"/>
      <c r="I9" s="18"/>
      <c r="J9" s="18"/>
      <c r="K9" s="19"/>
    </row>
    <row r="10" spans="1:11" ht="30.95" customHeight="1">
      <c r="A10" s="16" t="s">
        <v>16</v>
      </c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11" ht="30.95" customHeight="1">
      <c r="A11" s="20" t="s">
        <v>17</v>
      </c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30.95" customHeight="1">
      <c r="A12" s="23" t="s">
        <v>18</v>
      </c>
      <c r="B12" s="71" t="s">
        <v>19</v>
      </c>
      <c r="C12" s="72"/>
      <c r="D12" s="24" t="s">
        <v>20</v>
      </c>
      <c r="E12" s="25"/>
      <c r="F12" s="71" t="s">
        <v>21</v>
      </c>
      <c r="G12" s="72"/>
      <c r="H12" s="71" t="s">
        <v>22</v>
      </c>
      <c r="I12" s="72"/>
      <c r="J12" s="71" t="s">
        <v>23</v>
      </c>
      <c r="K12" s="72"/>
    </row>
    <row r="13" spans="1:11" ht="30.95" customHeight="1">
      <c r="A13" s="111" t="s">
        <v>106</v>
      </c>
      <c r="B13" s="64" t="s">
        <v>24</v>
      </c>
      <c r="C13" s="65"/>
      <c r="D13" s="57">
        <v>12</v>
      </c>
      <c r="E13" s="26" t="s">
        <v>25</v>
      </c>
      <c r="F13" s="17"/>
      <c r="G13" s="19"/>
      <c r="H13" s="17"/>
      <c r="I13" s="19"/>
      <c r="J13" s="64" t="s">
        <v>35</v>
      </c>
      <c r="K13" s="65"/>
    </row>
    <row r="14" spans="1:11" ht="30.95" customHeight="1">
      <c r="A14" s="27"/>
      <c r="B14" s="64"/>
      <c r="C14" s="65"/>
      <c r="D14" s="28"/>
      <c r="E14" s="19"/>
      <c r="F14" s="17"/>
      <c r="G14" s="19"/>
      <c r="H14" s="17"/>
      <c r="I14" s="19"/>
      <c r="J14" s="17"/>
      <c r="K14" s="19"/>
    </row>
    <row r="15" spans="1:11" ht="30.95" customHeight="1">
      <c r="A15" s="27"/>
      <c r="B15" s="17"/>
      <c r="C15" s="19"/>
      <c r="D15" s="17"/>
      <c r="E15" s="19"/>
      <c r="F15" s="17"/>
      <c r="G15" s="19"/>
      <c r="H15" s="17"/>
      <c r="I15" s="19"/>
      <c r="J15" s="17"/>
      <c r="K15" s="19"/>
    </row>
    <row r="16" spans="1:11" ht="30.95" customHeight="1">
      <c r="A16" s="29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5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5" customHeight="1">
      <c r="A18" s="29"/>
      <c r="B18" s="17"/>
      <c r="C18" s="19"/>
      <c r="D18" s="17"/>
      <c r="E18" s="60"/>
      <c r="F18" s="17"/>
      <c r="G18" s="19"/>
      <c r="H18" s="17"/>
      <c r="I18" s="19"/>
      <c r="J18" s="17"/>
      <c r="K18" s="19"/>
    </row>
    <row r="19" spans="1:11" ht="30.95" customHeight="1">
      <c r="A19" s="29"/>
      <c r="B19" s="17"/>
      <c r="C19" s="19"/>
      <c r="D19" s="17"/>
      <c r="E19" s="19"/>
      <c r="F19" s="17"/>
      <c r="G19" s="19"/>
      <c r="H19" s="17"/>
      <c r="I19" s="19"/>
      <c r="J19" s="17"/>
      <c r="K19" s="19"/>
    </row>
    <row r="20" spans="1:11" ht="30.95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15" customHeight="1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2"/>
    </row>
    <row r="22" spans="1:11">
      <c r="A22" s="66" t="s">
        <v>26</v>
      </c>
      <c r="B22" s="67"/>
      <c r="C22" s="68"/>
      <c r="D22" s="68"/>
      <c r="E22" s="68"/>
      <c r="F22" s="68"/>
      <c r="G22" s="68"/>
      <c r="H22" s="68"/>
      <c r="I22" s="68"/>
      <c r="J22" s="68"/>
      <c r="K22" s="69"/>
    </row>
    <row r="23" spans="1:11">
      <c r="A23" s="70"/>
      <c r="B23" s="68"/>
      <c r="C23" s="68"/>
      <c r="D23" s="68"/>
      <c r="E23" s="68"/>
      <c r="F23" s="68"/>
      <c r="G23" s="68"/>
      <c r="H23" s="68"/>
      <c r="I23" s="68"/>
      <c r="J23" s="68"/>
      <c r="K23" s="69"/>
    </row>
    <row r="24" spans="1:11">
      <c r="A24" s="70"/>
      <c r="B24" s="68"/>
      <c r="C24" s="68"/>
      <c r="D24" s="68"/>
      <c r="E24" s="68"/>
      <c r="F24" s="68"/>
      <c r="G24" s="68"/>
      <c r="H24" s="68"/>
      <c r="I24" s="68"/>
      <c r="J24" s="68"/>
      <c r="K24" s="69"/>
    </row>
    <row r="25" spans="1:11">
      <c r="A25" s="70"/>
      <c r="B25" s="68"/>
      <c r="C25" s="68"/>
      <c r="D25" s="68"/>
      <c r="E25" s="68"/>
      <c r="F25" s="68"/>
      <c r="G25" s="68"/>
      <c r="H25" s="68"/>
      <c r="I25" s="68"/>
      <c r="J25" s="68"/>
      <c r="K25" s="69"/>
    </row>
    <row r="26" spans="1:11">
      <c r="A26" s="70"/>
      <c r="B26" s="68"/>
      <c r="C26" s="68"/>
      <c r="D26" s="68"/>
      <c r="E26" s="68"/>
      <c r="F26" s="68"/>
      <c r="G26" s="68"/>
      <c r="H26" s="68"/>
      <c r="I26" s="68"/>
      <c r="J26" s="68"/>
      <c r="K26" s="69"/>
    </row>
    <row r="27" spans="1:11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ht="9.9499999999999993" customHeight="1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8"/>
    </row>
    <row r="29" spans="1:11" ht="14.25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.25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.25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.25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8"/>
    </row>
    <row r="37" spans="1:11" ht="14.25">
      <c r="A37" s="36" t="s">
        <v>33</v>
      </c>
      <c r="B37" s="37"/>
      <c r="C37" s="112" t="s">
        <v>105</v>
      </c>
      <c r="D37" s="112"/>
      <c r="E37" s="112"/>
      <c r="F37" s="112"/>
      <c r="G37" s="112"/>
      <c r="H37" s="112"/>
      <c r="I37" s="112"/>
      <c r="J37" s="112"/>
      <c r="K37" s="113"/>
    </row>
    <row r="38" spans="1:11" ht="14.25">
      <c r="A38" s="36" t="s">
        <v>34</v>
      </c>
      <c r="B38" s="37"/>
      <c r="C38" s="114" t="s">
        <v>107</v>
      </c>
      <c r="D38" s="114"/>
      <c r="E38" s="114"/>
      <c r="F38" s="114"/>
      <c r="G38" s="114"/>
      <c r="H38" s="114"/>
      <c r="I38" s="114"/>
      <c r="J38" s="114"/>
      <c r="K38" s="115"/>
    </row>
    <row r="39" spans="1:11" ht="14.25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1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51"/>
  <sheetViews>
    <sheetView view="pageBreakPreview" topLeftCell="A29" zoomScaleNormal="100" zoomScaleSheetLayoutView="100" workbookViewId="0">
      <selection activeCell="H24" sqref="D24:L36"/>
    </sheetView>
  </sheetViews>
  <sheetFormatPr defaultColWidth="9" defaultRowHeight="14.25"/>
  <cols>
    <col min="1" max="1" width="4.75" style="43" customWidth="1"/>
    <col min="2" max="4" width="9" style="43"/>
    <col min="5" max="5" width="2.625" style="43" customWidth="1"/>
    <col min="6" max="6" width="9" style="43"/>
    <col min="7" max="7" width="2.625" style="43" customWidth="1"/>
    <col min="8" max="8" width="9" style="43"/>
    <col min="9" max="9" width="2.625" style="43" customWidth="1"/>
    <col min="10" max="10" width="9" style="43"/>
    <col min="11" max="11" width="2.625" style="43" customWidth="1"/>
    <col min="12" max="12" width="19" style="43" customWidth="1"/>
    <col min="13" max="16384" width="9" style="43"/>
  </cols>
  <sheetData>
    <row r="2" spans="2:12" ht="18.75">
      <c r="B2" s="104" t="s">
        <v>50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2:12" ht="18.75">
      <c r="B3" s="116" t="s">
        <v>108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5" spans="2:12">
      <c r="B5" s="117" t="s">
        <v>109</v>
      </c>
      <c r="C5" s="117"/>
      <c r="D5" s="117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2" t="s">
        <v>32</v>
      </c>
    </row>
    <row r="12" spans="2:12">
      <c r="B12" s="43" t="s">
        <v>36</v>
      </c>
    </row>
    <row r="13" spans="2:12">
      <c r="B13" s="77" t="s">
        <v>48</v>
      </c>
      <c r="C13" s="78"/>
      <c r="D13" s="78"/>
      <c r="E13" s="78"/>
      <c r="F13" s="78"/>
      <c r="G13" s="78"/>
      <c r="H13" s="78"/>
      <c r="I13" s="78"/>
      <c r="J13" s="78"/>
      <c r="K13" s="78"/>
      <c r="L13" s="88"/>
    </row>
    <row r="14" spans="2:12" ht="18.75" customHeight="1">
      <c r="B14" s="118"/>
      <c r="C14" s="119"/>
      <c r="D14" s="120" t="s">
        <v>38</v>
      </c>
      <c r="E14" s="121" t="s">
        <v>2</v>
      </c>
      <c r="F14" s="122" t="s">
        <v>40</v>
      </c>
      <c r="G14" s="92" t="s">
        <v>2</v>
      </c>
      <c r="H14" s="49" t="s">
        <v>1</v>
      </c>
      <c r="I14" s="92" t="s">
        <v>2</v>
      </c>
      <c r="J14" s="49" t="s">
        <v>46</v>
      </c>
      <c r="K14" s="92" t="s">
        <v>43</v>
      </c>
      <c r="L14" s="94" t="s">
        <v>45</v>
      </c>
    </row>
    <row r="15" spans="2:12">
      <c r="B15" s="123" t="s">
        <v>37</v>
      </c>
      <c r="C15" s="124"/>
      <c r="D15" s="125" t="s">
        <v>39</v>
      </c>
      <c r="E15" s="126"/>
      <c r="F15" s="127" t="s">
        <v>41</v>
      </c>
      <c r="G15" s="93"/>
      <c r="H15" s="50" t="s">
        <v>42</v>
      </c>
      <c r="I15" s="93"/>
      <c r="J15" s="50" t="s">
        <v>47</v>
      </c>
      <c r="K15" s="93"/>
      <c r="L15" s="106"/>
    </row>
    <row r="16" spans="2:12" ht="36" customHeight="1">
      <c r="B16" s="128" t="s">
        <v>88</v>
      </c>
      <c r="C16" s="129"/>
      <c r="D16" s="130"/>
      <c r="E16" s="131"/>
      <c r="F16" s="132">
        <v>397</v>
      </c>
      <c r="G16" s="105"/>
      <c r="H16" s="47">
        <v>0.85</v>
      </c>
      <c r="I16" s="105"/>
      <c r="J16" s="61">
        <v>12</v>
      </c>
      <c r="K16" s="105"/>
      <c r="L16" s="48">
        <f>ROUNDDOWN(D16*F16*H16*J16,0)</f>
        <v>0</v>
      </c>
    </row>
    <row r="17" spans="2:12">
      <c r="B17" s="85"/>
      <c r="C17" s="85"/>
      <c r="D17" s="86" t="s">
        <v>44</v>
      </c>
    </row>
    <row r="18" spans="2:12">
      <c r="D18" s="87"/>
    </row>
    <row r="20" spans="2:12">
      <c r="B20" s="43" t="s">
        <v>52</v>
      </c>
    </row>
    <row r="21" spans="2:12">
      <c r="B21" s="77" t="s">
        <v>49</v>
      </c>
      <c r="C21" s="78"/>
      <c r="D21" s="78"/>
      <c r="E21" s="78"/>
      <c r="F21" s="78"/>
      <c r="G21" s="78"/>
      <c r="H21" s="78"/>
      <c r="I21" s="78"/>
      <c r="J21" s="78"/>
      <c r="K21" s="78"/>
      <c r="L21" s="88"/>
    </row>
    <row r="22" spans="2:12">
      <c r="B22" s="45"/>
      <c r="C22" s="46"/>
      <c r="D22" s="89" t="s">
        <v>56</v>
      </c>
      <c r="E22" s="90"/>
      <c r="F22" s="91"/>
      <c r="G22" s="92"/>
      <c r="H22" s="89" t="s">
        <v>51</v>
      </c>
      <c r="I22" s="90"/>
      <c r="J22" s="91"/>
      <c r="K22" s="92"/>
      <c r="L22" s="94" t="s">
        <v>45</v>
      </c>
    </row>
    <row r="23" spans="2:12">
      <c r="B23" s="96" t="s">
        <v>37</v>
      </c>
      <c r="C23" s="97"/>
      <c r="D23" s="98" t="s">
        <v>55</v>
      </c>
      <c r="E23" s="99"/>
      <c r="F23" s="100"/>
      <c r="G23" s="93"/>
      <c r="H23" s="101" t="s">
        <v>57</v>
      </c>
      <c r="I23" s="102"/>
      <c r="J23" s="103"/>
      <c r="K23" s="93"/>
      <c r="L23" s="95"/>
    </row>
    <row r="24" spans="2:12" ht="24.95" customHeight="1">
      <c r="B24" s="79" t="s">
        <v>89</v>
      </c>
      <c r="C24" s="80"/>
      <c r="D24" s="82"/>
      <c r="E24" s="82"/>
      <c r="F24" s="133" t="s">
        <v>0</v>
      </c>
      <c r="G24" s="134" t="s">
        <v>2</v>
      </c>
      <c r="H24" s="135">
        <v>21316</v>
      </c>
      <c r="I24" s="136"/>
      <c r="J24" s="133" t="s">
        <v>53</v>
      </c>
      <c r="K24" s="134" t="s">
        <v>43</v>
      </c>
      <c r="L24" s="137">
        <f>ROUNDDOWN(D24*H24,0)</f>
        <v>0</v>
      </c>
    </row>
    <row r="25" spans="2:12" ht="24.95" customHeight="1">
      <c r="B25" s="79" t="s">
        <v>79</v>
      </c>
      <c r="C25" s="80"/>
      <c r="D25" s="84"/>
      <c r="E25" s="84"/>
      <c r="F25" s="138" t="s">
        <v>0</v>
      </c>
      <c r="G25" s="139" t="s">
        <v>2</v>
      </c>
      <c r="H25" s="140">
        <v>22124</v>
      </c>
      <c r="I25" s="141"/>
      <c r="J25" s="138" t="s">
        <v>53</v>
      </c>
      <c r="K25" s="139" t="s">
        <v>43</v>
      </c>
      <c r="L25" s="142">
        <f t="shared" ref="L25:L35" si="0">ROUNDDOWN(D25*H25,0)</f>
        <v>0</v>
      </c>
    </row>
    <row r="26" spans="2:12" ht="24.95" customHeight="1">
      <c r="B26" s="79" t="s">
        <v>80</v>
      </c>
      <c r="C26" s="80"/>
      <c r="D26" s="82"/>
      <c r="E26" s="82"/>
      <c r="F26" s="133" t="s">
        <v>0</v>
      </c>
      <c r="G26" s="134" t="s">
        <v>2</v>
      </c>
      <c r="H26" s="140">
        <v>38113</v>
      </c>
      <c r="I26" s="141"/>
      <c r="J26" s="133" t="s">
        <v>53</v>
      </c>
      <c r="K26" s="134" t="s">
        <v>43</v>
      </c>
      <c r="L26" s="137">
        <f t="shared" si="0"/>
        <v>0</v>
      </c>
    </row>
    <row r="27" spans="2:12" ht="24.95" customHeight="1">
      <c r="B27" s="79" t="s">
        <v>81</v>
      </c>
      <c r="C27" s="80"/>
      <c r="D27" s="83"/>
      <c r="E27" s="83"/>
      <c r="F27" s="143" t="s">
        <v>0</v>
      </c>
      <c r="G27" s="132" t="s">
        <v>2</v>
      </c>
      <c r="H27" s="140">
        <v>60370</v>
      </c>
      <c r="I27" s="141"/>
      <c r="J27" s="143" t="s">
        <v>53</v>
      </c>
      <c r="K27" s="132" t="s">
        <v>43</v>
      </c>
      <c r="L27" s="144">
        <f t="shared" si="0"/>
        <v>0</v>
      </c>
    </row>
    <row r="28" spans="2:12" ht="24.95" customHeight="1">
      <c r="B28" s="79" t="s">
        <v>82</v>
      </c>
      <c r="C28" s="80"/>
      <c r="D28" s="81"/>
      <c r="E28" s="82"/>
      <c r="F28" s="133" t="s">
        <v>0</v>
      </c>
      <c r="G28" s="134" t="s">
        <v>2</v>
      </c>
      <c r="H28" s="140">
        <v>55741</v>
      </c>
      <c r="I28" s="141"/>
      <c r="J28" s="133" t="s">
        <v>53</v>
      </c>
      <c r="K28" s="134" t="s">
        <v>43</v>
      </c>
      <c r="L28" s="137">
        <f t="shared" si="0"/>
        <v>0</v>
      </c>
    </row>
    <row r="29" spans="2:12" ht="24.95" customHeight="1">
      <c r="B29" s="79" t="s">
        <v>83</v>
      </c>
      <c r="C29" s="80"/>
      <c r="D29" s="81"/>
      <c r="E29" s="82"/>
      <c r="F29" s="133" t="s">
        <v>0</v>
      </c>
      <c r="G29" s="134" t="s">
        <v>2</v>
      </c>
      <c r="H29" s="140">
        <v>22528</v>
      </c>
      <c r="I29" s="141"/>
      <c r="J29" s="133" t="s">
        <v>53</v>
      </c>
      <c r="K29" s="134" t="s">
        <v>43</v>
      </c>
      <c r="L29" s="137">
        <f t="shared" si="0"/>
        <v>0</v>
      </c>
    </row>
    <row r="30" spans="2:12" ht="24.95" customHeight="1">
      <c r="B30" s="79" t="s">
        <v>84</v>
      </c>
      <c r="C30" s="80"/>
      <c r="D30" s="81"/>
      <c r="E30" s="82"/>
      <c r="F30" s="133" t="s">
        <v>0</v>
      </c>
      <c r="G30" s="134" t="s">
        <v>2</v>
      </c>
      <c r="H30" s="140">
        <v>59940</v>
      </c>
      <c r="I30" s="141"/>
      <c r="J30" s="133" t="s">
        <v>53</v>
      </c>
      <c r="K30" s="134" t="s">
        <v>43</v>
      </c>
      <c r="L30" s="137">
        <f t="shared" si="0"/>
        <v>0</v>
      </c>
    </row>
    <row r="31" spans="2:12" ht="24.95" customHeight="1">
      <c r="B31" s="79" t="s">
        <v>91</v>
      </c>
      <c r="C31" s="80"/>
      <c r="D31" s="81"/>
      <c r="E31" s="82"/>
      <c r="F31" s="133" t="s">
        <v>0</v>
      </c>
      <c r="G31" s="134" t="s">
        <v>2</v>
      </c>
      <c r="H31" s="140">
        <v>45059</v>
      </c>
      <c r="I31" s="141"/>
      <c r="J31" s="133" t="s">
        <v>53</v>
      </c>
      <c r="K31" s="134" t="s">
        <v>43</v>
      </c>
      <c r="L31" s="137">
        <f t="shared" si="0"/>
        <v>0</v>
      </c>
    </row>
    <row r="32" spans="2:12" ht="24.95" customHeight="1">
      <c r="B32" s="79" t="s">
        <v>85</v>
      </c>
      <c r="C32" s="80"/>
      <c r="D32" s="81"/>
      <c r="E32" s="82"/>
      <c r="F32" s="133" t="s">
        <v>0</v>
      </c>
      <c r="G32" s="134" t="s">
        <v>2</v>
      </c>
      <c r="H32" s="140">
        <v>26420</v>
      </c>
      <c r="I32" s="141"/>
      <c r="J32" s="133" t="s">
        <v>53</v>
      </c>
      <c r="K32" s="134" t="s">
        <v>43</v>
      </c>
      <c r="L32" s="137">
        <f t="shared" si="0"/>
        <v>0</v>
      </c>
    </row>
    <row r="33" spans="1:13" ht="24.95" customHeight="1">
      <c r="B33" s="79" t="s">
        <v>86</v>
      </c>
      <c r="C33" s="80"/>
      <c r="D33" s="81"/>
      <c r="E33" s="82"/>
      <c r="F33" s="133" t="s">
        <v>0</v>
      </c>
      <c r="G33" s="134" t="s">
        <v>2</v>
      </c>
      <c r="H33" s="140">
        <v>21594</v>
      </c>
      <c r="I33" s="141"/>
      <c r="J33" s="133" t="s">
        <v>53</v>
      </c>
      <c r="K33" s="134" t="s">
        <v>43</v>
      </c>
      <c r="L33" s="137">
        <f t="shared" si="0"/>
        <v>0</v>
      </c>
    </row>
    <row r="34" spans="1:13" ht="24.95" customHeight="1">
      <c r="B34" s="79" t="s">
        <v>90</v>
      </c>
      <c r="C34" s="80"/>
      <c r="D34" s="81"/>
      <c r="E34" s="82"/>
      <c r="F34" s="133" t="s">
        <v>0</v>
      </c>
      <c r="G34" s="134" t="s">
        <v>2</v>
      </c>
      <c r="H34" s="140">
        <v>21524</v>
      </c>
      <c r="I34" s="141"/>
      <c r="J34" s="133" t="s">
        <v>53</v>
      </c>
      <c r="K34" s="134" t="s">
        <v>43</v>
      </c>
      <c r="L34" s="137">
        <f t="shared" si="0"/>
        <v>0</v>
      </c>
    </row>
    <row r="35" spans="1:13" ht="24.95" customHeight="1">
      <c r="B35" s="79" t="s">
        <v>87</v>
      </c>
      <c r="C35" s="80"/>
      <c r="D35" s="83"/>
      <c r="E35" s="83"/>
      <c r="F35" s="143" t="s">
        <v>0</v>
      </c>
      <c r="G35" s="132" t="s">
        <v>2</v>
      </c>
      <c r="H35" s="140">
        <v>21571</v>
      </c>
      <c r="I35" s="141"/>
      <c r="J35" s="143" t="s">
        <v>53</v>
      </c>
      <c r="K35" s="132" t="s">
        <v>43</v>
      </c>
      <c r="L35" s="144">
        <f t="shared" si="0"/>
        <v>0</v>
      </c>
    </row>
    <row r="36" spans="1:13" ht="24.95" customHeight="1">
      <c r="B36" s="77" t="s">
        <v>45</v>
      </c>
      <c r="C36" s="78"/>
      <c r="D36" s="145">
        <f>SUM(L24:L35)</f>
        <v>0</v>
      </c>
      <c r="E36" s="145"/>
      <c r="F36" s="145"/>
      <c r="G36" s="145"/>
      <c r="H36" s="145"/>
      <c r="I36" s="145"/>
      <c r="J36" s="145"/>
      <c r="K36" s="145"/>
      <c r="L36" s="146"/>
    </row>
    <row r="37" spans="1:13">
      <c r="B37" s="43" t="s">
        <v>54</v>
      </c>
    </row>
    <row r="39" spans="1:13" ht="15" thickBot="1"/>
    <row r="40" spans="1:13" ht="15" thickBot="1">
      <c r="B40" s="62"/>
      <c r="D40" s="43" t="s">
        <v>73</v>
      </c>
      <c r="H40" s="74">
        <f>L16+D36</f>
        <v>0</v>
      </c>
      <c r="I40" s="75"/>
      <c r="J40" s="76"/>
      <c r="K40" s="43" t="s">
        <v>76</v>
      </c>
    </row>
    <row r="41" spans="1:13" ht="15" thickBot="1">
      <c r="D41" s="43" t="s">
        <v>74</v>
      </c>
      <c r="H41" s="73"/>
      <c r="I41" s="73"/>
      <c r="J41" s="73"/>
      <c r="K41" s="43" t="s">
        <v>75</v>
      </c>
    </row>
    <row r="42" spans="1:13" ht="24.75" customHeight="1" thickBot="1">
      <c r="D42" s="74">
        <f>ROUNDUP(H40*100/110,0)</f>
        <v>0</v>
      </c>
      <c r="E42" s="75"/>
      <c r="F42" s="75"/>
      <c r="G42" s="75"/>
      <c r="H42" s="75"/>
      <c r="I42" s="75"/>
      <c r="J42" s="75"/>
      <c r="K42" s="76"/>
      <c r="L42" s="44" t="s">
        <v>62</v>
      </c>
      <c r="M42" s="44"/>
    </row>
    <row r="43" spans="1:13">
      <c r="H43" s="51" t="s">
        <v>58</v>
      </c>
      <c r="J43" s="51"/>
    </row>
    <row r="45" spans="1:13">
      <c r="B45" s="42" t="s">
        <v>59</v>
      </c>
    </row>
    <row r="46" spans="1:13">
      <c r="B46" s="42" t="s">
        <v>61</v>
      </c>
    </row>
    <row r="47" spans="1:13">
      <c r="B47" s="42" t="s">
        <v>60</v>
      </c>
    </row>
    <row r="48" spans="1:13">
      <c r="A48" s="58"/>
      <c r="B48" s="59" t="s">
        <v>77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</row>
    <row r="49" spans="1:12">
      <c r="A49" s="58"/>
      <c r="B49" s="59" t="s">
        <v>78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</row>
    <row r="50" spans="1:12">
      <c r="B50" s="59"/>
    </row>
    <row r="51" spans="1:12">
      <c r="B51" s="59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B30:C30"/>
    <mergeCell ref="D30:E30"/>
    <mergeCell ref="H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C34"/>
    <mergeCell ref="D34:E34"/>
    <mergeCell ref="H34:I34"/>
    <mergeCell ref="B35:C35"/>
    <mergeCell ref="D35:E35"/>
    <mergeCell ref="H35:I35"/>
    <mergeCell ref="H41:J41"/>
    <mergeCell ref="D42:K42"/>
    <mergeCell ref="B36:C36"/>
    <mergeCell ref="D36:L36"/>
    <mergeCell ref="H40:J40"/>
  </mergeCells>
  <phoneticPr fontId="1"/>
  <pageMargins left="0.78740157480314965" right="0.59055118110236227" top="0.78740157480314965" bottom="0.59055118110236227" header="0.31496062992125984" footer="0.31496062992125984"/>
  <pageSetup paperSize="9" scale="7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topLeftCell="A13" zoomScale="115" zoomScaleNormal="100" zoomScaleSheetLayoutView="115" workbookViewId="0">
      <selection activeCell="A8" sqref="A8:XFD9"/>
    </sheetView>
  </sheetViews>
  <sheetFormatPr defaultColWidth="1.625" defaultRowHeight="18" customHeight="1"/>
  <cols>
    <col min="1" max="16384" width="1.625" style="53"/>
  </cols>
  <sheetData>
    <row r="1" spans="1:54" ht="18" customHeight="1">
      <c r="AU1" s="54"/>
    </row>
    <row r="2" spans="1:54" ht="18" customHeight="1">
      <c r="A2" s="108" t="s">
        <v>63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55"/>
      <c r="AW2" s="55"/>
      <c r="AX2" s="55"/>
      <c r="AY2" s="55"/>
      <c r="AZ2" s="55"/>
      <c r="BA2" s="55"/>
      <c r="BB2" s="55"/>
    </row>
    <row r="3" spans="1:54" ht="18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55"/>
      <c r="AW3" s="55"/>
      <c r="AX3" s="55"/>
      <c r="AY3" s="55"/>
      <c r="AZ3" s="55"/>
      <c r="BA3" s="55"/>
      <c r="BB3" s="55"/>
    </row>
    <row r="6" spans="1:54" ht="18" customHeight="1">
      <c r="AE6" s="53" t="s">
        <v>64</v>
      </c>
    </row>
    <row r="8" spans="1:54" s="149" customFormat="1" ht="18" customHeight="1">
      <c r="A8" s="149" t="s">
        <v>110</v>
      </c>
    </row>
    <row r="9" spans="1:54" s="149" customFormat="1" ht="18" customHeight="1">
      <c r="A9" s="149" t="s">
        <v>111</v>
      </c>
    </row>
    <row r="11" spans="1:54" ht="18" customHeight="1">
      <c r="U11" s="109" t="s">
        <v>65</v>
      </c>
      <c r="V11" s="109"/>
      <c r="W11" s="109"/>
      <c r="X11" s="109"/>
      <c r="Y11" s="109"/>
      <c r="Z11" s="109"/>
      <c r="AA11" s="109"/>
      <c r="AB11" s="109"/>
    </row>
    <row r="12" spans="1:54" ht="18" customHeight="1">
      <c r="U12" s="56"/>
      <c r="V12" s="56"/>
      <c r="W12" s="56"/>
      <c r="X12" s="56"/>
      <c r="Y12" s="56"/>
      <c r="Z12" s="56"/>
      <c r="AA12" s="56"/>
      <c r="AB12" s="56"/>
    </row>
    <row r="13" spans="1:54" ht="18" customHeight="1">
      <c r="U13" s="109" t="s">
        <v>66</v>
      </c>
      <c r="V13" s="109"/>
      <c r="W13" s="109"/>
      <c r="X13" s="109"/>
      <c r="Y13" s="109"/>
      <c r="Z13" s="109"/>
      <c r="AA13" s="109"/>
      <c r="AB13" s="109"/>
    </row>
    <row r="14" spans="1:54" ht="18" customHeight="1">
      <c r="U14" s="56"/>
      <c r="V14" s="56"/>
      <c r="W14" s="56"/>
      <c r="X14" s="56"/>
      <c r="Y14" s="56"/>
      <c r="Z14" s="56"/>
      <c r="AA14" s="56"/>
      <c r="AB14" s="56"/>
    </row>
    <row r="15" spans="1:54" ht="18" customHeight="1">
      <c r="Q15" s="53" t="s">
        <v>67</v>
      </c>
      <c r="U15" s="109" t="s">
        <v>68</v>
      </c>
      <c r="V15" s="109"/>
      <c r="W15" s="109"/>
      <c r="X15" s="109"/>
      <c r="Y15" s="109"/>
      <c r="Z15" s="109"/>
      <c r="AA15" s="109"/>
      <c r="AB15" s="109"/>
      <c r="AT15" s="107" t="s">
        <v>69</v>
      </c>
      <c r="AU15" s="107"/>
    </row>
    <row r="18" spans="1:47" s="149" customFormat="1" ht="18" customHeight="1">
      <c r="A18" s="147" t="s">
        <v>112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</row>
    <row r="21" spans="1:47" ht="18" customHeight="1">
      <c r="H21" s="53" t="s">
        <v>70</v>
      </c>
    </row>
    <row r="24" spans="1:47" ht="18" customHeight="1">
      <c r="A24" s="107" t="s">
        <v>71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</row>
    <row r="26" spans="1:47" ht="18" customHeight="1">
      <c r="H26" s="53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6"/>
  <sheetViews>
    <sheetView zoomScaleNormal="100" workbookViewId="0">
      <selection activeCell="A3" sqref="A3:XFD46"/>
    </sheetView>
  </sheetViews>
  <sheetFormatPr defaultColWidth="9" defaultRowHeight="13.5"/>
  <cols>
    <col min="1" max="1" width="5.25" style="63" customWidth="1"/>
    <col min="2" max="2" width="3.375" style="63" customWidth="1"/>
    <col min="3" max="16384" width="9" style="63"/>
  </cols>
  <sheetData>
    <row r="3" spans="1:9" s="151" customFormat="1" ht="18.75" customHeight="1">
      <c r="A3" s="150" t="s">
        <v>113</v>
      </c>
      <c r="B3" s="150"/>
      <c r="C3" s="150"/>
      <c r="D3" s="150"/>
      <c r="E3" s="150"/>
      <c r="F3" s="150"/>
      <c r="G3" s="150"/>
      <c r="H3" s="150"/>
      <c r="I3" s="150"/>
    </row>
    <row r="4" spans="1:9" s="151" customFormat="1"/>
    <row r="5" spans="1:9" s="151" customFormat="1">
      <c r="B5" s="151" t="s">
        <v>114</v>
      </c>
    </row>
    <row r="6" spans="1:9" s="151" customFormat="1"/>
    <row r="7" spans="1:9" s="151" customFormat="1">
      <c r="F7" s="151" t="s">
        <v>92</v>
      </c>
    </row>
    <row r="8" spans="1:9" s="151" customFormat="1">
      <c r="F8" s="151" t="s">
        <v>93</v>
      </c>
    </row>
    <row r="9" spans="1:9" s="151" customFormat="1">
      <c r="F9" s="151" t="s">
        <v>94</v>
      </c>
    </row>
    <row r="10" spans="1:9" s="151" customFormat="1">
      <c r="F10" s="151" t="s">
        <v>95</v>
      </c>
    </row>
    <row r="11" spans="1:9" s="151" customFormat="1"/>
    <row r="12" spans="1:9" s="151" customFormat="1">
      <c r="B12" s="151" t="s">
        <v>96</v>
      </c>
    </row>
    <row r="13" spans="1:9" s="151" customFormat="1">
      <c r="B13" s="152"/>
      <c r="C13" s="153" t="s">
        <v>97</v>
      </c>
      <c r="D13" s="154" t="s">
        <v>98</v>
      </c>
      <c r="E13" s="155"/>
      <c r="F13" s="155"/>
      <c r="G13" s="155"/>
      <c r="H13" s="155"/>
      <c r="I13" s="156"/>
    </row>
    <row r="14" spans="1:9" s="151" customFormat="1">
      <c r="B14" s="157">
        <v>1</v>
      </c>
      <c r="C14" s="158"/>
      <c r="D14" s="159"/>
      <c r="E14" s="159"/>
      <c r="F14" s="159"/>
      <c r="G14" s="159"/>
      <c r="H14" s="159"/>
      <c r="I14" s="160"/>
    </row>
    <row r="15" spans="1:9" s="151" customFormat="1">
      <c r="B15" s="157"/>
      <c r="C15" s="161"/>
      <c r="D15" s="162"/>
      <c r="E15" s="162"/>
      <c r="F15" s="162"/>
      <c r="G15" s="162"/>
      <c r="H15" s="162"/>
      <c r="I15" s="163"/>
    </row>
    <row r="16" spans="1:9" s="151" customFormat="1">
      <c r="B16" s="157"/>
      <c r="C16" s="161"/>
      <c r="D16" s="162"/>
      <c r="E16" s="162"/>
      <c r="F16" s="162"/>
      <c r="G16" s="162"/>
      <c r="H16" s="162"/>
      <c r="I16" s="163"/>
    </row>
    <row r="17" spans="2:9" s="151" customFormat="1">
      <c r="B17" s="157"/>
      <c r="C17" s="161"/>
      <c r="D17" s="162"/>
      <c r="E17" s="162"/>
      <c r="F17" s="162"/>
      <c r="G17" s="162"/>
      <c r="H17" s="162"/>
      <c r="I17" s="163"/>
    </row>
    <row r="18" spans="2:9" s="151" customFormat="1">
      <c r="B18" s="157"/>
      <c r="C18" s="161"/>
      <c r="D18" s="162"/>
      <c r="E18" s="162"/>
      <c r="F18" s="162"/>
      <c r="G18" s="162"/>
      <c r="H18" s="162"/>
      <c r="I18" s="163"/>
    </row>
    <row r="19" spans="2:9" s="151" customFormat="1">
      <c r="B19" s="157"/>
      <c r="C19" s="161"/>
      <c r="D19" s="162"/>
      <c r="E19" s="162"/>
      <c r="F19" s="162"/>
      <c r="G19" s="162"/>
      <c r="H19" s="162"/>
      <c r="I19" s="163"/>
    </row>
    <row r="20" spans="2:9" s="151" customFormat="1">
      <c r="B20" s="157"/>
      <c r="C20" s="161"/>
      <c r="D20" s="162"/>
      <c r="E20" s="162"/>
      <c r="F20" s="162"/>
      <c r="G20" s="162"/>
      <c r="H20" s="162"/>
      <c r="I20" s="163"/>
    </row>
    <row r="21" spans="2:9" s="151" customFormat="1">
      <c r="B21" s="157"/>
      <c r="C21" s="164"/>
      <c r="D21" s="165"/>
      <c r="E21" s="165"/>
      <c r="F21" s="165"/>
      <c r="G21" s="165"/>
      <c r="H21" s="165"/>
      <c r="I21" s="166"/>
    </row>
    <row r="22" spans="2:9" s="151" customFormat="1">
      <c r="B22" s="157">
        <v>2</v>
      </c>
      <c r="C22" s="158"/>
      <c r="D22" s="159"/>
      <c r="E22" s="159"/>
      <c r="F22" s="159"/>
      <c r="G22" s="159"/>
      <c r="H22" s="159"/>
      <c r="I22" s="160"/>
    </row>
    <row r="23" spans="2:9" s="151" customFormat="1">
      <c r="B23" s="157"/>
      <c r="C23" s="161"/>
      <c r="D23" s="162"/>
      <c r="E23" s="162"/>
      <c r="F23" s="162"/>
      <c r="G23" s="162"/>
      <c r="H23" s="162"/>
      <c r="I23" s="163"/>
    </row>
    <row r="24" spans="2:9" s="151" customFormat="1">
      <c r="B24" s="157"/>
      <c r="C24" s="161"/>
      <c r="D24" s="162"/>
      <c r="E24" s="162"/>
      <c r="F24" s="162"/>
      <c r="G24" s="162"/>
      <c r="H24" s="162"/>
      <c r="I24" s="163"/>
    </row>
    <row r="25" spans="2:9" s="151" customFormat="1">
      <c r="B25" s="157"/>
      <c r="C25" s="161"/>
      <c r="D25" s="162"/>
      <c r="E25" s="162"/>
      <c r="F25" s="162"/>
      <c r="G25" s="162"/>
      <c r="H25" s="162"/>
      <c r="I25" s="163"/>
    </row>
    <row r="26" spans="2:9" s="151" customFormat="1">
      <c r="B26" s="157"/>
      <c r="C26" s="161"/>
      <c r="D26" s="162"/>
      <c r="E26" s="162"/>
      <c r="F26" s="162"/>
      <c r="G26" s="162"/>
      <c r="H26" s="162"/>
      <c r="I26" s="163"/>
    </row>
    <row r="27" spans="2:9" s="151" customFormat="1">
      <c r="B27" s="157"/>
      <c r="C27" s="161"/>
      <c r="D27" s="162"/>
      <c r="E27" s="162"/>
      <c r="F27" s="162"/>
      <c r="G27" s="162"/>
      <c r="H27" s="162"/>
      <c r="I27" s="163"/>
    </row>
    <row r="28" spans="2:9" s="151" customFormat="1">
      <c r="B28" s="157"/>
      <c r="C28" s="161"/>
      <c r="D28" s="162"/>
      <c r="E28" s="162"/>
      <c r="F28" s="162"/>
      <c r="G28" s="162"/>
      <c r="H28" s="162"/>
      <c r="I28" s="163"/>
    </row>
    <row r="29" spans="2:9" s="151" customFormat="1">
      <c r="B29" s="157"/>
      <c r="C29" s="164"/>
      <c r="D29" s="165"/>
      <c r="E29" s="165"/>
      <c r="F29" s="165"/>
      <c r="G29" s="165"/>
      <c r="H29" s="165"/>
      <c r="I29" s="166"/>
    </row>
    <row r="30" spans="2:9" s="151" customFormat="1">
      <c r="B30" s="157">
        <v>3</v>
      </c>
      <c r="C30" s="158"/>
      <c r="D30" s="159"/>
      <c r="E30" s="159"/>
      <c r="F30" s="159"/>
      <c r="G30" s="159"/>
      <c r="H30" s="159"/>
      <c r="I30" s="160"/>
    </row>
    <row r="31" spans="2:9" s="151" customFormat="1">
      <c r="B31" s="157"/>
      <c r="C31" s="161"/>
      <c r="D31" s="162"/>
      <c r="E31" s="162"/>
      <c r="F31" s="162"/>
      <c r="G31" s="162"/>
      <c r="H31" s="162"/>
      <c r="I31" s="163"/>
    </row>
    <row r="32" spans="2:9" s="151" customFormat="1">
      <c r="B32" s="157"/>
      <c r="C32" s="161"/>
      <c r="D32" s="162"/>
      <c r="E32" s="162"/>
      <c r="F32" s="162"/>
      <c r="G32" s="162"/>
      <c r="H32" s="162"/>
      <c r="I32" s="163"/>
    </row>
    <row r="33" spans="2:9" s="151" customFormat="1">
      <c r="B33" s="157"/>
      <c r="C33" s="161"/>
      <c r="D33" s="162"/>
      <c r="E33" s="162"/>
      <c r="F33" s="162"/>
      <c r="G33" s="162"/>
      <c r="H33" s="162"/>
      <c r="I33" s="163"/>
    </row>
    <row r="34" spans="2:9" s="151" customFormat="1">
      <c r="B34" s="157"/>
      <c r="C34" s="161"/>
      <c r="D34" s="162"/>
      <c r="E34" s="162"/>
      <c r="F34" s="162"/>
      <c r="G34" s="162"/>
      <c r="H34" s="162"/>
      <c r="I34" s="163"/>
    </row>
    <row r="35" spans="2:9" s="151" customFormat="1">
      <c r="B35" s="157"/>
      <c r="C35" s="161"/>
      <c r="D35" s="162"/>
      <c r="E35" s="162"/>
      <c r="F35" s="162"/>
      <c r="G35" s="162"/>
      <c r="H35" s="162"/>
      <c r="I35" s="163"/>
    </row>
    <row r="36" spans="2:9" s="151" customFormat="1">
      <c r="B36" s="157"/>
      <c r="C36" s="161"/>
      <c r="D36" s="162"/>
      <c r="E36" s="162"/>
      <c r="F36" s="162"/>
      <c r="G36" s="162"/>
      <c r="H36" s="162"/>
      <c r="I36" s="163"/>
    </row>
    <row r="37" spans="2:9" s="151" customFormat="1">
      <c r="B37" s="157"/>
      <c r="C37" s="164"/>
      <c r="D37" s="165"/>
      <c r="E37" s="165"/>
      <c r="F37" s="165"/>
      <c r="G37" s="165"/>
      <c r="H37" s="165"/>
      <c r="I37" s="166"/>
    </row>
    <row r="38" spans="2:9" s="151" customFormat="1">
      <c r="B38" s="151" t="s">
        <v>99</v>
      </c>
      <c r="C38" s="167" t="s">
        <v>100</v>
      </c>
    </row>
    <row r="39" spans="2:9" s="151" customFormat="1">
      <c r="C39" s="167" t="s">
        <v>101</v>
      </c>
    </row>
    <row r="40" spans="2:9" s="151" customFormat="1">
      <c r="C40" s="167"/>
    </row>
    <row r="41" spans="2:9" s="151" customFormat="1">
      <c r="B41" s="151" t="s">
        <v>102</v>
      </c>
      <c r="C41" s="151" t="s">
        <v>103</v>
      </c>
    </row>
    <row r="42" spans="2:9" s="151" customFormat="1">
      <c r="C42" s="167"/>
    </row>
    <row r="43" spans="2:9" s="151" customFormat="1">
      <c r="C43" s="167"/>
    </row>
    <row r="44" spans="2:9" s="151" customFormat="1"/>
    <row r="45" spans="2:9" s="151" customFormat="1"/>
    <row r="46" spans="2:9" s="151" customFormat="1"/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2024-11-12T23:28:41Z</cp:lastPrinted>
  <dcterms:created xsi:type="dcterms:W3CDTF">2021-07-29T09:14:20Z</dcterms:created>
  <dcterms:modified xsi:type="dcterms:W3CDTF">2024-12-02T04:24:24Z</dcterms:modified>
</cp:coreProperties>
</file>