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R6歳出\☆電力入札\公告等様式（美来工科）\事業者提出様式\"/>
    </mc:Choice>
  </mc:AlternateContent>
  <xr:revisionPtr revIDLastSave="0" documentId="13_ncr:1_{72BCDA16-1D0C-4126-9783-425694C13C9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5" i="11"/>
  <c r="L34" i="11"/>
  <c r="L33" i="11"/>
  <c r="L32" i="11"/>
  <c r="L31" i="11"/>
  <c r="L30" i="11"/>
  <c r="L29" i="11"/>
  <c r="L28" i="11"/>
  <c r="L27" i="11"/>
  <c r="L26" i="11"/>
  <c r="L25" i="11"/>
  <c r="L24" i="11"/>
  <c r="D36" i="11" l="1"/>
  <c r="H40" i="11" s="1"/>
  <c r="D4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<sst xmlns="http://schemas.openxmlformats.org/spreadsheetml/2006/main" count="176" uniqueCount="115">
  <si>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</si>
  <si>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</si>
  <si>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</si>
  <si>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</si>
  <si>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</si>
  <si>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</si>
  <si>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</si>
  <si>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</si>
  <si>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</si>
  <si>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</si>
  <si>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</si>
  <si>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</si>
  <si>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</si>
  <si>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</si>
  <si>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</si>
  <si>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</si>
  <si>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</si>
  <si>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</si>
  <si>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</si>
  <si>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</si>
  <si>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</si>
  <si>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</si>
  <si>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</si>
  <si>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</si>
  <si>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</si>
  <si>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</si>
  <si>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</si>
  <si>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</si>
  <si>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</si>
  <si>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</si>
  <si>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</si>
  <si>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</si>
  <si>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</si>
  <si>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</si>
  <si>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</si>
  <si>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</si>
  <si>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</si>
  <si>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</si>
  <si>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</si>
  <si>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</si>
  <si>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</si>
  <si>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</si>
  <si>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</si>
  <si>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</si>
  <si>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</si>
  <si>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</si>
  <si>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</si>
  <si>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</si>
  <si>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</si>
  <si>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</si>
  <si>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</si>
  <si>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</si>
  <si>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</si>
  <si>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</si>
  <si>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</si>
  <si>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</si>
  <si>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</si>
  <si>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</si>
  <si>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</si>
  <si>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</si>
  <si>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</si>
  <si>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</si>
  <si>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</si>
  <si>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</si>
  <si>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</si>
  <si>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</si>
  <si>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</si>
  <si>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</si>
  <si>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</si>
  <si>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</si>
  <si>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</si>
  <si>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</si>
  <si>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</si>
  <si>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</si>
  <si>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</si>
  <si>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</si>
  <si>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</si>
  <si>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</si>
  <si>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</si>
  <si>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</si>
  <si>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</si>
  <si>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</si>
  <si>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</si>
  <si>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</si>
  <si>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</si>
  <si>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11月</t>
  </si>
  <si>
    <t>令和　７年　12月</t>
  </si>
  <si>
    <t>令和　８年　２月</t>
  </si>
  <si>
    <t>令和７年３月
～令和８年２月（常時用）</t>
    <phoneticPr fontId="1"/>
  </si>
  <si>
    <t>令和　７年　３月</t>
    <phoneticPr fontId="1"/>
  </si>
  <si>
    <t>令和　８年　１月</t>
    <phoneticPr fontId="1"/>
  </si>
  <si>
    <t>令和　７年　10月</t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</si>
  <si>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</si>
  <si>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</si>
  <si>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</si>
  <si>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</si>
  <si>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</si>
  <si>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</si>
  <si>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</si>
  <si>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</si>
  <si>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</si>
  <si>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</si>
  <si>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</si>
  <si>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</si>
  <si>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(件名：沖縄県立美来工科高等学校校舎　電力供給 )</t>
    <rPh sb="8" eb="12">
      <t>ミライコウカ</t>
    </rPh>
    <rPh sb="12" eb="14">
      <t>コウトウ</t>
    </rPh>
    <phoneticPr fontId="1"/>
  </si>
  <si>
    <t>沖縄県立美来工科高等学校長　殿</t>
    <rPh sb="0" eb="2">
      <t>オキナワ</t>
    </rPh>
    <rPh sb="2" eb="3">
      <t>ケン</t>
    </rPh>
    <rPh sb="3" eb="4">
      <t>リツ</t>
    </rPh>
    <rPh sb="4" eb="8">
      <t>ミライコウカ</t>
    </rPh>
    <rPh sb="8" eb="10">
      <t>コウトウ</t>
    </rPh>
    <rPh sb="10" eb="12">
      <t>ガッコウ</t>
    </rPh>
    <rPh sb="12" eb="13">
      <t>チョウ</t>
    </rPh>
    <rPh sb="14" eb="15">
      <t>トノ</t>
    </rPh>
    <phoneticPr fontId="1"/>
  </si>
  <si>
    <t>沖縄県立美来工科高等学校校舎　電力供給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</si>
  <si>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沖縄県立美来工科高等学校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phoneticPr fontId="4"/>
  </si>
  <si>
    <t>沖縄県立美来工科高等学校
校舎電力供給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rPh sb="13" eb="15">
      <t>コウシャ</t>
    </rPh>
    <rPh sb="15" eb="17">
      <t>デンリョク</t>
    </rPh>
    <rPh sb="17" eb="19">
      <t>キョウキュウ</t>
    </rPh>
    <phoneticPr fontId="4"/>
  </si>
  <si>
    <t>校長　新屋敷　博史　殿</t>
    <rPh sb="0" eb="2">
      <t>コウチョウ</t>
    </rPh>
    <rPh sb="3" eb="6">
      <t>シンヤシキ</t>
    </rPh>
    <rPh sb="7" eb="9">
      <t>ヒロフミ</t>
    </rPh>
    <rPh sb="10" eb="11">
      <t>トノ</t>
    </rPh>
    <phoneticPr fontId="1"/>
  </si>
  <si>
    <t>沖縄県立美来工科高等学校</t>
    <rPh sb="0" eb="4">
      <t>オキナワケンリツ</t>
    </rPh>
    <rPh sb="4" eb="10">
      <t>ミライコウカコウトウ</t>
    </rPh>
    <rPh sb="10" eb="12">
      <t>ガッコウ</t>
    </rPh>
    <phoneticPr fontId="1"/>
  </si>
  <si>
    <t>　校長　新屋敷　博史　殿</t>
    <rPh sb="1" eb="3">
      <t>コウチョウ</t>
    </rPh>
    <rPh sb="4" eb="7">
      <t>シンヤシキ</t>
    </rPh>
    <rPh sb="8" eb="10">
      <t>ヒロフミ</t>
    </rPh>
    <rPh sb="11" eb="12">
      <t>ドノ</t>
    </rPh>
    <phoneticPr fontId="1"/>
  </si>
  <si>
    <t>　　　件　　名　：　沖縄県立美来工科高等学校校舎　電力供給　　　　　　</t>
    <rPh sb="14" eb="18">
      <t>ミライコウカ</t>
    </rPh>
    <rPh sb="18" eb="20">
      <t>コウトウ</t>
    </rPh>
    <phoneticPr fontId="1"/>
  </si>
  <si>
    <t>沖縄県立美来工科高等学校校舎　電力供給契約　仕様等に係る質問書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</si>
  <si>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（提出先）沖縄県立美来工科高等学校</t>
    <rPh sb="1" eb="4">
      <t>テイシュツサキ</t>
    </rPh>
    <rPh sb="5" eb="7">
      <t>オキナワ</t>
    </rPh>
    <rPh sb="7" eb="8">
      <t>ケン</t>
    </rPh>
    <rPh sb="8" eb="9">
      <t>リツ</t>
    </rPh>
    <rPh sb="9" eb="13">
      <t>ミライコウカ</t>
    </rPh>
    <rPh sb="13" eb="15">
      <t>コウトウ</t>
    </rPh>
    <rPh sb="15" eb="17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</si>
</sst>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15" fillId="2" borderId="0" xfId="0" applyFont="1" applyFill="1">
      <alignment vertical="center"/>
    </xf>
    <xf numFmtId="0" fontId="7" fillId="2" borderId="1" xfId="1" applyFont="1" applyFill="1" applyBorder="1" applyAlignment="1">
      <alignment vertical="center" wrapText="1" shrinkToFit="1"/>
    </xf>
    <xf numFmtId="0" fontId="6" fillId="2" borderId="13" xfId="1" applyFont="1" applyFill="1" applyBorder="1" applyAlignment="1">
      <alignment vertical="center"/>
    </xf>
    <xf numFmtId="0" fontId="6" fillId="0" borderId="5" xfId="1" applyFont="1" applyBorder="1" applyAlignment="1">
      <alignment horizontal="right" vertical="center"/>
    </xf>
    <xf numFmtId="0" fontId="19" fillId="2" borderId="0" xfId="0" applyFont="1" applyFill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0" fontId="15" fillId="2" borderId="23" xfId="0" applyFont="1" applyFill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2" borderId="0" xfId="0" applyFont="1" applyFill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2" borderId="0" xfId="3" applyFont="1" applyFill="1" applyAlignment="1">
      <alignment horizontal="left" vertical="center"/>
    </xf>
    <xf numFmtId="0" fontId="6" fillId="2" borderId="9" xfId="3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38" fontId="15" fillId="2" borderId="13" xfId="2" applyFont="1" applyFill="1" applyBorder="1" applyAlignment="1">
      <alignment horizontal="center" vertical="center"/>
    </xf>
    <xf numFmtId="38" fontId="15" fillId="2" borderId="26" xfId="2" applyFont="1" applyFill="1" applyBorder="1" applyAlignment="1">
      <alignment horizontal="center" vertical="center"/>
    </xf>
    <xf numFmtId="38" fontId="15" fillId="2" borderId="11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2" borderId="0" xfId="0" applyFont="1" applyFill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9"/>
  <sheetViews>
    <sheetView view="pageBreakPreview" zoomScale="85" zoomScaleNormal="100" zoomScaleSheetLayoutView="85" workbookViewId="0">
      <selection activeCell="F16" sqref="F16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>
      <c r="A1" s="1" t="s">
        <v>3</v>
      </c>
    </row>
    <row r="2" spans="1:11" ht="18.75">
      <c r="A2" s="2" t="s">
        <v>4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1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s="8" customFormat="1" ht="20.100000000000001" customHeight="1">
      <c r="A4" s="4"/>
      <c r="B4" s="5" t="s">
        <v>5</v>
      </c>
      <c r="C4" s="6" t="s">
        <v>6</v>
      </c>
      <c r="D4" s="6" t="s">
        <v>7</v>
      </c>
      <c r="E4" s="6" t="s">
        <v>8</v>
      </c>
      <c r="F4" s="6" t="s">
        <v>5</v>
      </c>
      <c r="G4" s="6" t="s">
        <v>9</v>
      </c>
      <c r="H4" s="6" t="s">
        <v>7</v>
      </c>
      <c r="I4" s="6" t="s">
        <v>8</v>
      </c>
      <c r="J4" s="6" t="s">
        <v>5</v>
      </c>
      <c r="K4" s="7" t="s">
        <v>10</v>
      </c>
    </row>
    <row r="5" spans="1:11" ht="20.100000000000001" customHeight="1">
      <c r="A5" s="9" t="s">
        <v>11</v>
      </c>
      <c r="B5" s="10"/>
      <c r="C5" s="11"/>
      <c r="D5" s="11"/>
      <c r="E5" s="11"/>
      <c r="F5" s="11"/>
      <c r="G5" s="11"/>
      <c r="H5" s="11"/>
      <c r="I5" s="11"/>
      <c r="J5" s="11"/>
      <c r="K5" s="12"/>
    </row>
    <row r="6" spans="1:11" ht="20.100000000000001" customHeight="1">
      <c r="A6" s="13"/>
      <c r="B6" s="14"/>
      <c r="C6" s="15"/>
      <c r="D6" s="11"/>
      <c r="E6" s="11"/>
      <c r="F6" s="11"/>
      <c r="G6" s="11"/>
      <c r="H6" s="11"/>
      <c r="I6" s="11"/>
      <c r="J6" s="11"/>
      <c r="K6" s="12"/>
    </row>
    <row r="7" spans="1:11" ht="30.95" customHeight="1">
      <c r="A7" s="16" t="s">
        <v>12</v>
      </c>
      <c r="B7" s="17"/>
      <c r="C7" s="68" t="s">
        <v>106</v>
      </c>
      <c r="D7" s="68"/>
      <c r="E7" s="68"/>
      <c r="F7" s="68"/>
      <c r="G7" s="68"/>
      <c r="H7" s="18"/>
      <c r="I7" s="18"/>
      <c r="J7" s="18"/>
      <c r="K7" s="19"/>
    </row>
    <row r="8" spans="1:11" ht="30.95" customHeight="1">
      <c r="A8" s="16" t="s">
        <v>13</v>
      </c>
      <c r="B8" s="17"/>
      <c r="C8" s="68" t="s">
        <v>107</v>
      </c>
      <c r="D8" s="68"/>
      <c r="E8" s="68"/>
      <c r="F8" s="68"/>
      <c r="G8" s="68"/>
      <c r="H8" s="18"/>
      <c r="I8" s="18"/>
      <c r="J8" s="18"/>
      <c r="K8" s="19"/>
    </row>
    <row r="9" spans="1:11" ht="30.95" customHeight="1">
      <c r="A9" s="16" t="s">
        <v>14</v>
      </c>
      <c r="B9" s="17"/>
      <c r="C9" s="18" t="s">
        <v>15</v>
      </c>
      <c r="D9" s="18"/>
      <c r="E9" s="18"/>
      <c r="F9" s="18"/>
      <c r="G9" s="18"/>
      <c r="H9" s="18"/>
      <c r="I9" s="18"/>
      <c r="J9" s="18"/>
      <c r="K9" s="19"/>
    </row>
    <row r="10" spans="1:11" ht="30.95" customHeight="1">
      <c r="A10" s="16" t="s">
        <v>16</v>
      </c>
      <c r="B10" s="17"/>
      <c r="C10" s="18"/>
      <c r="D10" s="18"/>
      <c r="E10" s="18"/>
      <c r="F10" s="18"/>
      <c r="G10" s="18"/>
      <c r="H10" s="18"/>
      <c r="I10" s="18"/>
      <c r="J10" s="18"/>
      <c r="K10" s="19"/>
    </row>
    <row r="11" spans="1:11" ht="30.95" customHeight="1">
      <c r="A11" s="20" t="s">
        <v>17</v>
      </c>
      <c r="B11" s="21"/>
      <c r="C11" s="21"/>
      <c r="D11" s="21"/>
      <c r="E11" s="21"/>
      <c r="F11" s="21"/>
      <c r="G11" s="21"/>
      <c r="H11" s="21"/>
      <c r="I11" s="21"/>
      <c r="J11" s="21"/>
      <c r="K11" s="22"/>
    </row>
    <row r="12" spans="1:11" ht="30.95" customHeight="1">
      <c r="A12" s="23" t="s">
        <v>18</v>
      </c>
      <c r="B12" s="96" t="s">
        <v>19</v>
      </c>
      <c r="C12" s="97"/>
      <c r="D12" s="24" t="s">
        <v>20</v>
      </c>
      <c r="E12" s="25"/>
      <c r="F12" s="96" t="s">
        <v>21</v>
      </c>
      <c r="G12" s="97"/>
      <c r="H12" s="96" t="s">
        <v>22</v>
      </c>
      <c r="I12" s="97"/>
      <c r="J12" s="96" t="s">
        <v>23</v>
      </c>
      <c r="K12" s="97"/>
    </row>
    <row r="13" spans="1:11" ht="30.95" customHeight="1">
      <c r="A13" s="67" t="s">
        <v>108</v>
      </c>
      <c r="B13" s="85" t="s">
        <v>24</v>
      </c>
      <c r="C13" s="86"/>
      <c r="D13" s="69">
        <v>12</v>
      </c>
      <c r="E13" s="26" t="s">
        <v>25</v>
      </c>
      <c r="F13" s="17"/>
      <c r="G13" s="19"/>
      <c r="H13" s="17"/>
      <c r="I13" s="19"/>
      <c r="J13" s="85" t="s">
        <v>35</v>
      </c>
      <c r="K13" s="86"/>
    </row>
    <row r="14" spans="1:11" ht="30.95" customHeight="1">
      <c r="A14" s="27"/>
      <c r="B14" s="85"/>
      <c r="C14" s="86"/>
      <c r="D14" s="28"/>
      <c r="E14" s="19"/>
      <c r="F14" s="17"/>
      <c r="G14" s="19"/>
      <c r="H14" s="17"/>
      <c r="I14" s="19"/>
      <c r="J14" s="17"/>
      <c r="K14" s="19"/>
    </row>
    <row r="15" spans="1:11" ht="30.95" customHeight="1">
      <c r="A15" s="27"/>
      <c r="B15" s="17"/>
      <c r="C15" s="19"/>
      <c r="D15" s="17"/>
      <c r="E15" s="19"/>
      <c r="F15" s="17"/>
      <c r="G15" s="19"/>
      <c r="H15" s="17"/>
      <c r="I15" s="19"/>
      <c r="J15" s="17"/>
      <c r="K15" s="19"/>
    </row>
    <row r="16" spans="1:11" ht="30.95" customHeight="1">
      <c r="A16" s="29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5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5" customHeight="1">
      <c r="A18" s="29"/>
      <c r="B18" s="17"/>
      <c r="C18" s="19"/>
      <c r="D18" s="17"/>
      <c r="E18" s="73"/>
      <c r="F18" s="17"/>
      <c r="G18" s="19"/>
      <c r="H18" s="17"/>
      <c r="I18" s="19"/>
      <c r="J18" s="17"/>
      <c r="K18" s="19"/>
    </row>
    <row r="19" spans="1:11" ht="30.95" customHeight="1">
      <c r="A19" s="29"/>
      <c r="B19" s="17"/>
      <c r="C19" s="19"/>
      <c r="D19" s="17"/>
      <c r="E19" s="19"/>
      <c r="F19" s="17"/>
      <c r="G19" s="19"/>
      <c r="H19" s="17"/>
      <c r="I19" s="19"/>
      <c r="J19" s="17"/>
      <c r="K19" s="19"/>
    </row>
    <row r="20" spans="1:11" ht="30.95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15" customHeight="1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2"/>
    </row>
    <row r="22" spans="1:11">
      <c r="A22" s="87" t="s">
        <v>26</v>
      </c>
      <c r="B22" s="88"/>
      <c r="C22" s="89"/>
      <c r="D22" s="89"/>
      <c r="E22" s="89"/>
      <c r="F22" s="89"/>
      <c r="G22" s="89"/>
      <c r="H22" s="89"/>
      <c r="I22" s="89"/>
      <c r="J22" s="89"/>
      <c r="K22" s="90"/>
    </row>
    <row r="23" spans="1:11">
      <c r="A23" s="91"/>
      <c r="B23" s="89"/>
      <c r="C23" s="89"/>
      <c r="D23" s="89"/>
      <c r="E23" s="89"/>
      <c r="F23" s="89"/>
      <c r="G23" s="89"/>
      <c r="H23" s="89"/>
      <c r="I23" s="89"/>
      <c r="J23" s="89"/>
      <c r="K23" s="90"/>
    </row>
    <row r="24" spans="1:11">
      <c r="A24" s="91"/>
      <c r="B24" s="89"/>
      <c r="C24" s="89"/>
      <c r="D24" s="89"/>
      <c r="E24" s="89"/>
      <c r="F24" s="89"/>
      <c r="G24" s="89"/>
      <c r="H24" s="89"/>
      <c r="I24" s="89"/>
      <c r="J24" s="89"/>
      <c r="K24" s="90"/>
    </row>
    <row r="25" spans="1:11">
      <c r="A25" s="91"/>
      <c r="B25" s="89"/>
      <c r="C25" s="89"/>
      <c r="D25" s="89"/>
      <c r="E25" s="89"/>
      <c r="F25" s="89"/>
      <c r="G25" s="89"/>
      <c r="H25" s="89"/>
      <c r="I25" s="89"/>
      <c r="J25" s="89"/>
      <c r="K25" s="90"/>
    </row>
    <row r="26" spans="1:11">
      <c r="A26" s="91"/>
      <c r="B26" s="89"/>
      <c r="C26" s="89"/>
      <c r="D26" s="89"/>
      <c r="E26" s="89"/>
      <c r="F26" s="89"/>
      <c r="G26" s="89"/>
      <c r="H26" s="89"/>
      <c r="I26" s="89"/>
      <c r="J26" s="89"/>
      <c r="K26" s="90"/>
    </row>
    <row r="27" spans="1:11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5"/>
    </row>
    <row r="28" spans="1:11" ht="9.9499999999999993" customHeight="1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8"/>
    </row>
    <row r="29" spans="1:11" ht="14.25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25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25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25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25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25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25">
      <c r="A36" s="36"/>
      <c r="B36" s="37"/>
      <c r="C36" s="37"/>
      <c r="D36" s="37"/>
      <c r="E36" s="37"/>
      <c r="F36" s="37"/>
      <c r="G36" s="37"/>
      <c r="H36" s="37"/>
      <c r="I36" s="37"/>
      <c r="J36" s="37"/>
      <c r="K36" s="38"/>
    </row>
    <row r="37" spans="1:11" ht="14.25">
      <c r="A37" s="36" t="s">
        <v>33</v>
      </c>
      <c r="B37" s="37"/>
      <c r="C37" s="92" t="s">
        <v>107</v>
      </c>
      <c r="D37" s="92"/>
      <c r="E37" s="92"/>
      <c r="F37" s="92"/>
      <c r="G37" s="92"/>
      <c r="H37" s="92"/>
      <c r="I37" s="92"/>
      <c r="J37" s="92"/>
      <c r="K37" s="93"/>
    </row>
    <row r="38" spans="1:11" ht="14.25">
      <c r="A38" s="36" t="s">
        <v>34</v>
      </c>
      <c r="B38" s="37"/>
      <c r="C38" s="94" t="s">
        <v>109</v>
      </c>
      <c r="D38" s="94"/>
      <c r="E38" s="94"/>
      <c r="F38" s="94"/>
      <c r="G38" s="94"/>
      <c r="H38" s="94"/>
      <c r="I38" s="94"/>
      <c r="J38" s="94"/>
      <c r="K38" s="95"/>
    </row>
    <row r="39" spans="1:11" ht="14.25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1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244094488188981" right="0.39370078740157483" top="0.78740157480314965" bottom="0.78740157480314965" header="0.51181102362204722" footer="0.51181102362204722"/>
  <pageSetup paperSize="9" scale="89" orientation="portrait" blackAndWhite="1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51"/>
  <sheetViews>
    <sheetView tabSelected="1" view="pageBreakPreview" zoomScaleNormal="100" zoomScaleSheetLayoutView="100" workbookViewId="0">
      <selection activeCell="O49" sqref="O49"/>
    </sheetView>
  </sheetViews>
  <sheetFormatPr defaultColWidth="9" defaultRowHeight="14.25"/>
  <cols>
    <col min="1" max="1" width="4.75" style="43" customWidth="1"/>
    <col min="2" max="4" width="9" style="43"/>
    <col min="5" max="5" width="2.625" style="43" customWidth="1"/>
    <col min="6" max="6" width="9" style="43"/>
    <col min="7" max="7" width="2.625" style="43" customWidth="1"/>
    <col min="8" max="8" width="9" style="43"/>
    <col min="9" max="9" width="2.625" style="43" customWidth="1"/>
    <col min="10" max="10" width="9" style="43"/>
    <col min="11" max="11" width="2.625" style="43" customWidth="1"/>
    <col min="12" max="12" width="19" style="43" customWidth="1"/>
    <col min="13" max="16384" width="9" style="43"/>
  </cols>
  <sheetData>
    <row r="2" spans="2:12" ht="18.75">
      <c r="B2" s="134" t="s">
        <v>50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</row>
    <row r="3" spans="2:12" ht="18.75">
      <c r="B3" s="135" t="s">
        <v>104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5" spans="2:12">
      <c r="B5" s="66" t="s">
        <v>105</v>
      </c>
      <c r="C5" s="66"/>
      <c r="D5" s="66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9" t="s">
        <v>32</v>
      </c>
    </row>
    <row r="12" spans="2:12">
      <c r="B12" s="43" t="s">
        <v>36</v>
      </c>
    </row>
    <row r="13" spans="2:12">
      <c r="B13" s="102" t="s">
        <v>48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18"/>
    </row>
    <row r="14" spans="2:12" ht="18.75" customHeight="1">
      <c r="B14" s="46"/>
      <c r="C14" s="47"/>
      <c r="D14" s="48" t="s">
        <v>38</v>
      </c>
      <c r="E14" s="122" t="s">
        <v>2</v>
      </c>
      <c r="F14" s="52" t="s">
        <v>40</v>
      </c>
      <c r="G14" s="122" t="s">
        <v>2</v>
      </c>
      <c r="H14" s="53" t="s">
        <v>1</v>
      </c>
      <c r="I14" s="122" t="s">
        <v>2</v>
      </c>
      <c r="J14" s="53" t="s">
        <v>46</v>
      </c>
      <c r="K14" s="122" t="s">
        <v>43</v>
      </c>
      <c r="L14" s="124" t="s">
        <v>45</v>
      </c>
    </row>
    <row r="15" spans="2:12">
      <c r="B15" s="126" t="s">
        <v>37</v>
      </c>
      <c r="C15" s="127"/>
      <c r="D15" s="54" t="s">
        <v>39</v>
      </c>
      <c r="E15" s="123"/>
      <c r="F15" s="55" t="s">
        <v>41</v>
      </c>
      <c r="G15" s="123"/>
      <c r="H15" s="55" t="s">
        <v>42</v>
      </c>
      <c r="I15" s="123"/>
      <c r="J15" s="55" t="s">
        <v>47</v>
      </c>
      <c r="K15" s="123"/>
      <c r="L15" s="137"/>
    </row>
    <row r="16" spans="2:12" ht="36" customHeight="1">
      <c r="B16" s="138" t="s">
        <v>88</v>
      </c>
      <c r="C16" s="139"/>
      <c r="D16" s="74"/>
      <c r="E16" s="136"/>
      <c r="F16" s="75">
        <v>645</v>
      </c>
      <c r="G16" s="136"/>
      <c r="H16" s="49">
        <v>0.85</v>
      </c>
      <c r="I16" s="136"/>
      <c r="J16" s="76">
        <v>12</v>
      </c>
      <c r="K16" s="136"/>
      <c r="L16" s="51">
        <f>ROUNDDOWN(D16*F16*H16*J16,0)</f>
        <v>0</v>
      </c>
    </row>
    <row r="17" spans="2:12">
      <c r="B17" s="115"/>
      <c r="C17" s="115"/>
      <c r="D17" s="116" t="s">
        <v>44</v>
      </c>
    </row>
    <row r="18" spans="2:12">
      <c r="D18" s="117"/>
    </row>
    <row r="20" spans="2:12">
      <c r="B20" s="43" t="s">
        <v>52</v>
      </c>
    </row>
    <row r="21" spans="2:12">
      <c r="B21" s="102" t="s">
        <v>49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18"/>
    </row>
    <row r="22" spans="2:12">
      <c r="B22" s="46"/>
      <c r="C22" s="47"/>
      <c r="D22" s="119" t="s">
        <v>56</v>
      </c>
      <c r="E22" s="120"/>
      <c r="F22" s="121"/>
      <c r="G22" s="122"/>
      <c r="H22" s="119" t="s">
        <v>51</v>
      </c>
      <c r="I22" s="120"/>
      <c r="J22" s="121"/>
      <c r="K22" s="122"/>
      <c r="L22" s="124" t="s">
        <v>45</v>
      </c>
    </row>
    <row r="23" spans="2:12">
      <c r="B23" s="126" t="s">
        <v>37</v>
      </c>
      <c r="C23" s="127"/>
      <c r="D23" s="128" t="s">
        <v>55</v>
      </c>
      <c r="E23" s="129"/>
      <c r="F23" s="130"/>
      <c r="G23" s="123"/>
      <c r="H23" s="131" t="s">
        <v>57</v>
      </c>
      <c r="I23" s="132"/>
      <c r="J23" s="133"/>
      <c r="K23" s="123"/>
      <c r="L23" s="125"/>
    </row>
    <row r="24" spans="2:12" ht="24.95" customHeight="1">
      <c r="B24" s="106" t="s">
        <v>89</v>
      </c>
      <c r="C24" s="107"/>
      <c r="D24" s="108"/>
      <c r="E24" s="108"/>
      <c r="F24" s="56" t="s">
        <v>0</v>
      </c>
      <c r="G24" s="58" t="s">
        <v>2</v>
      </c>
      <c r="H24" s="114">
        <v>34982</v>
      </c>
      <c r="I24" s="110"/>
      <c r="J24" s="56" t="s">
        <v>53</v>
      </c>
      <c r="K24" s="58" t="s">
        <v>43</v>
      </c>
      <c r="L24" s="60">
        <f>ROUNDDOWN(D24*H24,0)</f>
        <v>0</v>
      </c>
    </row>
    <row r="25" spans="2:12" ht="24.95" customHeight="1">
      <c r="B25" s="106" t="s">
        <v>79</v>
      </c>
      <c r="C25" s="107"/>
      <c r="D25" s="108"/>
      <c r="E25" s="108"/>
      <c r="F25" s="45" t="s">
        <v>0</v>
      </c>
      <c r="G25" s="50" t="s">
        <v>2</v>
      </c>
      <c r="H25" s="109">
        <v>42457</v>
      </c>
      <c r="I25" s="110"/>
      <c r="J25" s="45" t="s">
        <v>53</v>
      </c>
      <c r="K25" s="50" t="s">
        <v>43</v>
      </c>
      <c r="L25" s="61">
        <f t="shared" ref="L25:L35" si="0">ROUNDDOWN(D25*H25,0)</f>
        <v>0</v>
      </c>
    </row>
    <row r="26" spans="2:12" ht="24.95" customHeight="1">
      <c r="B26" s="106" t="s">
        <v>80</v>
      </c>
      <c r="C26" s="107"/>
      <c r="D26" s="108"/>
      <c r="E26" s="108"/>
      <c r="F26" s="56" t="s">
        <v>0</v>
      </c>
      <c r="G26" s="58" t="s">
        <v>2</v>
      </c>
      <c r="H26" s="109">
        <v>58243</v>
      </c>
      <c r="I26" s="110"/>
      <c r="J26" s="56" t="s">
        <v>53</v>
      </c>
      <c r="K26" s="58" t="s">
        <v>43</v>
      </c>
      <c r="L26" s="60">
        <f t="shared" si="0"/>
        <v>0</v>
      </c>
    </row>
    <row r="27" spans="2:12" ht="24.95" customHeight="1">
      <c r="B27" s="106" t="s">
        <v>81</v>
      </c>
      <c r="C27" s="107"/>
      <c r="D27" s="108"/>
      <c r="E27" s="108"/>
      <c r="F27" s="77" t="s">
        <v>0</v>
      </c>
      <c r="G27" s="49" t="s">
        <v>2</v>
      </c>
      <c r="H27" s="111">
        <v>110868</v>
      </c>
      <c r="I27" s="112"/>
      <c r="J27" s="77" t="s">
        <v>53</v>
      </c>
      <c r="K27" s="49" t="s">
        <v>43</v>
      </c>
      <c r="L27" s="78">
        <f t="shared" si="0"/>
        <v>0</v>
      </c>
    </row>
    <row r="28" spans="2:12" ht="24.95" customHeight="1">
      <c r="B28" s="106" t="s">
        <v>82</v>
      </c>
      <c r="C28" s="107"/>
      <c r="D28" s="113"/>
      <c r="E28" s="108"/>
      <c r="F28" s="56" t="s">
        <v>0</v>
      </c>
      <c r="G28" s="58" t="s">
        <v>2</v>
      </c>
      <c r="H28" s="109">
        <v>119922</v>
      </c>
      <c r="I28" s="110"/>
      <c r="J28" s="56" t="s">
        <v>53</v>
      </c>
      <c r="K28" s="58" t="s">
        <v>43</v>
      </c>
      <c r="L28" s="60">
        <f t="shared" si="0"/>
        <v>0</v>
      </c>
    </row>
    <row r="29" spans="2:12" ht="24.95" customHeight="1">
      <c r="B29" s="106" t="s">
        <v>83</v>
      </c>
      <c r="C29" s="107"/>
      <c r="D29" s="113"/>
      <c r="E29" s="108"/>
      <c r="F29" s="56" t="s">
        <v>0</v>
      </c>
      <c r="G29" s="58" t="s">
        <v>2</v>
      </c>
      <c r="H29" s="109">
        <v>62887</v>
      </c>
      <c r="I29" s="110"/>
      <c r="J29" s="56" t="s">
        <v>53</v>
      </c>
      <c r="K29" s="58" t="s">
        <v>43</v>
      </c>
      <c r="L29" s="60">
        <f t="shared" si="0"/>
        <v>0</v>
      </c>
    </row>
    <row r="30" spans="2:12" ht="24.95" customHeight="1">
      <c r="B30" s="106" t="s">
        <v>84</v>
      </c>
      <c r="C30" s="107"/>
      <c r="D30" s="113"/>
      <c r="E30" s="108"/>
      <c r="F30" s="56" t="s">
        <v>0</v>
      </c>
      <c r="G30" s="58" t="s">
        <v>2</v>
      </c>
      <c r="H30" s="109">
        <v>132389</v>
      </c>
      <c r="I30" s="110"/>
      <c r="J30" s="56" t="s">
        <v>53</v>
      </c>
      <c r="K30" s="58" t="s">
        <v>43</v>
      </c>
      <c r="L30" s="60">
        <f t="shared" si="0"/>
        <v>0</v>
      </c>
    </row>
    <row r="31" spans="2:12" ht="24.95" customHeight="1">
      <c r="B31" s="106" t="s">
        <v>91</v>
      </c>
      <c r="C31" s="107"/>
      <c r="D31" s="108"/>
      <c r="E31" s="108"/>
      <c r="F31" s="56" t="s">
        <v>0</v>
      </c>
      <c r="G31" s="58" t="s">
        <v>2</v>
      </c>
      <c r="H31" s="109">
        <v>95371</v>
      </c>
      <c r="I31" s="110"/>
      <c r="J31" s="56" t="s">
        <v>53</v>
      </c>
      <c r="K31" s="58" t="s">
        <v>43</v>
      </c>
      <c r="L31" s="60">
        <f t="shared" si="0"/>
        <v>0</v>
      </c>
    </row>
    <row r="32" spans="2:12" ht="24.95" customHeight="1">
      <c r="B32" s="106" t="s">
        <v>85</v>
      </c>
      <c r="C32" s="107"/>
      <c r="D32" s="108"/>
      <c r="E32" s="108"/>
      <c r="F32" s="56" t="s">
        <v>0</v>
      </c>
      <c r="G32" s="58" t="s">
        <v>2</v>
      </c>
      <c r="H32" s="109">
        <v>48788</v>
      </c>
      <c r="I32" s="110"/>
      <c r="J32" s="56" t="s">
        <v>53</v>
      </c>
      <c r="K32" s="58" t="s">
        <v>43</v>
      </c>
      <c r="L32" s="60">
        <f t="shared" si="0"/>
        <v>0</v>
      </c>
    </row>
    <row r="33" spans="1:13" ht="24.95" customHeight="1">
      <c r="B33" s="106" t="s">
        <v>86</v>
      </c>
      <c r="C33" s="107"/>
      <c r="D33" s="108"/>
      <c r="E33" s="108"/>
      <c r="F33" s="56" t="s">
        <v>0</v>
      </c>
      <c r="G33" s="58" t="s">
        <v>2</v>
      </c>
      <c r="H33" s="109">
        <v>38965</v>
      </c>
      <c r="I33" s="110"/>
      <c r="J33" s="56" t="s">
        <v>53</v>
      </c>
      <c r="K33" s="58" t="s">
        <v>43</v>
      </c>
      <c r="L33" s="60">
        <f t="shared" si="0"/>
        <v>0</v>
      </c>
    </row>
    <row r="34" spans="1:13" ht="24.95" customHeight="1">
      <c r="B34" s="106" t="s">
        <v>90</v>
      </c>
      <c r="C34" s="107"/>
      <c r="D34" s="108"/>
      <c r="E34" s="108"/>
      <c r="F34" s="56" t="s">
        <v>0</v>
      </c>
      <c r="G34" s="58" t="s">
        <v>2</v>
      </c>
      <c r="H34" s="109">
        <v>37473</v>
      </c>
      <c r="I34" s="110"/>
      <c r="J34" s="56" t="s">
        <v>53</v>
      </c>
      <c r="K34" s="58" t="s">
        <v>43</v>
      </c>
      <c r="L34" s="60">
        <f t="shared" si="0"/>
        <v>0</v>
      </c>
    </row>
    <row r="35" spans="1:13" ht="24.95" customHeight="1">
      <c r="B35" s="106" t="s">
        <v>87</v>
      </c>
      <c r="C35" s="107"/>
      <c r="D35" s="108"/>
      <c r="E35" s="108"/>
      <c r="F35" s="77" t="s">
        <v>0</v>
      </c>
      <c r="G35" s="49" t="s">
        <v>2</v>
      </c>
      <c r="H35" s="111">
        <v>34811</v>
      </c>
      <c r="I35" s="112"/>
      <c r="J35" s="77" t="s">
        <v>53</v>
      </c>
      <c r="K35" s="49" t="s">
        <v>43</v>
      </c>
      <c r="L35" s="78">
        <f t="shared" si="0"/>
        <v>0</v>
      </c>
    </row>
    <row r="36" spans="1:13" ht="24.95" customHeight="1">
      <c r="B36" s="102" t="s">
        <v>45</v>
      </c>
      <c r="C36" s="103"/>
      <c r="D36" s="104">
        <f>SUM(L24:L35)</f>
        <v>0</v>
      </c>
      <c r="E36" s="104"/>
      <c r="F36" s="104"/>
      <c r="G36" s="104"/>
      <c r="H36" s="104"/>
      <c r="I36" s="104"/>
      <c r="J36" s="104"/>
      <c r="K36" s="104"/>
      <c r="L36" s="105"/>
    </row>
    <row r="37" spans="1:13">
      <c r="B37" s="43" t="s">
        <v>54</v>
      </c>
    </row>
    <row r="39" spans="1:13" ht="15" thickBot="1"/>
    <row r="40" spans="1:13" ht="15" thickBot="1">
      <c r="B40" s="79"/>
      <c r="D40" s="43" t="s">
        <v>73</v>
      </c>
      <c r="H40" s="99">
        <f>L16+D36</f>
        <v>0</v>
      </c>
      <c r="I40" s="100"/>
      <c r="J40" s="101"/>
      <c r="K40" s="43" t="s">
        <v>76</v>
      </c>
    </row>
    <row r="41" spans="1:13" ht="15" thickBot="1">
      <c r="D41" s="43" t="s">
        <v>74</v>
      </c>
      <c r="H41" s="98"/>
      <c r="I41" s="98"/>
      <c r="J41" s="98"/>
      <c r="K41" s="43" t="s">
        <v>75</v>
      </c>
    </row>
    <row r="42" spans="1:13" ht="24.75" customHeight="1" thickBot="1">
      <c r="D42" s="99">
        <f>ROUNDUP(H40*100/110,0)</f>
        <v>0</v>
      </c>
      <c r="E42" s="100"/>
      <c r="F42" s="100"/>
      <c r="G42" s="100"/>
      <c r="H42" s="100"/>
      <c r="I42" s="100"/>
      <c r="J42" s="100"/>
      <c r="K42" s="101"/>
      <c r="L42" s="44" t="s">
        <v>62</v>
      </c>
      <c r="M42" s="44"/>
    </row>
    <row r="43" spans="1:13">
      <c r="H43" s="57" t="s">
        <v>58</v>
      </c>
      <c r="J43" s="57"/>
    </row>
    <row r="45" spans="1:13">
      <c r="B45" s="42" t="s">
        <v>59</v>
      </c>
    </row>
    <row r="46" spans="1:13">
      <c r="B46" s="42" t="s">
        <v>61</v>
      </c>
    </row>
    <row r="47" spans="1:13">
      <c r="B47" s="42" t="s">
        <v>60</v>
      </c>
    </row>
    <row r="48" spans="1:13">
      <c r="A48" s="71"/>
      <c r="B48" s="72" t="s">
        <v>77</v>
      </c>
      <c r="C48" s="71"/>
      <c r="D48" s="71"/>
      <c r="E48" s="71"/>
      <c r="F48" s="71"/>
      <c r="G48" s="71"/>
      <c r="H48" s="71"/>
      <c r="I48" s="71"/>
      <c r="J48" s="71"/>
      <c r="K48" s="71"/>
      <c r="L48" s="71"/>
    </row>
    <row r="49" spans="1:12">
      <c r="A49" s="71"/>
      <c r="B49" s="72" t="s">
        <v>78</v>
      </c>
      <c r="C49" s="71"/>
      <c r="D49" s="71"/>
      <c r="E49" s="71"/>
      <c r="F49" s="71"/>
      <c r="G49" s="71"/>
      <c r="H49" s="71"/>
      <c r="I49" s="71"/>
      <c r="J49" s="71"/>
      <c r="K49" s="71"/>
      <c r="L49" s="71"/>
    </row>
    <row r="50" spans="1:12">
      <c r="B50" s="72"/>
    </row>
    <row r="51" spans="1:12">
      <c r="B51" s="72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B30:C30"/>
    <mergeCell ref="D30:E30"/>
    <mergeCell ref="H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C34"/>
    <mergeCell ref="D34:E34"/>
    <mergeCell ref="H34:I34"/>
    <mergeCell ref="B35:C35"/>
    <mergeCell ref="D35:E35"/>
    <mergeCell ref="H35:I35"/>
    <mergeCell ref="H41:J41"/>
    <mergeCell ref="D42:K42"/>
    <mergeCell ref="B36:C36"/>
    <mergeCell ref="D36:L36"/>
    <mergeCell ref="H40:J40"/>
  </mergeCells>
  <phoneticPr fontId="1"/>
  <pageMargins left="0.78740157480314965" right="0.59055118110236227" top="0.78740157480314965" bottom="0.59055118110236227" header="0.31496062992125984" footer="0.31496062992125984"/>
  <pageSetup paperSize="9" scale="72" orientation="portrait" blackAndWhite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F16" sqref="F16"/>
    </sheetView>
  </sheetViews>
  <sheetFormatPr defaultColWidth="1.625" defaultRowHeight="18" customHeight="1"/>
  <cols>
    <col min="1" max="43" width="1.625" style="62"/>
    <col min="44" max="45" width="1.25" style="62" customWidth="1"/>
    <col min="46" max="16384" width="1.625" style="62"/>
  </cols>
  <sheetData>
    <row r="1" spans="1:54" ht="18" customHeight="1">
      <c r="AU1" s="63"/>
    </row>
    <row r="2" spans="1:54" ht="18" customHeight="1">
      <c r="A2" s="141" t="s">
        <v>63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64"/>
      <c r="AW2" s="64"/>
      <c r="AX2" s="64"/>
      <c r="AY2" s="64"/>
      <c r="AZ2" s="64"/>
      <c r="BA2" s="64"/>
      <c r="BB2" s="64"/>
    </row>
    <row r="3" spans="1:54" ht="18" customHeight="1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70" t="s">
        <v>110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54" ht="18" customHeight="1">
      <c r="A9" s="70" t="s">
        <v>111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1" spans="1:54" ht="18" customHeight="1">
      <c r="U11" s="142" t="s">
        <v>65</v>
      </c>
      <c r="V11" s="142"/>
      <c r="W11" s="142"/>
      <c r="X11" s="142"/>
      <c r="Y11" s="142"/>
      <c r="Z11" s="142"/>
      <c r="AA11" s="142"/>
      <c r="AB11" s="142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42" t="s">
        <v>66</v>
      </c>
      <c r="V13" s="142"/>
      <c r="W13" s="142"/>
      <c r="X13" s="142"/>
      <c r="Y13" s="142"/>
      <c r="Z13" s="142"/>
      <c r="AA13" s="142"/>
      <c r="AB13" s="142"/>
    </row>
    <row r="14" spans="1:54" ht="18" customHeight="1"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42" t="s">
        <v>68</v>
      </c>
      <c r="V15" s="142"/>
      <c r="W15" s="142"/>
      <c r="X15" s="142"/>
      <c r="Y15" s="142"/>
      <c r="Z15" s="142"/>
      <c r="AA15" s="142"/>
      <c r="AB15" s="142"/>
      <c r="AT15" s="140" t="s">
        <v>69</v>
      </c>
      <c r="AU15" s="140"/>
    </row>
    <row r="18" spans="1:47" ht="18" customHeight="1">
      <c r="A18" s="143" t="s">
        <v>112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</row>
    <row r="21" spans="1:47" ht="18" customHeight="1">
      <c r="H21" s="62" t="s">
        <v>70</v>
      </c>
    </row>
    <row r="24" spans="1:47" ht="18" customHeight="1">
      <c r="A24" s="140" t="s">
        <v>71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6" spans="1:47" ht="18" customHeight="1">
      <c r="H26" s="6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1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F16" sqref="F16"/>
    </sheetView>
  </sheetViews>
  <sheetFormatPr defaultColWidth="9" defaultRowHeight="13.5"/>
  <cols>
    <col min="1" max="1" width="5.25" style="80" customWidth="1"/>
    <col min="2" max="2" width="3.375" style="80" customWidth="1"/>
    <col min="3" max="16384" width="9" style="80"/>
  </cols>
  <sheetData>
    <row r="3" spans="1:9" ht="18.75" customHeight="1">
      <c r="A3" s="155" t="s">
        <v>113</v>
      </c>
      <c r="B3" s="155"/>
      <c r="C3" s="155"/>
      <c r="D3" s="155"/>
      <c r="E3" s="155"/>
      <c r="F3" s="155"/>
      <c r="G3" s="155"/>
      <c r="H3" s="155"/>
      <c r="I3" s="155"/>
    </row>
    <row r="5" spans="1:9">
      <c r="B5" s="81" t="s">
        <v>114</v>
      </c>
      <c r="C5" s="81"/>
      <c r="D5" s="81"/>
      <c r="E5" s="81"/>
    </row>
    <row r="7" spans="1:9">
      <c r="F7" s="80" t="s">
        <v>92</v>
      </c>
    </row>
    <row r="8" spans="1:9">
      <c r="F8" s="80" t="s">
        <v>93</v>
      </c>
    </row>
    <row r="9" spans="1:9">
      <c r="F9" s="80" t="s">
        <v>94</v>
      </c>
    </row>
    <row r="10" spans="1:9">
      <c r="F10" s="80" t="s">
        <v>95</v>
      </c>
    </row>
    <row r="12" spans="1:9">
      <c r="B12" s="80" t="s">
        <v>96</v>
      </c>
    </row>
    <row r="13" spans="1:9">
      <c r="B13" s="82"/>
      <c r="C13" s="83" t="s">
        <v>97</v>
      </c>
      <c r="D13" s="156" t="s">
        <v>98</v>
      </c>
      <c r="E13" s="157"/>
      <c r="F13" s="157"/>
      <c r="G13" s="157"/>
      <c r="H13" s="157"/>
      <c r="I13" s="158"/>
    </row>
    <row r="14" spans="1:9">
      <c r="B14" s="145">
        <v>1</v>
      </c>
      <c r="C14" s="146"/>
      <c r="D14" s="149"/>
      <c r="E14" s="149"/>
      <c r="F14" s="149"/>
      <c r="G14" s="149"/>
      <c r="H14" s="149"/>
      <c r="I14" s="150"/>
    </row>
    <row r="15" spans="1:9">
      <c r="B15" s="145"/>
      <c r="C15" s="147"/>
      <c r="D15" s="151"/>
      <c r="E15" s="151"/>
      <c r="F15" s="151"/>
      <c r="G15" s="151"/>
      <c r="H15" s="151"/>
      <c r="I15" s="152"/>
    </row>
    <row r="16" spans="1:9">
      <c r="B16" s="145"/>
      <c r="C16" s="147"/>
      <c r="D16" s="151"/>
      <c r="E16" s="151"/>
      <c r="F16" s="151"/>
      <c r="G16" s="151"/>
      <c r="H16" s="151"/>
      <c r="I16" s="152"/>
    </row>
    <row r="17" spans="2:9">
      <c r="B17" s="145"/>
      <c r="C17" s="147"/>
      <c r="D17" s="151"/>
      <c r="E17" s="151"/>
      <c r="F17" s="151"/>
      <c r="G17" s="151"/>
      <c r="H17" s="151"/>
      <c r="I17" s="152"/>
    </row>
    <row r="18" spans="2:9">
      <c r="B18" s="145"/>
      <c r="C18" s="147"/>
      <c r="D18" s="151"/>
      <c r="E18" s="151"/>
      <c r="F18" s="151"/>
      <c r="G18" s="151"/>
      <c r="H18" s="151"/>
      <c r="I18" s="152"/>
    </row>
    <row r="19" spans="2:9">
      <c r="B19" s="145"/>
      <c r="C19" s="147"/>
      <c r="D19" s="151"/>
      <c r="E19" s="151"/>
      <c r="F19" s="151"/>
      <c r="G19" s="151"/>
      <c r="H19" s="151"/>
      <c r="I19" s="152"/>
    </row>
    <row r="20" spans="2:9">
      <c r="B20" s="145"/>
      <c r="C20" s="147"/>
      <c r="D20" s="151"/>
      <c r="E20" s="151"/>
      <c r="F20" s="151"/>
      <c r="G20" s="151"/>
      <c r="H20" s="151"/>
      <c r="I20" s="152"/>
    </row>
    <row r="21" spans="2:9">
      <c r="B21" s="145"/>
      <c r="C21" s="148"/>
      <c r="D21" s="153"/>
      <c r="E21" s="153"/>
      <c r="F21" s="153"/>
      <c r="G21" s="153"/>
      <c r="H21" s="153"/>
      <c r="I21" s="154"/>
    </row>
    <row r="22" spans="2:9">
      <c r="B22" s="145">
        <v>2</v>
      </c>
      <c r="C22" s="146"/>
      <c r="D22" s="149"/>
      <c r="E22" s="149"/>
      <c r="F22" s="149"/>
      <c r="G22" s="149"/>
      <c r="H22" s="149"/>
      <c r="I22" s="150"/>
    </row>
    <row r="23" spans="2:9">
      <c r="B23" s="145"/>
      <c r="C23" s="147"/>
      <c r="D23" s="151"/>
      <c r="E23" s="151"/>
      <c r="F23" s="151"/>
      <c r="G23" s="151"/>
      <c r="H23" s="151"/>
      <c r="I23" s="152"/>
    </row>
    <row r="24" spans="2:9">
      <c r="B24" s="145"/>
      <c r="C24" s="147"/>
      <c r="D24" s="151"/>
      <c r="E24" s="151"/>
      <c r="F24" s="151"/>
      <c r="G24" s="151"/>
      <c r="H24" s="151"/>
      <c r="I24" s="152"/>
    </row>
    <row r="25" spans="2:9">
      <c r="B25" s="145"/>
      <c r="C25" s="147"/>
      <c r="D25" s="151"/>
      <c r="E25" s="151"/>
      <c r="F25" s="151"/>
      <c r="G25" s="151"/>
      <c r="H25" s="151"/>
      <c r="I25" s="152"/>
    </row>
    <row r="26" spans="2:9">
      <c r="B26" s="145"/>
      <c r="C26" s="147"/>
      <c r="D26" s="151"/>
      <c r="E26" s="151"/>
      <c r="F26" s="151"/>
      <c r="G26" s="151"/>
      <c r="H26" s="151"/>
      <c r="I26" s="152"/>
    </row>
    <row r="27" spans="2:9">
      <c r="B27" s="145"/>
      <c r="C27" s="147"/>
      <c r="D27" s="151"/>
      <c r="E27" s="151"/>
      <c r="F27" s="151"/>
      <c r="G27" s="151"/>
      <c r="H27" s="151"/>
      <c r="I27" s="152"/>
    </row>
    <row r="28" spans="2:9">
      <c r="B28" s="145"/>
      <c r="C28" s="147"/>
      <c r="D28" s="151"/>
      <c r="E28" s="151"/>
      <c r="F28" s="151"/>
      <c r="G28" s="151"/>
      <c r="H28" s="151"/>
      <c r="I28" s="152"/>
    </row>
    <row r="29" spans="2:9">
      <c r="B29" s="145"/>
      <c r="C29" s="148"/>
      <c r="D29" s="153"/>
      <c r="E29" s="153"/>
      <c r="F29" s="153"/>
      <c r="G29" s="153"/>
      <c r="H29" s="153"/>
      <c r="I29" s="154"/>
    </row>
    <row r="30" spans="2:9">
      <c r="B30" s="145">
        <v>3</v>
      </c>
      <c r="C30" s="146"/>
      <c r="D30" s="149"/>
      <c r="E30" s="149"/>
      <c r="F30" s="149"/>
      <c r="G30" s="149"/>
      <c r="H30" s="149"/>
      <c r="I30" s="150"/>
    </row>
    <row r="31" spans="2:9">
      <c r="B31" s="145"/>
      <c r="C31" s="147"/>
      <c r="D31" s="151"/>
      <c r="E31" s="151"/>
      <c r="F31" s="151"/>
      <c r="G31" s="151"/>
      <c r="H31" s="151"/>
      <c r="I31" s="152"/>
    </row>
    <row r="32" spans="2:9">
      <c r="B32" s="145"/>
      <c r="C32" s="147"/>
      <c r="D32" s="151"/>
      <c r="E32" s="151"/>
      <c r="F32" s="151"/>
      <c r="G32" s="151"/>
      <c r="H32" s="151"/>
      <c r="I32" s="152"/>
    </row>
    <row r="33" spans="2:9">
      <c r="B33" s="145"/>
      <c r="C33" s="147"/>
      <c r="D33" s="151"/>
      <c r="E33" s="151"/>
      <c r="F33" s="151"/>
      <c r="G33" s="151"/>
      <c r="H33" s="151"/>
      <c r="I33" s="152"/>
    </row>
    <row r="34" spans="2:9">
      <c r="B34" s="145"/>
      <c r="C34" s="147"/>
      <c r="D34" s="151"/>
      <c r="E34" s="151"/>
      <c r="F34" s="151"/>
      <c r="G34" s="151"/>
      <c r="H34" s="151"/>
      <c r="I34" s="152"/>
    </row>
    <row r="35" spans="2:9">
      <c r="B35" s="145"/>
      <c r="C35" s="147"/>
      <c r="D35" s="151"/>
      <c r="E35" s="151"/>
      <c r="F35" s="151"/>
      <c r="G35" s="151"/>
      <c r="H35" s="151"/>
      <c r="I35" s="152"/>
    </row>
    <row r="36" spans="2:9">
      <c r="B36" s="145"/>
      <c r="C36" s="147"/>
      <c r="D36" s="151"/>
      <c r="E36" s="151"/>
      <c r="F36" s="151"/>
      <c r="G36" s="151"/>
      <c r="H36" s="151"/>
      <c r="I36" s="152"/>
    </row>
    <row r="37" spans="2:9">
      <c r="B37" s="145"/>
      <c r="C37" s="148"/>
      <c r="D37" s="153"/>
      <c r="E37" s="153"/>
      <c r="F37" s="153"/>
      <c r="G37" s="153"/>
      <c r="H37" s="153"/>
      <c r="I37" s="154"/>
    </row>
    <row r="38" spans="2:9">
      <c r="B38" s="80" t="s">
        <v>99</v>
      </c>
      <c r="C38" s="84" t="s">
        <v>100</v>
      </c>
    </row>
    <row r="39" spans="2:9">
      <c r="C39" s="84" t="s">
        <v>101</v>
      </c>
    </row>
    <row r="40" spans="2:9">
      <c r="C40" s="84"/>
    </row>
    <row r="41" spans="2:9">
      <c r="B41" s="80" t="s">
        <v>102</v>
      </c>
      <c r="C41" s="80" t="s">
        <v>103</v>
      </c>
    </row>
    <row r="42" spans="2:9">
      <c r="C42" s="84"/>
    </row>
    <row r="43" spans="2:9">
      <c r="C43" s="84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0007991</cp:lastModifiedBy>
  <cp:lastPrinted>2024-11-29T00:25:19Z</cp:lastPrinted>
  <dcterms:created xsi:type="dcterms:W3CDTF">2021-07-29T09:14:20Z</dcterms:created>
  <dcterms:modified xsi:type="dcterms:W3CDTF">2024-11-29T00:28:08Z</dcterms:modified>
</cp:coreProperties>
</file>