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maizou-sv01-A\center2021\02_事業担当\02_01001_基地内文化財分布\01予算執行\13 委託料\18 委託料R6\磁気探査\予算執行伺等\"/>
    </mc:Choice>
  </mc:AlternateContent>
  <xr:revisionPtr revIDLastSave="0" documentId="13_ncr:1_{5312A08A-03B3-437D-8DB3-46F64D5D1551}" xr6:coauthVersionLast="36" xr6:coauthVersionMax="36" xr10:uidLastSave="{00000000-0000-0000-0000-000000000000}"/>
  <bookViews>
    <workbookView xWindow="0" yWindow="0" windowWidth="28800" windowHeight="13800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B23" i="4" l="1"/>
  <c r="C27" i="2"/>
  <c r="D8" i="4" l="1"/>
  <c r="D9" i="4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<sst xmlns="http://schemas.openxmlformats.org/spreadsheetml/2006/main" count="122" uniqueCount="70">
  <si>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</si>
  <si>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</si>
  <si>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</si>
  <si>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</si>
  <si>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</si>
  <si>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</si>
  <si>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</si>
  <si>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</si>
  <si>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</si>
  <si>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</si>
  <si>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</si>
  <si>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</si>
  <si>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</si>
  <si>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</si>
  <si>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</si>
  <si>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</si>
  <si>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</si>
  <si>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</si>
  <si>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</si>
  <si>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</si>
  <si>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</si>
  <si>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</si>
  <si>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</si>
  <si>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</si>
  <si>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</si>
  <si>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</si>
  <si>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</si>
  <si>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</si>
  <si>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</si>
  <si>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</si>
  <si>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</si>
  <si>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</si>
  <si>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</si>
  <si>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</si>
  <si>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</si>
  <si>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</si>
  <si>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</si>
  <si>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</si>
  <si>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</si>
  <si>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</si>
  <si>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</si>
  <si>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</si>
  <si>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</si>
  <si>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</si>
  <si>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</si>
  <si>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</si>
  <si>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</si>
  <si>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</si>
  <si>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</si>
  <si>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</si>
  <si>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</si>
  <si>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</si>
  <si>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</si>
  <si>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</si>
  <si>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</si>
  <si>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</si>
  <si>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</si>
  <si>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</si>
  <si>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</si>
  <si>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</si>
  <si>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</si>
  <si>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</si>
  <si>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</si>
  <si>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</si>
  <si>
    <t>沖縄県立埋蔵文化財センター</t>
    <rPh sb="0" eb="9">
      <t>オキナワケンリツマイゾウブンカザイ</t>
    </rPh>
    <phoneticPr fontId="2"/>
  </si>
  <si>
    <t>一式</t>
    <rPh sb="0" eb="2">
      <t>イッシキ</t>
    </rPh>
    <phoneticPr fontId="2"/>
  </si>
  <si>
    <t>令和６年度県内遺跡発掘調査等に係る磁気探査業務委託</t>
    <phoneticPr fontId="2"/>
  </si>
  <si>
    <t>契約日～令和７年２月28日</t>
    <rPh sb="0" eb="3">
      <t>ケイヤクビ</t>
    </rPh>
    <rPh sb="4" eb="6">
      <t>レイワ</t>
    </rPh>
    <rPh sb="7" eb="8">
      <t>ネンニチ</t>
    </rPh>
    <phoneticPr fontId="2"/>
  </si>
  <si>
    <t>沖縄県立埋蔵文化財センター
　所長　　　池田　潤</t>
    <rPh sb="20" eb="21">
      <t>イケ</t>
    </rPh>
    <rPh sb="23" eb="24">
      <t>ジュン</t>
    </rPh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</si>
  <si>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6">
      <t>イケ</t>
    </rPh>
    <rPh sb="28" eb="29">
      <t>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</si>
</sst>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5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8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176" fontId="1" fillId="0" borderId="14" xfId="0" applyNumberFormat="1" applyFont="1" applyBorder="1" applyAlignment="1">
      <alignment vertical="center"/>
    </xf>
    <xf numFmtId="0" fontId="1" fillId="0" borderId="13" xfId="0" applyFont="1" applyBorder="1" applyAlignment="1">
      <alignment vertical="center" justifyLastLine="1"/>
    </xf>
    <xf numFmtId="0" fontId="1" fillId="0" borderId="14" xfId="0" applyFont="1" applyBorder="1" applyAlignment="1">
      <alignment vertical="center" justifyLastLine="1"/>
    </xf>
    <xf numFmtId="0" fontId="1" fillId="0" borderId="15" xfId="0" applyFont="1" applyBorder="1" applyAlignment="1">
      <alignment vertical="center" justifyLastLine="1"/>
    </xf>
    <xf numFmtId="0" fontId="1" fillId="0" borderId="3" xfId="0" applyFont="1" applyBorder="1" applyAlignment="1">
      <alignment vertical="center" wrapText="1"/>
    </xf>
    <xf numFmtId="176" fontId="11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Alignment="1"/>
    <xf numFmtId="0" fontId="1" fillId="0" borderId="0" xfId="0" applyFont="1" applyBorder="1" applyAlignment="1">
      <alignment horizontal="left" vertical="top" wrapText="1" justifyLastLine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shrinkToFit="1"/>
    </xf>
    <xf numFmtId="0" fontId="1" fillId="0" borderId="0" xfId="0" applyFont="1" applyAlignment="1">
      <alignment horizontal="left" vertical="top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003800" y="6985000"/>
          <a:ext cx="1181100" cy="1143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tabSelected="1" zoomScaleNormal="100" workbookViewId="0"/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8">
      <c r="A1" s="1" t="s">
        <v>0</v>
      </c>
    </row>
    <row r="2" spans="1:38" ht="33.75" customHeight="1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38">
      <c r="A3" s="89" t="s">
        <v>2</v>
      </c>
      <c r="B3" s="72"/>
      <c r="C3" s="72"/>
      <c r="D3" s="90"/>
      <c r="E3" s="94" t="s">
        <v>3</v>
      </c>
      <c r="F3" s="95"/>
      <c r="G3" s="96" t="s">
        <v>4</v>
      </c>
      <c r="H3" s="96"/>
      <c r="I3" s="96" t="s">
        <v>5</v>
      </c>
      <c r="J3" s="96"/>
      <c r="K3" s="96" t="s">
        <v>6</v>
      </c>
      <c r="L3" s="96"/>
      <c r="M3" s="96" t="s">
        <v>3</v>
      </c>
      <c r="N3" s="96"/>
      <c r="O3" s="96" t="s">
        <v>7</v>
      </c>
      <c r="P3" s="96"/>
      <c r="Q3" s="97" t="s">
        <v>5</v>
      </c>
      <c r="R3" s="98"/>
      <c r="S3" s="96" t="s">
        <v>6</v>
      </c>
      <c r="T3" s="96"/>
      <c r="U3" s="96" t="s">
        <v>3</v>
      </c>
      <c r="V3" s="96"/>
      <c r="W3" s="95" t="s">
        <v>8</v>
      </c>
      <c r="X3" s="95"/>
      <c r="Y3" s="99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</row>
    <row r="4" spans="1:38" ht="57" customHeight="1">
      <c r="A4" s="91"/>
      <c r="B4" s="92"/>
      <c r="C4" s="92"/>
      <c r="D4" s="93"/>
      <c r="E4" s="47"/>
      <c r="F4" s="48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/>
      <c r="S4" s="85"/>
      <c r="T4" s="85"/>
      <c r="U4" s="85"/>
      <c r="V4" s="85"/>
      <c r="W4" s="48"/>
      <c r="X4" s="48"/>
      <c r="Y4" s="49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</row>
    <row r="5" spans="1:38" ht="44.25" customHeight="1">
      <c r="A5" s="74" t="s">
        <v>9</v>
      </c>
      <c r="B5" s="75"/>
      <c r="C5" s="75"/>
      <c r="D5" s="76"/>
      <c r="E5" s="3"/>
      <c r="F5" s="83" t="s">
        <v>66</v>
      </c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4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</row>
    <row r="6" spans="1:38" ht="35.1" customHeight="1">
      <c r="A6" s="74" t="s">
        <v>10</v>
      </c>
      <c r="B6" s="75"/>
      <c r="C6" s="75"/>
      <c r="D6" s="76"/>
      <c r="E6" s="37"/>
      <c r="F6" s="38" t="s">
        <v>64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9"/>
      <c r="AA6" s="19"/>
      <c r="AB6" s="19"/>
      <c r="AC6" s="19"/>
      <c r="AD6" s="19"/>
      <c r="AE6" s="19"/>
      <c r="AF6" s="19"/>
      <c r="AG6" s="19"/>
      <c r="AH6" s="19"/>
      <c r="AI6" s="19"/>
      <c r="AJ6" s="18"/>
      <c r="AK6" s="18"/>
      <c r="AL6" s="18"/>
    </row>
    <row r="7" spans="1:38" ht="35.1" customHeight="1">
      <c r="A7" s="74" t="s">
        <v>12</v>
      </c>
      <c r="B7" s="75"/>
      <c r="C7" s="75"/>
      <c r="D7" s="76"/>
      <c r="E7" s="5"/>
      <c r="F7" s="36" t="s">
        <v>67</v>
      </c>
      <c r="G7" s="36"/>
      <c r="H7" s="36"/>
      <c r="I7" s="36"/>
      <c r="J7" s="36"/>
      <c r="K7" s="36"/>
      <c r="L7" s="36"/>
      <c r="M7" s="3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  <c r="AA7" s="23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35.1" customHeight="1">
      <c r="A8" s="74" t="s">
        <v>13</v>
      </c>
      <c r="B8" s="75"/>
      <c r="C8" s="75"/>
      <c r="D8" s="76"/>
      <c r="E8" s="77" t="s">
        <v>11</v>
      </c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9"/>
      <c r="AA8" s="23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54.75" customHeight="1">
      <c r="A9" s="74" t="s">
        <v>14</v>
      </c>
      <c r="B9" s="75"/>
      <c r="C9" s="75"/>
      <c r="D9" s="76"/>
      <c r="E9" s="80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2"/>
      <c r="AA9" s="19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28.5" customHeight="1">
      <c r="A10" s="70" t="s">
        <v>15</v>
      </c>
      <c r="B10" s="71"/>
      <c r="C10" s="71"/>
      <c r="D10" s="71"/>
      <c r="E10" s="71"/>
      <c r="F10" s="71"/>
      <c r="G10" s="72"/>
      <c r="H10" s="72"/>
      <c r="I10" s="72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3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ht="30.75" customHeight="1">
      <c r="A11" s="70" t="s">
        <v>16</v>
      </c>
      <c r="B11" s="71"/>
      <c r="C11" s="71"/>
      <c r="D11" s="71"/>
      <c r="E11" s="71"/>
      <c r="F11" s="73"/>
      <c r="G11" s="70" t="s">
        <v>17</v>
      </c>
      <c r="H11" s="71"/>
      <c r="I11" s="73"/>
      <c r="J11" s="70" t="s">
        <v>18</v>
      </c>
      <c r="K11" s="73"/>
      <c r="L11" s="70" t="s">
        <v>19</v>
      </c>
      <c r="M11" s="71"/>
      <c r="N11" s="73"/>
      <c r="O11" s="70" t="s">
        <v>20</v>
      </c>
      <c r="P11" s="71"/>
      <c r="Q11" s="71"/>
      <c r="R11" s="71"/>
      <c r="S11" s="71"/>
      <c r="T11" s="73"/>
      <c r="U11" s="70" t="s">
        <v>21</v>
      </c>
      <c r="V11" s="71"/>
      <c r="W11" s="71"/>
      <c r="X11" s="71"/>
      <c r="Y11" s="73"/>
      <c r="AA11" s="20"/>
      <c r="AB11" s="18"/>
      <c r="AC11" s="21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59.25" customHeight="1">
      <c r="A12" s="59" t="str">
        <f>F5</f>
        <v>令和６年度県内遺跡発掘調査等に係る磁気探査業務委託</v>
      </c>
      <c r="B12" s="60"/>
      <c r="C12" s="60"/>
      <c r="D12" s="60"/>
      <c r="E12" s="60"/>
      <c r="F12" s="61"/>
      <c r="G12" s="62"/>
      <c r="H12" s="63"/>
      <c r="I12" s="64"/>
      <c r="J12" s="65" t="s">
        <v>22</v>
      </c>
      <c r="K12" s="66"/>
      <c r="L12" s="67"/>
      <c r="M12" s="68"/>
      <c r="N12" s="69"/>
      <c r="O12" s="67"/>
      <c r="P12" s="68"/>
      <c r="Q12" s="68"/>
      <c r="R12" s="68"/>
      <c r="S12" s="68"/>
      <c r="T12" s="69"/>
      <c r="U12" s="67"/>
      <c r="V12" s="68"/>
      <c r="W12" s="68"/>
      <c r="X12" s="68"/>
      <c r="Y12" s="69"/>
      <c r="AA12" s="22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35.1" customHeight="1">
      <c r="A13" s="50"/>
      <c r="B13" s="51"/>
      <c r="C13" s="51"/>
      <c r="D13" s="51"/>
      <c r="E13" s="51"/>
      <c r="F13" s="52"/>
      <c r="G13" s="53"/>
      <c r="H13" s="54"/>
      <c r="I13" s="55"/>
      <c r="J13" s="53"/>
      <c r="K13" s="55"/>
      <c r="L13" s="53"/>
      <c r="M13" s="54"/>
      <c r="N13" s="55"/>
      <c r="O13" s="53"/>
      <c r="P13" s="54"/>
      <c r="Q13" s="54"/>
      <c r="R13" s="54"/>
      <c r="S13" s="54"/>
      <c r="T13" s="55"/>
      <c r="U13" s="53"/>
      <c r="V13" s="54"/>
      <c r="W13" s="54"/>
      <c r="X13" s="54"/>
      <c r="Y13" s="55"/>
      <c r="AA13" s="22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35.1" customHeight="1">
      <c r="A14" s="50"/>
      <c r="B14" s="51"/>
      <c r="C14" s="51"/>
      <c r="D14" s="51"/>
      <c r="E14" s="51"/>
      <c r="F14" s="52"/>
      <c r="G14" s="53"/>
      <c r="H14" s="54"/>
      <c r="I14" s="55"/>
      <c r="J14" s="53"/>
      <c r="K14" s="55"/>
      <c r="L14" s="53"/>
      <c r="M14" s="54"/>
      <c r="N14" s="55"/>
      <c r="O14" s="53"/>
      <c r="P14" s="54"/>
      <c r="Q14" s="54"/>
      <c r="R14" s="54"/>
      <c r="S14" s="54"/>
      <c r="T14" s="55"/>
      <c r="U14" s="53"/>
      <c r="V14" s="54"/>
      <c r="W14" s="54"/>
      <c r="X14" s="54"/>
      <c r="Y14" s="55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35.1" customHeight="1">
      <c r="A15" s="50"/>
      <c r="B15" s="51"/>
      <c r="C15" s="51"/>
      <c r="D15" s="51"/>
      <c r="E15" s="51"/>
      <c r="F15" s="52"/>
      <c r="G15" s="53"/>
      <c r="H15" s="54"/>
      <c r="I15" s="55"/>
      <c r="J15" s="53"/>
      <c r="K15" s="55"/>
      <c r="L15" s="53"/>
      <c r="M15" s="54"/>
      <c r="N15" s="55"/>
      <c r="O15" s="53"/>
      <c r="P15" s="54"/>
      <c r="Q15" s="54"/>
      <c r="R15" s="54"/>
      <c r="S15" s="54"/>
      <c r="T15" s="55"/>
      <c r="U15" s="53"/>
      <c r="V15" s="54"/>
      <c r="W15" s="54"/>
      <c r="X15" s="54"/>
      <c r="Y15" s="55"/>
      <c r="AA15" s="22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ht="35.1" customHeight="1">
      <c r="A16" s="50"/>
      <c r="B16" s="51"/>
      <c r="C16" s="51"/>
      <c r="D16" s="51"/>
      <c r="E16" s="51"/>
      <c r="F16" s="52"/>
      <c r="G16" s="53"/>
      <c r="H16" s="54"/>
      <c r="I16" s="55"/>
      <c r="J16" s="53"/>
      <c r="K16" s="55"/>
      <c r="L16" s="53"/>
      <c r="M16" s="54"/>
      <c r="N16" s="55"/>
      <c r="O16" s="53"/>
      <c r="P16" s="54"/>
      <c r="Q16" s="54"/>
      <c r="R16" s="54"/>
      <c r="S16" s="54"/>
      <c r="T16" s="55"/>
      <c r="U16" s="53"/>
      <c r="V16" s="54"/>
      <c r="W16" s="54"/>
      <c r="X16" s="54"/>
      <c r="Y16" s="55"/>
      <c r="AA16" s="8"/>
    </row>
    <row r="17" spans="1:47" ht="35.1" customHeight="1">
      <c r="A17" s="56"/>
      <c r="B17" s="57"/>
      <c r="C17" s="57"/>
      <c r="D17" s="57"/>
      <c r="E17" s="57"/>
      <c r="F17" s="58"/>
      <c r="G17" s="47"/>
      <c r="H17" s="48"/>
      <c r="I17" s="49"/>
      <c r="J17" s="47"/>
      <c r="K17" s="49"/>
      <c r="L17" s="47"/>
      <c r="M17" s="48"/>
      <c r="N17" s="49"/>
      <c r="O17" s="47"/>
      <c r="P17" s="48"/>
      <c r="Q17" s="48"/>
      <c r="R17" s="48"/>
      <c r="S17" s="48"/>
      <c r="T17" s="49"/>
      <c r="U17" s="47"/>
      <c r="V17" s="48"/>
      <c r="W17" s="48"/>
      <c r="X17" s="48"/>
      <c r="Y17" s="49"/>
      <c r="AA17" s="9"/>
    </row>
    <row r="18" spans="1:47" ht="75.75" customHeight="1">
      <c r="A18" s="10"/>
      <c r="B18" s="40" t="s">
        <v>45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11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15.75" customHeight="1">
      <c r="A19" s="1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4"/>
    </row>
    <row r="20" spans="1:47" ht="20.25" customHeight="1">
      <c r="A20" s="13"/>
      <c r="B20" s="2"/>
      <c r="C20" s="41" t="s">
        <v>43</v>
      </c>
      <c r="D20" s="41"/>
      <c r="E20" s="41"/>
      <c r="F20" s="41"/>
      <c r="G20" s="41"/>
      <c r="H20" s="41"/>
      <c r="I20" s="4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4"/>
    </row>
    <row r="21" spans="1:47" ht="20.25" customHeight="1">
      <c r="A21" s="1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4"/>
    </row>
    <row r="22" spans="1:47" ht="20.25" customHeight="1">
      <c r="A22" s="13"/>
      <c r="B22" s="2"/>
      <c r="C22" s="2"/>
      <c r="D22" s="2"/>
      <c r="E22" s="2"/>
      <c r="F22" s="2"/>
      <c r="G22" s="42" t="s">
        <v>23</v>
      </c>
      <c r="H22" s="42"/>
      <c r="I22" s="42"/>
      <c r="J22" s="2"/>
      <c r="K22" s="2" t="s">
        <v>24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4"/>
    </row>
    <row r="23" spans="1:47" ht="20.25" customHeight="1">
      <c r="A23" s="13"/>
      <c r="B23" s="2"/>
      <c r="C23" s="2"/>
      <c r="D23" s="2"/>
      <c r="E23" s="2"/>
      <c r="F23" s="2"/>
      <c r="G23" s="2"/>
      <c r="H23" s="2"/>
      <c r="I23" s="2"/>
      <c r="J23" s="2"/>
      <c r="K23" s="2" t="s">
        <v>25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26</v>
      </c>
      <c r="X23" s="2"/>
      <c r="Y23" s="14"/>
    </row>
    <row r="24" spans="1:47" ht="13.5" customHeight="1">
      <c r="A24" s="1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4"/>
    </row>
    <row r="25" spans="1:47" ht="15.75" customHeight="1">
      <c r="A25" s="1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4"/>
    </row>
    <row r="26" spans="1:47" ht="18" customHeight="1">
      <c r="A26" s="13"/>
      <c r="B26" s="2"/>
      <c r="C26" s="43"/>
      <c r="D26" s="4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4"/>
      <c r="AA26" s="44"/>
      <c r="AB26" s="44"/>
      <c r="AC26" s="44"/>
      <c r="AD26" s="44"/>
      <c r="AE26" s="44"/>
      <c r="AF26" s="44"/>
      <c r="AG26" s="44"/>
      <c r="AH26" s="44"/>
      <c r="AI26" s="45"/>
    </row>
    <row r="27" spans="1:47" ht="17.25" customHeight="1">
      <c r="A27" s="13"/>
      <c r="B27" s="2"/>
      <c r="C27" s="46" t="s">
        <v>68</v>
      </c>
      <c r="D27" s="46"/>
      <c r="E27" s="46"/>
      <c r="F27" s="46"/>
      <c r="G27" s="46"/>
      <c r="H27" s="46"/>
      <c r="I27" s="24"/>
      <c r="O27" s="2"/>
      <c r="P27" s="2"/>
      <c r="Q27" s="2"/>
      <c r="R27" s="2"/>
      <c r="S27" s="2"/>
      <c r="T27" s="2"/>
      <c r="U27" s="2"/>
      <c r="V27" s="2"/>
      <c r="W27" s="2"/>
      <c r="X27" s="2"/>
      <c r="Y27" s="14"/>
      <c r="AA27" s="44"/>
      <c r="AB27" s="44"/>
      <c r="AC27" s="44"/>
      <c r="AD27" s="44"/>
      <c r="AE27" s="44"/>
      <c r="AF27" s="44"/>
      <c r="AG27" s="44"/>
      <c r="AH27" s="44"/>
      <c r="AI27" s="45"/>
    </row>
    <row r="28" spans="1:47" ht="15" customHeight="1">
      <c r="A28" s="13"/>
      <c r="B28" s="2"/>
      <c r="C28" s="46"/>
      <c r="D28" s="46"/>
      <c r="E28" s="46"/>
      <c r="F28" s="46"/>
      <c r="G28" s="46"/>
      <c r="H28" s="46"/>
      <c r="I28" s="24" t="s">
        <v>46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4"/>
    </row>
    <row r="29" spans="1:47" ht="13.5" customHeight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</sheetData>
  <mergeCells count="80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AA26:AI27"/>
    <mergeCell ref="C27:H28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zoomScaleNormal="100" workbookViewId="0"/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88" t="s">
        <v>28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35">
      <c r="A3" s="89" t="s">
        <v>2</v>
      </c>
      <c r="B3" s="72"/>
      <c r="C3" s="72"/>
      <c r="D3" s="90"/>
      <c r="E3" s="94" t="s">
        <v>3</v>
      </c>
      <c r="F3" s="95"/>
      <c r="G3" s="96" t="s">
        <v>4</v>
      </c>
      <c r="H3" s="96"/>
      <c r="I3" s="96" t="s">
        <v>5</v>
      </c>
      <c r="J3" s="96"/>
      <c r="K3" s="96" t="s">
        <v>6</v>
      </c>
      <c r="L3" s="96"/>
      <c r="M3" s="96" t="s">
        <v>3</v>
      </c>
      <c r="N3" s="96"/>
      <c r="O3" s="96" t="s">
        <v>7</v>
      </c>
      <c r="P3" s="96"/>
      <c r="Q3" s="97" t="s">
        <v>5</v>
      </c>
      <c r="R3" s="98"/>
      <c r="S3" s="96" t="s">
        <v>6</v>
      </c>
      <c r="T3" s="96"/>
      <c r="U3" s="96" t="s">
        <v>3</v>
      </c>
      <c r="V3" s="96"/>
      <c r="W3" s="95" t="s">
        <v>8</v>
      </c>
      <c r="X3" s="95"/>
      <c r="Y3" s="99"/>
    </row>
    <row r="4" spans="1:35" ht="57" customHeight="1">
      <c r="A4" s="91"/>
      <c r="B4" s="92"/>
      <c r="C4" s="92"/>
      <c r="D4" s="93"/>
      <c r="E4" s="91" t="s">
        <v>29</v>
      </c>
      <c r="F4" s="92"/>
      <c r="G4" s="104" t="s">
        <v>30</v>
      </c>
      <c r="H4" s="104"/>
      <c r="I4" s="104" t="s">
        <v>31</v>
      </c>
      <c r="J4" s="104"/>
      <c r="K4" s="104" t="s">
        <v>32</v>
      </c>
      <c r="L4" s="104"/>
      <c r="M4" s="104" t="s">
        <v>33</v>
      </c>
      <c r="N4" s="104"/>
      <c r="O4" s="104" t="s">
        <v>34</v>
      </c>
      <c r="P4" s="104"/>
      <c r="Q4" s="105" t="s">
        <v>35</v>
      </c>
      <c r="R4" s="106"/>
      <c r="S4" s="104" t="s">
        <v>36</v>
      </c>
      <c r="T4" s="104"/>
      <c r="U4" s="104" t="s">
        <v>33</v>
      </c>
      <c r="V4" s="104"/>
      <c r="W4" s="92" t="s">
        <v>37</v>
      </c>
      <c r="X4" s="92"/>
      <c r="Y4" s="93"/>
      <c r="AA4" s="18"/>
      <c r="AB4" s="18"/>
      <c r="AC4" s="18"/>
      <c r="AD4" s="18"/>
    </row>
    <row r="5" spans="1:35" ht="48.75" customHeight="1">
      <c r="A5" s="74" t="s">
        <v>9</v>
      </c>
      <c r="B5" s="75"/>
      <c r="C5" s="75"/>
      <c r="D5" s="76"/>
      <c r="E5" s="3"/>
      <c r="F5" s="102" t="str">
        <f>'入札書 '!F5:Y5</f>
        <v>令和６年度県内遺跡発掘調査等に係る磁気探査業務委託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3"/>
      <c r="AA5" s="18"/>
      <c r="AB5" s="18"/>
      <c r="AC5" s="18"/>
      <c r="AD5" s="18"/>
    </row>
    <row r="6" spans="1:35" ht="35.1" customHeight="1">
      <c r="A6" s="74" t="s">
        <v>10</v>
      </c>
      <c r="B6" s="75"/>
      <c r="C6" s="75"/>
      <c r="D6" s="76"/>
      <c r="E6" s="37"/>
      <c r="F6" s="38" t="str">
        <f>'入札書 '!F6</f>
        <v>沖縄県立埋蔵文化財センター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9"/>
      <c r="AA6" s="19"/>
      <c r="AB6" s="19"/>
      <c r="AC6" s="19"/>
      <c r="AD6" s="19"/>
      <c r="AE6" s="4"/>
      <c r="AF6" s="4"/>
      <c r="AG6" s="4"/>
      <c r="AH6" s="4"/>
      <c r="AI6" s="4"/>
    </row>
    <row r="7" spans="1:35" ht="35.1" customHeight="1">
      <c r="A7" s="74" t="s">
        <v>12</v>
      </c>
      <c r="B7" s="75"/>
      <c r="C7" s="75"/>
      <c r="D7" s="76"/>
      <c r="E7" s="5"/>
      <c r="F7" s="36" t="str">
        <f>'入札書 '!F7</f>
        <v>契約日～令和７年２月28日</v>
      </c>
      <c r="G7" s="36"/>
      <c r="H7" s="36"/>
      <c r="I7" s="36"/>
      <c r="J7" s="36"/>
      <c r="K7" s="36"/>
      <c r="L7" s="36"/>
      <c r="M7" s="3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  <c r="AA7" s="23"/>
      <c r="AB7" s="18"/>
      <c r="AC7" s="18"/>
      <c r="AD7" s="18"/>
    </row>
    <row r="8" spans="1:35" ht="35.1" customHeight="1">
      <c r="A8" s="74" t="s">
        <v>13</v>
      </c>
      <c r="B8" s="75"/>
      <c r="C8" s="75"/>
      <c r="D8" s="76"/>
      <c r="E8" s="77" t="s">
        <v>11</v>
      </c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9"/>
      <c r="AA8" s="23"/>
      <c r="AB8" s="18"/>
      <c r="AC8" s="18"/>
      <c r="AD8" s="18"/>
    </row>
    <row r="9" spans="1:35" ht="99.75" customHeight="1">
      <c r="A9" s="74" t="s">
        <v>14</v>
      </c>
      <c r="B9" s="75"/>
      <c r="C9" s="75"/>
      <c r="D9" s="76"/>
      <c r="E9" s="101" t="s">
        <v>44</v>
      </c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3"/>
      <c r="AA9" s="19"/>
      <c r="AB9" s="18"/>
      <c r="AC9" s="18"/>
      <c r="AD9" s="18"/>
    </row>
    <row r="10" spans="1:35" ht="28.5" customHeight="1">
      <c r="A10" s="70" t="s">
        <v>15</v>
      </c>
      <c r="B10" s="71"/>
      <c r="C10" s="71"/>
      <c r="D10" s="71"/>
      <c r="E10" s="71"/>
      <c r="F10" s="71"/>
      <c r="G10" s="72"/>
      <c r="H10" s="72"/>
      <c r="I10" s="72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3"/>
      <c r="AA10" s="18"/>
      <c r="AB10" s="18"/>
      <c r="AC10" s="18"/>
      <c r="AD10" s="18"/>
    </row>
    <row r="11" spans="1:35" ht="30.75" customHeight="1">
      <c r="A11" s="70" t="s">
        <v>16</v>
      </c>
      <c r="B11" s="71"/>
      <c r="C11" s="71"/>
      <c r="D11" s="71"/>
      <c r="E11" s="71"/>
      <c r="F11" s="73"/>
      <c r="G11" s="70" t="s">
        <v>17</v>
      </c>
      <c r="H11" s="71"/>
      <c r="I11" s="73"/>
      <c r="J11" s="70" t="s">
        <v>18</v>
      </c>
      <c r="K11" s="73"/>
      <c r="L11" s="70" t="s">
        <v>19</v>
      </c>
      <c r="M11" s="71"/>
      <c r="N11" s="73"/>
      <c r="O11" s="70" t="s">
        <v>20</v>
      </c>
      <c r="P11" s="71"/>
      <c r="Q11" s="71"/>
      <c r="R11" s="71"/>
      <c r="S11" s="71"/>
      <c r="T11" s="73"/>
      <c r="U11" s="70" t="s">
        <v>21</v>
      </c>
      <c r="V11" s="71"/>
      <c r="W11" s="71"/>
      <c r="X11" s="71"/>
      <c r="Y11" s="73"/>
      <c r="AA11" s="20"/>
      <c r="AB11" s="18"/>
      <c r="AC11" s="21"/>
      <c r="AD11" s="18"/>
    </row>
    <row r="12" spans="1:35" ht="57.75" customHeight="1">
      <c r="A12" s="59" t="str">
        <f>F5</f>
        <v>令和６年度県内遺跡発掘調査等に係る磁気探査業務委託</v>
      </c>
      <c r="B12" s="60"/>
      <c r="C12" s="60"/>
      <c r="D12" s="60"/>
      <c r="E12" s="60"/>
      <c r="F12" s="61"/>
      <c r="G12" s="62"/>
      <c r="H12" s="63"/>
      <c r="I12" s="64"/>
      <c r="J12" s="65" t="s">
        <v>65</v>
      </c>
      <c r="K12" s="66"/>
      <c r="L12" s="67"/>
      <c r="M12" s="68"/>
      <c r="N12" s="69"/>
      <c r="O12" s="67"/>
      <c r="P12" s="68"/>
      <c r="Q12" s="68"/>
      <c r="R12" s="68"/>
      <c r="S12" s="68"/>
      <c r="T12" s="69"/>
      <c r="U12" s="67"/>
      <c r="V12" s="68"/>
      <c r="W12" s="68"/>
      <c r="X12" s="68"/>
      <c r="Y12" s="69"/>
      <c r="AA12" s="22"/>
      <c r="AB12" s="18"/>
      <c r="AC12" s="18"/>
      <c r="AD12" s="18"/>
    </row>
    <row r="13" spans="1:35" ht="35.1" customHeight="1">
      <c r="A13" s="50"/>
      <c r="B13" s="51"/>
      <c r="C13" s="51"/>
      <c r="D13" s="51"/>
      <c r="E13" s="51"/>
      <c r="F13" s="52"/>
      <c r="G13" s="53"/>
      <c r="H13" s="54"/>
      <c r="I13" s="55"/>
      <c r="J13" s="53"/>
      <c r="K13" s="55"/>
      <c r="L13" s="53"/>
      <c r="M13" s="54"/>
      <c r="N13" s="55"/>
      <c r="O13" s="53"/>
      <c r="P13" s="54"/>
      <c r="Q13" s="54"/>
      <c r="R13" s="54"/>
      <c r="S13" s="54"/>
      <c r="T13" s="55"/>
      <c r="U13" s="53"/>
      <c r="V13" s="54"/>
      <c r="W13" s="54"/>
      <c r="X13" s="54"/>
      <c r="Y13" s="55"/>
      <c r="AA13" s="22"/>
      <c r="AB13" s="18"/>
      <c r="AC13" s="18"/>
      <c r="AD13" s="18"/>
    </row>
    <row r="14" spans="1:35" ht="35.1" customHeight="1">
      <c r="A14" s="50"/>
      <c r="B14" s="51"/>
      <c r="C14" s="51"/>
      <c r="D14" s="51"/>
      <c r="E14" s="51"/>
      <c r="F14" s="52"/>
      <c r="G14" s="53"/>
      <c r="H14" s="54"/>
      <c r="I14" s="55"/>
      <c r="J14" s="53"/>
      <c r="K14" s="55"/>
      <c r="L14" s="53"/>
      <c r="M14" s="54"/>
      <c r="N14" s="55"/>
      <c r="O14" s="53"/>
      <c r="P14" s="54"/>
      <c r="Q14" s="54"/>
      <c r="R14" s="54"/>
      <c r="S14" s="54"/>
      <c r="T14" s="55"/>
      <c r="U14" s="53"/>
      <c r="V14" s="54"/>
      <c r="W14" s="54"/>
      <c r="X14" s="54"/>
      <c r="Y14" s="55"/>
      <c r="AA14" s="18"/>
      <c r="AB14" s="18"/>
      <c r="AC14" s="18"/>
      <c r="AD14" s="18"/>
    </row>
    <row r="15" spans="1:35" ht="35.1" customHeight="1">
      <c r="A15" s="50"/>
      <c r="B15" s="51"/>
      <c r="C15" s="51"/>
      <c r="D15" s="51"/>
      <c r="E15" s="51"/>
      <c r="F15" s="52"/>
      <c r="G15" s="53"/>
      <c r="H15" s="54"/>
      <c r="I15" s="55"/>
      <c r="J15" s="53"/>
      <c r="K15" s="55"/>
      <c r="L15" s="53"/>
      <c r="M15" s="54"/>
      <c r="N15" s="55"/>
      <c r="O15" s="53"/>
      <c r="P15" s="54"/>
      <c r="Q15" s="54"/>
      <c r="R15" s="54"/>
      <c r="S15" s="54"/>
      <c r="T15" s="55"/>
      <c r="U15" s="53"/>
      <c r="V15" s="54"/>
      <c r="W15" s="54"/>
      <c r="X15" s="54"/>
      <c r="Y15" s="55"/>
      <c r="AA15" s="8"/>
    </row>
    <row r="16" spans="1:35" ht="35.1" customHeight="1">
      <c r="A16" s="50"/>
      <c r="B16" s="51"/>
      <c r="C16" s="51"/>
      <c r="D16" s="51"/>
      <c r="E16" s="51"/>
      <c r="F16" s="52"/>
      <c r="G16" s="53"/>
      <c r="H16" s="54"/>
      <c r="I16" s="55"/>
      <c r="J16" s="53"/>
      <c r="K16" s="55"/>
      <c r="L16" s="53"/>
      <c r="M16" s="54"/>
      <c r="N16" s="55"/>
      <c r="O16" s="53"/>
      <c r="P16" s="54"/>
      <c r="Q16" s="54"/>
      <c r="R16" s="54"/>
      <c r="S16" s="54"/>
      <c r="T16" s="55"/>
      <c r="U16" s="53"/>
      <c r="V16" s="54"/>
      <c r="W16" s="54"/>
      <c r="X16" s="54"/>
      <c r="Y16" s="55"/>
      <c r="AA16" s="8"/>
    </row>
    <row r="17" spans="1:47" ht="35.1" customHeight="1">
      <c r="A17" s="56"/>
      <c r="B17" s="57"/>
      <c r="C17" s="57"/>
      <c r="D17" s="57"/>
      <c r="E17" s="57"/>
      <c r="F17" s="58"/>
      <c r="G17" s="47"/>
      <c r="H17" s="48"/>
      <c r="I17" s="49"/>
      <c r="J17" s="47"/>
      <c r="K17" s="49"/>
      <c r="L17" s="47"/>
      <c r="M17" s="48"/>
      <c r="N17" s="49"/>
      <c r="O17" s="47"/>
      <c r="P17" s="48"/>
      <c r="Q17" s="48"/>
      <c r="R17" s="48"/>
      <c r="S17" s="48"/>
      <c r="T17" s="49"/>
      <c r="U17" s="47"/>
      <c r="V17" s="48"/>
      <c r="W17" s="48"/>
      <c r="X17" s="48"/>
      <c r="Y17" s="49"/>
      <c r="AA17" s="9"/>
    </row>
    <row r="18" spans="1:47" ht="75.75" customHeight="1">
      <c r="A18" s="10"/>
      <c r="B18" s="40" t="s">
        <v>45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11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15.75" customHeight="1">
      <c r="A19" s="1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4"/>
    </row>
    <row r="20" spans="1:47" ht="20.25" customHeight="1">
      <c r="A20" s="13"/>
      <c r="B20" s="2"/>
      <c r="C20" s="100" t="s">
        <v>42</v>
      </c>
      <c r="D20" s="100"/>
      <c r="E20" s="100"/>
      <c r="F20" s="100"/>
      <c r="G20" s="100"/>
      <c r="H20" s="100"/>
      <c r="I20" s="10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4"/>
    </row>
    <row r="21" spans="1:47" ht="20.25" customHeight="1">
      <c r="A21" s="1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4"/>
    </row>
    <row r="22" spans="1:47" ht="20.25" customHeight="1">
      <c r="A22" s="13"/>
      <c r="B22" s="2"/>
      <c r="C22" s="2"/>
      <c r="D22" s="2"/>
      <c r="E22" s="2"/>
      <c r="F22" s="2"/>
      <c r="G22" s="42" t="s">
        <v>23</v>
      </c>
      <c r="H22" s="42"/>
      <c r="I22" s="42"/>
      <c r="J22" s="2"/>
      <c r="K22" s="2" t="s">
        <v>24</v>
      </c>
      <c r="L22" s="2"/>
      <c r="M22" s="2" t="s">
        <v>38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4"/>
    </row>
    <row r="23" spans="1:47" ht="20.25" customHeight="1">
      <c r="A23" s="13"/>
      <c r="B23" s="2"/>
      <c r="C23" s="2"/>
      <c r="D23" s="2"/>
      <c r="E23" s="2"/>
      <c r="F23" s="2"/>
      <c r="G23" s="2"/>
      <c r="H23" s="2"/>
      <c r="I23" s="2"/>
      <c r="J23" s="2"/>
      <c r="K23" s="2" t="s">
        <v>25</v>
      </c>
      <c r="L23" s="2"/>
      <c r="M23" s="2" t="s">
        <v>39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26</v>
      </c>
      <c r="X23" s="2"/>
      <c r="Y23" s="14"/>
    </row>
    <row r="24" spans="1:47" ht="13.5" customHeight="1">
      <c r="A24" s="1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4"/>
    </row>
    <row r="25" spans="1:47" ht="15.75" customHeight="1">
      <c r="A25" s="1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41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4"/>
    </row>
    <row r="26" spans="1:47" ht="18" customHeight="1">
      <c r="A26" s="13"/>
      <c r="B26" s="2"/>
      <c r="C26" s="43"/>
      <c r="D26" s="4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4"/>
    </row>
    <row r="27" spans="1:47" ht="17.25" customHeight="1">
      <c r="A27" s="13"/>
      <c r="B27" s="2"/>
      <c r="C27" s="46" t="str">
        <f>'入札書 '!C27:H28</f>
        <v>沖縄県立埋蔵文化財センター
　所長　　　池田　潤</v>
      </c>
      <c r="D27" s="46"/>
      <c r="E27" s="46"/>
      <c r="F27" s="46"/>
      <c r="G27" s="46"/>
      <c r="H27" s="46"/>
      <c r="I27" s="34"/>
      <c r="J27" s="34"/>
      <c r="K27" s="34"/>
      <c r="L27" s="34"/>
      <c r="M27" s="34"/>
      <c r="N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4"/>
    </row>
    <row r="28" spans="1:47" ht="15" customHeight="1">
      <c r="A28" s="13"/>
      <c r="B28" s="2"/>
      <c r="C28" s="46"/>
      <c r="D28" s="46"/>
      <c r="E28" s="46"/>
      <c r="F28" s="46"/>
      <c r="G28" s="46"/>
      <c r="H28" s="46"/>
      <c r="I28" s="2" t="s">
        <v>27</v>
      </c>
      <c r="J28" s="34"/>
      <c r="K28" s="34"/>
      <c r="L28" s="34"/>
      <c r="M28" s="34"/>
      <c r="N28" s="25"/>
      <c r="P28" s="2"/>
      <c r="Q28" s="2"/>
      <c r="R28" s="2"/>
      <c r="S28" s="2"/>
      <c r="T28" s="2"/>
      <c r="U28" s="2"/>
      <c r="V28" s="2"/>
      <c r="W28" s="2"/>
      <c r="X28" s="2"/>
      <c r="Y28" s="14"/>
    </row>
    <row r="29" spans="1:47" ht="13.5" customHeight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</sheetData>
  <mergeCells count="79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C27:H28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zoomScale="75" workbookViewId="0">
      <selection sqref="A1:I1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13" t="s">
        <v>47</v>
      </c>
      <c r="B1" s="113"/>
      <c r="C1" s="113"/>
      <c r="D1" s="113"/>
      <c r="E1" s="113"/>
      <c r="F1" s="113"/>
      <c r="G1" s="113"/>
      <c r="H1" s="113"/>
      <c r="I1" s="113"/>
    </row>
    <row r="2" spans="1:9" ht="30" customHeight="1"/>
    <row r="3" spans="1:9" ht="28.5" customHeight="1">
      <c r="A3" s="114" t="s">
        <v>48</v>
      </c>
      <c r="B3" s="114"/>
      <c r="C3" s="114"/>
      <c r="D3" s="114"/>
      <c r="E3" s="114"/>
      <c r="F3" s="114"/>
      <c r="G3" s="114"/>
      <c r="H3" s="114"/>
      <c r="I3" s="114"/>
    </row>
    <row r="4" spans="1:9" ht="28.5" customHeight="1">
      <c r="A4" s="114" t="s">
        <v>49</v>
      </c>
      <c r="B4" s="114"/>
      <c r="C4" s="114"/>
      <c r="D4" s="114"/>
      <c r="E4" s="114"/>
      <c r="F4" s="114"/>
      <c r="G4" s="114"/>
      <c r="H4" s="114"/>
      <c r="I4" s="114"/>
    </row>
    <row r="6" spans="1:9" ht="24.75" customHeight="1">
      <c r="A6" s="115" t="s">
        <v>50</v>
      </c>
      <c r="B6" s="115"/>
      <c r="C6" s="115"/>
      <c r="D6" s="115"/>
      <c r="E6" s="115"/>
      <c r="F6" s="115"/>
      <c r="G6" s="115"/>
      <c r="H6" s="115"/>
      <c r="I6" s="115"/>
    </row>
    <row r="7" spans="1:9" ht="22.5" customHeight="1"/>
    <row r="8" spans="1:9" ht="51" customHeight="1">
      <c r="A8" s="35">
        <v>1</v>
      </c>
      <c r="B8" s="27" t="s">
        <v>51</v>
      </c>
      <c r="D8" s="116" t="s">
        <v>66</v>
      </c>
      <c r="E8" s="116"/>
      <c r="F8" s="116"/>
      <c r="G8" s="116"/>
      <c r="H8" s="116"/>
      <c r="I8" s="116"/>
    </row>
    <row r="9" spans="1:9" ht="51.75" customHeight="1">
      <c r="A9" s="35">
        <v>2</v>
      </c>
      <c r="B9" s="27" t="s">
        <v>52</v>
      </c>
      <c r="D9" s="117" t="s">
        <v>63</v>
      </c>
      <c r="E9" s="117"/>
      <c r="F9" s="117"/>
      <c r="G9" s="117"/>
      <c r="H9" s="117"/>
      <c r="I9" s="117"/>
    </row>
    <row r="10" spans="1:9" ht="22.5" customHeight="1">
      <c r="A10" s="35"/>
      <c r="B10" s="28"/>
      <c r="E10" s="107"/>
      <c r="F10" s="108"/>
    </row>
    <row r="11" spans="1:9" ht="38.25" customHeight="1">
      <c r="A11" s="35">
        <v>3</v>
      </c>
      <c r="B11" s="28" t="s">
        <v>53</v>
      </c>
      <c r="E11" s="109"/>
      <c r="F11" s="110"/>
    </row>
    <row r="12" spans="1:9" ht="29.25" customHeight="1"/>
    <row r="13" spans="1:9" ht="29.25" customHeight="1"/>
    <row r="14" spans="1:9" ht="29.25" customHeight="1">
      <c r="B14" s="111" t="s">
        <v>42</v>
      </c>
      <c r="C14" s="111"/>
      <c r="D14" s="111"/>
      <c r="E14" s="29"/>
      <c r="F14" s="29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54</v>
      </c>
      <c r="F18" s="31" t="s">
        <v>24</v>
      </c>
    </row>
    <row r="19" spans="2:9" ht="29.25" customHeight="1">
      <c r="F19" s="31" t="s">
        <v>55</v>
      </c>
    </row>
    <row r="20" spans="2:9" ht="29.25" customHeight="1">
      <c r="F20" s="31" t="s">
        <v>25</v>
      </c>
      <c r="I20" s="30" t="s">
        <v>26</v>
      </c>
    </row>
    <row r="21" spans="2:9" ht="29.25" customHeight="1"/>
    <row r="22" spans="2:9" ht="29.25" customHeight="1"/>
    <row r="23" spans="2:9" ht="29.25" customHeight="1">
      <c r="B23" s="112" t="s">
        <v>69</v>
      </c>
      <c r="C23" s="112"/>
      <c r="D23" s="112"/>
      <c r="E23" s="112"/>
      <c r="F23" s="112"/>
    </row>
    <row r="24" spans="2:9" ht="29.25" customHeight="1">
      <c r="B24" s="112"/>
      <c r="C24" s="112"/>
      <c r="D24" s="112"/>
      <c r="E24" s="112"/>
      <c r="F24" s="112"/>
      <c r="G24" s="32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showZeros="0" zoomScale="75" workbookViewId="0">
      <selection sqref="A1:I1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13" t="s">
        <v>56</v>
      </c>
      <c r="B1" s="113"/>
      <c r="C1" s="113"/>
      <c r="D1" s="113"/>
      <c r="E1" s="113"/>
      <c r="F1" s="113"/>
      <c r="G1" s="113"/>
      <c r="H1" s="113"/>
      <c r="I1" s="113"/>
    </row>
    <row r="2" spans="1:9" ht="30" customHeight="1"/>
    <row r="3" spans="1:9" ht="28.5" customHeight="1">
      <c r="A3" s="114" t="s">
        <v>57</v>
      </c>
      <c r="B3" s="114"/>
      <c r="C3" s="114"/>
      <c r="D3" s="114"/>
      <c r="E3" s="114"/>
      <c r="F3" s="114"/>
      <c r="G3" s="114"/>
      <c r="H3" s="114"/>
      <c r="I3" s="114"/>
    </row>
    <row r="4" spans="1:9" ht="28.5" customHeight="1">
      <c r="A4" s="114" t="s">
        <v>49</v>
      </c>
      <c r="B4" s="114"/>
      <c r="C4" s="114"/>
      <c r="D4" s="114"/>
      <c r="E4" s="114"/>
      <c r="F4" s="114"/>
      <c r="G4" s="114"/>
      <c r="H4" s="114"/>
      <c r="I4" s="114"/>
    </row>
    <row r="6" spans="1:9" ht="24.75" customHeight="1">
      <c r="A6" s="115" t="s">
        <v>50</v>
      </c>
      <c r="B6" s="115"/>
      <c r="C6" s="115"/>
      <c r="D6" s="115"/>
      <c r="E6" s="115"/>
      <c r="F6" s="115"/>
      <c r="G6" s="115"/>
      <c r="H6" s="115"/>
      <c r="I6" s="115"/>
    </row>
    <row r="7" spans="1:9" ht="22.5" customHeight="1"/>
    <row r="8" spans="1:9" ht="51" customHeight="1">
      <c r="A8" s="35">
        <v>1</v>
      </c>
      <c r="B8" s="27" t="s">
        <v>51</v>
      </c>
      <c r="D8" s="116" t="str">
        <f>委任状!D8</f>
        <v>令和６年度県内遺跡発掘調査等に係る磁気探査業務委託</v>
      </c>
      <c r="E8" s="116"/>
      <c r="F8" s="116"/>
      <c r="G8" s="116"/>
      <c r="H8" s="116"/>
      <c r="I8" s="116"/>
    </row>
    <row r="9" spans="1:9" ht="51.75" customHeight="1">
      <c r="A9" s="35">
        <v>2</v>
      </c>
      <c r="B9" s="27" t="s">
        <v>52</v>
      </c>
      <c r="D9" s="117" t="str">
        <f>委任状!D9</f>
        <v>沖縄県立埋蔵文化財センター</v>
      </c>
      <c r="E9" s="117"/>
      <c r="F9" s="117"/>
      <c r="G9" s="117"/>
      <c r="H9" s="117"/>
      <c r="I9" s="117"/>
    </row>
    <row r="10" spans="1:9" ht="22.5" customHeight="1">
      <c r="A10" s="26"/>
      <c r="B10" s="28"/>
      <c r="E10" s="118" t="s">
        <v>58</v>
      </c>
      <c r="F10" s="119"/>
    </row>
    <row r="11" spans="1:9" ht="38.25" customHeight="1">
      <c r="A11" s="35">
        <v>3</v>
      </c>
      <c r="B11" s="28" t="s">
        <v>53</v>
      </c>
      <c r="E11" s="120"/>
      <c r="F11" s="121"/>
    </row>
    <row r="12" spans="1:9" ht="29.25" customHeight="1"/>
    <row r="13" spans="1:9" ht="29.25" customHeight="1"/>
    <row r="14" spans="1:9" ht="29.25" customHeight="1">
      <c r="B14" s="122" t="s">
        <v>62</v>
      </c>
      <c r="C14" s="122"/>
      <c r="D14" s="122"/>
      <c r="E14" s="33"/>
      <c r="F14" s="33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54</v>
      </c>
      <c r="F18" s="31" t="s">
        <v>24</v>
      </c>
      <c r="G18" s="1" t="s">
        <v>59</v>
      </c>
    </row>
    <row r="19" spans="2:9" ht="29.25" customHeight="1">
      <c r="F19" s="31" t="s">
        <v>55</v>
      </c>
      <c r="G19" s="1" t="s">
        <v>60</v>
      </c>
    </row>
    <row r="20" spans="2:9" ht="29.25" customHeight="1">
      <c r="F20" s="31" t="s">
        <v>25</v>
      </c>
      <c r="G20" s="1" t="s">
        <v>61</v>
      </c>
      <c r="I20" s="30" t="s">
        <v>26</v>
      </c>
    </row>
    <row r="21" spans="2:9" ht="29.25" customHeight="1"/>
    <row r="22" spans="2:9" ht="29.25" customHeight="1"/>
    <row r="23" spans="2:9" ht="29.25" customHeight="1">
      <c r="B23" s="112" t="str">
        <f>委任状!B23</f>
        <v>　　　沖縄県立埋蔵文化財センター
　　　所長　　　池田　潤</v>
      </c>
      <c r="C23" s="112"/>
      <c r="D23" s="112"/>
      <c r="E23" s="112"/>
      <c r="F23" s="112"/>
    </row>
    <row r="24" spans="2:9" ht="29.25" customHeight="1">
      <c r="B24" s="112"/>
      <c r="C24" s="112"/>
      <c r="D24" s="112"/>
      <c r="E24" s="112"/>
      <c r="F24" s="112"/>
      <c r="G24" s="32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811023622047245" right="0.47244094488188981" top="1.2204724409448819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2024-11-14T02:06:30Z</cp:lastPrinted>
  <dcterms:created xsi:type="dcterms:W3CDTF">2019-04-16T00:02:58Z</dcterms:created>
  <dcterms:modified xsi:type="dcterms:W3CDTF">2024-11-14T02:06:32Z</dcterms:modified>
</cp:coreProperties>
</file>