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8.11.32\soukan-50\23ファシリティマネジメント\C　FM導入\⑫LED\15 R5LED化改修業務\"/>
    </mc:Choice>
  </mc:AlternateContent>
  <xr:revisionPtr revIDLastSave="0" documentId="13_ncr:1_{9359C4FF-7771-43A4-B5AE-5A1F42DB93E5}" xr6:coauthVersionLast="47" xr6:coauthVersionMax="47" xr10:uidLastSave="{00000000-0000-0000-0000-000000000000}"/>
  <bookViews>
    <workbookView xWindow="-28920" yWindow="-120" windowWidth="29040" windowHeight="15720" activeTab="1" xr2:uid="{A879C70D-7F95-444C-980D-5347D126DB12}"/>
  </bookViews>
  <sheets>
    <sheet name="その1" sheetId="3" r:id="rId1"/>
    <sheet name="その２" sheetId="2" r:id="rId2"/>
  </sheets>
  <definedNames>
    <definedName name="_xlnm._FilterDatabase" localSheetId="0" hidden="1">その1!$A$5:$L$26</definedName>
    <definedName name="_xlnm._FilterDatabase" localSheetId="1" hidden="1">その２!$A$5:$L$15</definedName>
    <definedName name="label">IF(#REF!&lt;&gt;"",OFFSET(#REF!,0,0,COUNTA(#REF!),1),#REF!)</definedName>
    <definedName name="label_2">IF(#REF!&lt;&gt;"",OFFSET(#REF!,0,0,COUNTA(#REF!),1),#REF!)</definedName>
    <definedName name="label5">IF(#REF!&lt;&gt;"",OFFSET(#REF!,0,0,COUNTA(#REF!),1),#REF!)</definedName>
    <definedName name="label5_2">IF(#REF!&lt;&gt;"",OFFSET(#REF!,0,0,COUNTA(#REF!),1),#REF!)</definedName>
    <definedName name="label6">IF(#REF!&lt;&gt;"",OFFSET(#REF!,0,0,COUNTA(#REF!),1),#REF!)</definedName>
    <definedName name="label6_2">IF(#REF!&lt;&gt;"",OFFSET(#REF!,0,0,COUNTA(#REF!),1),#REF!)</definedName>
    <definedName name="label7">IF(#REF!&lt;&gt;"",OFFSET(#REF!,0,0,COUNTA(#REF!),1),#REF!)</definedName>
    <definedName name="label7_2">IF(#REF!&lt;&gt;"",OFFSET(#REF!,0,0,COUNTA(#REF!),1),#REF!)</definedName>
    <definedName name="_xlnm.Print_Area" localSheetId="0">その1!$A$1:$K$26</definedName>
    <definedName name="_xlnm.Print_Area" localSheetId="1">その２!$A$1:$K$15</definedName>
    <definedName name="_xlnm.Print_Titles" localSheetId="0">その1!$2:$5</definedName>
    <definedName name="_xlnm.Print_Titles" localSheetId="1">その２!$2:$5</definedName>
    <definedName name="val_2_j">IF(#REF!&lt;&gt;"",OFFSET(#REF!,0,0,COUNTA(#REF!),1),#REF!)</definedName>
    <definedName name="val_2_l">IF(#REF!&lt;&gt;"",OFFSET(#REF!,0,0,COUNTA(#REF!),1),#REF!)</definedName>
    <definedName name="val_2_n">IF(#REF!&lt;&gt;"",OFFSET(#REF!,0,0,COUNTA(#REF!),1),#REF!)</definedName>
    <definedName name="val_2_p">IF(#REF!&lt;&gt;"",OFFSET(#REF!,0,0,COUNTA(#REF!),1),#REF!)</definedName>
    <definedName name="val_j">IF(#REF!&lt;&gt;"",OFFSET(#REF!,0,0,COUNTA(#REF!),1),#REF!)</definedName>
    <definedName name="val_l">IF(#REF!&lt;&gt;"",OFFSET(#REF!,0,0,COUNTA(#REF!),1),#REF!)</definedName>
    <definedName name="val_n">IF(#REF!&lt;&gt;"",OFFSET(#REF!,0,0,COUNTA(#REF!),1),#REF!)</definedName>
    <definedName name="val_p">IF(#REF!&lt;&gt;"",OFFSET(#REF!,0,0,COUNTA(#REF!),1),#REF!)</definedName>
    <definedName name="val5_2_j">IF(#REF!&lt;&gt;"",OFFSET(#REF!,0,0,COUNTA(#REF!),1),#REF!)</definedName>
    <definedName name="val5_2_l">IF(#REF!&lt;&gt;"",OFFSET(#REF!,0,0,COUNTA(#REF!),1),#REF!)</definedName>
    <definedName name="val5_2_n">IF(#REF!&lt;&gt;"",OFFSET(#REF!,0,0,COUNTA(#REF!),1),#REF!)</definedName>
    <definedName name="val5_2_p">IF(#REF!&lt;&gt;"",OFFSET(#REF!,0,0,COUNTA(#REF!),1),#REF!)</definedName>
    <definedName name="val5_j">IF(#REF!&lt;&gt;"",OFFSET(#REF!,0,0,COUNTA(#REF!),1),#REF!)</definedName>
    <definedName name="val5_l">IF(#REF!&lt;&gt;"",OFFSET(#REF!,0,0,COUNTA(#REF!),1),#REF!)</definedName>
    <definedName name="val5_n">IF(#REF!&lt;&gt;"",OFFSET(#REF!,0,0,COUNTA(#REF!),1),#REF!)</definedName>
    <definedName name="val5_p">IF(#REF!&lt;&gt;"",OFFSET(#REF!,0,0,COUNTA(#REF!),1),#REF!)</definedName>
    <definedName name="val6_2_j">IF(#REF!&lt;&gt;"",OFFSET(#REF!,0,0,COUNTA(#REF!),1),#REF!)</definedName>
    <definedName name="val6_2_l">IF(#REF!&lt;&gt;"",OFFSET(#REF!,0,0,COUNTA(#REF!),1),#REF!)</definedName>
    <definedName name="val6_2_n">IF(#REF!&lt;&gt;"",OFFSET(#REF!,0,0,COUNTA(#REF!),1),#REF!)</definedName>
    <definedName name="val6_2_p">IF(#REF!&lt;&gt;"",OFFSET(#REF!,0,0,COUNTA(#REF!),1),#REF!)</definedName>
    <definedName name="val6_j">IF(#REF!&lt;&gt;"",OFFSET(#REF!,0,0,COUNTA(#REF!),1),#REF!)</definedName>
    <definedName name="val6_l">IF(#REF!&lt;&gt;"",OFFSET(#REF!,0,0,COUNTA(#REF!),1),#REF!)</definedName>
    <definedName name="val6_n">IF(#REF!&lt;&gt;"",OFFSET(#REF!,0,0,COUNTA(#REF!),1),#REF!)</definedName>
    <definedName name="val6_p">IF(#REF!&lt;&gt;"",OFFSET(#REF!,0,0,COUNTA(#REF!),1),#REF!)</definedName>
    <definedName name="val7_2_j">IF(#REF!&lt;&gt;"",OFFSET(#REF!,0,0,COUNTA(#REF!),1),#REF!)</definedName>
    <definedName name="val7_2_l">IF(#REF!&lt;&gt;"",OFFSET(#REF!,0,0,COUNTA(#REF!),1),#REF!)</definedName>
    <definedName name="val7_2_n">IF(#REF!&lt;&gt;"",OFFSET(#REF!,0,0,COUNTA(#REF!),1),#REF!)</definedName>
    <definedName name="val7_2_p">IF(#REF!&lt;&gt;"",OFFSET(#REF!,0,0,COUNTA(#REF!),1),#REF!)</definedName>
    <definedName name="val7_j">IF(#REF!&lt;&gt;"",OFFSET(#REF!,0,0,COUNTA(#REF!),1),#REF!)</definedName>
    <definedName name="val7_l">IF(#REF!&lt;&gt;"",OFFSET(#REF!,0,0,COUNTA(#REF!),1),#REF!)</definedName>
    <definedName name="val7_n">IF(#REF!&lt;&gt;"",OFFSET(#REF!,0,0,COUNTA(#REF!),1),#REF!)</definedName>
    <definedName name="val7_p">IF(#REF!&lt;&gt;"",OFFSET(#REF!,0,0,COUNTA(#REF!),1),#REF!)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7" i="2"/>
  <c r="E11" i="2"/>
  <c r="E12" i="2"/>
  <c r="E13" i="2"/>
  <c r="E14" i="2"/>
  <c r="E15" i="2"/>
  <c r="E6" i="2"/>
  <c r="E8" i="2"/>
  <c r="E8" i="3"/>
  <c r="E7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6" i="3"/>
</calcChain>
</file>

<file path=xl/sharedStrings.xml><?xml version="1.0" encoding="utf-8"?>
<sst xmlns="http://schemas.openxmlformats.org/spreadsheetml/2006/main" count="189" uniqueCount="98">
  <si>
    <t>築年数基準日</t>
  </si>
  <si>
    <t>建物名称</t>
  </si>
  <si>
    <t>所在地</t>
  </si>
  <si>
    <t>竣工年月日</t>
  </si>
  <si>
    <t xml:space="preserve">築年数 </t>
  </si>
  <si>
    <t>階数</t>
  </si>
  <si>
    <t>構造</t>
  </si>
  <si>
    <t>延床面積</t>
  </si>
  <si>
    <t>主用途</t>
  </si>
  <si>
    <t>地下</t>
  </si>
  <si>
    <t>地上</t>
  </si>
  <si>
    <t xml:space="preserve">m2 </t>
  </si>
  <si>
    <t>用途大区分</t>
  </si>
  <si>
    <t>沖縄県中城村北上原９１０</t>
  </si>
  <si>
    <t>01 RC（鉄筋コンクリート造）</t>
  </si>
  <si>
    <t>113 大学・各種学校</t>
  </si>
  <si>
    <t>沖縄県消防学校 宿泊研修館</t>
  </si>
  <si>
    <t>沖縄県消防学校 屋内訓練場</t>
  </si>
  <si>
    <t>03 S（鉄骨造）</t>
  </si>
  <si>
    <t>沖縄県宮古島市平良西里1125</t>
  </si>
  <si>
    <t>401 庁舎</t>
  </si>
  <si>
    <t>沖縄県石垣市字真栄里438-1</t>
  </si>
  <si>
    <t>02 SRC（鉄骨鉄筋コンクリート造）</t>
  </si>
  <si>
    <t>北部合同庁舎</t>
  </si>
  <si>
    <t>沖縄県名護市大南1-13-11</t>
  </si>
  <si>
    <t>中部合同庁舎 行政棟</t>
  </si>
  <si>
    <t>沖縄県沖縄市三原１－６－２</t>
  </si>
  <si>
    <t>沖縄県那覇市旭町１１６－３７</t>
  </si>
  <si>
    <t>知事公舎</t>
  </si>
  <si>
    <t>沖縄県那覇市寄宮１－７－１</t>
  </si>
  <si>
    <t>404 その他行政施設</t>
  </si>
  <si>
    <t>ライフサイエンス研究センター</t>
    <phoneticPr fontId="2"/>
  </si>
  <si>
    <t>沖縄県うるま市州崎５－８</t>
  </si>
  <si>
    <t>302 試験・研究施設</t>
  </si>
  <si>
    <t>204 その他福祉施設</t>
  </si>
  <si>
    <t>沖縄県西原町字兼久110-2</t>
  </si>
  <si>
    <t>505 寄宿舎・寮</t>
  </si>
  <si>
    <t>沖縄県宮古島市平良字東仲宗根476</t>
  </si>
  <si>
    <t>207 保健所</t>
  </si>
  <si>
    <t>沖縄県中央食肉衛生検査所</t>
    <phoneticPr fontId="2"/>
  </si>
  <si>
    <t>沖縄県南城市大里字大里2015</t>
  </si>
  <si>
    <t>沖縄県名護市名護４６０５－５</t>
  </si>
  <si>
    <t>沖縄県糸満市字喜屋武1528</t>
  </si>
  <si>
    <t>水産海洋技術センター 隔離飼育棟</t>
  </si>
  <si>
    <t>水産海洋技術センター 魚病研究棟</t>
  </si>
  <si>
    <t>水産海洋技術センター 屋内飼育棟</t>
  </si>
  <si>
    <t>水産海洋技術センター 取水・貯水棟</t>
    <rPh sb="11" eb="13">
      <t>シュスイ</t>
    </rPh>
    <rPh sb="14" eb="16">
      <t>チョスイ</t>
    </rPh>
    <rPh sb="16" eb="17">
      <t>トウ</t>
    </rPh>
    <phoneticPr fontId="2"/>
  </si>
  <si>
    <t>水産海洋技術センター 船舶資材倉庫</t>
    <rPh sb="11" eb="13">
      <t>センパク</t>
    </rPh>
    <rPh sb="13" eb="17">
      <t>シザイソウコ</t>
    </rPh>
    <phoneticPr fontId="2"/>
  </si>
  <si>
    <t>水産海洋技術センター 電気室・発電機室</t>
    <rPh sb="11" eb="14">
      <t>デンキシツ</t>
    </rPh>
    <rPh sb="15" eb="19">
      <t>ハツデンキシツ</t>
    </rPh>
    <phoneticPr fontId="2"/>
  </si>
  <si>
    <t>301 事務所(官公庁は庁舎に分類)</t>
  </si>
  <si>
    <t>沖縄IT津梁パーク 中核機能支援施設B棟</t>
  </si>
  <si>
    <t>沖縄県うるま市字兼箇段後原６１－１</t>
  </si>
  <si>
    <t>沖縄情報通信センター 情報管理棟</t>
  </si>
  <si>
    <t>沖縄情報通信センター エネルギー棟</t>
  </si>
  <si>
    <t>県議会庁舎</t>
    <phoneticPr fontId="2"/>
  </si>
  <si>
    <t>沖縄県那覇市泉崎１丁目２－３</t>
  </si>
  <si>
    <t>コザ児童相談所 保護所棟</t>
    <phoneticPr fontId="2"/>
  </si>
  <si>
    <t>コザ児童相談所 多目的ホール・厨房棟</t>
  </si>
  <si>
    <t>沖縄県沖縄市知花6-34-6</t>
  </si>
  <si>
    <t>身体障害者更生相談所</t>
    <phoneticPr fontId="2"/>
  </si>
  <si>
    <t>沖縄県那覇市首里石嶺町4-385-1</t>
  </si>
  <si>
    <t>203 障害者福祉施設</t>
  </si>
  <si>
    <t>宮古合同庁舎</t>
    <phoneticPr fontId="2"/>
  </si>
  <si>
    <t>八重山合同庁舎</t>
    <phoneticPr fontId="2"/>
  </si>
  <si>
    <t>施設数</t>
    <rPh sb="0" eb="2">
      <t>シセツ</t>
    </rPh>
    <rPh sb="2" eb="3">
      <t>スウ</t>
    </rPh>
    <phoneticPr fontId="2"/>
  </si>
  <si>
    <t>うるま寮</t>
    <phoneticPr fontId="2"/>
  </si>
  <si>
    <t xml:space="preserve">南部合同庁舎 </t>
    <phoneticPr fontId="2"/>
  </si>
  <si>
    <t>森林資源研究センター 本館</t>
    <phoneticPr fontId="2"/>
  </si>
  <si>
    <t>水産海洋技術センター 本館</t>
    <phoneticPr fontId="2"/>
  </si>
  <si>
    <t>沖縄IT津梁パーク 中核機能支援施設A棟</t>
    <phoneticPr fontId="2"/>
  </si>
  <si>
    <t>沖縄情報通信センター ビジネス棟</t>
    <phoneticPr fontId="2"/>
  </si>
  <si>
    <t>沖縄IT津梁パーク 情報通信機器検証拠点施設</t>
    <phoneticPr fontId="2"/>
  </si>
  <si>
    <t>県有施設照明LED化業務（R6）その１ 対象施設一覧</t>
    <rPh sb="0" eb="4">
      <t>ケンユウシセツ</t>
    </rPh>
    <rPh sb="4" eb="6">
      <t>ショウメイ</t>
    </rPh>
    <rPh sb="9" eb="10">
      <t>カ</t>
    </rPh>
    <rPh sb="10" eb="12">
      <t>ギョウム</t>
    </rPh>
    <rPh sb="20" eb="22">
      <t>タイショウ</t>
    </rPh>
    <rPh sb="22" eb="24">
      <t>シセツ</t>
    </rPh>
    <rPh sb="24" eb="26">
      <t>イチラン</t>
    </rPh>
    <phoneticPr fontId="2"/>
  </si>
  <si>
    <t>宮古保健所</t>
    <phoneticPr fontId="2"/>
  </si>
  <si>
    <t>県有施設照明LED化業務（R6）その２　対象施設一覧</t>
    <rPh sb="0" eb="4">
      <t>ケンユウシセツ</t>
    </rPh>
    <rPh sb="4" eb="6">
      <t>ショウメイ</t>
    </rPh>
    <rPh sb="9" eb="10">
      <t>カ</t>
    </rPh>
    <rPh sb="10" eb="12">
      <t>ギョウム</t>
    </rPh>
    <rPh sb="20" eb="22">
      <t>タイショウ</t>
    </rPh>
    <rPh sb="22" eb="24">
      <t>シセツ</t>
    </rPh>
    <rPh sb="24" eb="26">
      <t>イチラン</t>
    </rPh>
    <phoneticPr fontId="2"/>
  </si>
  <si>
    <t>沖縄県消防学校 本館</t>
    <phoneticPr fontId="2"/>
  </si>
  <si>
    <t>別紙１</t>
    <rPh sb="0" eb="2">
      <t>ベッシ</t>
    </rPh>
    <phoneticPr fontId="2"/>
  </si>
  <si>
    <t>別紙２</t>
    <rPh sb="0" eb="2">
      <t>ベッシ</t>
    </rPh>
    <phoneticPr fontId="2"/>
  </si>
  <si>
    <t>沖縄県うるま市州崎１４－１７</t>
    <rPh sb="7" eb="8">
      <t>ス</t>
    </rPh>
    <phoneticPr fontId="2"/>
  </si>
  <si>
    <t xml:space="preserve">特になし。現況調査等により工法が確定次第、相談いただきたい。
ただ平日日中NGの箇所がいくつか出てくる可能性あり。 </t>
    <phoneticPr fontId="2"/>
  </si>
  <si>
    <t>・平日夜間
・土日、祝祭日</t>
    <rPh sb="1" eb="5">
      <t>ヘイジツヤカン</t>
    </rPh>
    <rPh sb="7" eb="9">
      <t>ドニチ</t>
    </rPh>
    <rPh sb="10" eb="13">
      <t>シュクサイジツ</t>
    </rPh>
    <phoneticPr fontId="2"/>
  </si>
  <si>
    <t>・土日、祝祭日
・平日夜間（17時30分～）</t>
    <rPh sb="9" eb="11">
      <t>ヘイジツ</t>
    </rPh>
    <rPh sb="11" eb="13">
      <t>ヤカン</t>
    </rPh>
    <rPh sb="16" eb="17">
      <t>ジ</t>
    </rPh>
    <rPh sb="19" eb="20">
      <t>プン</t>
    </rPh>
    <phoneticPr fontId="2"/>
  </si>
  <si>
    <t xml:space="preserve">・日中11:50～13:00（児童昼食時間）
・夜間17:00～9:20（児童入浴・夕食・就寝）
</t>
    <rPh sb="15" eb="17">
      <t>ジドウ</t>
    </rPh>
    <rPh sb="17" eb="19">
      <t>チュウショク</t>
    </rPh>
    <rPh sb="19" eb="21">
      <t>ジカン</t>
    </rPh>
    <rPh sb="37" eb="39">
      <t>ジドウ</t>
    </rPh>
    <rPh sb="39" eb="41">
      <t>ニュウヨク</t>
    </rPh>
    <rPh sb="42" eb="44">
      <t>ユウショク</t>
    </rPh>
    <rPh sb="45" eb="47">
      <t>シュウシン</t>
    </rPh>
    <phoneticPr fontId="2"/>
  </si>
  <si>
    <t>【多目的ホール】
・土日祝日
【厨房】
・平日８：30～10：00
・土日祝日</t>
    <rPh sb="1" eb="4">
      <t>タモクテキ</t>
    </rPh>
    <rPh sb="10" eb="13">
      <t>ドニチシュク</t>
    </rPh>
    <rPh sb="13" eb="14">
      <t>ジツ</t>
    </rPh>
    <rPh sb="16" eb="18">
      <t>チュウボウ</t>
    </rPh>
    <rPh sb="21" eb="23">
      <t>ヘイジツ</t>
    </rPh>
    <rPh sb="35" eb="37">
      <t>ドニチ</t>
    </rPh>
    <rPh sb="37" eb="39">
      <t>シュクジツ</t>
    </rPh>
    <phoneticPr fontId="2"/>
  </si>
  <si>
    <t>・平日夜間
・土日、祝祭日</t>
  </si>
  <si>
    <t>・平日夜間
・土日、祝祭日</t>
    <rPh sb="1" eb="3">
      <t>ヘイジツ</t>
    </rPh>
    <rPh sb="3" eb="5">
      <t>ヤカン</t>
    </rPh>
    <rPh sb="7" eb="9">
      <t>ドニチ</t>
    </rPh>
    <rPh sb="10" eb="13">
      <t>シュクサイジツ</t>
    </rPh>
    <phoneticPr fontId="17"/>
  </si>
  <si>
    <t>・平日夜間
・土日、祝祭日</t>
    <phoneticPr fontId="2"/>
  </si>
  <si>
    <t>平日8:30～17:15</t>
  </si>
  <si>
    <t>土日（8：00～19：00）</t>
    <rPh sb="0" eb="2">
      <t>ドニチ</t>
    </rPh>
    <phoneticPr fontId="2"/>
  </si>
  <si>
    <t>平日夜間</t>
    <rPh sb="0" eb="2">
      <t>ヘイジツ</t>
    </rPh>
    <rPh sb="2" eb="4">
      <t>ヤカン</t>
    </rPh>
    <phoneticPr fontId="2"/>
  </si>
  <si>
    <t>特になし</t>
    <rPh sb="0" eb="1">
      <t>トク</t>
    </rPh>
    <phoneticPr fontId="2"/>
  </si>
  <si>
    <t>・【執務室等】平日8:30～17:15
・【議場、委員会室等】本会議、委員会開催日</t>
    <rPh sb="22" eb="24">
      <t>ギジョウ</t>
    </rPh>
    <rPh sb="25" eb="28">
      <t>イインカイ</t>
    </rPh>
    <rPh sb="28" eb="29">
      <t>シツ</t>
    </rPh>
    <rPh sb="29" eb="30">
      <t>トウ</t>
    </rPh>
    <rPh sb="31" eb="34">
      <t>ホンカイギ</t>
    </rPh>
    <rPh sb="35" eb="38">
      <t>イインカイ</t>
    </rPh>
    <rPh sb="38" eb="41">
      <t>カイサイビ</t>
    </rPh>
    <phoneticPr fontId="2"/>
  </si>
  <si>
    <t>平日業務時間外、土日、祝祭日</t>
    <rPh sb="0" eb="2">
      <t>ヘイジツ</t>
    </rPh>
    <rPh sb="2" eb="4">
      <t>ギョウム</t>
    </rPh>
    <rPh sb="4" eb="7">
      <t>ジカンガイ</t>
    </rPh>
    <rPh sb="8" eb="10">
      <t>ドニチ</t>
    </rPh>
    <rPh sb="11" eb="14">
      <t>シュクサイジツ</t>
    </rPh>
    <phoneticPr fontId="2"/>
  </si>
  <si>
    <t xml:space="preserve">・教育訓練期間中は作業不可
9/25(水)～9/30(月)
1/6(月)～1/14(火)
3/21(金)～3/31(月)を希望
</t>
    <rPh sb="1" eb="3">
      <t>キョウイク</t>
    </rPh>
    <rPh sb="3" eb="5">
      <t>クンレン</t>
    </rPh>
    <rPh sb="5" eb="8">
      <t>キカンチュウ</t>
    </rPh>
    <rPh sb="9" eb="11">
      <t>サギョウ</t>
    </rPh>
    <rPh sb="11" eb="13">
      <t>フカ</t>
    </rPh>
    <rPh sb="19" eb="20">
      <t>スイ</t>
    </rPh>
    <rPh sb="27" eb="28">
      <t>ゲツ</t>
    </rPh>
    <rPh sb="34" eb="35">
      <t>ゲツ</t>
    </rPh>
    <rPh sb="42" eb="43">
      <t>カ</t>
    </rPh>
    <rPh sb="50" eb="51">
      <t>キン</t>
    </rPh>
    <rPh sb="58" eb="59">
      <t>ゲツ</t>
    </rPh>
    <rPh sb="61" eb="63">
      <t>キボウ</t>
    </rPh>
    <phoneticPr fontId="2"/>
  </si>
  <si>
    <t>・執務室は平日8：30-17：15不可
・会議室・共有スペースは行事メンテナンス等利用時は不可</t>
    <phoneticPr fontId="2"/>
  </si>
  <si>
    <t>・R6.11上旬不可（叙勲伝達式）
・9/24、11/25、2/10不可</t>
    <rPh sb="6" eb="8">
      <t>ジョウジュン</t>
    </rPh>
    <rPh sb="8" eb="10">
      <t>フカ</t>
    </rPh>
    <rPh sb="11" eb="13">
      <t>ジョクン</t>
    </rPh>
    <rPh sb="13" eb="16">
      <t>デンタツシキ</t>
    </rPh>
    <rPh sb="34" eb="36">
      <t>フカ</t>
    </rPh>
    <phoneticPr fontId="2"/>
  </si>
  <si>
    <t>障害者への補装具判定日等は不可のため、事前に日程調整が必要</t>
    <rPh sb="0" eb="3">
      <t>ショウガイシャ</t>
    </rPh>
    <rPh sb="5" eb="8">
      <t>ホソウグ</t>
    </rPh>
    <rPh sb="8" eb="10">
      <t>ハンテイ</t>
    </rPh>
    <rPh sb="10" eb="11">
      <t>ヒ</t>
    </rPh>
    <rPh sb="11" eb="12">
      <t>トウ</t>
    </rPh>
    <rPh sb="13" eb="15">
      <t>フカ</t>
    </rPh>
    <rPh sb="19" eb="21">
      <t>ジゼン</t>
    </rPh>
    <rPh sb="22" eb="24">
      <t>ニッテイ</t>
    </rPh>
    <rPh sb="24" eb="26">
      <t>チョウセイ</t>
    </rPh>
    <rPh sb="27" eb="29">
      <t>ヒツヨウ</t>
    </rPh>
    <phoneticPr fontId="2"/>
  </si>
  <si>
    <t>作業不可時間・期間</t>
    <rPh sb="0" eb="2">
      <t>サギョウ</t>
    </rPh>
    <rPh sb="2" eb="4">
      <t>フカ</t>
    </rPh>
    <rPh sb="4" eb="6">
      <t>ジカン</t>
    </rPh>
    <rPh sb="7" eb="9">
      <t>キカン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</si>
</sst>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m/dd"/>
    <numFmt numFmtId="177" formatCode="#,##0_ "/>
    <numFmt numFmtId="178" formatCode="0_ "/>
    <numFmt numFmtId="179" formatCode="#,##0.00_);[Red]\(#,##0.0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color indexed="9"/>
      <name val="ＭＳ Ｐ明朝"/>
      <family val="1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name val="ＭＳ Ｐゴシック"/>
      <family val="3"/>
      <charset val="1"/>
    </font>
    <font>
      <sz val="6"/>
      <name val="ＭＳ Ｐゴシック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6" fillId="0" borderId="0"/>
  </cellStyleXfs>
  <cellXfs count="63">
    <xf numFmtId="0" fontId="0" fillId="0" borderId="0" xfId="0"/>
    <xf numFmtId="0" fontId="4" fillId="0" borderId="0" xfId="0" applyFont="1" applyAlignment="1">
      <alignment horizontal="center" vertical="center"/>
    </xf>
    <xf numFmtId="14" fontId="0" fillId="0" borderId="0" xfId="0" applyNumberForma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vertical="center"/>
    </xf>
    <xf numFmtId="38" fontId="0" fillId="0" borderId="0" xfId="1" applyFont="1"/>
    <xf numFmtId="0" fontId="7" fillId="0" borderId="0" xfId="0" applyFont="1" applyAlignment="1">
      <alignment vertical="center"/>
    </xf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6" fillId="0" borderId="0" xfId="0" applyFont="1" applyAlignment="1">
      <alignment wrapText="1"/>
    </xf>
    <xf numFmtId="0" fontId="10" fillId="0" borderId="0" xfId="0" applyFont="1" applyAlignment="1">
      <alignment horizontal="right" vertical="center"/>
    </xf>
    <xf numFmtId="0" fontId="9" fillId="2" borderId="1" xfId="0" applyFont="1" applyFill="1" applyBorder="1" applyAlignment="1">
      <alignment vertical="center" wrapText="1"/>
    </xf>
    <xf numFmtId="38" fontId="0" fillId="0" borderId="0" xfId="1" applyFont="1" applyFill="1" applyAlignment="1"/>
    <xf numFmtId="0" fontId="11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38" fontId="9" fillId="3" borderId="1" xfId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right" vertical="center" wrapText="1"/>
    </xf>
    <xf numFmtId="178" fontId="6" fillId="0" borderId="1" xfId="1" applyNumberFormat="1" applyFont="1" applyFill="1" applyBorder="1" applyAlignment="1">
      <alignment horizontal="right" vertical="center" wrapText="1"/>
    </xf>
    <xf numFmtId="179" fontId="6" fillId="0" borderId="1" xfId="1" applyNumberFormat="1" applyFont="1" applyFill="1" applyBorder="1" applyAlignment="1">
      <alignment horizontal="right" vertical="center" wrapText="1"/>
    </xf>
    <xf numFmtId="49" fontId="6" fillId="0" borderId="2" xfId="0" applyNumberFormat="1" applyFont="1" applyBorder="1" applyAlignment="1">
      <alignment vertical="center" wrapText="1"/>
    </xf>
    <xf numFmtId="178" fontId="6" fillId="0" borderId="2" xfId="1" applyNumberFormat="1" applyFont="1" applyFill="1" applyBorder="1" applyAlignment="1">
      <alignment horizontal="right" vertical="center"/>
    </xf>
    <xf numFmtId="49" fontId="6" fillId="0" borderId="2" xfId="0" applyNumberFormat="1" applyFont="1" applyBorder="1" applyAlignment="1">
      <alignment vertical="center"/>
    </xf>
    <xf numFmtId="179" fontId="6" fillId="0" borderId="2" xfId="1" applyNumberFormat="1" applyFont="1" applyFill="1" applyBorder="1" applyAlignment="1">
      <alignment horizontal="right" vertical="center"/>
    </xf>
    <xf numFmtId="0" fontId="3" fillId="0" borderId="0" xfId="0" applyFont="1"/>
    <xf numFmtId="14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center"/>
    </xf>
    <xf numFmtId="49" fontId="6" fillId="0" borderId="4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/>
    </xf>
    <xf numFmtId="176" fontId="6" fillId="0" borderId="5" xfId="0" applyNumberFormat="1" applyFont="1" applyBorder="1" applyAlignment="1">
      <alignment horizontal="center" vertical="center"/>
    </xf>
    <xf numFmtId="178" fontId="6" fillId="0" borderId="6" xfId="1" applyNumberFormat="1" applyFont="1" applyFill="1" applyBorder="1" applyAlignment="1">
      <alignment horizontal="right" vertical="center"/>
    </xf>
    <xf numFmtId="49" fontId="6" fillId="0" borderId="6" xfId="0" applyNumberFormat="1" applyFont="1" applyBorder="1" applyAlignment="1">
      <alignment vertical="center"/>
    </xf>
    <xf numFmtId="179" fontId="6" fillId="0" borderId="6" xfId="1" applyNumberFormat="1" applyFont="1" applyFill="1" applyBorder="1" applyAlignment="1">
      <alignment horizontal="right" vertical="center"/>
    </xf>
    <xf numFmtId="0" fontId="12" fillId="0" borderId="0" xfId="0" applyFont="1"/>
    <xf numFmtId="0" fontId="7" fillId="0" borderId="0" xfId="0" applyFont="1" applyAlignment="1">
      <alignment horizontal="right"/>
    </xf>
    <xf numFmtId="49" fontId="13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14" fillId="0" borderId="4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vertical="center" wrapText="1"/>
    </xf>
    <xf numFmtId="49" fontId="14" fillId="0" borderId="4" xfId="0" applyNumberFormat="1" applyFont="1" applyBorder="1" applyAlignment="1">
      <alignment horizontal="left" vertical="center" wrapText="1"/>
    </xf>
    <xf numFmtId="0" fontId="15" fillId="0" borderId="9" xfId="0" applyFont="1" applyBorder="1" applyAlignment="1">
      <alignment vertical="center" wrapText="1"/>
    </xf>
    <xf numFmtId="49" fontId="16" fillId="0" borderId="1" xfId="2" applyNumberFormat="1" applyBorder="1" applyAlignment="1">
      <alignment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1" xfId="0" applyBorder="1"/>
    <xf numFmtId="0" fontId="8" fillId="0" borderId="0" xfId="0" applyFont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vertical="center" wrapText="1"/>
    </xf>
    <xf numFmtId="49" fontId="0" fillId="0" borderId="9" xfId="0" applyNumberFormat="1" applyBorder="1" applyAlignment="1">
      <alignment vertical="center" wrapText="1"/>
    </xf>
    <xf numFmtId="49" fontId="0" fillId="0" borderId="10" xfId="0" applyNumberFormat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_その1" xfId="2" xr:uid="{CDC031C7-B233-4B35-814A-2845FF3A01EB}"/>
  </cellStyles>
  <dxfs count="0"/>
  <tableStyles count="0" defaultTableStyle="TableStyleMedium2" defaultPivotStyle="PivotStyleLight16"/>
  <colors>
    <mruColors>
      <color rgb="FF8765F5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EA68-E86A-4DB3-8731-0A4E4FAD596C}">
  <sheetPr>
    <pageSetUpPr fitToPage="1"/>
  </sheetPr>
  <dimension ref="A1:L27"/>
  <sheetViews>
    <sheetView view="pageBreakPreview" zoomScaleNormal="100" zoomScaleSheetLayoutView="100" workbookViewId="0">
      <selection activeCell="M19" sqref="M19"/>
    </sheetView>
  </sheetViews>
  <sheetFormatPr defaultRowHeight="13" x14ac:dyDescent="0.2"/>
  <cols>
    <col min="1" max="1" width="4.26953125" style="6" customWidth="1"/>
    <col min="2" max="2" width="27" customWidth="1"/>
    <col min="3" max="3" width="33.90625" customWidth="1"/>
    <col min="4" max="4" width="12.54296875" customWidth="1"/>
    <col min="5" max="7" width="4.81640625" customWidth="1"/>
    <col min="8" max="8" width="12.26953125" customWidth="1"/>
    <col min="9" max="9" width="12.54296875" customWidth="1"/>
    <col min="10" max="11" width="19.90625" customWidth="1"/>
    <col min="12" max="12" width="9.54296875" customWidth="1"/>
  </cols>
  <sheetData>
    <row r="1" spans="1:12" ht="21.5" customHeight="1" x14ac:dyDescent="0.2">
      <c r="A1" s="10"/>
      <c r="J1" s="37"/>
      <c r="K1" s="37" t="s">
        <v>76</v>
      </c>
    </row>
    <row r="2" spans="1:12" ht="18.5" customHeight="1" x14ac:dyDescent="0.25">
      <c r="A2" s="44" t="s">
        <v>72</v>
      </c>
      <c r="B2" s="36"/>
      <c r="C2" s="32"/>
      <c r="D2" s="15" t="s">
        <v>0</v>
      </c>
      <c r="E2" s="11"/>
      <c r="F2" s="17"/>
      <c r="G2" s="17"/>
      <c r="H2" s="18"/>
      <c r="I2" s="17"/>
      <c r="J2" s="5"/>
      <c r="K2" s="5"/>
      <c r="L2" s="9"/>
    </row>
    <row r="3" spans="1:12" ht="20.5" customHeight="1" x14ac:dyDescent="0.2">
      <c r="B3" s="15"/>
      <c r="C3" s="1"/>
      <c r="D3" s="2">
        <v>45383</v>
      </c>
      <c r="E3" s="57"/>
      <c r="F3" s="57"/>
      <c r="G3" s="57"/>
      <c r="H3" s="7"/>
      <c r="I3" s="57"/>
      <c r="J3" s="57"/>
      <c r="K3" s="19"/>
    </row>
    <row r="4" spans="1:12" ht="50.5" customHeight="1" x14ac:dyDescent="0.2">
      <c r="A4" s="12" t="s">
        <v>64</v>
      </c>
      <c r="B4" s="12" t="s">
        <v>1</v>
      </c>
      <c r="C4" s="3" t="s">
        <v>2</v>
      </c>
      <c r="D4" s="3" t="s">
        <v>3</v>
      </c>
      <c r="E4" s="12" t="s">
        <v>4</v>
      </c>
      <c r="F4" s="58" t="s">
        <v>5</v>
      </c>
      <c r="G4" s="59"/>
      <c r="H4" s="12" t="s">
        <v>6</v>
      </c>
      <c r="I4" s="12" t="s">
        <v>7</v>
      </c>
      <c r="J4" s="12" t="s">
        <v>8</v>
      </c>
      <c r="K4" s="12" t="s">
        <v>97</v>
      </c>
    </row>
    <row r="5" spans="1:12" ht="17" customHeight="1" x14ac:dyDescent="0.2">
      <c r="A5" s="13"/>
      <c r="B5" s="16"/>
      <c r="C5" s="4"/>
      <c r="D5" s="4"/>
      <c r="E5" s="13"/>
      <c r="F5" s="21" t="s">
        <v>9</v>
      </c>
      <c r="G5" s="21" t="s">
        <v>10</v>
      </c>
      <c r="H5" s="13"/>
      <c r="I5" s="21" t="s">
        <v>11</v>
      </c>
      <c r="J5" s="22" t="s">
        <v>12</v>
      </c>
      <c r="K5" s="22" t="s">
        <v>12</v>
      </c>
    </row>
    <row r="6" spans="1:12" ht="50" customHeight="1" x14ac:dyDescent="0.2">
      <c r="A6" s="8">
        <v>1</v>
      </c>
      <c r="B6" s="23" t="s">
        <v>25</v>
      </c>
      <c r="C6" s="23" t="s">
        <v>26</v>
      </c>
      <c r="D6" s="33">
        <v>40087</v>
      </c>
      <c r="E6" s="25">
        <f>DATEDIF(D6,$D$3,"Y")</f>
        <v>14</v>
      </c>
      <c r="F6" s="26">
        <v>0</v>
      </c>
      <c r="G6" s="26">
        <v>4</v>
      </c>
      <c r="H6" s="23" t="s">
        <v>14</v>
      </c>
      <c r="I6" s="27">
        <v>6048.8</v>
      </c>
      <c r="J6" s="23" t="s">
        <v>20</v>
      </c>
      <c r="K6" s="50" t="s">
        <v>79</v>
      </c>
      <c r="L6" s="9"/>
    </row>
    <row r="7" spans="1:12" ht="50" customHeight="1" x14ac:dyDescent="0.2">
      <c r="A7" s="8">
        <v>2</v>
      </c>
      <c r="B7" s="23" t="s">
        <v>31</v>
      </c>
      <c r="C7" s="23" t="s">
        <v>32</v>
      </c>
      <c r="D7" s="34">
        <v>41360</v>
      </c>
      <c r="E7" s="25">
        <f>DATEDIF(D7,$D$3,"Y")</f>
        <v>11</v>
      </c>
      <c r="F7" s="26">
        <v>0</v>
      </c>
      <c r="G7" s="26">
        <v>1</v>
      </c>
      <c r="H7" s="23" t="s">
        <v>18</v>
      </c>
      <c r="I7" s="27">
        <v>2976</v>
      </c>
      <c r="J7" s="23" t="s">
        <v>33</v>
      </c>
      <c r="K7" s="47" t="s">
        <v>80</v>
      </c>
      <c r="L7" s="9"/>
    </row>
    <row r="8" spans="1:12" ht="50" customHeight="1" x14ac:dyDescent="0.2">
      <c r="A8" s="8">
        <v>3</v>
      </c>
      <c r="B8" s="23" t="s">
        <v>66</v>
      </c>
      <c r="C8" s="23" t="s">
        <v>27</v>
      </c>
      <c r="D8" s="34">
        <v>39930</v>
      </c>
      <c r="E8" s="25">
        <f t="shared" ref="E8:E26" si="0">DATEDIF(D8,$D$3,"Y")</f>
        <v>14</v>
      </c>
      <c r="F8" s="26">
        <v>0</v>
      </c>
      <c r="G8" s="26">
        <v>10</v>
      </c>
      <c r="H8" s="23" t="s">
        <v>22</v>
      </c>
      <c r="I8" s="27">
        <v>13095.69</v>
      </c>
      <c r="J8" s="23" t="s">
        <v>20</v>
      </c>
      <c r="K8" s="50" t="s">
        <v>79</v>
      </c>
      <c r="L8" s="9"/>
    </row>
    <row r="9" spans="1:12" ht="50" customHeight="1" x14ac:dyDescent="0.2">
      <c r="A9" s="8">
        <v>4</v>
      </c>
      <c r="B9" s="23" t="s">
        <v>65</v>
      </c>
      <c r="C9" s="23" t="s">
        <v>35</v>
      </c>
      <c r="D9" s="34">
        <v>40996</v>
      </c>
      <c r="E9" s="25">
        <f t="shared" si="0"/>
        <v>12</v>
      </c>
      <c r="F9" s="26">
        <v>0</v>
      </c>
      <c r="G9" s="26">
        <v>2</v>
      </c>
      <c r="H9" s="23" t="s">
        <v>14</v>
      </c>
      <c r="I9" s="27">
        <v>538.72</v>
      </c>
      <c r="J9" s="23" t="s">
        <v>36</v>
      </c>
      <c r="K9" s="51" t="s">
        <v>81</v>
      </c>
      <c r="L9" s="9"/>
    </row>
    <row r="10" spans="1:12" ht="50" customHeight="1" x14ac:dyDescent="0.2">
      <c r="A10" s="8">
        <v>5</v>
      </c>
      <c r="B10" s="28" t="s">
        <v>56</v>
      </c>
      <c r="C10" s="30" t="s">
        <v>58</v>
      </c>
      <c r="D10" s="35">
        <v>40892</v>
      </c>
      <c r="E10" s="25">
        <f t="shared" si="0"/>
        <v>12</v>
      </c>
      <c r="F10" s="29">
        <v>0</v>
      </c>
      <c r="G10" s="29">
        <v>2</v>
      </c>
      <c r="H10" s="28" t="s">
        <v>14</v>
      </c>
      <c r="I10" s="31">
        <v>706.64</v>
      </c>
      <c r="J10" s="30" t="s">
        <v>34</v>
      </c>
      <c r="K10" s="52" t="s">
        <v>82</v>
      </c>
      <c r="L10" s="9"/>
    </row>
    <row r="11" spans="1:12" ht="50" customHeight="1" x14ac:dyDescent="0.2">
      <c r="A11" s="8">
        <v>5</v>
      </c>
      <c r="B11" s="28" t="s">
        <v>57</v>
      </c>
      <c r="C11" s="30" t="s">
        <v>58</v>
      </c>
      <c r="D11" s="35">
        <v>40892</v>
      </c>
      <c r="E11" s="25">
        <f t="shared" si="0"/>
        <v>12</v>
      </c>
      <c r="F11" s="29">
        <v>0</v>
      </c>
      <c r="G11" s="29">
        <v>1</v>
      </c>
      <c r="H11" s="28" t="s">
        <v>14</v>
      </c>
      <c r="I11" s="31">
        <v>273.97000000000003</v>
      </c>
      <c r="J11" s="30" t="s">
        <v>34</v>
      </c>
      <c r="K11" s="50" t="s">
        <v>83</v>
      </c>
    </row>
    <row r="12" spans="1:12" ht="50" customHeight="1" x14ac:dyDescent="0.2">
      <c r="A12" s="8">
        <v>6</v>
      </c>
      <c r="B12" s="23" t="s">
        <v>39</v>
      </c>
      <c r="C12" s="23" t="s">
        <v>40</v>
      </c>
      <c r="D12" s="34">
        <v>41894</v>
      </c>
      <c r="E12" s="25">
        <f t="shared" si="0"/>
        <v>9</v>
      </c>
      <c r="F12" s="26">
        <v>0</v>
      </c>
      <c r="G12" s="26">
        <v>2</v>
      </c>
      <c r="H12" s="23" t="s">
        <v>14</v>
      </c>
      <c r="I12" s="27">
        <v>1018.4</v>
      </c>
      <c r="J12" s="23" t="s">
        <v>30</v>
      </c>
      <c r="K12" s="53" t="s">
        <v>84</v>
      </c>
      <c r="L12" s="9"/>
    </row>
    <row r="13" spans="1:12" ht="50" customHeight="1" x14ac:dyDescent="0.2">
      <c r="A13" s="8">
        <v>7</v>
      </c>
      <c r="B13" s="23" t="s">
        <v>67</v>
      </c>
      <c r="C13" s="23" t="s">
        <v>41</v>
      </c>
      <c r="D13" s="34">
        <v>41364</v>
      </c>
      <c r="E13" s="25">
        <f t="shared" si="0"/>
        <v>11</v>
      </c>
      <c r="F13" s="26">
        <v>0</v>
      </c>
      <c r="G13" s="26">
        <v>2</v>
      </c>
      <c r="H13" s="23" t="s">
        <v>14</v>
      </c>
      <c r="I13" s="27">
        <v>1981.81</v>
      </c>
      <c r="J13" s="23" t="s">
        <v>33</v>
      </c>
      <c r="K13" s="54" t="s">
        <v>85</v>
      </c>
      <c r="L13" s="9"/>
    </row>
    <row r="14" spans="1:12" ht="50" customHeight="1" x14ac:dyDescent="0.2">
      <c r="A14" s="8">
        <v>8</v>
      </c>
      <c r="B14" s="23" t="s">
        <v>68</v>
      </c>
      <c r="C14" s="23" t="s">
        <v>42</v>
      </c>
      <c r="D14" s="34">
        <v>41486</v>
      </c>
      <c r="E14" s="25">
        <f t="shared" si="0"/>
        <v>10</v>
      </c>
      <c r="F14" s="26">
        <v>0</v>
      </c>
      <c r="G14" s="26">
        <v>1</v>
      </c>
      <c r="H14" s="23" t="s">
        <v>14</v>
      </c>
      <c r="I14" s="27">
        <v>1965.7</v>
      </c>
      <c r="J14" s="23" t="s">
        <v>33</v>
      </c>
      <c r="K14" s="47" t="s">
        <v>86</v>
      </c>
      <c r="L14" s="9"/>
    </row>
    <row r="15" spans="1:12" ht="50" customHeight="1" x14ac:dyDescent="0.2">
      <c r="A15" s="8">
        <v>8</v>
      </c>
      <c r="B15" s="23" t="s">
        <v>43</v>
      </c>
      <c r="C15" s="23" t="s">
        <v>42</v>
      </c>
      <c r="D15" s="34">
        <v>41486</v>
      </c>
      <c r="E15" s="25">
        <f t="shared" si="0"/>
        <v>10</v>
      </c>
      <c r="F15" s="26">
        <v>0</v>
      </c>
      <c r="G15" s="26">
        <v>1</v>
      </c>
      <c r="H15" s="23" t="s">
        <v>18</v>
      </c>
      <c r="I15" s="27">
        <v>198.04</v>
      </c>
      <c r="J15" s="23" t="s">
        <v>33</v>
      </c>
      <c r="K15" s="47" t="s">
        <v>86</v>
      </c>
    </row>
    <row r="16" spans="1:12" ht="50" customHeight="1" x14ac:dyDescent="0.2">
      <c r="A16" s="8">
        <v>8</v>
      </c>
      <c r="B16" s="23" t="s">
        <v>44</v>
      </c>
      <c r="C16" s="23" t="s">
        <v>42</v>
      </c>
      <c r="D16" s="34">
        <v>41486</v>
      </c>
      <c r="E16" s="25">
        <f t="shared" si="0"/>
        <v>10</v>
      </c>
      <c r="F16" s="26">
        <v>0</v>
      </c>
      <c r="G16" s="26">
        <v>1</v>
      </c>
      <c r="H16" s="23" t="s">
        <v>14</v>
      </c>
      <c r="I16" s="27">
        <v>157.22999999999999</v>
      </c>
      <c r="J16" s="23" t="s">
        <v>33</v>
      </c>
      <c r="K16" s="47" t="s">
        <v>86</v>
      </c>
    </row>
    <row r="17" spans="1:12" ht="50" customHeight="1" x14ac:dyDescent="0.2">
      <c r="A17" s="8">
        <v>8</v>
      </c>
      <c r="B17" s="23" t="s">
        <v>45</v>
      </c>
      <c r="C17" s="23" t="s">
        <v>42</v>
      </c>
      <c r="D17" s="34">
        <v>41486</v>
      </c>
      <c r="E17" s="25">
        <f t="shared" si="0"/>
        <v>10</v>
      </c>
      <c r="F17" s="26">
        <v>0</v>
      </c>
      <c r="G17" s="26">
        <v>1</v>
      </c>
      <c r="H17" s="23" t="s">
        <v>18</v>
      </c>
      <c r="I17" s="27">
        <v>1100.03</v>
      </c>
      <c r="J17" s="23" t="s">
        <v>33</v>
      </c>
      <c r="K17" s="47" t="s">
        <v>86</v>
      </c>
    </row>
    <row r="18" spans="1:12" ht="50" customHeight="1" x14ac:dyDescent="0.2">
      <c r="A18" s="8">
        <v>8</v>
      </c>
      <c r="B18" s="23" t="s">
        <v>46</v>
      </c>
      <c r="C18" s="23" t="s">
        <v>42</v>
      </c>
      <c r="D18" s="34">
        <v>41486</v>
      </c>
      <c r="E18" s="25">
        <f t="shared" si="0"/>
        <v>10</v>
      </c>
      <c r="F18" s="26">
        <v>0</v>
      </c>
      <c r="G18" s="26">
        <v>3</v>
      </c>
      <c r="H18" s="23" t="s">
        <v>14</v>
      </c>
      <c r="I18" s="27">
        <v>184.98</v>
      </c>
      <c r="J18" s="23" t="s">
        <v>33</v>
      </c>
      <c r="K18" s="47" t="s">
        <v>86</v>
      </c>
    </row>
    <row r="19" spans="1:12" ht="50" customHeight="1" x14ac:dyDescent="0.2">
      <c r="A19" s="8">
        <v>8</v>
      </c>
      <c r="B19" s="23" t="s">
        <v>47</v>
      </c>
      <c r="C19" s="23" t="s">
        <v>42</v>
      </c>
      <c r="D19" s="34">
        <v>41486</v>
      </c>
      <c r="E19" s="25">
        <f t="shared" si="0"/>
        <v>10</v>
      </c>
      <c r="F19" s="26">
        <v>0</v>
      </c>
      <c r="G19" s="26">
        <v>1</v>
      </c>
      <c r="H19" s="23" t="s">
        <v>14</v>
      </c>
      <c r="I19" s="27">
        <v>144</v>
      </c>
      <c r="J19" s="23" t="s">
        <v>33</v>
      </c>
      <c r="K19" s="47" t="s">
        <v>86</v>
      </c>
    </row>
    <row r="20" spans="1:12" ht="50" customHeight="1" x14ac:dyDescent="0.2">
      <c r="A20" s="8">
        <v>8</v>
      </c>
      <c r="B20" s="23" t="s">
        <v>48</v>
      </c>
      <c r="C20" s="23" t="s">
        <v>42</v>
      </c>
      <c r="D20" s="34">
        <v>41486</v>
      </c>
      <c r="E20" s="25">
        <f t="shared" si="0"/>
        <v>10</v>
      </c>
      <c r="F20" s="26">
        <v>0</v>
      </c>
      <c r="G20" s="26">
        <v>1</v>
      </c>
      <c r="H20" s="23" t="s">
        <v>14</v>
      </c>
      <c r="I20" s="27">
        <v>87.74</v>
      </c>
      <c r="J20" s="23" t="s">
        <v>33</v>
      </c>
      <c r="K20" s="47" t="s">
        <v>86</v>
      </c>
    </row>
    <row r="21" spans="1:12" ht="50" customHeight="1" x14ac:dyDescent="0.2">
      <c r="A21" s="8">
        <v>9</v>
      </c>
      <c r="B21" s="23" t="s">
        <v>69</v>
      </c>
      <c r="C21" s="23" t="s">
        <v>78</v>
      </c>
      <c r="D21" s="34">
        <v>39965</v>
      </c>
      <c r="E21" s="25">
        <f t="shared" si="0"/>
        <v>14</v>
      </c>
      <c r="F21" s="26">
        <v>0</v>
      </c>
      <c r="G21" s="26">
        <v>2</v>
      </c>
      <c r="H21" s="23" t="s">
        <v>14</v>
      </c>
      <c r="I21" s="27">
        <v>3054.06</v>
      </c>
      <c r="J21" s="24" t="s">
        <v>49</v>
      </c>
      <c r="K21" s="55" t="s">
        <v>87</v>
      </c>
      <c r="L21" s="9"/>
    </row>
    <row r="22" spans="1:12" ht="50" customHeight="1" x14ac:dyDescent="0.2">
      <c r="A22" s="8">
        <v>9</v>
      </c>
      <c r="B22" s="23" t="s">
        <v>50</v>
      </c>
      <c r="C22" s="23" t="s">
        <v>78</v>
      </c>
      <c r="D22" s="34">
        <v>40422</v>
      </c>
      <c r="E22" s="25">
        <f t="shared" si="0"/>
        <v>13</v>
      </c>
      <c r="F22" s="26">
        <v>0</v>
      </c>
      <c r="G22" s="26">
        <v>6</v>
      </c>
      <c r="H22" s="23" t="s">
        <v>14</v>
      </c>
      <c r="I22" s="27">
        <v>5975.31</v>
      </c>
      <c r="J22" s="24" t="s">
        <v>49</v>
      </c>
      <c r="K22" s="55" t="s">
        <v>87</v>
      </c>
    </row>
    <row r="23" spans="1:12" ht="50" customHeight="1" x14ac:dyDescent="0.2">
      <c r="A23" s="8">
        <v>10</v>
      </c>
      <c r="B23" s="23" t="s">
        <v>70</v>
      </c>
      <c r="C23" s="23" t="s">
        <v>51</v>
      </c>
      <c r="D23" s="34">
        <v>42095</v>
      </c>
      <c r="E23" s="25">
        <f t="shared" si="0"/>
        <v>9</v>
      </c>
      <c r="F23" s="26">
        <v>0</v>
      </c>
      <c r="G23" s="26">
        <v>2</v>
      </c>
      <c r="H23" s="23" t="s">
        <v>14</v>
      </c>
      <c r="I23" s="27">
        <v>2766.83</v>
      </c>
      <c r="J23" s="24" t="s">
        <v>49</v>
      </c>
      <c r="K23" s="55" t="s">
        <v>88</v>
      </c>
      <c r="L23" s="9"/>
    </row>
    <row r="24" spans="1:12" ht="50" customHeight="1" x14ac:dyDescent="0.2">
      <c r="A24" s="8">
        <v>10</v>
      </c>
      <c r="B24" s="23" t="s">
        <v>52</v>
      </c>
      <c r="C24" s="23" t="s">
        <v>51</v>
      </c>
      <c r="D24" s="34">
        <v>42095</v>
      </c>
      <c r="E24" s="25">
        <f t="shared" si="0"/>
        <v>9</v>
      </c>
      <c r="F24" s="26">
        <v>0</v>
      </c>
      <c r="G24" s="26">
        <v>2</v>
      </c>
      <c r="H24" s="23" t="s">
        <v>14</v>
      </c>
      <c r="I24" s="27">
        <v>3736.8</v>
      </c>
      <c r="J24" s="24" t="s">
        <v>49</v>
      </c>
      <c r="K24" s="55" t="s">
        <v>89</v>
      </c>
    </row>
    <row r="25" spans="1:12" ht="50" customHeight="1" x14ac:dyDescent="0.2">
      <c r="A25" s="8">
        <v>10</v>
      </c>
      <c r="B25" s="23" t="s">
        <v>53</v>
      </c>
      <c r="C25" s="23" t="s">
        <v>51</v>
      </c>
      <c r="D25" s="34">
        <v>42095</v>
      </c>
      <c r="E25" s="25">
        <f t="shared" si="0"/>
        <v>9</v>
      </c>
      <c r="F25" s="26">
        <v>0</v>
      </c>
      <c r="G25" s="26">
        <v>1</v>
      </c>
      <c r="H25" s="23" t="s">
        <v>18</v>
      </c>
      <c r="I25" s="27">
        <v>768.15</v>
      </c>
      <c r="J25" s="24" t="s">
        <v>49</v>
      </c>
      <c r="K25" s="55" t="s">
        <v>90</v>
      </c>
    </row>
    <row r="26" spans="1:12" ht="50" customHeight="1" x14ac:dyDescent="0.2">
      <c r="A26" s="8">
        <v>11</v>
      </c>
      <c r="B26" s="23" t="s">
        <v>71</v>
      </c>
      <c r="C26" s="23" t="s">
        <v>78</v>
      </c>
      <c r="D26" s="34">
        <v>41513</v>
      </c>
      <c r="E26" s="25">
        <f t="shared" si="0"/>
        <v>10</v>
      </c>
      <c r="F26" s="26">
        <v>0</v>
      </c>
      <c r="G26" s="26">
        <v>2</v>
      </c>
      <c r="H26" s="23" t="s">
        <v>18</v>
      </c>
      <c r="I26" s="27">
        <v>2435.37</v>
      </c>
      <c r="J26" s="24" t="s">
        <v>49</v>
      </c>
      <c r="K26" s="55" t="s">
        <v>87</v>
      </c>
      <c r="L26" s="9"/>
    </row>
    <row r="27" spans="1:12" ht="49" customHeight="1" x14ac:dyDescent="0.2">
      <c r="K27" s="56"/>
    </row>
  </sheetData>
  <autoFilter ref="A5:L26" xr:uid="{AD2264E5-6E54-48C3-91B4-EA595A0591FC}"/>
  <mergeCells count="3">
    <mergeCell ref="E3:G3"/>
    <mergeCell ref="I3:J3"/>
    <mergeCell ref="F4:G4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264E5-6E54-48C3-91B4-EA595A0591FC}">
  <sheetPr>
    <pageSetUpPr fitToPage="1"/>
  </sheetPr>
  <dimension ref="A1:M16"/>
  <sheetViews>
    <sheetView tabSelected="1" view="pageBreakPreview" topLeftCell="A5" zoomScaleNormal="100" zoomScaleSheetLayoutView="100" workbookViewId="0">
      <selection activeCell="A16" sqref="A16"/>
    </sheetView>
  </sheetViews>
  <sheetFormatPr defaultRowHeight="13" x14ac:dyDescent="0.2"/>
  <cols>
    <col min="1" max="1" width="5" style="6" customWidth="1"/>
    <col min="2" max="2" width="27" customWidth="1"/>
    <col min="3" max="3" width="33.90625" customWidth="1"/>
    <col min="4" max="4" width="12.54296875" customWidth="1"/>
    <col min="5" max="7" width="4.81640625" customWidth="1"/>
    <col min="8" max="8" width="12.26953125" customWidth="1"/>
    <col min="9" max="9" width="12.54296875" customWidth="1"/>
    <col min="10" max="11" width="19.90625" customWidth="1"/>
    <col min="12" max="12" width="9.54296875" customWidth="1"/>
  </cols>
  <sheetData>
    <row r="1" spans="1:13" ht="21.5" customHeight="1" x14ac:dyDescent="0.25">
      <c r="A1" s="10"/>
      <c r="J1" s="45"/>
      <c r="K1" s="45" t="s">
        <v>77</v>
      </c>
    </row>
    <row r="2" spans="1:13" ht="18.5" customHeight="1" x14ac:dyDescent="0.25">
      <c r="A2" s="44" t="s">
        <v>74</v>
      </c>
      <c r="B2" s="14"/>
      <c r="C2" s="18"/>
      <c r="D2" s="15" t="s">
        <v>0</v>
      </c>
      <c r="E2" s="11"/>
      <c r="F2" s="17"/>
      <c r="G2" s="17"/>
      <c r="H2" s="18"/>
      <c r="I2" s="17"/>
      <c r="J2" s="5"/>
      <c r="K2" s="5"/>
      <c r="L2" s="9"/>
    </row>
    <row r="3" spans="1:13" ht="21.5" customHeight="1" x14ac:dyDescent="0.2">
      <c r="B3" s="15"/>
      <c r="C3" s="19"/>
      <c r="D3" s="2">
        <v>45383</v>
      </c>
      <c r="E3" s="20"/>
      <c r="F3" s="20"/>
      <c r="G3" s="20"/>
      <c r="H3" s="7"/>
      <c r="I3" s="57"/>
      <c r="J3" s="57"/>
      <c r="K3" s="19"/>
    </row>
    <row r="4" spans="1:13" ht="50.5" customHeight="1" x14ac:dyDescent="0.2">
      <c r="A4" s="12" t="s">
        <v>64</v>
      </c>
      <c r="B4" s="12" t="s">
        <v>1</v>
      </c>
      <c r="C4" s="12" t="s">
        <v>2</v>
      </c>
      <c r="D4" s="12" t="s">
        <v>3</v>
      </c>
      <c r="E4" s="12" t="s">
        <v>4</v>
      </c>
      <c r="F4" s="58" t="s">
        <v>5</v>
      </c>
      <c r="G4" s="59"/>
      <c r="H4" s="12" t="s">
        <v>6</v>
      </c>
      <c r="I4" s="12" t="s">
        <v>7</v>
      </c>
      <c r="J4" s="12" t="s">
        <v>8</v>
      </c>
      <c r="K4" s="12" t="s">
        <v>97</v>
      </c>
    </row>
    <row r="5" spans="1:13" ht="17" customHeight="1" x14ac:dyDescent="0.2">
      <c r="A5" s="13"/>
      <c r="B5" s="16"/>
      <c r="C5" s="13"/>
      <c r="D5" s="13"/>
      <c r="E5" s="13"/>
      <c r="F5" s="21" t="s">
        <v>9</v>
      </c>
      <c r="G5" s="21" t="s">
        <v>10</v>
      </c>
      <c r="H5" s="13"/>
      <c r="I5" s="21" t="s">
        <v>11</v>
      </c>
      <c r="J5" s="22" t="s">
        <v>12</v>
      </c>
      <c r="K5" s="22" t="s">
        <v>12</v>
      </c>
    </row>
    <row r="6" spans="1:13" ht="49" customHeight="1" x14ac:dyDescent="0.2">
      <c r="A6" s="8">
        <v>1</v>
      </c>
      <c r="B6" s="23" t="s">
        <v>54</v>
      </c>
      <c r="C6" s="23" t="s">
        <v>55</v>
      </c>
      <c r="D6" s="34">
        <v>33795</v>
      </c>
      <c r="E6" s="25">
        <f>DATEDIF(D6,$D$3,"Y")</f>
        <v>31</v>
      </c>
      <c r="F6" s="26">
        <v>2</v>
      </c>
      <c r="G6" s="26">
        <v>6</v>
      </c>
      <c r="H6" s="23" t="s">
        <v>22</v>
      </c>
      <c r="I6" s="27">
        <v>18323.240000000002</v>
      </c>
      <c r="J6" s="23" t="s">
        <v>20</v>
      </c>
      <c r="K6" s="46" t="s">
        <v>91</v>
      </c>
      <c r="L6" s="9"/>
      <c r="M6" s="9"/>
    </row>
    <row r="7" spans="1:13" ht="49" customHeight="1" x14ac:dyDescent="0.2">
      <c r="A7" s="8">
        <v>2</v>
      </c>
      <c r="B7" s="23" t="s">
        <v>62</v>
      </c>
      <c r="C7" s="23" t="s">
        <v>19</v>
      </c>
      <c r="D7" s="34">
        <v>35684</v>
      </c>
      <c r="E7" s="25">
        <f>DATEDIF(D7,$D$3,"Y")</f>
        <v>26</v>
      </c>
      <c r="F7" s="26">
        <v>1</v>
      </c>
      <c r="G7" s="26">
        <v>5</v>
      </c>
      <c r="H7" s="23" t="s">
        <v>14</v>
      </c>
      <c r="I7" s="27">
        <v>8899.9500000000007</v>
      </c>
      <c r="J7" s="23" t="s">
        <v>20</v>
      </c>
      <c r="K7" s="47" t="s">
        <v>90</v>
      </c>
      <c r="L7" s="9"/>
      <c r="M7" s="9"/>
    </row>
    <row r="8" spans="1:13" ht="49" customHeight="1" x14ac:dyDescent="0.2">
      <c r="A8" s="8">
        <v>3</v>
      </c>
      <c r="B8" s="23" t="s">
        <v>75</v>
      </c>
      <c r="C8" s="23" t="s">
        <v>13</v>
      </c>
      <c r="D8" s="34">
        <v>35065</v>
      </c>
      <c r="E8" s="25">
        <f>DATEDIF(D8,$D$3,"Y")</f>
        <v>28</v>
      </c>
      <c r="F8" s="26">
        <v>0</v>
      </c>
      <c r="G8" s="26">
        <v>2</v>
      </c>
      <c r="H8" s="23" t="s">
        <v>14</v>
      </c>
      <c r="I8" s="27">
        <v>1535.85</v>
      </c>
      <c r="J8" s="23" t="s">
        <v>15</v>
      </c>
      <c r="K8" s="60" t="s">
        <v>93</v>
      </c>
      <c r="L8" s="9"/>
      <c r="M8" s="9"/>
    </row>
    <row r="9" spans="1:13" ht="49" customHeight="1" x14ac:dyDescent="0.2">
      <c r="A9" s="8">
        <v>3</v>
      </c>
      <c r="B9" s="23" t="s">
        <v>16</v>
      </c>
      <c r="C9" s="23" t="s">
        <v>13</v>
      </c>
      <c r="D9" s="34">
        <v>35065</v>
      </c>
      <c r="E9" s="25">
        <f t="shared" ref="E9:E15" si="0">DATEDIF(D9,$D$3,"Y")</f>
        <v>28</v>
      </c>
      <c r="F9" s="26">
        <v>1</v>
      </c>
      <c r="G9" s="26">
        <v>3</v>
      </c>
      <c r="H9" s="23" t="s">
        <v>14</v>
      </c>
      <c r="I9" s="27">
        <v>2330.42</v>
      </c>
      <c r="J9" s="23" t="s">
        <v>15</v>
      </c>
      <c r="K9" s="61"/>
    </row>
    <row r="10" spans="1:13" ht="49" customHeight="1" x14ac:dyDescent="0.2">
      <c r="A10" s="8">
        <v>3</v>
      </c>
      <c r="B10" s="23" t="s">
        <v>17</v>
      </c>
      <c r="C10" s="23" t="s">
        <v>13</v>
      </c>
      <c r="D10" s="34">
        <v>35065</v>
      </c>
      <c r="E10" s="25">
        <f t="shared" si="0"/>
        <v>28</v>
      </c>
      <c r="F10" s="26">
        <v>0</v>
      </c>
      <c r="G10" s="26">
        <v>1</v>
      </c>
      <c r="H10" s="23" t="s">
        <v>18</v>
      </c>
      <c r="I10" s="27">
        <v>1822.47</v>
      </c>
      <c r="J10" s="23" t="s">
        <v>15</v>
      </c>
      <c r="K10" s="62"/>
    </row>
    <row r="11" spans="1:13" ht="49" customHeight="1" x14ac:dyDescent="0.2">
      <c r="A11" s="8">
        <v>4</v>
      </c>
      <c r="B11" s="23" t="s">
        <v>63</v>
      </c>
      <c r="C11" s="23" t="s">
        <v>21</v>
      </c>
      <c r="D11" s="34">
        <v>35639</v>
      </c>
      <c r="E11" s="25">
        <f t="shared" si="0"/>
        <v>26</v>
      </c>
      <c r="F11" s="26">
        <v>1</v>
      </c>
      <c r="G11" s="26">
        <v>5</v>
      </c>
      <c r="H11" s="23" t="s">
        <v>14</v>
      </c>
      <c r="I11" s="27">
        <v>8948.59</v>
      </c>
      <c r="J11" s="23" t="s">
        <v>20</v>
      </c>
      <c r="K11" s="47" t="s">
        <v>90</v>
      </c>
      <c r="L11" s="9"/>
      <c r="M11" s="9"/>
    </row>
    <row r="12" spans="1:13" ht="49" customHeight="1" x14ac:dyDescent="0.2">
      <c r="A12" s="8">
        <v>5</v>
      </c>
      <c r="B12" s="23" t="s">
        <v>23</v>
      </c>
      <c r="C12" s="23" t="s">
        <v>24</v>
      </c>
      <c r="D12" s="34">
        <v>34444</v>
      </c>
      <c r="E12" s="25">
        <f t="shared" si="0"/>
        <v>29</v>
      </c>
      <c r="F12" s="26">
        <v>1</v>
      </c>
      <c r="G12" s="26">
        <v>5</v>
      </c>
      <c r="H12" s="23" t="s">
        <v>14</v>
      </c>
      <c r="I12" s="27">
        <v>9238.01</v>
      </c>
      <c r="J12" s="23" t="s">
        <v>20</v>
      </c>
      <c r="K12" s="48" t="s">
        <v>94</v>
      </c>
      <c r="L12" s="9"/>
      <c r="M12" s="9"/>
    </row>
    <row r="13" spans="1:13" ht="53" customHeight="1" x14ac:dyDescent="0.2">
      <c r="A13" s="8">
        <v>6</v>
      </c>
      <c r="B13" s="23" t="s">
        <v>28</v>
      </c>
      <c r="C13" s="23" t="s">
        <v>29</v>
      </c>
      <c r="D13" s="34">
        <v>35520</v>
      </c>
      <c r="E13" s="25">
        <f t="shared" si="0"/>
        <v>27</v>
      </c>
      <c r="F13" s="26">
        <v>0</v>
      </c>
      <c r="G13" s="26">
        <v>2</v>
      </c>
      <c r="H13" s="23" t="s">
        <v>14</v>
      </c>
      <c r="I13" s="27">
        <v>832.44</v>
      </c>
      <c r="J13" s="23" t="s">
        <v>30</v>
      </c>
      <c r="K13" s="49" t="s">
        <v>95</v>
      </c>
      <c r="L13" s="9"/>
      <c r="M13" s="9"/>
    </row>
    <row r="14" spans="1:13" ht="53" customHeight="1" x14ac:dyDescent="0.2">
      <c r="A14" s="8">
        <v>7</v>
      </c>
      <c r="B14" s="38" t="s">
        <v>59</v>
      </c>
      <c r="C14" s="39" t="s">
        <v>60</v>
      </c>
      <c r="D14" s="40">
        <v>29305</v>
      </c>
      <c r="E14" s="25">
        <f t="shared" si="0"/>
        <v>44</v>
      </c>
      <c r="F14" s="41">
        <v>0</v>
      </c>
      <c r="G14" s="41">
        <v>1</v>
      </c>
      <c r="H14" s="42" t="s">
        <v>14</v>
      </c>
      <c r="I14" s="43">
        <v>659</v>
      </c>
      <c r="J14" s="42" t="s">
        <v>61</v>
      </c>
      <c r="K14" s="49" t="s">
        <v>96</v>
      </c>
      <c r="L14" s="9"/>
      <c r="M14" s="9"/>
    </row>
    <row r="15" spans="1:13" ht="53" customHeight="1" x14ac:dyDescent="0.2">
      <c r="A15" s="8">
        <v>8</v>
      </c>
      <c r="B15" s="23" t="s">
        <v>73</v>
      </c>
      <c r="C15" s="23" t="s">
        <v>37</v>
      </c>
      <c r="D15" s="34">
        <v>30285</v>
      </c>
      <c r="E15" s="25">
        <f t="shared" si="0"/>
        <v>41</v>
      </c>
      <c r="F15" s="26">
        <v>0</v>
      </c>
      <c r="G15" s="26">
        <v>2</v>
      </c>
      <c r="H15" s="23" t="s">
        <v>14</v>
      </c>
      <c r="I15" s="27">
        <v>1666.21</v>
      </c>
      <c r="J15" s="23" t="s">
        <v>38</v>
      </c>
      <c r="K15" s="47" t="s">
        <v>92</v>
      </c>
      <c r="L15" s="9"/>
      <c r="M15" s="9"/>
    </row>
    <row r="16" spans="1:13" ht="49" customHeight="1" x14ac:dyDescent="0.2">
      <c r="E16" s="25"/>
    </row>
  </sheetData>
  <autoFilter ref="A5:L15" xr:uid="{AD2264E5-6E54-48C3-91B4-EA595A0591FC}"/>
  <mergeCells count="3">
    <mergeCell ref="I3:J3"/>
    <mergeCell ref="F4:G4"/>
    <mergeCell ref="K8:K10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その1</vt:lpstr>
      <vt:lpstr>その２</vt:lpstr>
      <vt:lpstr>その1!Print_Area</vt:lpstr>
      <vt:lpstr>その２!Print_Area</vt:lpstr>
      <vt:lpstr>その1!Print_Titles</vt:lpstr>
      <vt:lpstr>その２!Print_Titles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平良　美智子</cp:lastModifiedBy>
  <cp:lastPrinted>2024-07-04T00:29:48Z</cp:lastPrinted>
  <dcterms:created xsi:type="dcterms:W3CDTF">2024-02-15T00:32:36Z</dcterms:created>
  <dcterms:modified xsi:type="dcterms:W3CDTF">2024-07-04T00:30:02Z</dcterms:modified>
</cp:coreProperties>
</file>