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保健医療部\保健医療総務課\★課共有サーバ★\05 看護班\10  竹田（新人、外国人など）※あとで主フォルダに入れる必要あり\06　新人看護職員研修事業\R06\02  補助（案作成済）\00 R6新人補助金ホムペ（案）\"/>
    </mc:Choice>
  </mc:AlternateContent>
  <bookViews>
    <workbookView xWindow="0" yWindow="0" windowWidth="14460" windowHeight="5475" tabRatio="774"/>
  </bookViews>
  <sheets>
    <sheet name="チェックリスト" sheetId="11" r:id="rId1"/>
    <sheet name="担当者登録票" sheetId="12" r:id="rId2"/>
    <sheet name="(2)別紙１" sheetId="14" r:id="rId3"/>
    <sheet name="(3)様式5" sheetId="15" r:id="rId4"/>
    <sheet name="(5)添１ 新人所要額調書" sheetId="17" r:id="rId5"/>
    <sheet name="(6)添２ 予定額算出内訳" sheetId="18" r:id="rId6"/>
    <sheet name="【参考】対象経費の内容" sheetId="19" r:id="rId7"/>
    <sheet name="(7)添３ 新人事業計画書" sheetId="20" r:id="rId8"/>
    <sheet name="【参考】法人略称" sheetId="21" r:id="rId9"/>
    <sheet name="(8)添4 研修計画書" sheetId="22" r:id="rId10"/>
    <sheet name="(9)添5　新人名簿" sheetId="23" r:id="rId11"/>
    <sheet name="（10）添６　医療機関受入名簿" sheetId="24" r:id="rId12"/>
    <sheet name="(11)添付７　教育担当者等名簿" sheetId="25" r:id="rId13"/>
  </sheets>
  <externalReferences>
    <externalReference r:id="rId14"/>
  </externalReferences>
  <definedNames>
    <definedName name="_Key1" localSheetId="4" hidden="1">#REF!</definedName>
    <definedName name="_Key1" localSheetId="7" hidden="1">#REF!</definedName>
    <definedName name="_Key1" localSheetId="8" hidden="1">#REF!</definedName>
    <definedName name="_Key1" hidden="1">#REF!</definedName>
    <definedName name="_Key2" localSheetId="4"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Sort" localSheetId="4" hidden="1">#REF!</definedName>
    <definedName name="_Sort" localSheetId="7" hidden="1">#REF!</definedName>
    <definedName name="_Sort" localSheetId="8" hidden="1">#REF!</definedName>
    <definedName name="_Sort" hidden="1">#REF!</definedName>
    <definedName name="_xlnm.Print_Area" localSheetId="11">'（10）添６　医療機関受入名簿'!$A$1:$J$48</definedName>
    <definedName name="_xlnm.Print_Area" localSheetId="12">'(11)添付７　教育担当者等名簿'!$A$1:$I$36</definedName>
    <definedName name="_xlnm.Print_Area" localSheetId="3">'(3)様式5'!$A$1:$M$33</definedName>
    <definedName name="_xlnm.Print_Area" localSheetId="4">'(5)添１ 新人所要額調書'!$A$1:$T$29</definedName>
    <definedName name="_xlnm.Print_Area" localSheetId="5">'(6)添２ 予定額算出内訳'!$A$1:$G$54</definedName>
    <definedName name="_xlnm.Print_Area" localSheetId="7">'(7)添３ 新人事業計画書'!$A$1:$AH$41</definedName>
    <definedName name="_xlnm.Print_Area" localSheetId="9">'(8)添4 研修計画書'!$A$1:$H$30</definedName>
    <definedName name="_xlnm.Print_Area" localSheetId="10">'(9)添5　新人名簿'!$A$1:$J$38</definedName>
    <definedName name="_xlnm.Print_Area" localSheetId="0">チェックリスト!$A$1:$H$32</definedName>
    <definedName name="_xlnm.Print_Titles" localSheetId="11">'（10）添６　医療機関受入名簿'!$1:$6</definedName>
    <definedName name="_xlnm.Print_Titles" localSheetId="9">'(8)添4 研修計画書'!$A:$A</definedName>
    <definedName name="図１">[1]様式5!$B$50</definedName>
    <definedName name="図３">[1]様式5!$B$50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25" l="1"/>
  <c r="H4" i="24"/>
  <c r="H3" i="23"/>
  <c r="G5" i="22"/>
  <c r="AE3" i="20"/>
  <c r="D10" i="17"/>
  <c r="AH3" i="20"/>
  <c r="AG3" i="20"/>
  <c r="AF3" i="20"/>
  <c r="G3" i="18" l="1"/>
  <c r="I47" i="24" l="1"/>
  <c r="K46" i="24"/>
  <c r="K44" i="24"/>
  <c r="K42" i="24"/>
  <c r="K40" i="24"/>
  <c r="K38" i="24"/>
  <c r="K36" i="24"/>
  <c r="K34" i="24"/>
  <c r="K32" i="24"/>
  <c r="K30" i="24"/>
  <c r="K28" i="24"/>
  <c r="K26" i="24"/>
  <c r="K24" i="24"/>
  <c r="K22" i="24"/>
  <c r="K20" i="24"/>
  <c r="K18" i="24"/>
  <c r="K16" i="24"/>
  <c r="K14" i="24"/>
  <c r="K12" i="24"/>
  <c r="K10" i="24"/>
  <c r="K47" i="24" s="1"/>
  <c r="K8" i="24"/>
  <c r="AA9" i="20"/>
  <c r="D45" i="18"/>
  <c r="D40" i="18"/>
  <c r="D36" i="18"/>
  <c r="D50" i="18" s="1"/>
  <c r="D34" i="18"/>
  <c r="D30" i="18"/>
  <c r="D28" i="18"/>
  <c r="D22" i="18"/>
  <c r="D17" i="18"/>
  <c r="D11" i="18"/>
  <c r="N10" i="17"/>
  <c r="O10" i="17" s="1"/>
  <c r="L10" i="17"/>
  <c r="K10" i="17"/>
  <c r="H10" i="17"/>
  <c r="O19" i="14"/>
  <c r="J19" i="14"/>
  <c r="I19" i="14"/>
  <c r="H19" i="14"/>
  <c r="G19" i="14"/>
  <c r="F19" i="14"/>
  <c r="E19" i="14"/>
  <c r="D19" i="14"/>
  <c r="L8" i="14"/>
  <c r="N8" i="14" s="1"/>
  <c r="N19" i="14" s="1"/>
  <c r="F8" i="14"/>
  <c r="D51" i="18" l="1"/>
  <c r="P10" i="17"/>
  <c r="Q10" i="17" s="1"/>
  <c r="R10" i="17" s="1"/>
  <c r="S10" i="17" s="1"/>
  <c r="L19" i="14"/>
</calcChain>
</file>

<file path=xl/comments1.xml><?xml version="1.0" encoding="utf-8"?>
<comments xmlns="http://schemas.openxmlformats.org/spreadsheetml/2006/main">
  <authors>
    <author>-</author>
  </authors>
  <commentList>
    <comment ref="N8" authorId="0" shapeId="0">
      <text>
        <r>
          <rPr>
            <sz val="12"/>
            <color indexed="81"/>
            <rFont val="MS P ゴシック"/>
            <family val="3"/>
            <charset val="128"/>
          </rPr>
          <t>内示額を超えないこと。
申請額が変わる場合は手入力してください。</t>
        </r>
      </text>
    </comment>
  </commentList>
</comments>
</file>

<file path=xl/comments2.xml><?xml version="1.0" encoding="utf-8"?>
<comments xmlns="http://schemas.openxmlformats.org/spreadsheetml/2006/main">
  <authors>
    <author>沖縄県</author>
    <author>-</author>
  </authors>
  <commentList>
    <comment ref="M2" authorId="0" shapeId="0">
      <text>
        <r>
          <rPr>
            <sz val="9"/>
            <color indexed="81"/>
            <rFont val="ＭＳ Ｐゴシック"/>
            <family val="3"/>
            <charset val="128"/>
          </rPr>
          <t>病院で文書管理されている場合は記入してください。</t>
        </r>
      </text>
    </comment>
    <comment ref="G9" authorId="0" shapeId="0">
      <text>
        <r>
          <rPr>
            <sz val="9"/>
            <color indexed="81"/>
            <rFont val="ＭＳ Ｐゴシック"/>
            <family val="3"/>
            <charset val="128"/>
          </rPr>
          <t>医療法人等の場合、代表は理事長になります。
補助金手続き関係の事務を理事長が病院長等に委任される場合は、別途委任状をご提出ください。</t>
        </r>
      </text>
    </comment>
    <comment ref="F29" authorId="0" shapeId="0">
      <text>
        <r>
          <rPr>
            <sz val="9"/>
            <color indexed="81"/>
            <rFont val="MS P ゴシック"/>
            <family val="3"/>
            <charset val="128"/>
          </rPr>
          <t>詳細未定の場合、
令和6年4月1日</t>
        </r>
      </text>
    </comment>
    <comment ref="H29" authorId="0" shapeId="0">
      <text>
        <r>
          <rPr>
            <sz val="9"/>
            <color indexed="81"/>
            <rFont val="MS P ゴシック"/>
            <family val="3"/>
            <charset val="128"/>
          </rPr>
          <t>詳細未定の場合、
令和7年3月31日</t>
        </r>
      </text>
    </comment>
    <comment ref="K29" authorId="1" shapeId="0">
      <text>
        <r>
          <rPr>
            <sz val="9"/>
            <color indexed="81"/>
            <rFont val="MS P ゴシック"/>
            <family val="3"/>
            <charset val="128"/>
          </rPr>
          <t>「交付決定前に新人研修を開始する必要があるため」等</t>
        </r>
      </text>
    </comment>
    <comment ref="D30" authorId="0" shapeId="0">
      <text>
        <r>
          <rPr>
            <sz val="9"/>
            <color indexed="81"/>
            <rFont val="ＭＳ Ｐゴシック"/>
            <family val="3"/>
            <charset val="128"/>
          </rPr>
          <t>別紙１の総事業費Ａ</t>
        </r>
      </text>
    </comment>
  </commentList>
</comments>
</file>

<file path=xl/comments3.xml><?xml version="1.0" encoding="utf-8"?>
<comments xmlns="http://schemas.openxmlformats.org/spreadsheetml/2006/main">
  <authors>
    <author>-</author>
  </authors>
  <commentList>
    <comment ref="I10" authorId="0" shapeId="0">
      <text>
        <r>
          <rPr>
            <sz val="11"/>
            <color indexed="81"/>
            <rFont val="MS P ゴシック"/>
            <family val="3"/>
            <charset val="128"/>
          </rPr>
          <t>添付２「対象経費の支出予定額算出内訳」の合計額</t>
        </r>
      </text>
    </comment>
    <comment ref="N13" authorId="0" shapeId="0">
      <text>
        <r>
          <rPr>
            <sz val="12"/>
            <color indexed="81"/>
            <rFont val="MS P ゴシック"/>
            <family val="3"/>
            <charset val="128"/>
          </rPr>
          <t>受入研修実人員数</t>
        </r>
      </text>
    </comment>
  </commentList>
</comments>
</file>

<file path=xl/comments4.xml><?xml version="1.0" encoding="utf-8"?>
<comments xmlns="http://schemas.openxmlformats.org/spreadsheetml/2006/main">
  <authors>
    <author>-</author>
  </authors>
  <commentList>
    <comment ref="E7" authorId="0" shapeId="0">
      <text>
        <r>
          <rPr>
            <sz val="11"/>
            <color indexed="81"/>
            <rFont val="MS P ゴシック"/>
            <family val="3"/>
            <charset val="128"/>
          </rPr>
          <t>別シートの
対象経費の内容を参考にご記入ください。</t>
        </r>
      </text>
    </comment>
  </commentList>
</comments>
</file>

<file path=xl/comments5.xml><?xml version="1.0" encoding="utf-8"?>
<comments xmlns="http://schemas.openxmlformats.org/spreadsheetml/2006/main">
  <authors>
    <author>沖縄県</author>
  </authors>
  <commentList>
    <comment ref="Y9" authorId="0" shapeId="0">
      <text>
        <r>
          <rPr>
            <b/>
            <sz val="9"/>
            <color indexed="81"/>
            <rFont val="MS P ゴシック"/>
            <family val="3"/>
            <charset val="128"/>
          </rPr>
          <t>「到達目標の設定」、「研修プログラム」については、新人看護職員研修ガイドラインにが記載があり、当補助金は「新人看護職員研修ガイドライン」に基づく研修を実施している病院等に補助するものであることから、「有」を選択し、研修体制を整えるようお願いします。</t>
        </r>
      </text>
    </comment>
  </commentList>
</comments>
</file>

<file path=xl/comments6.xml><?xml version="1.0" encoding="utf-8"?>
<comments xmlns="http://schemas.openxmlformats.org/spreadsheetml/2006/main">
  <authors>
    <author>沖縄県</author>
  </authors>
  <commentList>
    <comment ref="F5" authorId="0" shapeId="0">
      <text>
        <r>
          <rPr>
            <sz val="9"/>
            <color indexed="81"/>
            <rFont val="MS P ゴシック"/>
            <family val="3"/>
            <charset val="128"/>
          </rPr>
          <t xml:space="preserve">「保健師」の免許を保有していたとしても
看護師業務を予定している場合、また「新人看護職員研修ガイドライン～保健師編～」に基づく研修計画でない場合は「看護師」か「助産師」の選択をして下さい。
</t>
        </r>
      </text>
    </comment>
  </commentList>
</comments>
</file>

<file path=xl/sharedStrings.xml><?xml version="1.0" encoding="utf-8"?>
<sst xmlns="http://schemas.openxmlformats.org/spreadsheetml/2006/main" count="689" uniqueCount="519">
  <si>
    <t>沖縄県知事　  殿</t>
    <rPh sb="0" eb="2">
      <t>オキナワ</t>
    </rPh>
    <rPh sb="2" eb="5">
      <t>ケンチジ</t>
    </rPh>
    <rPh sb="8" eb="9">
      <t>トノ</t>
    </rPh>
    <phoneticPr fontId="7"/>
  </si>
  <si>
    <t>住所</t>
    <rPh sb="0" eb="2">
      <t>ジュウショ</t>
    </rPh>
    <phoneticPr fontId="7"/>
  </si>
  <si>
    <t>記</t>
    <rPh sb="0" eb="1">
      <t>キ</t>
    </rPh>
    <phoneticPr fontId="7"/>
  </si>
  <si>
    <t>）</t>
    <phoneticPr fontId="7"/>
  </si>
  <si>
    <t>（単位：円）</t>
    <rPh sb="1" eb="3">
      <t>タンイ</t>
    </rPh>
    <rPh sb="4" eb="5">
      <t>エン</t>
    </rPh>
    <phoneticPr fontId="7"/>
  </si>
  <si>
    <t>№</t>
    <phoneticPr fontId="7"/>
  </si>
  <si>
    <t>事業名</t>
    <rPh sb="0" eb="2">
      <t>ジギョウ</t>
    </rPh>
    <rPh sb="2" eb="3">
      <t>メイ</t>
    </rPh>
    <phoneticPr fontId="7"/>
  </si>
  <si>
    <t>総事業費</t>
    <rPh sb="0" eb="4">
      <t>ソウジギョウヒ</t>
    </rPh>
    <phoneticPr fontId="7"/>
  </si>
  <si>
    <t>寄付金
その他の
収入予定額</t>
    <rPh sb="0" eb="3">
      <t>キフキン</t>
    </rPh>
    <rPh sb="6" eb="7">
      <t>タ</t>
    </rPh>
    <rPh sb="9" eb="11">
      <t>シュウニュウ</t>
    </rPh>
    <rPh sb="11" eb="13">
      <t>ヨテイ</t>
    </rPh>
    <rPh sb="13" eb="14">
      <t>ガク</t>
    </rPh>
    <phoneticPr fontId="7"/>
  </si>
  <si>
    <t>差引額
（A-B）</t>
    <rPh sb="0" eb="3">
      <t>サシヒキガク</t>
    </rPh>
    <phoneticPr fontId="7"/>
  </si>
  <si>
    <t>C欄の対象経費
支出予定額</t>
    <rPh sb="1" eb="2">
      <t>ラン</t>
    </rPh>
    <rPh sb="3" eb="5">
      <t>タイショウ</t>
    </rPh>
    <rPh sb="5" eb="7">
      <t>ケイヒ</t>
    </rPh>
    <rPh sb="8" eb="10">
      <t>シシュツ</t>
    </rPh>
    <rPh sb="10" eb="12">
      <t>ヨテイ</t>
    </rPh>
    <rPh sb="12" eb="13">
      <t>ガク</t>
    </rPh>
    <phoneticPr fontId="7"/>
  </si>
  <si>
    <t>基準額</t>
    <rPh sb="0" eb="3">
      <t>キジュンガク</t>
    </rPh>
    <phoneticPr fontId="7"/>
  </si>
  <si>
    <t>選定額</t>
    <rPh sb="0" eb="2">
      <t>センテイ</t>
    </rPh>
    <rPh sb="2" eb="3">
      <t>ガク</t>
    </rPh>
    <phoneticPr fontId="7"/>
  </si>
  <si>
    <t>補助基準額</t>
    <rPh sb="0" eb="2">
      <t>ホジョ</t>
    </rPh>
    <rPh sb="2" eb="5">
      <t>キジュンガク</t>
    </rPh>
    <phoneticPr fontId="7"/>
  </si>
  <si>
    <t>補助率</t>
    <rPh sb="0" eb="2">
      <t>ホジョ</t>
    </rPh>
    <rPh sb="2" eb="3">
      <t>リツ</t>
    </rPh>
    <phoneticPr fontId="7"/>
  </si>
  <si>
    <t>補助所要額
（G×H）</t>
    <rPh sb="0" eb="2">
      <t>ホジョ</t>
    </rPh>
    <rPh sb="2" eb="5">
      <t>ショヨウガク</t>
    </rPh>
    <phoneticPr fontId="7"/>
  </si>
  <si>
    <t>備考</t>
    <rPh sb="0" eb="2">
      <t>ビコウ</t>
    </rPh>
    <phoneticPr fontId="7"/>
  </si>
  <si>
    <t>合計</t>
    <rPh sb="0" eb="2">
      <t>ゴウケイ</t>
    </rPh>
    <phoneticPr fontId="7"/>
  </si>
  <si>
    <t>（注１）</t>
    <rPh sb="1" eb="2">
      <t>チュウ</t>
    </rPh>
    <phoneticPr fontId="7"/>
  </si>
  <si>
    <t>E欄には、別表から得られる基準額を記入すること。</t>
    <rPh sb="5" eb="7">
      <t>ベッピョウ</t>
    </rPh>
    <phoneticPr fontId="7"/>
  </si>
  <si>
    <t>（注２）</t>
    <rPh sb="1" eb="2">
      <t>チュウ</t>
    </rPh>
    <phoneticPr fontId="7"/>
  </si>
  <si>
    <t>F欄には、D欄とE欄の額を比較して、いずれか低い方の額を記入すること。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7"/>
  </si>
  <si>
    <t>（注３）</t>
    <rPh sb="1" eb="2">
      <t>チュウ</t>
    </rPh>
    <phoneticPr fontId="7"/>
  </si>
  <si>
    <t>Ｇ欄には、Ｃ欄とF欄の額を比較して、いずれか低い方の額を記入すること。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7"/>
  </si>
  <si>
    <t>（注４）</t>
    <rPh sb="1" eb="2">
      <t>チュウ</t>
    </rPh>
    <phoneticPr fontId="7"/>
  </si>
  <si>
    <t>Ｉ 欄には、G欄の補助基準額にＨ欄の補助率を乗じて千円未満を切り捨てた額を記入すること。</t>
    <rPh sb="2" eb="3">
      <t>ラン</t>
    </rPh>
    <rPh sb="7" eb="8">
      <t>ラン</t>
    </rPh>
    <rPh sb="9" eb="11">
      <t>ホジョ</t>
    </rPh>
    <rPh sb="11" eb="14">
      <t>キジュンガク</t>
    </rPh>
    <rPh sb="16" eb="17">
      <t>ラン</t>
    </rPh>
    <rPh sb="18" eb="21">
      <t>ホジョリツ</t>
    </rPh>
    <rPh sb="22" eb="23">
      <t>ジョウ</t>
    </rPh>
    <rPh sb="25" eb="27">
      <t>センエン</t>
    </rPh>
    <rPh sb="27" eb="29">
      <t>ミマン</t>
    </rPh>
    <rPh sb="30" eb="31">
      <t>キ</t>
    </rPh>
    <rPh sb="32" eb="33">
      <t>ス</t>
    </rPh>
    <rPh sb="35" eb="36">
      <t>ガク</t>
    </rPh>
    <rPh sb="37" eb="39">
      <t>キニュウ</t>
    </rPh>
    <phoneticPr fontId="7"/>
  </si>
  <si>
    <t>－</t>
    <phoneticPr fontId="7"/>
  </si>
  <si>
    <t>円</t>
    <rPh sb="0" eb="1">
      <t>エン</t>
    </rPh>
    <phoneticPr fontId="7"/>
  </si>
  <si>
    <t>　みだしについて、申請する医療機関は、提出の際には下記チェックリストで記載漏れ、提出漏れが</t>
    <rPh sb="9" eb="11">
      <t>シンセイ</t>
    </rPh>
    <rPh sb="13" eb="15">
      <t>イリョウ</t>
    </rPh>
    <rPh sb="15" eb="17">
      <t>キカン</t>
    </rPh>
    <rPh sb="19" eb="21">
      <t>テイシュツ</t>
    </rPh>
    <rPh sb="22" eb="23">
      <t>サイ</t>
    </rPh>
    <rPh sb="25" eb="27">
      <t>カキ</t>
    </rPh>
    <rPh sb="35" eb="37">
      <t>キサイ</t>
    </rPh>
    <rPh sb="37" eb="38">
      <t>モ</t>
    </rPh>
    <rPh sb="40" eb="42">
      <t>テイシュツ</t>
    </rPh>
    <rPh sb="42" eb="43">
      <t>モ</t>
    </rPh>
    <phoneticPr fontId="7"/>
  </si>
  <si>
    <t>ないかご確認ください。</t>
    <rPh sb="4" eb="6">
      <t>カクニン</t>
    </rPh>
    <phoneticPr fontId="7"/>
  </si>
  <si>
    <t>様式</t>
    <rPh sb="0" eb="2">
      <t>ヨウシキ</t>
    </rPh>
    <phoneticPr fontId="7"/>
  </si>
  <si>
    <t>　区分
○：提出必須
△：該当のみ</t>
    <rPh sb="1" eb="3">
      <t>クブン</t>
    </rPh>
    <rPh sb="6" eb="8">
      <t>テイシュツ</t>
    </rPh>
    <rPh sb="8" eb="10">
      <t>ヒッス</t>
    </rPh>
    <rPh sb="13" eb="15">
      <t>ガイトウ</t>
    </rPh>
    <phoneticPr fontId="7"/>
  </si>
  <si>
    <t>チェック内容</t>
    <rPh sb="4" eb="6">
      <t>ナイヨウ</t>
    </rPh>
    <phoneticPr fontId="7"/>
  </si>
  <si>
    <t>チェック
欄</t>
    <rPh sb="5" eb="6">
      <t>ラン</t>
    </rPh>
    <phoneticPr fontId="7"/>
  </si>
  <si>
    <t>(1)</t>
    <phoneticPr fontId="7"/>
  </si>
  <si>
    <t>交付申請書</t>
    <rPh sb="0" eb="2">
      <t>コウフ</t>
    </rPh>
    <rPh sb="2" eb="5">
      <t>シンセイショ</t>
    </rPh>
    <phoneticPr fontId="7"/>
  </si>
  <si>
    <t>様式１</t>
    <rPh sb="0" eb="2">
      <t>ヨウシキ</t>
    </rPh>
    <phoneticPr fontId="7"/>
  </si>
  <si>
    <t>○</t>
    <phoneticPr fontId="7"/>
  </si>
  <si>
    <t>(2)</t>
    <phoneticPr fontId="7"/>
  </si>
  <si>
    <t>所要額調書</t>
    <rPh sb="0" eb="3">
      <t>ショヨウガク</t>
    </rPh>
    <rPh sb="3" eb="5">
      <t>チョウショ</t>
    </rPh>
    <phoneticPr fontId="7"/>
  </si>
  <si>
    <t>別紙１</t>
    <rPh sb="0" eb="2">
      <t>ベッシ</t>
    </rPh>
    <phoneticPr fontId="7"/>
  </si>
  <si>
    <t>欄外左下の（注１）～（注４）に従って記入すること</t>
    <rPh sb="0" eb="2">
      <t>ランガイ</t>
    </rPh>
    <rPh sb="2" eb="4">
      <t>ヒダリシタ</t>
    </rPh>
    <rPh sb="6" eb="7">
      <t>チュウ</t>
    </rPh>
    <rPh sb="11" eb="12">
      <t>チュウ</t>
    </rPh>
    <rPh sb="15" eb="16">
      <t>シタガ</t>
    </rPh>
    <rPh sb="18" eb="20">
      <t>キニュウ</t>
    </rPh>
    <phoneticPr fontId="7"/>
  </si>
  <si>
    <t>自動計算箇所についても交付要綱を参照のうえ、各自所要額を計算すること</t>
    <rPh sb="0" eb="2">
      <t>ジドウ</t>
    </rPh>
    <rPh sb="2" eb="4">
      <t>ケイサン</t>
    </rPh>
    <rPh sb="4" eb="6">
      <t>カショ</t>
    </rPh>
    <rPh sb="11" eb="13">
      <t>コウフ</t>
    </rPh>
    <rPh sb="13" eb="15">
      <t>ヨウコウ</t>
    </rPh>
    <rPh sb="16" eb="18">
      <t>サンショウ</t>
    </rPh>
    <rPh sb="22" eb="24">
      <t>カクジ</t>
    </rPh>
    <rPh sb="24" eb="26">
      <t>ショヨウ</t>
    </rPh>
    <rPh sb="26" eb="27">
      <t>ガク</t>
    </rPh>
    <rPh sb="28" eb="30">
      <t>ケイサン</t>
    </rPh>
    <phoneticPr fontId="7"/>
  </si>
  <si>
    <t>(3)</t>
    <phoneticPr fontId="7"/>
  </si>
  <si>
    <t>交付決定前着手届</t>
    <rPh sb="0" eb="2">
      <t>コウフ</t>
    </rPh>
    <rPh sb="2" eb="5">
      <t>ケッテイマエ</t>
    </rPh>
    <rPh sb="5" eb="7">
      <t>チャクシュ</t>
    </rPh>
    <rPh sb="7" eb="8">
      <t>トド</t>
    </rPh>
    <phoneticPr fontId="7"/>
  </si>
  <si>
    <t>様式５</t>
    <rPh sb="0" eb="2">
      <t>ヨウシキ</t>
    </rPh>
    <phoneticPr fontId="7"/>
  </si>
  <si>
    <t>代表者名は交付申請書（委任する場合は委任状）と一致すること</t>
    <rPh sb="0" eb="3">
      <t>ダイヒョウシャ</t>
    </rPh>
    <rPh sb="3" eb="4">
      <t>メイ</t>
    </rPh>
    <rPh sb="5" eb="7">
      <t>コウフ</t>
    </rPh>
    <rPh sb="7" eb="10">
      <t>シンセイショ</t>
    </rPh>
    <rPh sb="11" eb="13">
      <t>イニン</t>
    </rPh>
    <rPh sb="15" eb="17">
      <t>バアイ</t>
    </rPh>
    <rPh sb="18" eb="20">
      <t>イニン</t>
    </rPh>
    <rPh sb="20" eb="21">
      <t>ジョウ</t>
    </rPh>
    <rPh sb="23" eb="25">
      <t>イッチ</t>
    </rPh>
    <phoneticPr fontId="7"/>
  </si>
  <si>
    <t>事業費欄には別紙１の総事業費Ａを入れること
（補助金申請額を入れていないか注意）</t>
    <rPh sb="0" eb="3">
      <t>ジギョウヒ</t>
    </rPh>
    <rPh sb="3" eb="4">
      <t>ラン</t>
    </rPh>
    <rPh sb="6" eb="8">
      <t>ベッシ</t>
    </rPh>
    <rPh sb="10" eb="11">
      <t>ソウ</t>
    </rPh>
    <rPh sb="11" eb="14">
      <t>ジギョウヒ</t>
    </rPh>
    <rPh sb="16" eb="17">
      <t>イ</t>
    </rPh>
    <rPh sb="23" eb="26">
      <t>ホジョキン</t>
    </rPh>
    <rPh sb="26" eb="29">
      <t>シンセイガク</t>
    </rPh>
    <rPh sb="30" eb="31">
      <t>イ</t>
    </rPh>
    <rPh sb="37" eb="39">
      <t>チュウイ</t>
    </rPh>
    <phoneticPr fontId="7"/>
  </si>
  <si>
    <t>(4)</t>
    <phoneticPr fontId="7"/>
  </si>
  <si>
    <t>歳入歳出（見込）抄本</t>
    <rPh sb="0" eb="2">
      <t>サイニュウ</t>
    </rPh>
    <rPh sb="2" eb="4">
      <t>サイシュツ</t>
    </rPh>
    <rPh sb="5" eb="7">
      <t>ミコ</t>
    </rPh>
    <rPh sb="8" eb="10">
      <t>ショウホン</t>
    </rPh>
    <phoneticPr fontId="7"/>
  </si>
  <si>
    <t>支出と収入の合計が一致すること</t>
    <rPh sb="0" eb="2">
      <t>シシュツ</t>
    </rPh>
    <rPh sb="3" eb="5">
      <t>シュウニュウ</t>
    </rPh>
    <rPh sb="6" eb="8">
      <t>ゴウケイ</t>
    </rPh>
    <rPh sb="9" eb="11">
      <t>イッチ</t>
    </rPh>
    <phoneticPr fontId="7"/>
  </si>
  <si>
    <t>日付が交付申請書と一致すること</t>
    <rPh sb="0" eb="2">
      <t>ヒヅケ</t>
    </rPh>
    <rPh sb="3" eb="5">
      <t>コウフ</t>
    </rPh>
    <rPh sb="5" eb="8">
      <t>シンセイショ</t>
    </rPh>
    <rPh sb="9" eb="11">
      <t>イッチ</t>
    </rPh>
    <phoneticPr fontId="7"/>
  </si>
  <si>
    <t>(5)</t>
    <phoneticPr fontId="7"/>
  </si>
  <si>
    <t>添付書類</t>
    <rPh sb="0" eb="2">
      <t>テンプ</t>
    </rPh>
    <rPh sb="2" eb="4">
      <t>ショルイ</t>
    </rPh>
    <phoneticPr fontId="7"/>
  </si>
  <si>
    <t>添付１</t>
    <rPh sb="0" eb="2">
      <t>テンプ</t>
    </rPh>
    <phoneticPr fontId="7"/>
  </si>
  <si>
    <t>(6)</t>
    <phoneticPr fontId="7"/>
  </si>
  <si>
    <t>添付２</t>
    <rPh sb="0" eb="2">
      <t>テンプ</t>
    </rPh>
    <phoneticPr fontId="7"/>
  </si>
  <si>
    <t>「【参考】対象経費の内容」シート及び積算内訳欄の※印に従って作成すること</t>
    <rPh sb="2" eb="4">
      <t>サンコウ</t>
    </rPh>
    <rPh sb="5" eb="7">
      <t>タイショウ</t>
    </rPh>
    <rPh sb="7" eb="9">
      <t>ケイヒ</t>
    </rPh>
    <rPh sb="10" eb="12">
      <t>ナイヨウ</t>
    </rPh>
    <rPh sb="16" eb="17">
      <t>オヨ</t>
    </rPh>
    <rPh sb="22" eb="23">
      <t>ラン</t>
    </rPh>
    <rPh sb="27" eb="28">
      <t>シタガ</t>
    </rPh>
    <rPh sb="30" eb="32">
      <t>サクセイ</t>
    </rPh>
    <phoneticPr fontId="7"/>
  </si>
  <si>
    <t>(7)</t>
    <phoneticPr fontId="7"/>
  </si>
  <si>
    <t>添付３</t>
    <rPh sb="0" eb="2">
      <t>テンプ</t>
    </rPh>
    <phoneticPr fontId="7"/>
  </si>
  <si>
    <t>設置主体は「【参考】法人略称」シートを参考に選択すること</t>
    <rPh sb="0" eb="2">
      <t>セッチ</t>
    </rPh>
    <rPh sb="2" eb="4">
      <t>シュタイ</t>
    </rPh>
    <rPh sb="7" eb="9">
      <t>サンコウ</t>
    </rPh>
    <rPh sb="10" eb="12">
      <t>ホウジン</t>
    </rPh>
    <rPh sb="12" eb="14">
      <t>リャクショウ</t>
    </rPh>
    <rPh sb="19" eb="21">
      <t>サンコウ</t>
    </rPh>
    <rPh sb="22" eb="24">
      <t>センタク</t>
    </rPh>
    <phoneticPr fontId="7"/>
  </si>
  <si>
    <t>欄外の（注）１～14に従って記載すること</t>
    <rPh sb="0" eb="2">
      <t>ランガイ</t>
    </rPh>
    <rPh sb="4" eb="5">
      <t>チュウ</t>
    </rPh>
    <rPh sb="11" eb="12">
      <t>シタガ</t>
    </rPh>
    <rPh sb="14" eb="16">
      <t>キサイ</t>
    </rPh>
    <phoneticPr fontId="7"/>
  </si>
  <si>
    <t>(8)</t>
    <phoneticPr fontId="7"/>
  </si>
  <si>
    <t>研修内容計画書</t>
    <rPh sb="0" eb="2">
      <t>ケンシュウ</t>
    </rPh>
    <rPh sb="2" eb="4">
      <t>ナイヨウ</t>
    </rPh>
    <rPh sb="4" eb="7">
      <t>ケイカクショ</t>
    </rPh>
    <phoneticPr fontId="7"/>
  </si>
  <si>
    <t>添付４</t>
    <rPh sb="0" eb="2">
      <t>テンプ</t>
    </rPh>
    <phoneticPr fontId="7"/>
  </si>
  <si>
    <t>研修内容がわかる資料があれば添付すること</t>
    <rPh sb="0" eb="2">
      <t>ケンシュウ</t>
    </rPh>
    <rPh sb="2" eb="4">
      <t>ナイヨウ</t>
    </rPh>
    <rPh sb="8" eb="10">
      <t>シリョウ</t>
    </rPh>
    <rPh sb="14" eb="16">
      <t>テンプ</t>
    </rPh>
    <phoneticPr fontId="7"/>
  </si>
  <si>
    <t>(9)</t>
    <phoneticPr fontId="7"/>
  </si>
  <si>
    <t>添付５</t>
    <rPh sb="0" eb="2">
      <t>テンプ</t>
    </rPh>
    <phoneticPr fontId="7"/>
  </si>
  <si>
    <t>欄外の（注１）（注２）に従って記載すること</t>
    <rPh sb="0" eb="2">
      <t>ランガイ</t>
    </rPh>
    <rPh sb="4" eb="5">
      <t>チュウ</t>
    </rPh>
    <rPh sb="8" eb="9">
      <t>チュウ</t>
    </rPh>
    <rPh sb="12" eb="13">
      <t>シタガ</t>
    </rPh>
    <rPh sb="15" eb="17">
      <t>キサイ</t>
    </rPh>
    <phoneticPr fontId="7"/>
  </si>
  <si>
    <t>(10)</t>
    <phoneticPr fontId="7"/>
  </si>
  <si>
    <t>添付６</t>
    <rPh sb="0" eb="2">
      <t>テンプ</t>
    </rPh>
    <phoneticPr fontId="7"/>
  </si>
  <si>
    <t>△</t>
    <phoneticPr fontId="7"/>
  </si>
  <si>
    <t>他施設の新人を自施設の研修へ受入を実施している場合のみ提出すること
（その場合は、添付１、添付２の該当欄への記載も忘れないこと）</t>
    <rPh sb="0" eb="3">
      <t>タシセツ</t>
    </rPh>
    <rPh sb="4" eb="6">
      <t>シンジン</t>
    </rPh>
    <rPh sb="7" eb="8">
      <t>ジ</t>
    </rPh>
    <rPh sb="8" eb="10">
      <t>シセツ</t>
    </rPh>
    <rPh sb="11" eb="13">
      <t>ケンシュウ</t>
    </rPh>
    <rPh sb="14" eb="16">
      <t>ウケイレ</t>
    </rPh>
    <rPh sb="17" eb="19">
      <t>ジッシ</t>
    </rPh>
    <rPh sb="23" eb="25">
      <t>バアイ</t>
    </rPh>
    <rPh sb="27" eb="29">
      <t>テイシュツ</t>
    </rPh>
    <rPh sb="37" eb="39">
      <t>バアイ</t>
    </rPh>
    <rPh sb="41" eb="43">
      <t>テンプ</t>
    </rPh>
    <rPh sb="45" eb="47">
      <t>テンプ</t>
    </rPh>
    <rPh sb="49" eb="51">
      <t>ガイトウ</t>
    </rPh>
    <rPh sb="51" eb="52">
      <t>ラン</t>
    </rPh>
    <rPh sb="54" eb="56">
      <t>キサイ</t>
    </rPh>
    <rPh sb="57" eb="58">
      <t>ワス</t>
    </rPh>
    <phoneticPr fontId="7"/>
  </si>
  <si>
    <t>(11)</t>
    <phoneticPr fontId="7"/>
  </si>
  <si>
    <t>添付７</t>
    <rPh sb="0" eb="2">
      <t>テンプ</t>
    </rPh>
    <phoneticPr fontId="7"/>
  </si>
  <si>
    <t>備考に教育担当者、実地指導者の区別をすること</t>
    <rPh sb="0" eb="2">
      <t>ビコウ</t>
    </rPh>
    <rPh sb="3" eb="5">
      <t>キョウイク</t>
    </rPh>
    <rPh sb="5" eb="8">
      <t>タントウシャ</t>
    </rPh>
    <rPh sb="9" eb="11">
      <t>ジッチ</t>
    </rPh>
    <rPh sb="11" eb="14">
      <t>シドウシャ</t>
    </rPh>
    <rPh sb="15" eb="17">
      <t>クベツ</t>
    </rPh>
    <phoneticPr fontId="7"/>
  </si>
  <si>
    <t>委　任　状</t>
    <rPh sb="0" eb="1">
      <t>イ</t>
    </rPh>
    <rPh sb="2" eb="3">
      <t>ニン</t>
    </rPh>
    <rPh sb="4" eb="5">
      <t>ジョウ</t>
    </rPh>
    <phoneticPr fontId="7"/>
  </si>
  <si>
    <t>代表者と申請者が異なる場合に提出する</t>
    <rPh sb="0" eb="3">
      <t>ダイヒョウシャ</t>
    </rPh>
    <rPh sb="4" eb="7">
      <t>シンセイシャ</t>
    </rPh>
    <rPh sb="8" eb="9">
      <t>コト</t>
    </rPh>
    <rPh sb="11" eb="13">
      <t>バアイ</t>
    </rPh>
    <rPh sb="14" eb="16">
      <t>テイシュツ</t>
    </rPh>
    <phoneticPr fontId="7"/>
  </si>
  <si>
    <t>委任内容が明記されているか（○等で選択されているか）</t>
    <rPh sb="0" eb="2">
      <t>イニン</t>
    </rPh>
    <rPh sb="2" eb="4">
      <t>ナイヨウ</t>
    </rPh>
    <rPh sb="5" eb="7">
      <t>メイキ</t>
    </rPh>
    <rPh sb="15" eb="16">
      <t>トウ</t>
    </rPh>
    <rPh sb="17" eb="19">
      <t>センタク</t>
    </rPh>
    <phoneticPr fontId="7"/>
  </si>
  <si>
    <t>担当者登録票</t>
    <rPh sb="0" eb="3">
      <t>タントウシャ</t>
    </rPh>
    <rPh sb="3" eb="6">
      <t>トウロクヒョウ</t>
    </rPh>
    <phoneticPr fontId="7"/>
  </si>
  <si>
    <t>必要事項が全て記入されているか</t>
    <rPh sb="0" eb="2">
      <t>ヒツヨウ</t>
    </rPh>
    <rPh sb="2" eb="4">
      <t>ジコウ</t>
    </rPh>
    <rPh sb="5" eb="6">
      <t>スベ</t>
    </rPh>
    <rPh sb="7" eb="9">
      <t>キニュウ</t>
    </rPh>
    <phoneticPr fontId="7"/>
  </si>
  <si>
    <t>担当者登録票</t>
    <rPh sb="0" eb="3">
      <t>タントウシャ</t>
    </rPh>
    <rPh sb="3" eb="5">
      <t>トウロク</t>
    </rPh>
    <rPh sb="5" eb="6">
      <t>ヒョウ</t>
    </rPh>
    <phoneticPr fontId="7"/>
  </si>
  <si>
    <t>　( 新人看護職員　/　院内助産所・助産師外来 /　院内保育所　）</t>
    <rPh sb="3" eb="5">
      <t>シンジン</t>
    </rPh>
    <rPh sb="5" eb="7">
      <t>カンゴ</t>
    </rPh>
    <rPh sb="7" eb="9">
      <t>ショクイン</t>
    </rPh>
    <rPh sb="12" eb="14">
      <t>インナイ</t>
    </rPh>
    <rPh sb="14" eb="17">
      <t>ジョサンショ</t>
    </rPh>
    <rPh sb="18" eb="21">
      <t>ジョサンシ</t>
    </rPh>
    <rPh sb="21" eb="23">
      <t>ガイライ</t>
    </rPh>
    <rPh sb="26" eb="28">
      <t>インナイ</t>
    </rPh>
    <rPh sb="28" eb="31">
      <t>ホイクショ</t>
    </rPh>
    <phoneticPr fontId="7"/>
  </si>
  <si>
    <t>担当者連絡先</t>
    <rPh sb="0" eb="3">
      <t>タントウシャ</t>
    </rPh>
    <rPh sb="3" eb="6">
      <t>レンラクサキ</t>
    </rPh>
    <phoneticPr fontId="7"/>
  </si>
  <si>
    <t>医療機関名</t>
    <rPh sb="0" eb="2">
      <t>イリョウ</t>
    </rPh>
    <rPh sb="2" eb="4">
      <t>キカン</t>
    </rPh>
    <rPh sb="4" eb="5">
      <t>メイ</t>
    </rPh>
    <phoneticPr fontId="7"/>
  </si>
  <si>
    <t>代表者</t>
    <rPh sb="0" eb="3">
      <t>ダイヒョウシャ</t>
    </rPh>
    <phoneticPr fontId="7"/>
  </si>
  <si>
    <t>職</t>
    <rPh sb="0" eb="1">
      <t>ショク</t>
    </rPh>
    <phoneticPr fontId="7"/>
  </si>
  <si>
    <t>氏名</t>
    <rPh sb="0" eb="2">
      <t>シメイ</t>
    </rPh>
    <phoneticPr fontId="7"/>
  </si>
  <si>
    <t>（郵便番号：　　　　　－　　　　　　　）</t>
    <rPh sb="1" eb="3">
      <t>ユウビン</t>
    </rPh>
    <rPh sb="3" eb="5">
      <t>バンゴウ</t>
    </rPh>
    <phoneticPr fontId="7"/>
  </si>
  <si>
    <t>所属部署</t>
    <rPh sb="0" eb="2">
      <t>ショゾク</t>
    </rPh>
    <rPh sb="2" eb="4">
      <t>ブショ</t>
    </rPh>
    <phoneticPr fontId="7"/>
  </si>
  <si>
    <t>担当者</t>
    <rPh sb="0" eb="3">
      <t>タントウシャ</t>
    </rPh>
    <phoneticPr fontId="7"/>
  </si>
  <si>
    <t>電話番号</t>
    <rPh sb="0" eb="2">
      <t>デンワ</t>
    </rPh>
    <rPh sb="2" eb="4">
      <t>バンゴウ</t>
    </rPh>
    <phoneticPr fontId="7"/>
  </si>
  <si>
    <t>（　　　　　　　）　　</t>
    <phoneticPr fontId="7"/>
  </si>
  <si>
    <t>FAX番号</t>
    <rPh sb="3" eb="5">
      <t>バンゴウ</t>
    </rPh>
    <phoneticPr fontId="7"/>
  </si>
  <si>
    <t>（　　　　　　　）　　</t>
    <phoneticPr fontId="7"/>
  </si>
  <si>
    <t>ﾒｰﾙｱﾄﾞﾚｽ</t>
    <phoneticPr fontId="7"/>
  </si>
  <si>
    <t>　　　　　　　　　　　　　＠</t>
    <phoneticPr fontId="7"/>
  </si>
  <si>
    <t>口座情報</t>
    <rPh sb="0" eb="2">
      <t>コウザ</t>
    </rPh>
    <rPh sb="2" eb="4">
      <t>ジョウホウ</t>
    </rPh>
    <phoneticPr fontId="7"/>
  </si>
  <si>
    <t>銀行名</t>
    <rPh sb="0" eb="3">
      <t>ギンコウメイ</t>
    </rPh>
    <phoneticPr fontId="7"/>
  </si>
  <si>
    <t xml:space="preserve">  銀行</t>
    <rPh sb="2" eb="4">
      <t>ギンコウ</t>
    </rPh>
    <phoneticPr fontId="7"/>
  </si>
  <si>
    <t>支店名</t>
    <rPh sb="0" eb="3">
      <t>シテンメイ</t>
    </rPh>
    <phoneticPr fontId="7"/>
  </si>
  <si>
    <t>　支店</t>
    <rPh sb="1" eb="3">
      <t>シテン</t>
    </rPh>
    <phoneticPr fontId="7"/>
  </si>
  <si>
    <t>預金の種類</t>
    <rPh sb="0" eb="2">
      <t>ヨキン</t>
    </rPh>
    <rPh sb="3" eb="5">
      <t>シュルイ</t>
    </rPh>
    <phoneticPr fontId="7"/>
  </si>
  <si>
    <t>普通　・　当座</t>
    <rPh sb="0" eb="2">
      <t>フツウ</t>
    </rPh>
    <rPh sb="5" eb="7">
      <t>トウザ</t>
    </rPh>
    <phoneticPr fontId="7"/>
  </si>
  <si>
    <t>口座番号</t>
    <rPh sb="0" eb="2">
      <t>コウザ</t>
    </rPh>
    <rPh sb="2" eb="4">
      <t>バンゴウ</t>
    </rPh>
    <phoneticPr fontId="7"/>
  </si>
  <si>
    <t>名義人</t>
    <rPh sb="0" eb="3">
      <t>メイギニン</t>
    </rPh>
    <phoneticPr fontId="7"/>
  </si>
  <si>
    <t>（医療機関等名</t>
    <rPh sb="1" eb="3">
      <t>イリョウ</t>
    </rPh>
    <rPh sb="3" eb="5">
      <t>キカン</t>
    </rPh>
    <rPh sb="5" eb="6">
      <t>トウ</t>
    </rPh>
    <rPh sb="6" eb="7">
      <t>メイ</t>
    </rPh>
    <phoneticPr fontId="7"/>
  </si>
  <si>
    <t>調整
係数</t>
    <rPh sb="0" eb="2">
      <t>チョウセイ</t>
    </rPh>
    <rPh sb="3" eb="5">
      <t>ケイスウ</t>
    </rPh>
    <phoneticPr fontId="7"/>
  </si>
  <si>
    <t>調整後
補助所要額</t>
    <rPh sb="0" eb="3">
      <t>チョウセイゴ</t>
    </rPh>
    <rPh sb="4" eb="6">
      <t>ホジョ</t>
    </rPh>
    <rPh sb="6" eb="8">
      <t>ショヨウ</t>
    </rPh>
    <rPh sb="8" eb="9">
      <t>ガク</t>
    </rPh>
    <phoneticPr fontId="7"/>
  </si>
  <si>
    <t>Ａ</t>
    <phoneticPr fontId="7"/>
  </si>
  <si>
    <t>Ｂ</t>
    <phoneticPr fontId="7"/>
  </si>
  <si>
    <t>Ｃ</t>
    <phoneticPr fontId="7"/>
  </si>
  <si>
    <t>Ｄ</t>
    <phoneticPr fontId="7"/>
  </si>
  <si>
    <t>E</t>
    <phoneticPr fontId="7"/>
  </si>
  <si>
    <t>F</t>
    <phoneticPr fontId="7"/>
  </si>
  <si>
    <t>G</t>
    <phoneticPr fontId="7"/>
  </si>
  <si>
    <t>H</t>
    <phoneticPr fontId="7"/>
  </si>
  <si>
    <t>I</t>
    <phoneticPr fontId="7"/>
  </si>
  <si>
    <t>Ｊ</t>
    <phoneticPr fontId="7"/>
  </si>
  <si>
    <t>Ｋ</t>
    <phoneticPr fontId="7"/>
  </si>
  <si>
    <t>新人看護職員研修事業</t>
    <phoneticPr fontId="7"/>
  </si>
  <si>
    <t>第　　　　　　　号</t>
    <rPh sb="0" eb="1">
      <t>ダイ</t>
    </rPh>
    <rPh sb="8" eb="9">
      <t>ゴウ</t>
    </rPh>
    <phoneticPr fontId="7"/>
  </si>
  <si>
    <t>代表者職名</t>
    <rPh sb="0" eb="3">
      <t>ダイヒョウシャ</t>
    </rPh>
    <rPh sb="3" eb="4">
      <t>ショク</t>
    </rPh>
    <rPh sb="4" eb="5">
      <t>メイ</t>
    </rPh>
    <phoneticPr fontId="7"/>
  </si>
  <si>
    <t>１．条件</t>
    <rPh sb="2" eb="4">
      <t>ジョウケン</t>
    </rPh>
    <phoneticPr fontId="7"/>
  </si>
  <si>
    <t xml:space="preserve"> 交付決定を受けるまでの期間内に、天災地変の事由によって実施した事業に損失を生じた場合、これらの損失は、事業実施主体が負担するものとする。</t>
    <rPh sb="28" eb="30">
      <t>ジッシ</t>
    </rPh>
    <rPh sb="32" eb="34">
      <t>ジギョウ</t>
    </rPh>
    <rPh sb="35" eb="37">
      <t>ソンシツ</t>
    </rPh>
    <rPh sb="38" eb="39">
      <t>ショウ</t>
    </rPh>
    <rPh sb="41" eb="43">
      <t>バアイ</t>
    </rPh>
    <rPh sb="48" eb="50">
      <t>ソンシツ</t>
    </rPh>
    <rPh sb="52" eb="54">
      <t>ジギョウ</t>
    </rPh>
    <rPh sb="54" eb="56">
      <t>ジッシ</t>
    </rPh>
    <rPh sb="56" eb="58">
      <t>シュタイ</t>
    </rPh>
    <rPh sb="59" eb="61">
      <t>フタン</t>
    </rPh>
    <phoneticPr fontId="7"/>
  </si>
  <si>
    <t xml:space="preserve"> 交付決定を受けた補助金額が交付申請額または交付申請予定額に達しない場合においても、異議がないこと。</t>
    <rPh sb="1" eb="3">
      <t>コウフ</t>
    </rPh>
    <rPh sb="3" eb="5">
      <t>ケッテイ</t>
    </rPh>
    <rPh sb="6" eb="7">
      <t>ウ</t>
    </rPh>
    <rPh sb="9" eb="12">
      <t>ホジョキン</t>
    </rPh>
    <rPh sb="12" eb="13">
      <t>ガク</t>
    </rPh>
    <rPh sb="14" eb="16">
      <t>コウフ</t>
    </rPh>
    <rPh sb="16" eb="19">
      <t>シンセイガク</t>
    </rPh>
    <rPh sb="22" eb="24">
      <t>コウフ</t>
    </rPh>
    <rPh sb="24" eb="26">
      <t>シンセイ</t>
    </rPh>
    <rPh sb="26" eb="29">
      <t>ヨテイガク</t>
    </rPh>
    <rPh sb="30" eb="31">
      <t>タッ</t>
    </rPh>
    <rPh sb="34" eb="36">
      <t>バアイ</t>
    </rPh>
    <rPh sb="42" eb="44">
      <t>イギ</t>
    </rPh>
    <phoneticPr fontId="7"/>
  </si>
  <si>
    <t xml:space="preserve"> 当該事業については、着手から交付決定を受ける期間内においては、計画変更は行わないこと。</t>
    <rPh sb="1" eb="3">
      <t>トウガイ</t>
    </rPh>
    <rPh sb="3" eb="5">
      <t>ジギョウ</t>
    </rPh>
    <rPh sb="11" eb="13">
      <t>チャクシュ</t>
    </rPh>
    <rPh sb="15" eb="17">
      <t>コウフ</t>
    </rPh>
    <rPh sb="17" eb="19">
      <t>ケッテイ</t>
    </rPh>
    <rPh sb="20" eb="21">
      <t>ウ</t>
    </rPh>
    <rPh sb="23" eb="26">
      <t>キカンナイ</t>
    </rPh>
    <rPh sb="32" eb="34">
      <t>ケイカク</t>
    </rPh>
    <rPh sb="34" eb="36">
      <t>ヘンコウ</t>
    </rPh>
    <rPh sb="37" eb="38">
      <t>オコナ</t>
    </rPh>
    <phoneticPr fontId="7"/>
  </si>
  <si>
    <t>２．交付決定前着手の内容</t>
    <rPh sb="2" eb="4">
      <t>コウフ</t>
    </rPh>
    <rPh sb="4" eb="7">
      <t>ケッテイマエ</t>
    </rPh>
    <rPh sb="7" eb="9">
      <t>チャクシュ</t>
    </rPh>
    <rPh sb="10" eb="12">
      <t>ナイヨウ</t>
    </rPh>
    <phoneticPr fontId="7"/>
  </si>
  <si>
    <t>補助事業名
（区分）</t>
    <rPh sb="0" eb="2">
      <t>ホジョ</t>
    </rPh>
    <rPh sb="2" eb="4">
      <t>ジギョウ</t>
    </rPh>
    <rPh sb="4" eb="5">
      <t>メイ</t>
    </rPh>
    <rPh sb="7" eb="9">
      <t>クブン</t>
    </rPh>
    <phoneticPr fontId="7"/>
  </si>
  <si>
    <t xml:space="preserve">事業費
</t>
    <rPh sb="0" eb="2">
      <t>ジギョウ</t>
    </rPh>
    <rPh sb="2" eb="3">
      <t>ヒ</t>
    </rPh>
    <phoneticPr fontId="7"/>
  </si>
  <si>
    <t>着手予定
年月日</t>
    <rPh sb="0" eb="2">
      <t>チャクシュ</t>
    </rPh>
    <rPh sb="2" eb="4">
      <t>ヨテイ</t>
    </rPh>
    <rPh sb="5" eb="8">
      <t>ネンガッピ</t>
    </rPh>
    <phoneticPr fontId="7"/>
  </si>
  <si>
    <t>完了予定
年月日</t>
    <rPh sb="0" eb="2">
      <t>カンリョウ</t>
    </rPh>
    <rPh sb="2" eb="4">
      <t>ヨテイ</t>
    </rPh>
    <rPh sb="5" eb="8">
      <t>ネンガッピ</t>
    </rPh>
    <phoneticPr fontId="7"/>
  </si>
  <si>
    <t xml:space="preserve">理　由
</t>
    <rPh sb="0" eb="1">
      <t>リ</t>
    </rPh>
    <rPh sb="2" eb="3">
      <t>ヨシ</t>
    </rPh>
    <phoneticPr fontId="7"/>
  </si>
  <si>
    <t>新人看護職員
研修事業</t>
    <rPh sb="0" eb="2">
      <t>シンジン</t>
    </rPh>
    <rPh sb="2" eb="4">
      <t>カンゴ</t>
    </rPh>
    <rPh sb="4" eb="6">
      <t>ショクイン</t>
    </rPh>
    <rPh sb="7" eb="9">
      <t>ケンシュウ</t>
    </rPh>
    <rPh sb="9" eb="11">
      <t>ジギョウ</t>
    </rPh>
    <phoneticPr fontId="7"/>
  </si>
  <si>
    <t>　</t>
    <phoneticPr fontId="7"/>
  </si>
  <si>
    <t>計</t>
    <rPh sb="0" eb="1">
      <t>ケイ</t>
    </rPh>
    <phoneticPr fontId="7"/>
  </si>
  <si>
    <t>添付１</t>
    <rPh sb="0" eb="2">
      <t>テンプ</t>
    </rPh>
    <phoneticPr fontId="38"/>
  </si>
  <si>
    <t>新人看護職員研修事業所要額調書</t>
    <phoneticPr fontId="38"/>
  </si>
  <si>
    <t>基準額</t>
    <rPh sb="0" eb="3">
      <t>キジュンガク</t>
    </rPh>
    <phoneticPr fontId="38"/>
  </si>
  <si>
    <t>区分</t>
  </si>
  <si>
    <t>病院等名</t>
    <rPh sb="0" eb="2">
      <t>ビョウイン</t>
    </rPh>
    <rPh sb="2" eb="3">
      <t>トウ</t>
    </rPh>
    <rPh sb="3" eb="4">
      <t>メイ</t>
    </rPh>
    <phoneticPr fontId="38"/>
  </si>
  <si>
    <t>設置主体</t>
    <rPh sb="0" eb="2">
      <t>セッチ</t>
    </rPh>
    <rPh sb="2" eb="4">
      <t>シュタイ</t>
    </rPh>
    <phoneticPr fontId="7"/>
  </si>
  <si>
    <t>総事業費</t>
  </si>
  <si>
    <t>寄付金
その他の
収入額</t>
    <phoneticPr fontId="38"/>
  </si>
  <si>
    <t>差引額</t>
  </si>
  <si>
    <t>対象経費
の支出
予定額</t>
    <phoneticPr fontId="38"/>
  </si>
  <si>
    <t>新人
看護
職員数</t>
    <rPh sb="0" eb="2">
      <t>シンジン</t>
    </rPh>
    <rPh sb="3" eb="5">
      <t>カンゴ</t>
    </rPh>
    <rPh sb="6" eb="9">
      <t>ショクインスウ</t>
    </rPh>
    <phoneticPr fontId="38"/>
  </si>
  <si>
    <t>研修経費
の分</t>
    <rPh sb="0" eb="2">
      <t>ケンシュウ</t>
    </rPh>
    <rPh sb="2" eb="4">
      <t>ケイヒ</t>
    </rPh>
    <rPh sb="6" eb="7">
      <t>ブン</t>
    </rPh>
    <phoneticPr fontId="38"/>
  </si>
  <si>
    <t>教育
担当者
経費の分</t>
    <rPh sb="0" eb="2">
      <t>キョウイク</t>
    </rPh>
    <rPh sb="3" eb="6">
      <t>タントウシャ</t>
    </rPh>
    <rPh sb="7" eb="9">
      <t>ケイヒ</t>
    </rPh>
    <rPh sb="10" eb="11">
      <t>ブン</t>
    </rPh>
    <phoneticPr fontId="38"/>
  </si>
  <si>
    <t>医療機関受入
研修事業の分</t>
    <rPh sb="0" eb="2">
      <t>イリョウ</t>
    </rPh>
    <rPh sb="2" eb="4">
      <t>キカン</t>
    </rPh>
    <rPh sb="4" eb="6">
      <t>ウケイレ</t>
    </rPh>
    <rPh sb="7" eb="9">
      <t>ケンシュウ</t>
    </rPh>
    <rPh sb="9" eb="11">
      <t>ジギョウ</t>
    </rPh>
    <rPh sb="12" eb="13">
      <t>ブン</t>
    </rPh>
    <phoneticPr fontId="38"/>
  </si>
  <si>
    <t>計</t>
    <rPh sb="0" eb="1">
      <t>ケイ</t>
    </rPh>
    <phoneticPr fontId="38"/>
  </si>
  <si>
    <t>選定額</t>
  </si>
  <si>
    <t>選定額</t>
    <rPh sb="0" eb="2">
      <t>センテイ</t>
    </rPh>
    <rPh sb="2" eb="3">
      <t>ガク</t>
    </rPh>
    <phoneticPr fontId="38"/>
  </si>
  <si>
    <t>補助所要額</t>
    <rPh sb="0" eb="2">
      <t>ホジョ</t>
    </rPh>
    <rPh sb="2" eb="5">
      <t>ショヨウガク</t>
    </rPh>
    <phoneticPr fontId="7"/>
  </si>
  <si>
    <t>備考</t>
    <rPh sb="0" eb="2">
      <t>ビコウ</t>
    </rPh>
    <phoneticPr fontId="38"/>
  </si>
  <si>
    <t>金額</t>
    <rPh sb="0" eb="2">
      <t>キンガク</t>
    </rPh>
    <phoneticPr fontId="38"/>
  </si>
  <si>
    <t>総時
間数</t>
    <rPh sb="0" eb="1">
      <t>ソウ</t>
    </rPh>
    <rPh sb="1" eb="2">
      <t>トキ</t>
    </rPh>
    <rPh sb="3" eb="5">
      <t>マカズ</t>
    </rPh>
    <phoneticPr fontId="38"/>
  </si>
  <si>
    <t>受入
予定数</t>
    <rPh sb="0" eb="2">
      <t>ウケイレ</t>
    </rPh>
    <rPh sb="3" eb="5">
      <t>ヨテイ</t>
    </rPh>
    <rPh sb="5" eb="6">
      <t>スウ</t>
    </rPh>
    <phoneticPr fontId="38"/>
  </si>
  <si>
    <t xml:space="preserve">Ａ </t>
  </si>
  <si>
    <t>Ｂ</t>
  </si>
  <si>
    <t>(Ａ－Ｂ)Ｃ</t>
  </si>
  <si>
    <t xml:space="preserve">Ｄ </t>
  </si>
  <si>
    <t>Ｅ</t>
    <phoneticPr fontId="38"/>
  </si>
  <si>
    <t xml:space="preserve">Ｆ </t>
  </si>
  <si>
    <t>Ｇ</t>
    <phoneticPr fontId="38"/>
  </si>
  <si>
    <t>Ｈ</t>
    <phoneticPr fontId="38"/>
  </si>
  <si>
    <t xml:space="preserve">円 </t>
  </si>
  <si>
    <t>人</t>
    <rPh sb="0" eb="1">
      <t>ニン</t>
    </rPh>
    <phoneticPr fontId="38"/>
  </si>
  <si>
    <t>時間</t>
    <rPh sb="0" eb="2">
      <t>ジカン</t>
    </rPh>
    <phoneticPr fontId="38"/>
  </si>
  <si>
    <t>円</t>
    <rPh sb="0" eb="1">
      <t>エン</t>
    </rPh>
    <phoneticPr fontId="38"/>
  </si>
  <si>
    <t>病院</t>
    <rPh sb="0" eb="2">
      <t>ビョウイン</t>
    </rPh>
    <phoneticPr fontId="7"/>
  </si>
  <si>
    <t>医療法人</t>
  </si>
  <si>
    <t>　うち新人
　助産師数</t>
    <rPh sb="3" eb="5">
      <t>シンジン</t>
    </rPh>
    <rPh sb="7" eb="10">
      <t>ジョサンシ</t>
    </rPh>
    <rPh sb="10" eb="11">
      <t>スウ</t>
    </rPh>
    <phoneticPr fontId="7"/>
  </si>
  <si>
    <t>受　入
実人員</t>
    <rPh sb="0" eb="1">
      <t>ウケ</t>
    </rPh>
    <rPh sb="2" eb="3">
      <t>ハイ</t>
    </rPh>
    <rPh sb="4" eb="7">
      <t>ジツジンイン</t>
    </rPh>
    <phoneticPr fontId="7"/>
  </si>
  <si>
    <t>　新人
　保健師数</t>
    <rPh sb="1" eb="3">
      <t>シンジン</t>
    </rPh>
    <rPh sb="5" eb="8">
      <t>ホケンシ</t>
    </rPh>
    <rPh sb="8" eb="9">
      <t>スウ</t>
    </rPh>
    <phoneticPr fontId="7"/>
  </si>
  <si>
    <t>（注）１　色つきの欄には入力しないこと。</t>
    <rPh sb="1" eb="2">
      <t>チュウ</t>
    </rPh>
    <rPh sb="5" eb="6">
      <t>イロ</t>
    </rPh>
    <rPh sb="9" eb="10">
      <t>ラン</t>
    </rPh>
    <rPh sb="12" eb="14">
      <t>ニュウリョク</t>
    </rPh>
    <phoneticPr fontId="38"/>
  </si>
  <si>
    <t>　　　２　「設置主体」は、別添の法人略称名一覧を参照すること。</t>
    <rPh sb="6" eb="8">
      <t>セッチ</t>
    </rPh>
    <rPh sb="8" eb="10">
      <t>シュタイ</t>
    </rPh>
    <rPh sb="13" eb="15">
      <t>ベッテン</t>
    </rPh>
    <rPh sb="16" eb="18">
      <t>ホウジン</t>
    </rPh>
    <rPh sb="18" eb="20">
      <t>リャクショウ</t>
    </rPh>
    <rPh sb="20" eb="21">
      <t>メイ</t>
    </rPh>
    <rPh sb="21" eb="23">
      <t>イチラン</t>
    </rPh>
    <rPh sb="24" eb="26">
      <t>サンショウ</t>
    </rPh>
    <phoneticPr fontId="38"/>
  </si>
  <si>
    <t>　　　３　「新人看護職員数」欄には、新人看護職員等の人数を記載すること。（70名以上いる場合は、その数を記載する）</t>
    <rPh sb="6" eb="8">
      <t>シンジン</t>
    </rPh>
    <rPh sb="8" eb="10">
      <t>カンゴ</t>
    </rPh>
    <rPh sb="10" eb="13">
      <t>ショクインスウ</t>
    </rPh>
    <rPh sb="14" eb="15">
      <t>ラン</t>
    </rPh>
    <rPh sb="18" eb="20">
      <t>シンジン</t>
    </rPh>
    <rPh sb="20" eb="22">
      <t>カンゴ</t>
    </rPh>
    <rPh sb="22" eb="25">
      <t>ショクインナド</t>
    </rPh>
    <rPh sb="26" eb="28">
      <t>ニンズウ</t>
    </rPh>
    <rPh sb="29" eb="31">
      <t>キサイ</t>
    </rPh>
    <rPh sb="39" eb="40">
      <t>メイ</t>
    </rPh>
    <rPh sb="40" eb="42">
      <t>イジョウ</t>
    </rPh>
    <rPh sb="44" eb="46">
      <t>バアイ</t>
    </rPh>
    <rPh sb="50" eb="51">
      <t>カズ</t>
    </rPh>
    <rPh sb="52" eb="54">
      <t>キサイ</t>
    </rPh>
    <phoneticPr fontId="38"/>
  </si>
  <si>
    <t>　　　　　新人看護職員等の人数は当該年度の４月末日現在に在職している新人看護職員、新人保健師及び新人助産師であって、それぞれの研修に参加する人数とする。</t>
    <rPh sb="5" eb="7">
      <t>シンジン</t>
    </rPh>
    <rPh sb="7" eb="9">
      <t>カンゴ</t>
    </rPh>
    <rPh sb="9" eb="11">
      <t>ショクイン</t>
    </rPh>
    <rPh sb="11" eb="12">
      <t>トウ</t>
    </rPh>
    <rPh sb="13" eb="15">
      <t>ニンズウ</t>
    </rPh>
    <rPh sb="16" eb="18">
      <t>トウガイ</t>
    </rPh>
    <rPh sb="18" eb="20">
      <t>ネンド</t>
    </rPh>
    <rPh sb="22" eb="24">
      <t>ガツマツ</t>
    </rPh>
    <rPh sb="24" eb="27">
      <t>ニチゲンザイ</t>
    </rPh>
    <rPh sb="28" eb="30">
      <t>ザイショク</t>
    </rPh>
    <rPh sb="34" eb="36">
      <t>シンジン</t>
    </rPh>
    <rPh sb="36" eb="38">
      <t>カンゴ</t>
    </rPh>
    <rPh sb="38" eb="40">
      <t>ショクイン</t>
    </rPh>
    <rPh sb="41" eb="43">
      <t>シンジン</t>
    </rPh>
    <rPh sb="43" eb="46">
      <t>ホケンシ</t>
    </rPh>
    <rPh sb="46" eb="47">
      <t>オヨ</t>
    </rPh>
    <rPh sb="48" eb="50">
      <t>シンジン</t>
    </rPh>
    <rPh sb="50" eb="53">
      <t>ジョサンシ</t>
    </rPh>
    <rPh sb="63" eb="65">
      <t>ケンシュウ</t>
    </rPh>
    <phoneticPr fontId="7"/>
  </si>
  <si>
    <t>　　　　　当該人数は、別紙「新人看護職員研修事業計画書」に記載の新人看護職員数、新人保健師数及び新人助産師数の合計から再掲分を除いた人数と一致させる。</t>
    <rPh sb="5" eb="7">
      <t>トウガイ</t>
    </rPh>
    <rPh sb="7" eb="9">
      <t>ニンズウ</t>
    </rPh>
    <rPh sb="11" eb="13">
      <t>ベッシ</t>
    </rPh>
    <rPh sb="29" eb="31">
      <t>キサイ</t>
    </rPh>
    <rPh sb="32" eb="34">
      <t>シンジン</t>
    </rPh>
    <rPh sb="34" eb="36">
      <t>カンゴ</t>
    </rPh>
    <rPh sb="36" eb="38">
      <t>ショクイン</t>
    </rPh>
    <rPh sb="38" eb="39">
      <t>スウ</t>
    </rPh>
    <rPh sb="40" eb="42">
      <t>シンジン</t>
    </rPh>
    <rPh sb="42" eb="45">
      <t>ホケンシ</t>
    </rPh>
    <rPh sb="45" eb="46">
      <t>スウ</t>
    </rPh>
    <rPh sb="46" eb="47">
      <t>オヨ</t>
    </rPh>
    <rPh sb="48" eb="50">
      <t>シンジン</t>
    </rPh>
    <rPh sb="50" eb="53">
      <t>ジョサンシ</t>
    </rPh>
    <rPh sb="53" eb="54">
      <t>スウ</t>
    </rPh>
    <rPh sb="55" eb="57">
      <t>ゴウケイ</t>
    </rPh>
    <rPh sb="59" eb="61">
      <t>サイケイ</t>
    </rPh>
    <rPh sb="61" eb="62">
      <t>ブン</t>
    </rPh>
    <rPh sb="63" eb="64">
      <t>ノゾ</t>
    </rPh>
    <rPh sb="66" eb="68">
      <t>ニンズウ</t>
    </rPh>
    <rPh sb="69" eb="71">
      <t>イッチ</t>
    </rPh>
    <phoneticPr fontId="7"/>
  </si>
  <si>
    <t>　　　　　なお、新人看護職員研修、新人保健師研修又は新人助産師研修の複数の研修を実施する施設において、複数の研修に参加する者は１名として計上する。</t>
    <rPh sb="8" eb="10">
      <t>シンジン</t>
    </rPh>
    <rPh sb="10" eb="12">
      <t>カンゴ</t>
    </rPh>
    <rPh sb="12" eb="14">
      <t>ショクイン</t>
    </rPh>
    <rPh sb="14" eb="16">
      <t>ケンシュウ</t>
    </rPh>
    <rPh sb="17" eb="19">
      <t>シンジン</t>
    </rPh>
    <rPh sb="19" eb="22">
      <t>ホケンシ</t>
    </rPh>
    <rPh sb="22" eb="24">
      <t>ケンシュウ</t>
    </rPh>
    <rPh sb="24" eb="25">
      <t>マタ</t>
    </rPh>
    <rPh sb="26" eb="28">
      <t>シンジン</t>
    </rPh>
    <rPh sb="28" eb="31">
      <t>ジョサンシ</t>
    </rPh>
    <rPh sb="31" eb="33">
      <t>ケンシュウ</t>
    </rPh>
    <rPh sb="34" eb="36">
      <t>フクスウ</t>
    </rPh>
    <rPh sb="37" eb="39">
      <t>ケンシュウ</t>
    </rPh>
    <rPh sb="40" eb="42">
      <t>ジッシ</t>
    </rPh>
    <rPh sb="44" eb="46">
      <t>シセツ</t>
    </rPh>
    <rPh sb="51" eb="53">
      <t>フクスウ</t>
    </rPh>
    <rPh sb="54" eb="56">
      <t>ケンシュウ</t>
    </rPh>
    <rPh sb="57" eb="59">
      <t>サンカ</t>
    </rPh>
    <rPh sb="61" eb="62">
      <t>モノ</t>
    </rPh>
    <rPh sb="64" eb="65">
      <t>メイ</t>
    </rPh>
    <rPh sb="68" eb="70">
      <t>ケイジョウ</t>
    </rPh>
    <phoneticPr fontId="7"/>
  </si>
  <si>
    <t>　　　４　「研修経費の分」欄には、研修経費の分の基準額を記載すること。保健師研修や助産師研修を行う場合は、基準額の増額と別紙「新人看護職員研修事業計画書」の保健師・助産師の記載（人数計上）</t>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ホケンシ</t>
    </rPh>
    <rPh sb="38" eb="40">
      <t>ケンシュウ</t>
    </rPh>
    <rPh sb="41" eb="44">
      <t>ジョサンシ</t>
    </rPh>
    <rPh sb="44" eb="46">
      <t>ケンシュウ</t>
    </rPh>
    <rPh sb="47" eb="48">
      <t>オコナ</t>
    </rPh>
    <rPh sb="49" eb="51">
      <t>バアイ</t>
    </rPh>
    <rPh sb="53" eb="56">
      <t>キジュンガク</t>
    </rPh>
    <rPh sb="57" eb="59">
      <t>ゾウガク</t>
    </rPh>
    <rPh sb="60" eb="62">
      <t>ベッシ</t>
    </rPh>
    <rPh sb="78" eb="81">
      <t>ホケンシ</t>
    </rPh>
    <rPh sb="82" eb="85">
      <t>ジョサンシ</t>
    </rPh>
    <rPh sb="86" eb="88">
      <t>キサイ</t>
    </rPh>
    <rPh sb="89" eb="91">
      <t>ニンズウ</t>
    </rPh>
    <rPh sb="91" eb="93">
      <t>ケイジョウ</t>
    </rPh>
    <phoneticPr fontId="7"/>
  </si>
  <si>
    <t>　　　　　に齟齬が生じないようにすること。</t>
    <phoneticPr fontId="7"/>
  </si>
  <si>
    <t>　　　５　「医療機関受入研修事業」の「総時間数」欄は、予定している年間の総時間数を記載すること。（例）１回５時間の研修に３人の新人職員を受け入れて実施した場合は５×３＝１５（時間）</t>
    <rPh sb="6" eb="8">
      <t>イリョウ</t>
    </rPh>
    <rPh sb="8" eb="10">
      <t>キカン</t>
    </rPh>
    <rPh sb="10" eb="12">
      <t>ウケイレ</t>
    </rPh>
    <rPh sb="12" eb="14">
      <t>ケンシュウ</t>
    </rPh>
    <rPh sb="14" eb="16">
      <t>ジギョウ</t>
    </rPh>
    <rPh sb="19" eb="20">
      <t>ソウ</t>
    </rPh>
    <rPh sb="20" eb="23">
      <t>ジカンスウ</t>
    </rPh>
    <rPh sb="24" eb="25">
      <t>ラン</t>
    </rPh>
    <rPh sb="49" eb="50">
      <t>レイ</t>
    </rPh>
    <rPh sb="52" eb="53">
      <t>カイ</t>
    </rPh>
    <rPh sb="54" eb="56">
      <t>ジカン</t>
    </rPh>
    <rPh sb="57" eb="59">
      <t>ケンシュウ</t>
    </rPh>
    <rPh sb="61" eb="62">
      <t>ニン</t>
    </rPh>
    <rPh sb="63" eb="65">
      <t>シンジン</t>
    </rPh>
    <rPh sb="65" eb="67">
      <t>ショクイン</t>
    </rPh>
    <rPh sb="68" eb="69">
      <t>ウ</t>
    </rPh>
    <rPh sb="70" eb="71">
      <t>イ</t>
    </rPh>
    <rPh sb="73" eb="75">
      <t>ジッシ</t>
    </rPh>
    <rPh sb="77" eb="79">
      <t>バアイ</t>
    </rPh>
    <rPh sb="87" eb="89">
      <t>ジカン</t>
    </rPh>
    <phoneticPr fontId="38"/>
  </si>
  <si>
    <t>　　　７　Ｆ欄には、Ｄ欄の金額とＥ欄の金額とを比較して少ない方の額を記入すること。</t>
    <phoneticPr fontId="38"/>
  </si>
  <si>
    <t>　　　８　Ｇ欄には、Ｃ欄の金額とＦ欄の金額とを比較して少ない方の額を記入すること。</t>
    <phoneticPr fontId="38"/>
  </si>
  <si>
    <t>（新人看護職員研修事業）</t>
    <rPh sb="1" eb="3">
      <t>シンジン</t>
    </rPh>
    <rPh sb="3" eb="5">
      <t>カンゴ</t>
    </rPh>
    <rPh sb="5" eb="7">
      <t>ショクイン</t>
    </rPh>
    <rPh sb="7" eb="9">
      <t>ケンシュウ</t>
    </rPh>
    <rPh sb="9" eb="11">
      <t>ジギョウ</t>
    </rPh>
    <phoneticPr fontId="7"/>
  </si>
  <si>
    <t>医療機関名</t>
    <rPh sb="0" eb="2">
      <t>イリョウ</t>
    </rPh>
    <rPh sb="2" eb="5">
      <t>キカンメイ</t>
    </rPh>
    <phoneticPr fontId="7"/>
  </si>
  <si>
    <t xml:space="preserve">対 象 経 費 の 支 出 予 定 額 算 出 内 訳 </t>
    <rPh sb="0" eb="1">
      <t>タイ</t>
    </rPh>
    <rPh sb="2" eb="3">
      <t>ゾウ</t>
    </rPh>
    <rPh sb="4" eb="5">
      <t>キョウ</t>
    </rPh>
    <rPh sb="6" eb="7">
      <t>ヒ</t>
    </rPh>
    <rPh sb="10" eb="11">
      <t>ササ</t>
    </rPh>
    <rPh sb="12" eb="13">
      <t>デ</t>
    </rPh>
    <rPh sb="14" eb="15">
      <t>ヨ</t>
    </rPh>
    <rPh sb="16" eb="17">
      <t>サダム</t>
    </rPh>
    <rPh sb="18" eb="19">
      <t>ガク</t>
    </rPh>
    <rPh sb="20" eb="21">
      <t>ザン</t>
    </rPh>
    <rPh sb="22" eb="23">
      <t>デ</t>
    </rPh>
    <rPh sb="24" eb="25">
      <t>ナイ</t>
    </rPh>
    <rPh sb="26" eb="27">
      <t>ヤク</t>
    </rPh>
    <phoneticPr fontId="7"/>
  </si>
  <si>
    <t>区　　　　　　分</t>
    <rPh sb="0" eb="1">
      <t>ク</t>
    </rPh>
    <rPh sb="7" eb="8">
      <t>ブン</t>
    </rPh>
    <phoneticPr fontId="7"/>
  </si>
  <si>
    <t>支出予定額</t>
    <rPh sb="0" eb="2">
      <t>シシュツ</t>
    </rPh>
    <rPh sb="2" eb="5">
      <t>ヨテイガク</t>
    </rPh>
    <phoneticPr fontId="7"/>
  </si>
  <si>
    <t>積　　算　　内　　訳</t>
    <rPh sb="0" eb="1">
      <t>セキ</t>
    </rPh>
    <rPh sb="3" eb="4">
      <t>ザン</t>
    </rPh>
    <rPh sb="6" eb="7">
      <t>ウチ</t>
    </rPh>
    <rPh sb="9" eb="10">
      <t>ヤク</t>
    </rPh>
    <phoneticPr fontId="7"/>
  </si>
  <si>
    <t>円　　</t>
    <rPh sb="0" eb="1">
      <t>エン</t>
    </rPh>
    <phoneticPr fontId="7"/>
  </si>
  <si>
    <t>（研修経費）</t>
    <rPh sb="1" eb="3">
      <t>ケンシュウ</t>
    </rPh>
    <rPh sb="3" eb="5">
      <t>ケイヒ</t>
    </rPh>
    <phoneticPr fontId="7"/>
  </si>
  <si>
    <t>　←内訳の詳細をご記入下さい</t>
    <rPh sb="2" eb="4">
      <t>ウチワケ</t>
    </rPh>
    <rPh sb="5" eb="7">
      <t>ショウサイ</t>
    </rPh>
    <rPh sb="9" eb="11">
      <t>キニュウ</t>
    </rPh>
    <rPh sb="11" eb="12">
      <t>クダ</t>
    </rPh>
    <phoneticPr fontId="7"/>
  </si>
  <si>
    <t>賃　　　金</t>
    <rPh sb="0" eb="1">
      <t>チン</t>
    </rPh>
    <rPh sb="4" eb="5">
      <t>キン</t>
    </rPh>
    <phoneticPr fontId="7"/>
  </si>
  <si>
    <t>※新人が外部研修に参加した場合の代替職員経費に限ります。</t>
    <rPh sb="1" eb="3">
      <t>シンジン</t>
    </rPh>
    <rPh sb="4" eb="6">
      <t>ガイブ</t>
    </rPh>
    <rPh sb="6" eb="8">
      <t>ケンシュウ</t>
    </rPh>
    <rPh sb="9" eb="11">
      <t>サンカ</t>
    </rPh>
    <rPh sb="13" eb="15">
      <t>バアイ</t>
    </rPh>
    <rPh sb="16" eb="18">
      <t>ダイタイ</t>
    </rPh>
    <rPh sb="18" eb="20">
      <t>ショクイン</t>
    </rPh>
    <rPh sb="20" eb="22">
      <t>ケイヒ</t>
    </rPh>
    <rPh sb="23" eb="24">
      <t>カギ</t>
    </rPh>
    <phoneticPr fontId="7"/>
  </si>
  <si>
    <t>研修責任者経費</t>
    <rPh sb="0" eb="2">
      <t>ケンシュウ</t>
    </rPh>
    <rPh sb="2" eb="5">
      <t>セキニンシャ</t>
    </rPh>
    <rPh sb="5" eb="7">
      <t>ケイヒ</t>
    </rPh>
    <phoneticPr fontId="7"/>
  </si>
  <si>
    <t>謝金</t>
    <phoneticPr fontId="7"/>
  </si>
  <si>
    <t>人件費</t>
    <phoneticPr fontId="7"/>
  </si>
  <si>
    <t>手当</t>
    <phoneticPr fontId="7"/>
  </si>
  <si>
    <t>報償費</t>
    <rPh sb="0" eb="3">
      <t>ホウショウヒ</t>
    </rPh>
    <phoneticPr fontId="7"/>
  </si>
  <si>
    <t>旅費</t>
    <rPh sb="0" eb="2">
      <t>リョヒ</t>
    </rPh>
    <phoneticPr fontId="7"/>
  </si>
  <si>
    <t>需用費</t>
    <rPh sb="0" eb="3">
      <t>ジュヨウヒ</t>
    </rPh>
    <phoneticPr fontId="7"/>
  </si>
  <si>
    <t>消耗品費</t>
    <phoneticPr fontId="7"/>
  </si>
  <si>
    <t>印刷製本費</t>
    <phoneticPr fontId="7"/>
  </si>
  <si>
    <t>会議費</t>
    <phoneticPr fontId="7"/>
  </si>
  <si>
    <t>図書購入費</t>
    <phoneticPr fontId="7"/>
  </si>
  <si>
    <t>役務費</t>
    <rPh sb="0" eb="2">
      <t>エキム</t>
    </rPh>
    <rPh sb="2" eb="3">
      <t>ヒ</t>
    </rPh>
    <phoneticPr fontId="7"/>
  </si>
  <si>
    <t>通信運搬費</t>
    <phoneticPr fontId="7"/>
  </si>
  <si>
    <t>雑役務費</t>
    <phoneticPr fontId="7"/>
  </si>
  <si>
    <t>使用料及び賃借料</t>
    <rPh sb="0" eb="3">
      <t>シヨウリョウ</t>
    </rPh>
    <rPh sb="3" eb="4">
      <t>オヨ</t>
    </rPh>
    <rPh sb="5" eb="8">
      <t>チンシャクリョウ</t>
    </rPh>
    <phoneticPr fontId="7"/>
  </si>
  <si>
    <t>備品購入費</t>
    <rPh sb="0" eb="2">
      <t>ビヒン</t>
    </rPh>
    <rPh sb="2" eb="5">
      <t>コウニュウヒ</t>
    </rPh>
    <phoneticPr fontId="7"/>
  </si>
  <si>
    <t>※備品購入費は新人２名以上の場合のみ計上できます。</t>
    <rPh sb="1" eb="3">
      <t>ビヒン</t>
    </rPh>
    <rPh sb="3" eb="6">
      <t>コウニュウヒ</t>
    </rPh>
    <rPh sb="7" eb="9">
      <t>シンジン</t>
    </rPh>
    <rPh sb="10" eb="11">
      <t>メイ</t>
    </rPh>
    <rPh sb="11" eb="13">
      <t>イジョウ</t>
    </rPh>
    <rPh sb="14" eb="16">
      <t>バアイ</t>
    </rPh>
    <rPh sb="18" eb="20">
      <t>ケイジョウ</t>
    </rPh>
    <phoneticPr fontId="7"/>
  </si>
  <si>
    <t>負　　　　担　　　　金</t>
    <rPh sb="0" eb="1">
      <t>フ</t>
    </rPh>
    <rPh sb="5" eb="6">
      <t>タン</t>
    </rPh>
    <rPh sb="10" eb="11">
      <t>キン</t>
    </rPh>
    <phoneticPr fontId="7"/>
  </si>
  <si>
    <t>小計</t>
    <rPh sb="0" eb="2">
      <t>ショウケイ</t>
    </rPh>
    <phoneticPr fontId="7"/>
  </si>
  <si>
    <t>（教育担当者経費）</t>
    <rPh sb="1" eb="3">
      <t>キョウイク</t>
    </rPh>
    <rPh sb="3" eb="6">
      <t>タントウシャ</t>
    </rPh>
    <rPh sb="6" eb="8">
      <t>ケイヒ</t>
    </rPh>
    <phoneticPr fontId="7"/>
  </si>
  <si>
    <t>教育担当者経費</t>
    <rPh sb="0" eb="2">
      <t>キョウイク</t>
    </rPh>
    <rPh sb="2" eb="5">
      <t>タントウシャ</t>
    </rPh>
    <rPh sb="5" eb="7">
      <t>ケイヒ</t>
    </rPh>
    <phoneticPr fontId="7"/>
  </si>
  <si>
    <t>※教育担当者経費は新人５名以上の場合のみ計上できます。</t>
    <rPh sb="1" eb="3">
      <t>キョウイク</t>
    </rPh>
    <rPh sb="3" eb="6">
      <t>タントウシャ</t>
    </rPh>
    <rPh sb="6" eb="8">
      <t>ケイヒ</t>
    </rPh>
    <rPh sb="9" eb="11">
      <t>シンジン</t>
    </rPh>
    <rPh sb="12" eb="13">
      <t>メイ</t>
    </rPh>
    <rPh sb="13" eb="15">
      <t>イジョウ</t>
    </rPh>
    <rPh sb="16" eb="18">
      <t>バアイ</t>
    </rPh>
    <rPh sb="20" eb="22">
      <t>ケイジョウ</t>
    </rPh>
    <phoneticPr fontId="7"/>
  </si>
  <si>
    <t>（医療機関受入研修事業）</t>
    <rPh sb="1" eb="3">
      <t>イリョウ</t>
    </rPh>
    <rPh sb="3" eb="5">
      <t>キカン</t>
    </rPh>
    <rPh sb="5" eb="7">
      <t>ウケイレ</t>
    </rPh>
    <rPh sb="7" eb="9">
      <t>ケンシュウ</t>
    </rPh>
    <rPh sb="9" eb="11">
      <t>ジギョウ</t>
    </rPh>
    <phoneticPr fontId="7"/>
  </si>
  <si>
    <t>※医療機関受入研修事業経費は他施設からの受入研修を行っ</t>
    <rPh sb="1" eb="3">
      <t>イリョウ</t>
    </rPh>
    <rPh sb="3" eb="5">
      <t>キカン</t>
    </rPh>
    <rPh sb="5" eb="7">
      <t>ウケイレ</t>
    </rPh>
    <rPh sb="7" eb="9">
      <t>ケンシュウ</t>
    </rPh>
    <rPh sb="9" eb="11">
      <t>ジギョウ</t>
    </rPh>
    <rPh sb="11" eb="13">
      <t>ケイヒ</t>
    </rPh>
    <rPh sb="14" eb="17">
      <t>タシセツ</t>
    </rPh>
    <rPh sb="20" eb="22">
      <t>ウケイレ</t>
    </rPh>
    <rPh sb="22" eb="24">
      <t>ケンシュウ</t>
    </rPh>
    <rPh sb="25" eb="26">
      <t>オコナ</t>
    </rPh>
    <phoneticPr fontId="7"/>
  </si>
  <si>
    <t>謝金</t>
    <phoneticPr fontId="7"/>
  </si>
  <si>
    <t>ている施設のみ計上できます。</t>
    <rPh sb="3" eb="5">
      <t>シセツ</t>
    </rPh>
    <rPh sb="7" eb="9">
      <t>ケイジョウ</t>
    </rPh>
    <phoneticPr fontId="7"/>
  </si>
  <si>
    <t>人件費</t>
    <phoneticPr fontId="7"/>
  </si>
  <si>
    <t>手当</t>
    <phoneticPr fontId="7"/>
  </si>
  <si>
    <t>消耗品費</t>
    <rPh sb="0" eb="3">
      <t>ショウモウヒン</t>
    </rPh>
    <rPh sb="3" eb="4">
      <t>ヒ</t>
    </rPh>
    <phoneticPr fontId="7"/>
  </si>
  <si>
    <t>印刷製本費</t>
    <rPh sb="0" eb="2">
      <t>インサツ</t>
    </rPh>
    <rPh sb="2" eb="4">
      <t>セイホン</t>
    </rPh>
    <rPh sb="4" eb="5">
      <t>ヒ</t>
    </rPh>
    <phoneticPr fontId="7"/>
  </si>
  <si>
    <t>会議費</t>
    <rPh sb="0" eb="3">
      <t>カイギヒ</t>
    </rPh>
    <phoneticPr fontId="7"/>
  </si>
  <si>
    <t>図書購入費</t>
    <rPh sb="0" eb="2">
      <t>トショ</t>
    </rPh>
    <rPh sb="2" eb="5">
      <t>コウニュウヒ</t>
    </rPh>
    <phoneticPr fontId="7"/>
  </si>
  <si>
    <t>通信運搬費</t>
    <rPh sb="0" eb="2">
      <t>ツウシン</t>
    </rPh>
    <rPh sb="2" eb="5">
      <t>ウンパンヒ</t>
    </rPh>
    <phoneticPr fontId="7"/>
  </si>
  <si>
    <t>雑役務費</t>
    <rPh sb="0" eb="1">
      <t>ザツ</t>
    </rPh>
    <rPh sb="1" eb="3">
      <t>エキム</t>
    </rPh>
    <rPh sb="3" eb="4">
      <t>ヒ</t>
    </rPh>
    <phoneticPr fontId="7"/>
  </si>
  <si>
    <t>参考</t>
    <rPh sb="0" eb="2">
      <t>サンコウ</t>
    </rPh>
    <phoneticPr fontId="7"/>
  </si>
  <si>
    <t>対 象 経 費 の 内 容 に つ い て</t>
    <rPh sb="10" eb="11">
      <t>ナイ</t>
    </rPh>
    <rPh sb="12" eb="13">
      <t>カタチ</t>
    </rPh>
    <phoneticPr fontId="7"/>
  </si>
  <si>
    <t>（研　　修　　経　　費）</t>
    <rPh sb="1" eb="2">
      <t>ケン</t>
    </rPh>
    <rPh sb="4" eb="5">
      <t>オサム</t>
    </rPh>
    <rPh sb="7" eb="8">
      <t>キョウ</t>
    </rPh>
    <rPh sb="10" eb="11">
      <t>ヒ</t>
    </rPh>
    <phoneticPr fontId="38"/>
  </si>
  <si>
    <t>内　　　　　　容</t>
    <rPh sb="0" eb="1">
      <t>ナイ</t>
    </rPh>
    <rPh sb="7" eb="8">
      <t>カタチ</t>
    </rPh>
    <phoneticPr fontId="7"/>
  </si>
  <si>
    <t>備       考</t>
    <rPh sb="0" eb="1">
      <t>ビン</t>
    </rPh>
    <rPh sb="8" eb="9">
      <t>コウ</t>
    </rPh>
    <phoneticPr fontId="7"/>
  </si>
  <si>
    <t>賃　　　　　　　金</t>
    <rPh sb="0" eb="1">
      <t>チン</t>
    </rPh>
    <rPh sb="8" eb="9">
      <t>キン</t>
    </rPh>
    <phoneticPr fontId="38"/>
  </si>
  <si>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7"/>
  </si>
  <si>
    <t>研修責任者経費</t>
    <rPh sb="0" eb="2">
      <t>ケンシュウ</t>
    </rPh>
    <rPh sb="2" eb="5">
      <t>セキニンシャ</t>
    </rPh>
    <rPh sb="5" eb="7">
      <t>ケイヒ</t>
    </rPh>
    <phoneticPr fontId="38"/>
  </si>
  <si>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7"/>
  </si>
  <si>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7"/>
  </si>
  <si>
    <t>謝　　　　　　　　　　　　金</t>
    <rPh sb="0" eb="1">
      <t>シャ</t>
    </rPh>
    <rPh sb="13" eb="14">
      <t>キン</t>
    </rPh>
    <phoneticPr fontId="38"/>
  </si>
  <si>
    <t>人　　　　　件　　　　　費</t>
    <rPh sb="0" eb="1">
      <t>ヒト</t>
    </rPh>
    <rPh sb="6" eb="7">
      <t>ケン</t>
    </rPh>
    <rPh sb="12" eb="13">
      <t>ヒ</t>
    </rPh>
    <phoneticPr fontId="38"/>
  </si>
  <si>
    <t>手　　　　　　　　　　　　当</t>
    <rPh sb="0" eb="1">
      <t>テ</t>
    </rPh>
    <rPh sb="13" eb="14">
      <t>トウ</t>
    </rPh>
    <phoneticPr fontId="38"/>
  </si>
  <si>
    <t>報　　　　　　償　　　　　費</t>
    <rPh sb="0" eb="1">
      <t>ホウ</t>
    </rPh>
    <rPh sb="7" eb="8">
      <t>ショウ</t>
    </rPh>
    <rPh sb="13" eb="14">
      <t>ヒ</t>
    </rPh>
    <phoneticPr fontId="7"/>
  </si>
  <si>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7"/>
  </si>
  <si>
    <t>旅　　　　　　　　　　　　費</t>
    <rPh sb="0" eb="1">
      <t>タビ</t>
    </rPh>
    <rPh sb="13" eb="14">
      <t>ヒ</t>
    </rPh>
    <phoneticPr fontId="38"/>
  </si>
  <si>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7"/>
  </si>
  <si>
    <t>需　　　　用　　　　費</t>
    <rPh sb="0" eb="1">
      <t>モトメ</t>
    </rPh>
    <rPh sb="5" eb="6">
      <t>ヨウ</t>
    </rPh>
    <rPh sb="10" eb="11">
      <t>ヒ</t>
    </rPh>
    <phoneticPr fontId="38"/>
  </si>
  <si>
    <t>消　耗　品　費</t>
    <rPh sb="0" eb="1">
      <t>ショウ</t>
    </rPh>
    <rPh sb="2" eb="3">
      <t>モウ</t>
    </rPh>
    <rPh sb="4" eb="5">
      <t>ヒン</t>
    </rPh>
    <rPh sb="6" eb="7">
      <t>ヒ</t>
    </rPh>
    <phoneticPr fontId="38"/>
  </si>
  <si>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7"/>
  </si>
  <si>
    <t>印　刷　製　本　費</t>
    <rPh sb="0" eb="1">
      <t>シルシ</t>
    </rPh>
    <rPh sb="2" eb="3">
      <t>サツ</t>
    </rPh>
    <rPh sb="4" eb="5">
      <t>セイ</t>
    </rPh>
    <rPh sb="6" eb="7">
      <t>ホン</t>
    </rPh>
    <rPh sb="8" eb="9">
      <t>ヒ</t>
    </rPh>
    <phoneticPr fontId="38"/>
  </si>
  <si>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7"/>
  </si>
  <si>
    <t>会　　議　　費</t>
    <rPh sb="0" eb="1">
      <t>カイ</t>
    </rPh>
    <rPh sb="3" eb="4">
      <t>ギ</t>
    </rPh>
    <rPh sb="6" eb="7">
      <t>ヒ</t>
    </rPh>
    <phoneticPr fontId="38"/>
  </si>
  <si>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7"/>
  </si>
  <si>
    <t>図　書　購　入　費</t>
    <rPh sb="0" eb="1">
      <t>ズ</t>
    </rPh>
    <rPh sb="2" eb="3">
      <t>ショ</t>
    </rPh>
    <rPh sb="4" eb="5">
      <t>コウ</t>
    </rPh>
    <rPh sb="6" eb="7">
      <t>イ</t>
    </rPh>
    <rPh sb="8" eb="9">
      <t>ヒ</t>
    </rPh>
    <phoneticPr fontId="38"/>
  </si>
  <si>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7"/>
  </si>
  <si>
    <t>役　　務　　費</t>
    <rPh sb="0" eb="1">
      <t>エキ</t>
    </rPh>
    <rPh sb="3" eb="4">
      <t>ツトム</t>
    </rPh>
    <rPh sb="6" eb="7">
      <t>ヒ</t>
    </rPh>
    <phoneticPr fontId="38"/>
  </si>
  <si>
    <t>通　信　運　搬　費</t>
    <rPh sb="0" eb="1">
      <t>ツウ</t>
    </rPh>
    <rPh sb="2" eb="3">
      <t>シン</t>
    </rPh>
    <rPh sb="4" eb="5">
      <t>ウン</t>
    </rPh>
    <rPh sb="6" eb="7">
      <t>ハン</t>
    </rPh>
    <rPh sb="8" eb="9">
      <t>ヒ</t>
    </rPh>
    <phoneticPr fontId="38"/>
  </si>
  <si>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7"/>
  </si>
  <si>
    <t>雑　　役　　務　　費</t>
    <rPh sb="0" eb="1">
      <t>ザツ</t>
    </rPh>
    <rPh sb="3" eb="4">
      <t>エキ</t>
    </rPh>
    <rPh sb="6" eb="7">
      <t>ツトム</t>
    </rPh>
    <rPh sb="9" eb="10">
      <t>ヒ</t>
    </rPh>
    <phoneticPr fontId="38"/>
  </si>
  <si>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7"/>
  </si>
  <si>
    <t>使用料及び賃借料</t>
    <rPh sb="0" eb="3">
      <t>シヨウリョウ</t>
    </rPh>
    <rPh sb="3" eb="4">
      <t>オヨ</t>
    </rPh>
    <rPh sb="5" eb="8">
      <t>チンシャクリョウ</t>
    </rPh>
    <phoneticPr fontId="38"/>
  </si>
  <si>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7"/>
  </si>
  <si>
    <t>備  品  購  入  費</t>
    <rPh sb="0" eb="1">
      <t>ソナエ</t>
    </rPh>
    <rPh sb="3" eb="4">
      <t>ヒン</t>
    </rPh>
    <rPh sb="6" eb="7">
      <t>コウ</t>
    </rPh>
    <rPh sb="9" eb="10">
      <t>イ</t>
    </rPh>
    <rPh sb="12" eb="13">
      <t>ヒ</t>
    </rPh>
    <phoneticPr fontId="38"/>
  </si>
  <si>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7"/>
  </si>
  <si>
    <t>負　担　金</t>
    <rPh sb="0" eb="1">
      <t>フ</t>
    </rPh>
    <rPh sb="2" eb="3">
      <t>タン</t>
    </rPh>
    <rPh sb="4" eb="5">
      <t>キン</t>
    </rPh>
    <phoneticPr fontId="3"/>
  </si>
  <si>
    <t>新人看護職員研修の実施に必要な研修受講料等（日本看護協会が提供するオンライン教材等を活用したｅラーニング研修等）</t>
    <phoneticPr fontId="3"/>
  </si>
  <si>
    <t>（教 育 担 当 者 経 費）</t>
    <rPh sb="1" eb="2">
      <t>キョウ</t>
    </rPh>
    <rPh sb="3" eb="4">
      <t>イク</t>
    </rPh>
    <rPh sb="5" eb="6">
      <t>タダシ</t>
    </rPh>
    <rPh sb="7" eb="8">
      <t>トウ</t>
    </rPh>
    <rPh sb="9" eb="10">
      <t>モノ</t>
    </rPh>
    <rPh sb="11" eb="12">
      <t>キョウ</t>
    </rPh>
    <rPh sb="13" eb="14">
      <t>ヒ</t>
    </rPh>
    <phoneticPr fontId="38"/>
  </si>
  <si>
    <t>教育担当者経費</t>
    <rPh sb="0" eb="2">
      <t>キョウイク</t>
    </rPh>
    <rPh sb="2" eb="5">
      <t>タントウシャ</t>
    </rPh>
    <rPh sb="5" eb="7">
      <t>ケイヒ</t>
    </rPh>
    <phoneticPr fontId="38"/>
  </si>
  <si>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7"/>
  </si>
  <si>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7"/>
  </si>
  <si>
    <t>謝　　　　　　　　　　金</t>
    <rPh sb="0" eb="1">
      <t>ジャ</t>
    </rPh>
    <rPh sb="11" eb="12">
      <t>キン</t>
    </rPh>
    <phoneticPr fontId="38"/>
  </si>
  <si>
    <t>手　　　　　　　　　　当</t>
    <rPh sb="0" eb="1">
      <t>テ</t>
    </rPh>
    <rPh sb="11" eb="12">
      <t>トウ</t>
    </rPh>
    <phoneticPr fontId="38"/>
  </si>
  <si>
    <t>（医療機関受入研修事業）</t>
    <rPh sb="1" eb="3">
      <t>イリョウ</t>
    </rPh>
    <rPh sb="3" eb="5">
      <t>キカン</t>
    </rPh>
    <rPh sb="5" eb="7">
      <t>ウケイレ</t>
    </rPh>
    <rPh sb="7" eb="9">
      <t>ケンシュウ</t>
    </rPh>
    <rPh sb="9" eb="11">
      <t>ジギョウ</t>
    </rPh>
    <phoneticPr fontId="38"/>
  </si>
  <si>
    <t>備       考</t>
    <rPh sb="0" eb="1">
      <t>ソナエ</t>
    </rPh>
    <rPh sb="8" eb="9">
      <t>コウ</t>
    </rPh>
    <phoneticPr fontId="7"/>
  </si>
  <si>
    <t>教　育　担　当　者　経　費</t>
    <rPh sb="0" eb="1">
      <t>キョウ</t>
    </rPh>
    <rPh sb="2" eb="3">
      <t>イク</t>
    </rPh>
    <rPh sb="4" eb="5">
      <t>ユタカ</t>
    </rPh>
    <rPh sb="6" eb="7">
      <t>トウ</t>
    </rPh>
    <rPh sb="8" eb="9">
      <t>モノ</t>
    </rPh>
    <rPh sb="10" eb="11">
      <t>キョウ</t>
    </rPh>
    <rPh sb="12" eb="13">
      <t>ヒ</t>
    </rPh>
    <phoneticPr fontId="38"/>
  </si>
  <si>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7"/>
  </si>
  <si>
    <t>謝　　　　　　　　　金</t>
    <rPh sb="0" eb="1">
      <t>ジャ</t>
    </rPh>
    <rPh sb="10" eb="11">
      <t>キン</t>
    </rPh>
    <phoneticPr fontId="38"/>
  </si>
  <si>
    <t>人　　　　　件　　　　費</t>
    <rPh sb="0" eb="1">
      <t>ヒト</t>
    </rPh>
    <rPh sb="6" eb="7">
      <t>ケン</t>
    </rPh>
    <rPh sb="11" eb="12">
      <t>ヒ</t>
    </rPh>
    <phoneticPr fontId="38"/>
  </si>
  <si>
    <t>手　　　　　　　　　当</t>
    <rPh sb="0" eb="1">
      <t>テ</t>
    </rPh>
    <rPh sb="10" eb="11">
      <t>トウ</t>
    </rPh>
    <phoneticPr fontId="38"/>
  </si>
  <si>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7"/>
  </si>
  <si>
    <t>本事業にかかるその他役務費</t>
    <rPh sb="0" eb="1">
      <t>ホン</t>
    </rPh>
    <rPh sb="1" eb="3">
      <t>ジギョウ</t>
    </rPh>
    <rPh sb="9" eb="10">
      <t>タ</t>
    </rPh>
    <rPh sb="10" eb="12">
      <t>エキム</t>
    </rPh>
    <rPh sb="12" eb="13">
      <t>ヒ</t>
    </rPh>
    <phoneticPr fontId="7"/>
  </si>
  <si>
    <t>備  品  購  入  費</t>
    <rPh sb="0" eb="1">
      <t>トモ</t>
    </rPh>
    <rPh sb="3" eb="4">
      <t>ヒン</t>
    </rPh>
    <rPh sb="6" eb="7">
      <t>コウ</t>
    </rPh>
    <rPh sb="9" eb="10">
      <t>イ</t>
    </rPh>
    <rPh sb="12" eb="13">
      <t>ヒ</t>
    </rPh>
    <phoneticPr fontId="38"/>
  </si>
  <si>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7"/>
  </si>
  <si>
    <t>新人看護職員研修事業計画書</t>
    <rPh sb="0" eb="2">
      <t>シンジン</t>
    </rPh>
    <rPh sb="2" eb="4">
      <t>カンゴ</t>
    </rPh>
    <rPh sb="4" eb="6">
      <t>ショクイン</t>
    </rPh>
    <rPh sb="6" eb="8">
      <t>ケンシュウ</t>
    </rPh>
    <rPh sb="8" eb="10">
      <t>ジギョウ</t>
    </rPh>
    <rPh sb="10" eb="13">
      <t>ケイカクショ</t>
    </rPh>
    <phoneticPr fontId="38"/>
  </si>
  <si>
    <t>区分</t>
    <rPh sb="0" eb="2">
      <t>クブン</t>
    </rPh>
    <phoneticPr fontId="38"/>
  </si>
  <si>
    <t>病院等名称</t>
    <rPh sb="0" eb="2">
      <t>ビョウイン</t>
    </rPh>
    <rPh sb="2" eb="3">
      <t>トウ</t>
    </rPh>
    <rPh sb="3" eb="5">
      <t>メイショウ</t>
    </rPh>
    <phoneticPr fontId="38"/>
  </si>
  <si>
    <t>設置
主体</t>
    <rPh sb="0" eb="2">
      <t>セッチ</t>
    </rPh>
    <rPh sb="3" eb="5">
      <t>シュタイ</t>
    </rPh>
    <phoneticPr fontId="7"/>
  </si>
  <si>
    <t>医療法上の許可病床総数</t>
    <rPh sb="0" eb="3">
      <t>イリョウホウ</t>
    </rPh>
    <rPh sb="3" eb="4">
      <t>ジョウ</t>
    </rPh>
    <rPh sb="5" eb="7">
      <t>キョカ</t>
    </rPh>
    <rPh sb="7" eb="9">
      <t>ビョウショウ</t>
    </rPh>
    <rPh sb="9" eb="11">
      <t>ソウスウ</t>
    </rPh>
    <phoneticPr fontId="38"/>
  </si>
  <si>
    <t>看護
職員数</t>
    <rPh sb="0" eb="2">
      <t>カンゴ</t>
    </rPh>
    <rPh sb="3" eb="6">
      <t>ショクインスウ</t>
    </rPh>
    <phoneticPr fontId="38"/>
  </si>
  <si>
    <t>新人
保健
師数</t>
    <rPh sb="0" eb="2">
      <t>シンジン</t>
    </rPh>
    <rPh sb="3" eb="5">
      <t>ホケン</t>
    </rPh>
    <rPh sb="6" eb="7">
      <t>シ</t>
    </rPh>
    <rPh sb="7" eb="8">
      <t>スウ</t>
    </rPh>
    <phoneticPr fontId="7"/>
  </si>
  <si>
    <t>うち
再掲
分</t>
    <rPh sb="3" eb="5">
      <t>サイケイ</t>
    </rPh>
    <rPh sb="6" eb="7">
      <t>ブン</t>
    </rPh>
    <phoneticPr fontId="7"/>
  </si>
  <si>
    <t>新人
助産
師数</t>
    <rPh sb="0" eb="2">
      <t>シンジン</t>
    </rPh>
    <rPh sb="3" eb="5">
      <t>ジョサン</t>
    </rPh>
    <rPh sb="6" eb="7">
      <t>シ</t>
    </rPh>
    <rPh sb="7" eb="8">
      <t>スウ</t>
    </rPh>
    <phoneticPr fontId="7"/>
  </si>
  <si>
    <t>看護
職員
離職率</t>
    <rPh sb="0" eb="2">
      <t>カンゴ</t>
    </rPh>
    <rPh sb="3" eb="5">
      <t>ショクイン</t>
    </rPh>
    <rPh sb="6" eb="9">
      <t>リショクリツ</t>
    </rPh>
    <phoneticPr fontId="38"/>
  </si>
  <si>
    <t>保健師
離職率
(再掲)</t>
    <rPh sb="0" eb="3">
      <t>ホケンシ</t>
    </rPh>
    <rPh sb="4" eb="7">
      <t>リショクリツ</t>
    </rPh>
    <rPh sb="9" eb="11">
      <t>サイケイ</t>
    </rPh>
    <phoneticPr fontId="38"/>
  </si>
  <si>
    <t>助産師
離職率
(再掲)</t>
    <rPh sb="0" eb="3">
      <t>ジョサンシ</t>
    </rPh>
    <rPh sb="4" eb="7">
      <t>リショクリツ</t>
    </rPh>
    <rPh sb="9" eb="11">
      <t>サイケイ</t>
    </rPh>
    <phoneticPr fontId="38"/>
  </si>
  <si>
    <t>新人
看護
職員
離職率</t>
    <rPh sb="0" eb="2">
      <t>シンジン</t>
    </rPh>
    <rPh sb="3" eb="5">
      <t>カンゴ</t>
    </rPh>
    <rPh sb="6" eb="8">
      <t>ショクイン</t>
    </rPh>
    <rPh sb="9" eb="12">
      <t>リショクリツ</t>
    </rPh>
    <phoneticPr fontId="38"/>
  </si>
  <si>
    <t>新　人
保健師
離職率</t>
    <rPh sb="0" eb="1">
      <t>シン</t>
    </rPh>
    <rPh sb="2" eb="3">
      <t>ジン</t>
    </rPh>
    <rPh sb="4" eb="7">
      <t>ホケンシ</t>
    </rPh>
    <rPh sb="8" eb="11">
      <t>リショクリツ</t>
    </rPh>
    <phoneticPr fontId="38"/>
  </si>
  <si>
    <t>新　人
助産師
離職率</t>
    <rPh sb="0" eb="1">
      <t>シン</t>
    </rPh>
    <rPh sb="2" eb="3">
      <t>ジン</t>
    </rPh>
    <rPh sb="4" eb="7">
      <t>ジョサンシ</t>
    </rPh>
    <rPh sb="8" eb="11">
      <t>リショクリツ</t>
    </rPh>
    <phoneticPr fontId="38"/>
  </si>
  <si>
    <t>過去の新人看護職員研修実施状況</t>
    <rPh sb="0" eb="2">
      <t>カコ</t>
    </rPh>
    <rPh sb="3" eb="5">
      <t>シンジン</t>
    </rPh>
    <rPh sb="5" eb="7">
      <t>カンゴ</t>
    </rPh>
    <rPh sb="7" eb="9">
      <t>ショクイン</t>
    </rPh>
    <rPh sb="9" eb="11">
      <t>ケンシュウ</t>
    </rPh>
    <rPh sb="11" eb="13">
      <t>ジッシ</t>
    </rPh>
    <rPh sb="13" eb="15">
      <t>ジョウキョウ</t>
    </rPh>
    <phoneticPr fontId="7"/>
  </si>
  <si>
    <r>
      <rPr>
        <sz val="10"/>
        <color indexed="10"/>
        <rFont val="ＭＳ 明朝"/>
        <family val="1"/>
        <charset val="128"/>
      </rPr>
      <t>前年度</t>
    </r>
    <r>
      <rPr>
        <sz val="10"/>
        <rFont val="ＭＳ 明朝"/>
        <family val="1"/>
        <charset val="128"/>
      </rPr>
      <t>事業への申請の有無</t>
    </r>
    <rPh sb="0" eb="3">
      <t>ゼンネンド</t>
    </rPh>
    <rPh sb="3" eb="5">
      <t>ジギョウ</t>
    </rPh>
    <rPh sb="7" eb="9">
      <t>シンセイ</t>
    </rPh>
    <rPh sb="10" eb="12">
      <t>ウム</t>
    </rPh>
    <phoneticPr fontId="7"/>
  </si>
  <si>
    <t>研修における組織体制</t>
    <rPh sb="0" eb="2">
      <t>ケンシュウ</t>
    </rPh>
    <rPh sb="6" eb="8">
      <t>ソシキ</t>
    </rPh>
    <rPh sb="8" eb="10">
      <t>タイセイ</t>
    </rPh>
    <phoneticPr fontId="38"/>
  </si>
  <si>
    <t>到達目標の設定の有無</t>
    <rPh sb="0" eb="2">
      <t>トウタツ</t>
    </rPh>
    <rPh sb="2" eb="4">
      <t>モクヒョウ</t>
    </rPh>
    <rPh sb="5" eb="7">
      <t>セッテイ</t>
    </rPh>
    <rPh sb="8" eb="10">
      <t>ウム</t>
    </rPh>
    <phoneticPr fontId="38"/>
  </si>
  <si>
    <t>研修プログラムの有無</t>
    <rPh sb="0" eb="2">
      <t>ケンシュウ</t>
    </rPh>
    <rPh sb="8" eb="10">
      <t>ウム</t>
    </rPh>
    <phoneticPr fontId="38"/>
  </si>
  <si>
    <t>医療機関受入研修事業</t>
    <rPh sb="0" eb="2">
      <t>イリョウ</t>
    </rPh>
    <rPh sb="2" eb="4">
      <t>キカン</t>
    </rPh>
    <rPh sb="4" eb="6">
      <t>ウケイレ</t>
    </rPh>
    <rPh sb="6" eb="8">
      <t>ケンシュウ</t>
    </rPh>
    <rPh sb="8" eb="10">
      <t>ジギョウ</t>
    </rPh>
    <phoneticPr fontId="38"/>
  </si>
  <si>
    <t>研修
責任者数</t>
    <rPh sb="0" eb="2">
      <t>ケンシュウ</t>
    </rPh>
    <rPh sb="3" eb="6">
      <t>セキニンシャ</t>
    </rPh>
    <rPh sb="6" eb="7">
      <t>スウ</t>
    </rPh>
    <phoneticPr fontId="38"/>
  </si>
  <si>
    <t>教育
担当者数</t>
    <rPh sb="0" eb="2">
      <t>キョウイク</t>
    </rPh>
    <rPh sb="3" eb="6">
      <t>タントウシャ</t>
    </rPh>
    <rPh sb="6" eb="7">
      <t>スウ</t>
    </rPh>
    <phoneticPr fontId="38"/>
  </si>
  <si>
    <t>実地
指導者数</t>
    <rPh sb="0" eb="2">
      <t>ジッチ</t>
    </rPh>
    <rPh sb="3" eb="6">
      <t>シドウシャ</t>
    </rPh>
    <rPh sb="6" eb="7">
      <t>スウ</t>
    </rPh>
    <phoneticPr fontId="38"/>
  </si>
  <si>
    <t>受入予定人数</t>
    <rPh sb="0" eb="2">
      <t>ウケイレ</t>
    </rPh>
    <rPh sb="2" eb="4">
      <t>ヨテイ</t>
    </rPh>
    <rPh sb="4" eb="6">
      <t>ニンズウ</t>
    </rPh>
    <phoneticPr fontId="38"/>
  </si>
  <si>
    <t>実施
月数</t>
    <rPh sb="0" eb="2">
      <t>ジッシ</t>
    </rPh>
    <rPh sb="3" eb="5">
      <t>ツキスウ</t>
    </rPh>
    <phoneticPr fontId="38"/>
  </si>
  <si>
    <t>実施日数</t>
    <rPh sb="0" eb="2">
      <t>ジッシ</t>
    </rPh>
    <rPh sb="2" eb="4">
      <t>ニッスウ</t>
    </rPh>
    <phoneticPr fontId="38"/>
  </si>
  <si>
    <t>研修の公開・公募方法</t>
    <rPh sb="0" eb="2">
      <t>ケンシュウ</t>
    </rPh>
    <rPh sb="3" eb="5">
      <t>コウカイ</t>
    </rPh>
    <rPh sb="6" eb="8">
      <t>コウボ</t>
    </rPh>
    <rPh sb="8" eb="10">
      <t>ホウホウ</t>
    </rPh>
    <phoneticPr fontId="38"/>
  </si>
  <si>
    <t>専任</t>
    <rPh sb="0" eb="2">
      <t>センニン</t>
    </rPh>
    <phoneticPr fontId="38"/>
  </si>
  <si>
    <t>兼任</t>
    <rPh sb="0" eb="2">
      <t>ケンニン</t>
    </rPh>
    <phoneticPr fontId="38"/>
  </si>
  <si>
    <t>新人看護職員研修</t>
    <rPh sb="0" eb="2">
      <t>シンジン</t>
    </rPh>
    <rPh sb="2" eb="4">
      <t>カンゴ</t>
    </rPh>
    <rPh sb="4" eb="6">
      <t>ショクイン</t>
    </rPh>
    <rPh sb="6" eb="8">
      <t>ケンシュウ</t>
    </rPh>
    <phoneticPr fontId="7"/>
  </si>
  <si>
    <t>新人保健師研修</t>
    <rPh sb="0" eb="2">
      <t>シンジン</t>
    </rPh>
    <rPh sb="2" eb="5">
      <t>ホケンシ</t>
    </rPh>
    <rPh sb="5" eb="7">
      <t>ケンシュウ</t>
    </rPh>
    <phoneticPr fontId="7"/>
  </si>
  <si>
    <t>新人助産師研修</t>
    <rPh sb="0" eb="2">
      <t>シンジン</t>
    </rPh>
    <rPh sb="2" eb="5">
      <t>ジョサンシ</t>
    </rPh>
    <rPh sb="5" eb="7">
      <t>ケンシュウ</t>
    </rPh>
    <phoneticPr fontId="7"/>
  </si>
  <si>
    <t>床</t>
    <rPh sb="0" eb="1">
      <t>ユカ</t>
    </rPh>
    <phoneticPr fontId="38"/>
  </si>
  <si>
    <t>人</t>
    <rPh sb="0" eb="1">
      <t>ニン</t>
    </rPh>
    <phoneticPr fontId="7"/>
  </si>
  <si>
    <t>％</t>
    <phoneticPr fontId="38"/>
  </si>
  <si>
    <t>月</t>
    <rPh sb="0" eb="1">
      <t>ツキ</t>
    </rPh>
    <phoneticPr fontId="38"/>
  </si>
  <si>
    <t>日</t>
    <rPh sb="0" eb="1">
      <t>ニチ</t>
    </rPh>
    <phoneticPr fontId="38"/>
  </si>
  <si>
    <t>都道府県</t>
  </si>
  <si>
    <t>プリセプターシップ</t>
    <phoneticPr fontId="38"/>
  </si>
  <si>
    <t>有</t>
    <rPh sb="0" eb="1">
      <t>ア</t>
    </rPh>
    <phoneticPr fontId="38"/>
  </si>
  <si>
    <t>ＨＰ上での公募</t>
    <rPh sb="2" eb="3">
      <t>ジョウ</t>
    </rPh>
    <rPh sb="5" eb="7">
      <t>コウボ</t>
    </rPh>
    <phoneticPr fontId="38"/>
  </si>
  <si>
    <t>①平成21年度以前</t>
    <rPh sb="1" eb="3">
      <t>ヘイセイ</t>
    </rPh>
    <rPh sb="5" eb="7">
      <t>ネンド</t>
    </rPh>
    <rPh sb="7" eb="9">
      <t>イゼン</t>
    </rPh>
    <phoneticPr fontId="7"/>
  </si>
  <si>
    <t>病院</t>
  </si>
  <si>
    <t>市区町村</t>
  </si>
  <si>
    <t>チューターシップ</t>
    <phoneticPr fontId="38"/>
  </si>
  <si>
    <t>無</t>
    <rPh sb="0" eb="1">
      <t>ム</t>
    </rPh>
    <phoneticPr fontId="38"/>
  </si>
  <si>
    <t>機関誌等での公募</t>
    <rPh sb="0" eb="3">
      <t>キカンシ</t>
    </rPh>
    <rPh sb="3" eb="4">
      <t>トウ</t>
    </rPh>
    <rPh sb="6" eb="8">
      <t>コウボ</t>
    </rPh>
    <phoneticPr fontId="38"/>
  </si>
  <si>
    <t>②平成22年度</t>
    <rPh sb="1" eb="3">
      <t>ヘイセイ</t>
    </rPh>
    <rPh sb="5" eb="7">
      <t>ネンド</t>
    </rPh>
    <phoneticPr fontId="7"/>
  </si>
  <si>
    <t>公的</t>
  </si>
  <si>
    <t>メンターシップ</t>
    <phoneticPr fontId="38"/>
  </si>
  <si>
    <t>地方自治体を通じての広報等</t>
    <rPh sb="0" eb="2">
      <t>チホウ</t>
    </rPh>
    <rPh sb="2" eb="5">
      <t>ジチタイ</t>
    </rPh>
    <rPh sb="6" eb="7">
      <t>ツウ</t>
    </rPh>
    <rPh sb="10" eb="13">
      <t>コウホウトウ</t>
    </rPh>
    <phoneticPr fontId="7"/>
  </si>
  <si>
    <t>③平成23年度</t>
    <rPh sb="1" eb="3">
      <t>ヘイセイ</t>
    </rPh>
    <rPh sb="5" eb="7">
      <t>ネンド</t>
    </rPh>
    <phoneticPr fontId="7"/>
  </si>
  <si>
    <t>国病機構</t>
    <rPh sb="0" eb="1">
      <t>コク</t>
    </rPh>
    <rPh sb="1" eb="2">
      <t>ビョウ</t>
    </rPh>
    <rPh sb="2" eb="4">
      <t>キコウ</t>
    </rPh>
    <phoneticPr fontId="38"/>
  </si>
  <si>
    <t>チーム支援型</t>
    <rPh sb="3" eb="5">
      <t>シエン</t>
    </rPh>
    <rPh sb="5" eb="6">
      <t>ガタ</t>
    </rPh>
    <phoneticPr fontId="38"/>
  </si>
  <si>
    <t>関係団体等を通じての広報等</t>
    <rPh sb="0" eb="2">
      <t>カンケイ</t>
    </rPh>
    <rPh sb="2" eb="5">
      <t>ダンタイトウ</t>
    </rPh>
    <rPh sb="6" eb="7">
      <t>ツウ</t>
    </rPh>
    <rPh sb="10" eb="13">
      <t>コウホウトウ</t>
    </rPh>
    <phoneticPr fontId="7"/>
  </si>
  <si>
    <t>④平成24年度</t>
    <rPh sb="1" eb="3">
      <t>ヘイセイ</t>
    </rPh>
    <rPh sb="5" eb="7">
      <t>ネンド</t>
    </rPh>
    <phoneticPr fontId="7"/>
  </si>
  <si>
    <t>独法</t>
  </si>
  <si>
    <t>相談窓口</t>
    <rPh sb="0" eb="2">
      <t>ソウダン</t>
    </rPh>
    <rPh sb="2" eb="4">
      <t>マドグチ</t>
    </rPh>
    <phoneticPr fontId="38"/>
  </si>
  <si>
    <t>地域の会議等での広報等</t>
    <rPh sb="0" eb="2">
      <t>チイキ</t>
    </rPh>
    <rPh sb="3" eb="6">
      <t>カイギトウ</t>
    </rPh>
    <rPh sb="8" eb="11">
      <t>コウホウトウ</t>
    </rPh>
    <phoneticPr fontId="7"/>
  </si>
  <si>
    <t>⑤平成25年度</t>
    <rPh sb="1" eb="3">
      <t>ヘイセイ</t>
    </rPh>
    <rPh sb="5" eb="7">
      <t>ネンド</t>
    </rPh>
    <phoneticPr fontId="7"/>
  </si>
  <si>
    <t>地方独法</t>
  </si>
  <si>
    <t>その他</t>
    <rPh sb="2" eb="3">
      <t>タ</t>
    </rPh>
    <phoneticPr fontId="38"/>
  </si>
  <si>
    <t>⑥平成26年度</t>
    <rPh sb="1" eb="3">
      <t>ヘイセイ</t>
    </rPh>
    <rPh sb="5" eb="7">
      <t>ネンド</t>
    </rPh>
    <phoneticPr fontId="7"/>
  </si>
  <si>
    <t>国大法人</t>
    <rPh sb="0" eb="2">
      <t>コクダイ</t>
    </rPh>
    <rPh sb="2" eb="4">
      <t>ホウジン</t>
    </rPh>
    <phoneticPr fontId="38"/>
  </si>
  <si>
    <t>⑦平成27年度</t>
    <rPh sb="1" eb="3">
      <t>ヘイセイ</t>
    </rPh>
    <rPh sb="5" eb="7">
      <t>ネンド</t>
    </rPh>
    <phoneticPr fontId="7"/>
  </si>
  <si>
    <t>共済</t>
    <rPh sb="0" eb="2">
      <t>キョウサイ</t>
    </rPh>
    <phoneticPr fontId="7"/>
  </si>
  <si>
    <t>⑧平成28年度</t>
    <rPh sb="1" eb="3">
      <t>ヘイセイ</t>
    </rPh>
    <rPh sb="5" eb="7">
      <t>ネンド</t>
    </rPh>
    <phoneticPr fontId="7"/>
  </si>
  <si>
    <t>健保</t>
    <rPh sb="0" eb="2">
      <t>ケンポ</t>
    </rPh>
    <phoneticPr fontId="7"/>
  </si>
  <si>
    <t>⑨平成29年度</t>
    <rPh sb="1" eb="3">
      <t>ヘイセイ</t>
    </rPh>
    <rPh sb="5" eb="7">
      <t>ネンド</t>
    </rPh>
    <phoneticPr fontId="7"/>
  </si>
  <si>
    <t>国保</t>
    <rPh sb="0" eb="2">
      <t>コクホ</t>
    </rPh>
    <phoneticPr fontId="7"/>
  </si>
  <si>
    <t>⑩平成30年度</t>
    <rPh sb="1" eb="3">
      <t>ヘイセイ</t>
    </rPh>
    <rPh sb="5" eb="7">
      <t>ネンド</t>
    </rPh>
    <phoneticPr fontId="7"/>
  </si>
  <si>
    <t>学校</t>
    <rPh sb="0" eb="2">
      <t>ガッコウ</t>
    </rPh>
    <phoneticPr fontId="7"/>
  </si>
  <si>
    <t>⑪令和元年度</t>
    <rPh sb="1" eb="3">
      <t>レイワ</t>
    </rPh>
    <rPh sb="3" eb="6">
      <t>ガンネンド</t>
    </rPh>
    <phoneticPr fontId="7"/>
  </si>
  <si>
    <t>社福</t>
    <rPh sb="0" eb="1">
      <t>シャ</t>
    </rPh>
    <rPh sb="1" eb="2">
      <t>フク</t>
    </rPh>
    <phoneticPr fontId="7"/>
  </si>
  <si>
    <t>⑫令和2年度</t>
    <rPh sb="1" eb="3">
      <t>レイワ</t>
    </rPh>
    <rPh sb="4" eb="6">
      <t>ネンド</t>
    </rPh>
    <phoneticPr fontId="7"/>
  </si>
  <si>
    <t>医療法人</t>
    <rPh sb="0" eb="2">
      <t>イリョウ</t>
    </rPh>
    <rPh sb="2" eb="4">
      <t>ホウジン</t>
    </rPh>
    <phoneticPr fontId="7"/>
  </si>
  <si>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7"/>
  </si>
  <si>
    <t>社団</t>
    <rPh sb="0" eb="2">
      <t>シャダン</t>
    </rPh>
    <phoneticPr fontId="7"/>
  </si>
  <si>
    <t>　　　５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7"/>
  </si>
  <si>
    <t>財団</t>
    <rPh sb="0" eb="2">
      <t>ザイダン</t>
    </rPh>
    <phoneticPr fontId="7"/>
  </si>
  <si>
    <t>　　　　　この欄を記入した場合、別紙「新人看護職員研修事業所要額調書」において研修経費の基準額は交付要綱に基づき増額となる。</t>
    <phoneticPr fontId="7"/>
  </si>
  <si>
    <t>その他</t>
    <rPh sb="2" eb="3">
      <t>タ</t>
    </rPh>
    <phoneticPr fontId="7"/>
  </si>
  <si>
    <t>　　　６　「新人助産師数」には、主として助産師免許取得後に初めて助産師として就労する助産師のうち、新人助産師研修に参加する者の数を記載すること。</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7"/>
  </si>
  <si>
    <t>個人</t>
    <rPh sb="0" eb="2">
      <t>コジン</t>
    </rPh>
    <phoneticPr fontId="7"/>
  </si>
  <si>
    <t>　　　　　この欄を記入した場合、別紙「新人看護職員研修事業所要額調書」において研修経費の基準額は交付要綱に基づき増額となる。</t>
    <phoneticPr fontId="7"/>
  </si>
  <si>
    <t>会社</t>
    <rPh sb="0" eb="2">
      <t>カイシャ</t>
    </rPh>
    <phoneticPr fontId="7"/>
  </si>
  <si>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7"/>
  </si>
  <si>
    <t>　　　　　　看護職員(保健師、助産師)離職率＝看護職員(保健師、助産師)退職者数／平均看護職員(保健師、助産師)数×１００　（小数第２位を四捨五入）</t>
    <phoneticPr fontId="38"/>
  </si>
  <si>
    <t xml:space="preserve">       ※看護職員（保健師、助産師）退職者数＝その年度の４月１日から３月３１日までの間に退職した看護職員（保健師、助産師）の数</t>
    <phoneticPr fontId="7"/>
  </si>
  <si>
    <t xml:space="preserve">       ※平均看護職員（保健師、助産師）数＝（年度当初の在籍看護職員（保健師、助産師）数＋年度末の在籍看護職員（保健師、助産師）数）／２</t>
    <phoneticPr fontId="38"/>
  </si>
  <si>
    <t>　　　９　「新人看護職員(保健師、助産師)離職率」の算出にあたっては次式による。なお、各数値は当該年度の前年度の数値を使用すること。</t>
    <phoneticPr fontId="38"/>
  </si>
  <si>
    <t xml:space="preserve">    新人看護職員(保健師、助産師)離職率＝新人看護職員(保健師、助産師)退職者数／新人看護職員(保健師、助産師)採用者数×１００　（小数第２位を四捨五入）</t>
    <phoneticPr fontId="7"/>
  </si>
  <si>
    <t xml:space="preserve">       ※新人看護職員(保健師、助産師)退職者数＝その年度の４月１日から３月３１日の間に退職した新人看護職員(保健師、助産師)の数</t>
    <phoneticPr fontId="38"/>
  </si>
  <si>
    <t xml:space="preserve">       ※新人看護職員(保健師、助産師)採用者数＝その年度の４月１日から３月３１日の間に採用した新人看護職員(保健師、助産師)の数</t>
    <phoneticPr fontId="38"/>
  </si>
  <si>
    <t>　　１０　「過去の新人看護職員研修の実施状況」は、平成２３年度以前に新人看護職員研修ガイドラインに沿った研修を実施していた場合に開始年度を記載すること。</t>
    <rPh sb="6" eb="8">
      <t>カコ</t>
    </rPh>
    <rPh sb="9" eb="11">
      <t>シンジン</t>
    </rPh>
    <rPh sb="11" eb="13">
      <t>カンゴ</t>
    </rPh>
    <rPh sb="13" eb="15">
      <t>ショクイン</t>
    </rPh>
    <rPh sb="15" eb="17">
      <t>ケンシュウ</t>
    </rPh>
    <rPh sb="18" eb="20">
      <t>ジッシ</t>
    </rPh>
    <rPh sb="20" eb="22">
      <t>ジョウキョウ</t>
    </rPh>
    <rPh sb="25" eb="27">
      <t>ヘイセイ</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phoneticPr fontId="7"/>
  </si>
  <si>
    <t>　　　　　（なお、平成２１年度以前はガイドラインと同程度の研修を実施していた場合に記載すること）</t>
    <phoneticPr fontId="7"/>
  </si>
  <si>
    <t>　　　　  　　　①平成21年度以前　　②平成22年度　　③平成23年度　　④平成24年度　　⑤平成25年度　　⑥平成26年度　　⑦平成27年度　　⑧平成28年度　　⑨平成29年度　　⑩平成30年度</t>
    <rPh sb="10" eb="12">
      <t>ヘイセイ</t>
    </rPh>
    <rPh sb="14" eb="16">
      <t>ネンド</t>
    </rPh>
    <rPh sb="16" eb="18">
      <t>イゼン</t>
    </rPh>
    <rPh sb="21" eb="23">
      <t>ヘイセイ</t>
    </rPh>
    <rPh sb="25" eb="27">
      <t>ネンド</t>
    </rPh>
    <rPh sb="30" eb="32">
      <t>ヘイセイ</t>
    </rPh>
    <rPh sb="34" eb="36">
      <t>ネンド</t>
    </rPh>
    <rPh sb="39" eb="41">
      <t>ヘイセイ</t>
    </rPh>
    <rPh sb="43" eb="45">
      <t>ネンド</t>
    </rPh>
    <rPh sb="57" eb="59">
      <t>ヘイセイ</t>
    </rPh>
    <rPh sb="61" eb="63">
      <t>ネンド</t>
    </rPh>
    <rPh sb="66" eb="68">
      <t>ヘイセイ</t>
    </rPh>
    <rPh sb="70" eb="72">
      <t>ネンド</t>
    </rPh>
    <rPh sb="75" eb="77">
      <t>ヘイセイ</t>
    </rPh>
    <rPh sb="79" eb="81">
      <t>ネンド</t>
    </rPh>
    <phoneticPr fontId="7"/>
  </si>
  <si>
    <t>　　１１　「研修の公開・公募方法」は、別添「研修の公開・公募方法一覧」から最もよく当てはまるものを選択し、「その他」を選択した場合は備考欄に体制及び方法を簡潔に記載すること。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2" eb="24">
      <t>ケンシュウ</t>
    </rPh>
    <rPh sb="25" eb="27">
      <t>コウカイ</t>
    </rPh>
    <rPh sb="28" eb="30">
      <t>コウボ</t>
    </rPh>
    <rPh sb="30" eb="32">
      <t>ホウホウ</t>
    </rPh>
    <rPh sb="32" eb="34">
      <t>イチラン</t>
    </rPh>
    <rPh sb="37" eb="38">
      <t>モット</t>
    </rPh>
    <rPh sb="41" eb="42">
      <t>ア</t>
    </rPh>
    <rPh sb="49" eb="51">
      <t>センタク</t>
    </rPh>
    <phoneticPr fontId="38"/>
  </si>
  <si>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8"/>
  </si>
  <si>
    <r>
      <t>　　１３　「受入予定人数」は、自施設の研修に、他の病院等から受け入れる予定の者の数とし、</t>
    </r>
    <r>
      <rPr>
        <u/>
        <sz val="11"/>
        <rFont val="ＭＳ 明朝"/>
        <family val="1"/>
        <charset val="128"/>
      </rPr>
      <t>実人数</t>
    </r>
    <r>
      <rPr>
        <sz val="11"/>
        <rFont val="ＭＳ 明朝"/>
        <family val="1"/>
        <charset val="128"/>
      </rPr>
      <t>とする。</t>
    </r>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38"/>
  </si>
  <si>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38"/>
  </si>
  <si>
    <t>別添</t>
    <rPh sb="0" eb="2">
      <t>ベッテン</t>
    </rPh>
    <phoneticPr fontId="38"/>
  </si>
  <si>
    <t>法人略称名一覧</t>
    <rPh sb="0" eb="2">
      <t>ホウジン</t>
    </rPh>
    <rPh sb="2" eb="4">
      <t>リャクショウ</t>
    </rPh>
    <rPh sb="4" eb="5">
      <t>メイ</t>
    </rPh>
    <rPh sb="5" eb="7">
      <t>イチラン</t>
    </rPh>
    <phoneticPr fontId="38"/>
  </si>
  <si>
    <t>番号</t>
    <rPh sb="0" eb="2">
      <t>バンゴウ</t>
    </rPh>
    <phoneticPr fontId="38"/>
  </si>
  <si>
    <t>名称</t>
    <rPh sb="0" eb="2">
      <t>メイショウ</t>
    </rPh>
    <phoneticPr fontId="38"/>
  </si>
  <si>
    <t>略称名</t>
    <rPh sb="0" eb="2">
      <t>リャクショウ</t>
    </rPh>
    <rPh sb="2" eb="3">
      <t>メイ</t>
    </rPh>
    <phoneticPr fontId="38"/>
  </si>
  <si>
    <t>都道府県</t>
    <rPh sb="0" eb="4">
      <t>トドウフケン</t>
    </rPh>
    <phoneticPr fontId="38"/>
  </si>
  <si>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8"/>
  </si>
  <si>
    <t>市区町村</t>
    <rPh sb="0" eb="2">
      <t>シク</t>
    </rPh>
    <rPh sb="2" eb="4">
      <t>チョウソン</t>
    </rPh>
    <phoneticPr fontId="38"/>
  </si>
  <si>
    <t>日本赤十字社</t>
    <rPh sb="0" eb="2">
      <t>ニホン</t>
    </rPh>
    <rPh sb="2" eb="6">
      <t>セキジュウジシャ</t>
    </rPh>
    <phoneticPr fontId="38"/>
  </si>
  <si>
    <t>公的</t>
    <rPh sb="0" eb="2">
      <t>コウテキ</t>
    </rPh>
    <phoneticPr fontId="38"/>
  </si>
  <si>
    <t>社会福祉法人恩賜財団済生会</t>
    <rPh sb="0" eb="2">
      <t>シャカイ</t>
    </rPh>
    <rPh sb="2" eb="4">
      <t>フクシ</t>
    </rPh>
    <rPh sb="4" eb="6">
      <t>ホウジン</t>
    </rPh>
    <rPh sb="6" eb="8">
      <t>オンシ</t>
    </rPh>
    <rPh sb="8" eb="10">
      <t>ザイダン</t>
    </rPh>
    <rPh sb="10" eb="13">
      <t>サイセイカイ</t>
    </rPh>
    <phoneticPr fontId="38"/>
  </si>
  <si>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8"/>
  </si>
  <si>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8"/>
  </si>
  <si>
    <t>国立病院機構</t>
    <rPh sb="0" eb="2">
      <t>コクリツ</t>
    </rPh>
    <rPh sb="2" eb="4">
      <t>ビョウイン</t>
    </rPh>
    <rPh sb="4" eb="6">
      <t>キコウ</t>
    </rPh>
    <phoneticPr fontId="38"/>
  </si>
  <si>
    <t>その他国所管独立行政法人</t>
    <rPh sb="2" eb="3">
      <t>タ</t>
    </rPh>
    <rPh sb="3" eb="4">
      <t>クニ</t>
    </rPh>
    <rPh sb="4" eb="6">
      <t>ショカン</t>
    </rPh>
    <rPh sb="6" eb="8">
      <t>ドクリツ</t>
    </rPh>
    <rPh sb="8" eb="10">
      <t>ギョウセイ</t>
    </rPh>
    <rPh sb="10" eb="12">
      <t>ホウジン</t>
    </rPh>
    <phoneticPr fontId="38"/>
  </si>
  <si>
    <t>独法</t>
    <rPh sb="0" eb="2">
      <t>ドッポウ</t>
    </rPh>
    <phoneticPr fontId="38"/>
  </si>
  <si>
    <t>地方独立行政法人</t>
    <rPh sb="0" eb="2">
      <t>チホウ</t>
    </rPh>
    <rPh sb="2" eb="4">
      <t>ドクリツ</t>
    </rPh>
    <rPh sb="4" eb="6">
      <t>ギョウセイ</t>
    </rPh>
    <rPh sb="6" eb="8">
      <t>ホウジン</t>
    </rPh>
    <phoneticPr fontId="38"/>
  </si>
  <si>
    <t>地方独法</t>
    <rPh sb="0" eb="2">
      <t>チホウ</t>
    </rPh>
    <rPh sb="2" eb="4">
      <t>ドッポウ</t>
    </rPh>
    <phoneticPr fontId="38"/>
  </si>
  <si>
    <t>国立大学法人</t>
    <rPh sb="0" eb="2">
      <t>コクリツ</t>
    </rPh>
    <rPh sb="2" eb="4">
      <t>ダイガク</t>
    </rPh>
    <rPh sb="4" eb="6">
      <t>ホウジン</t>
    </rPh>
    <phoneticPr fontId="38"/>
  </si>
  <si>
    <t>国家公務員共済組合及び連合会</t>
    <rPh sb="0" eb="2">
      <t>コッカ</t>
    </rPh>
    <rPh sb="2" eb="5">
      <t>コウムイン</t>
    </rPh>
    <rPh sb="5" eb="7">
      <t>キョウサイ</t>
    </rPh>
    <rPh sb="7" eb="9">
      <t>クミアイ</t>
    </rPh>
    <rPh sb="9" eb="10">
      <t>オヨ</t>
    </rPh>
    <rPh sb="11" eb="14">
      <t>レンゴウカイ</t>
    </rPh>
    <phoneticPr fontId="38"/>
  </si>
  <si>
    <t>共済</t>
    <rPh sb="0" eb="2">
      <t>キョウサイ</t>
    </rPh>
    <phoneticPr fontId="38"/>
  </si>
  <si>
    <t>地方公務員等共済組合</t>
    <rPh sb="0" eb="2">
      <t>チホウ</t>
    </rPh>
    <rPh sb="2" eb="5">
      <t>コウムイン</t>
    </rPh>
    <rPh sb="5" eb="6">
      <t>トウ</t>
    </rPh>
    <rPh sb="6" eb="8">
      <t>キョウサイ</t>
    </rPh>
    <rPh sb="8" eb="10">
      <t>クミアイ</t>
    </rPh>
    <phoneticPr fontId="38"/>
  </si>
  <si>
    <t>私立学校教職員共済組合</t>
    <rPh sb="0" eb="2">
      <t>シリツ</t>
    </rPh>
    <rPh sb="2" eb="4">
      <t>ガッコウ</t>
    </rPh>
    <rPh sb="4" eb="7">
      <t>キョウショクイン</t>
    </rPh>
    <rPh sb="7" eb="9">
      <t>キョウサイ</t>
    </rPh>
    <rPh sb="9" eb="11">
      <t>クミアイ</t>
    </rPh>
    <phoneticPr fontId="38"/>
  </si>
  <si>
    <t>農林漁業団体職員共済組合</t>
    <rPh sb="0" eb="2">
      <t>ノウリン</t>
    </rPh>
    <rPh sb="2" eb="4">
      <t>ギョギョウ</t>
    </rPh>
    <rPh sb="4" eb="6">
      <t>ダンタイ</t>
    </rPh>
    <rPh sb="6" eb="8">
      <t>ショクイン</t>
    </rPh>
    <rPh sb="8" eb="10">
      <t>キョウサイ</t>
    </rPh>
    <rPh sb="10" eb="12">
      <t>クミアイ</t>
    </rPh>
    <phoneticPr fontId="38"/>
  </si>
  <si>
    <t>健康保険組合及びその連合会</t>
    <rPh sb="0" eb="2">
      <t>ケンコウ</t>
    </rPh>
    <rPh sb="2" eb="4">
      <t>ホケン</t>
    </rPh>
    <rPh sb="4" eb="6">
      <t>クミアイ</t>
    </rPh>
    <rPh sb="6" eb="7">
      <t>オヨ</t>
    </rPh>
    <rPh sb="10" eb="13">
      <t>レンゴウカイ</t>
    </rPh>
    <phoneticPr fontId="38"/>
  </si>
  <si>
    <t>健保</t>
    <rPh sb="0" eb="2">
      <t>ケンポ</t>
    </rPh>
    <phoneticPr fontId="38"/>
  </si>
  <si>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8"/>
  </si>
  <si>
    <t>国保</t>
    <rPh sb="0" eb="2">
      <t>コクホ</t>
    </rPh>
    <phoneticPr fontId="38"/>
  </si>
  <si>
    <t>学校法人</t>
    <rPh sb="0" eb="2">
      <t>ガッコウ</t>
    </rPh>
    <rPh sb="2" eb="4">
      <t>ホウジン</t>
    </rPh>
    <phoneticPr fontId="38"/>
  </si>
  <si>
    <t>学校</t>
    <rPh sb="0" eb="2">
      <t>ガッコウ</t>
    </rPh>
    <phoneticPr fontId="38"/>
  </si>
  <si>
    <t>社会福祉法人</t>
    <rPh sb="0" eb="2">
      <t>シャカイ</t>
    </rPh>
    <rPh sb="2" eb="4">
      <t>フクシ</t>
    </rPh>
    <rPh sb="4" eb="6">
      <t>ホウジン</t>
    </rPh>
    <phoneticPr fontId="38"/>
  </si>
  <si>
    <t>社福</t>
    <rPh sb="0" eb="1">
      <t>シャ</t>
    </rPh>
    <rPh sb="1" eb="2">
      <t>フク</t>
    </rPh>
    <phoneticPr fontId="38"/>
  </si>
  <si>
    <t>医療法人</t>
    <rPh sb="0" eb="2">
      <t>イリョウ</t>
    </rPh>
    <rPh sb="2" eb="4">
      <t>ホウジン</t>
    </rPh>
    <phoneticPr fontId="38"/>
  </si>
  <si>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38"/>
  </si>
  <si>
    <t>社団</t>
    <rPh sb="0" eb="2">
      <t>シャダン</t>
    </rPh>
    <phoneticPr fontId="38"/>
  </si>
  <si>
    <t>一般or公益　財団法人（特例民法法人含む）</t>
    <rPh sb="0" eb="2">
      <t>イッパン</t>
    </rPh>
    <rPh sb="4" eb="6">
      <t>コウエキ</t>
    </rPh>
    <rPh sb="7" eb="9">
      <t>ザイダン</t>
    </rPh>
    <rPh sb="9" eb="11">
      <t>ホウジン</t>
    </rPh>
    <rPh sb="12" eb="14">
      <t>トクレイ</t>
    </rPh>
    <rPh sb="14" eb="16">
      <t>ミンポウ</t>
    </rPh>
    <rPh sb="16" eb="18">
      <t>ホウジン</t>
    </rPh>
    <rPh sb="18" eb="19">
      <t>フク</t>
    </rPh>
    <phoneticPr fontId="38"/>
  </si>
  <si>
    <t>財団</t>
    <rPh sb="0" eb="2">
      <t>ザイダン</t>
    </rPh>
    <phoneticPr fontId="38"/>
  </si>
  <si>
    <t>その他の法人</t>
    <rPh sb="2" eb="3">
      <t>タ</t>
    </rPh>
    <rPh sb="4" eb="6">
      <t>ホウジン</t>
    </rPh>
    <phoneticPr fontId="38"/>
  </si>
  <si>
    <t>個人</t>
    <rPh sb="0" eb="2">
      <t>コジン</t>
    </rPh>
    <phoneticPr fontId="38"/>
  </si>
  <si>
    <t>株式会社等</t>
    <rPh sb="0" eb="4">
      <t>カブシキガイシャ</t>
    </rPh>
    <rPh sb="4" eb="5">
      <t>トウ</t>
    </rPh>
    <phoneticPr fontId="38"/>
  </si>
  <si>
    <t>会社</t>
    <rPh sb="0" eb="2">
      <t>カイシャ</t>
    </rPh>
    <phoneticPr fontId="38"/>
  </si>
  <si>
    <t>研修の公開・公募方法一覧</t>
    <rPh sb="0" eb="2">
      <t>ケンシュウ</t>
    </rPh>
    <rPh sb="3" eb="5">
      <t>コウカイ</t>
    </rPh>
    <rPh sb="6" eb="8">
      <t>コウボ</t>
    </rPh>
    <rPh sb="8" eb="10">
      <t>ホウホウ</t>
    </rPh>
    <rPh sb="10" eb="12">
      <t>イチラン</t>
    </rPh>
    <phoneticPr fontId="7"/>
  </si>
  <si>
    <t>名                                             称</t>
    <rPh sb="0" eb="1">
      <t>メイ</t>
    </rPh>
    <rPh sb="46" eb="47">
      <t>ショウ</t>
    </rPh>
    <phoneticPr fontId="38"/>
  </si>
  <si>
    <t>地方自治体を通じての広報等</t>
    <rPh sb="0" eb="2">
      <t>チホウ</t>
    </rPh>
    <rPh sb="2" eb="4">
      <t>ジチ</t>
    </rPh>
    <rPh sb="4" eb="5">
      <t>タイ</t>
    </rPh>
    <rPh sb="6" eb="7">
      <t>ツウ</t>
    </rPh>
    <rPh sb="10" eb="13">
      <t>コウホウトウ</t>
    </rPh>
    <phoneticPr fontId="38"/>
  </si>
  <si>
    <t>関係団体等を通じての広報等</t>
    <rPh sb="0" eb="2">
      <t>カンケイ</t>
    </rPh>
    <rPh sb="2" eb="4">
      <t>ダンタイ</t>
    </rPh>
    <rPh sb="4" eb="5">
      <t>トウ</t>
    </rPh>
    <rPh sb="6" eb="7">
      <t>ツウ</t>
    </rPh>
    <rPh sb="10" eb="13">
      <t>コウホウトウ</t>
    </rPh>
    <phoneticPr fontId="38"/>
  </si>
  <si>
    <t>地域の会議等での広報等</t>
    <rPh sb="0" eb="2">
      <t>チイキ</t>
    </rPh>
    <rPh sb="3" eb="5">
      <t>カイギ</t>
    </rPh>
    <rPh sb="5" eb="6">
      <t>トウ</t>
    </rPh>
    <rPh sb="8" eb="11">
      <t>コウホウトウ</t>
    </rPh>
    <phoneticPr fontId="38"/>
  </si>
  <si>
    <t>研　修　内　容　計　画　書</t>
    <rPh sb="0" eb="1">
      <t>ケン</t>
    </rPh>
    <rPh sb="2" eb="3">
      <t>オサム</t>
    </rPh>
    <rPh sb="4" eb="5">
      <t>ナイ</t>
    </rPh>
    <rPh sb="6" eb="7">
      <t>カタチ</t>
    </rPh>
    <rPh sb="8" eb="9">
      <t>ケイ</t>
    </rPh>
    <rPh sb="10" eb="11">
      <t>ガ</t>
    </rPh>
    <rPh sb="12" eb="13">
      <t>ショ</t>
    </rPh>
    <phoneticPr fontId="7"/>
  </si>
  <si>
    <t>研修実施日
(実施時間数）</t>
    <rPh sb="0" eb="2">
      <t>ケンシュウ</t>
    </rPh>
    <rPh sb="2" eb="4">
      <t>ジッシ</t>
    </rPh>
    <rPh sb="4" eb="5">
      <t>ヒ</t>
    </rPh>
    <rPh sb="7" eb="9">
      <t>ジッシ</t>
    </rPh>
    <rPh sb="9" eb="11">
      <t>ジカン</t>
    </rPh>
    <rPh sb="11" eb="12">
      <t>スウ</t>
    </rPh>
    <phoneticPr fontId="7"/>
  </si>
  <si>
    <t>テーマ</t>
    <phoneticPr fontId="7"/>
  </si>
  <si>
    <t>講師名
（担当者名）</t>
    <rPh sb="0" eb="3">
      <t>コウシメイ</t>
    </rPh>
    <rPh sb="5" eb="8">
      <t>タントウシャ</t>
    </rPh>
    <rPh sb="8" eb="9">
      <t>メイ</t>
    </rPh>
    <phoneticPr fontId="7"/>
  </si>
  <si>
    <t>実施場所</t>
    <rPh sb="0" eb="2">
      <t>ジッシ</t>
    </rPh>
    <rPh sb="2" eb="4">
      <t>バショ</t>
    </rPh>
    <phoneticPr fontId="7"/>
  </si>
  <si>
    <t>参加者数</t>
    <rPh sb="0" eb="3">
      <t>サンカシャ</t>
    </rPh>
    <rPh sb="3" eb="4">
      <t>スウ</t>
    </rPh>
    <phoneticPr fontId="7"/>
  </si>
  <si>
    <t>研修内容</t>
    <rPh sb="0" eb="2">
      <t>ケンシュウ</t>
    </rPh>
    <rPh sb="2" eb="4">
      <t>ナイヨウ</t>
    </rPh>
    <phoneticPr fontId="7"/>
  </si>
  <si>
    <t>うち他施設
受入人数</t>
    <rPh sb="2" eb="5">
      <t>タシセツ</t>
    </rPh>
    <rPh sb="6" eb="8">
      <t>ウケイレ</t>
    </rPh>
    <rPh sb="8" eb="10">
      <t>ニンズウ</t>
    </rPh>
    <phoneticPr fontId="7"/>
  </si>
  <si>
    <t>（人）</t>
    <rPh sb="1" eb="2">
      <t>ニン</t>
    </rPh>
    <phoneticPr fontId="7"/>
  </si>
  <si>
    <t>　　月　　　日
（　　　時間）</t>
    <rPh sb="2" eb="3">
      <t>ツキ</t>
    </rPh>
    <rPh sb="6" eb="7">
      <t>ニチ</t>
    </rPh>
    <rPh sb="12" eb="14">
      <t>ジカン</t>
    </rPh>
    <phoneticPr fontId="7"/>
  </si>
  <si>
    <t>　（注）　１　研修内容がわかる資料があれば別途添付すること。</t>
    <rPh sb="2" eb="3">
      <t>チュウ</t>
    </rPh>
    <rPh sb="7" eb="9">
      <t>ケンシュウ</t>
    </rPh>
    <rPh sb="9" eb="11">
      <t>ナイヨウ</t>
    </rPh>
    <rPh sb="15" eb="17">
      <t>シリョウ</t>
    </rPh>
    <rPh sb="21" eb="23">
      <t>ベット</t>
    </rPh>
    <rPh sb="23" eb="25">
      <t>テンプ</t>
    </rPh>
    <phoneticPr fontId="7"/>
  </si>
  <si>
    <t>　　　　　２　１枚に書ききれない場合は複数枚で報告すること。</t>
    <rPh sb="8" eb="9">
      <t>マイ</t>
    </rPh>
    <rPh sb="10" eb="11">
      <t>カ</t>
    </rPh>
    <rPh sb="16" eb="18">
      <t>バアイ</t>
    </rPh>
    <rPh sb="19" eb="21">
      <t>フクスウ</t>
    </rPh>
    <rPh sb="21" eb="22">
      <t>マイ</t>
    </rPh>
    <rPh sb="23" eb="25">
      <t>ホウコク</t>
    </rPh>
    <phoneticPr fontId="7"/>
  </si>
  <si>
    <t>添付5</t>
    <rPh sb="0" eb="2">
      <t>テンプ</t>
    </rPh>
    <phoneticPr fontId="7"/>
  </si>
  <si>
    <t>新 人 看 護 職 員 研 修 参 加 者 名 簿</t>
    <rPh sb="0" eb="1">
      <t>シン</t>
    </rPh>
    <rPh sb="2" eb="3">
      <t>ジン</t>
    </rPh>
    <rPh sb="4" eb="5">
      <t>ミ</t>
    </rPh>
    <rPh sb="6" eb="7">
      <t>ユズル</t>
    </rPh>
    <rPh sb="8" eb="9">
      <t>ショク</t>
    </rPh>
    <rPh sb="10" eb="11">
      <t>イン</t>
    </rPh>
    <rPh sb="12" eb="13">
      <t>ケン</t>
    </rPh>
    <rPh sb="14" eb="15">
      <t>オサム</t>
    </rPh>
    <rPh sb="16" eb="17">
      <t>サン</t>
    </rPh>
    <rPh sb="18" eb="19">
      <t>カ</t>
    </rPh>
    <rPh sb="20" eb="21">
      <t>シャ</t>
    </rPh>
    <rPh sb="22" eb="23">
      <t>メイ</t>
    </rPh>
    <rPh sb="24" eb="25">
      <t>ボ</t>
    </rPh>
    <phoneticPr fontId="7"/>
  </si>
  <si>
    <t>No</t>
    <phoneticPr fontId="7"/>
  </si>
  <si>
    <t>性別</t>
    <rPh sb="0" eb="2">
      <t>セイベツ</t>
    </rPh>
    <phoneticPr fontId="7"/>
  </si>
  <si>
    <t>年齢</t>
    <rPh sb="0" eb="2">
      <t>ネンレイ</t>
    </rPh>
    <phoneticPr fontId="7"/>
  </si>
  <si>
    <t>採用
職種</t>
    <rPh sb="0" eb="2">
      <t>サイヨウ</t>
    </rPh>
    <rPh sb="3" eb="5">
      <t>ショクシュ</t>
    </rPh>
    <phoneticPr fontId="7"/>
  </si>
  <si>
    <t>最終学歴
（学校の所在地）</t>
    <rPh sb="0" eb="2">
      <t>サイシュウ</t>
    </rPh>
    <rPh sb="2" eb="4">
      <t>ガクレキ</t>
    </rPh>
    <phoneticPr fontId="7"/>
  </si>
  <si>
    <t>免許登録
年月</t>
    <rPh sb="0" eb="2">
      <t>メンキョ</t>
    </rPh>
    <rPh sb="2" eb="4">
      <t>トウロク</t>
    </rPh>
    <rPh sb="5" eb="7">
      <t>ネンゲツ</t>
    </rPh>
    <phoneticPr fontId="7"/>
  </si>
  <si>
    <t>男</t>
    <rPh sb="0" eb="1">
      <t>オトコ</t>
    </rPh>
    <phoneticPr fontId="7"/>
  </si>
  <si>
    <t>養成所（２年課程）</t>
    <rPh sb="0" eb="3">
      <t>ヨウセイショ</t>
    </rPh>
    <rPh sb="5" eb="6">
      <t>ネン</t>
    </rPh>
    <rPh sb="6" eb="8">
      <t>カテイ</t>
    </rPh>
    <phoneticPr fontId="7"/>
  </si>
  <si>
    <t>女</t>
    <rPh sb="0" eb="1">
      <t>オンナ</t>
    </rPh>
    <phoneticPr fontId="7"/>
  </si>
  <si>
    <t>養成所（３年課程）</t>
    <rPh sb="0" eb="3">
      <t>ヨウセイショ</t>
    </rPh>
    <rPh sb="5" eb="6">
      <t>ネン</t>
    </rPh>
    <rPh sb="6" eb="8">
      <t>カテイ</t>
    </rPh>
    <phoneticPr fontId="7"/>
  </si>
  <si>
    <t>大学</t>
    <rPh sb="0" eb="2">
      <t>ダイガク</t>
    </rPh>
    <phoneticPr fontId="7"/>
  </si>
  <si>
    <t>(注１）　最終学歴欄は看護師等免許取得にかかる最終学歴及び所在地をリストより選択すること。</t>
    <rPh sb="14" eb="15">
      <t>トウ</t>
    </rPh>
    <rPh sb="27" eb="28">
      <t>オヨ</t>
    </rPh>
    <rPh sb="29" eb="31">
      <t>ショザイ</t>
    </rPh>
    <rPh sb="31" eb="32">
      <t>チ</t>
    </rPh>
    <phoneticPr fontId="7"/>
  </si>
  <si>
    <t>(注２）　研修参加者のうち、他施設で看護業務等の勤務経験のある者や過去に新人看護研修を受講した</t>
    <rPh sb="5" eb="7">
      <t>ケンシュウ</t>
    </rPh>
    <rPh sb="7" eb="10">
      <t>サンカシャ</t>
    </rPh>
    <rPh sb="14" eb="17">
      <t>タシセツ</t>
    </rPh>
    <rPh sb="18" eb="20">
      <t>カンゴ</t>
    </rPh>
    <rPh sb="20" eb="23">
      <t>ギョウムナド</t>
    </rPh>
    <rPh sb="24" eb="26">
      <t>キンム</t>
    </rPh>
    <rPh sb="26" eb="28">
      <t>ケイケン</t>
    </rPh>
    <rPh sb="31" eb="32">
      <t>モノ</t>
    </rPh>
    <rPh sb="33" eb="35">
      <t>カコ</t>
    </rPh>
    <rPh sb="36" eb="38">
      <t>シンジン</t>
    </rPh>
    <rPh sb="38" eb="40">
      <t>カンゴ</t>
    </rPh>
    <rPh sb="40" eb="42">
      <t>ケンシュウ</t>
    </rPh>
    <rPh sb="43" eb="45">
      <t>ジュコウ</t>
    </rPh>
    <phoneticPr fontId="7"/>
  </si>
  <si>
    <t>　　　経験のある者は、交付対象外となりますので、備考欄に「対象外」と記入すること。</t>
    <rPh sb="3" eb="5">
      <t>ケイケン</t>
    </rPh>
    <rPh sb="8" eb="9">
      <t>モノ</t>
    </rPh>
    <rPh sb="11" eb="13">
      <t>コウフ</t>
    </rPh>
    <rPh sb="13" eb="16">
      <t>タイショウガイ</t>
    </rPh>
    <phoneticPr fontId="7"/>
  </si>
  <si>
    <t>添付6</t>
    <rPh sb="0" eb="2">
      <t>テンプ</t>
    </rPh>
    <phoneticPr fontId="7"/>
  </si>
  <si>
    <t>医療機関(他施設）受入研修参加者名簿</t>
    <rPh sb="0" eb="2">
      <t>イリョウ</t>
    </rPh>
    <rPh sb="2" eb="4">
      <t>キカン</t>
    </rPh>
    <rPh sb="5" eb="8">
      <t>タシセツ</t>
    </rPh>
    <rPh sb="9" eb="11">
      <t>ウケイレ</t>
    </rPh>
    <phoneticPr fontId="7"/>
  </si>
  <si>
    <t>職種</t>
    <rPh sb="0" eb="2">
      <t>ショクシュ</t>
    </rPh>
    <phoneticPr fontId="7"/>
  </si>
  <si>
    <t>勤務先</t>
    <rPh sb="0" eb="3">
      <t>キンムサキ</t>
    </rPh>
    <phoneticPr fontId="7"/>
  </si>
  <si>
    <t>最終学歴</t>
    <rPh sb="0" eb="2">
      <t>サイシュウ</t>
    </rPh>
    <rPh sb="2" eb="4">
      <t>ガクレキ</t>
    </rPh>
    <phoneticPr fontId="7"/>
  </si>
  <si>
    <t>受入研修
時間数</t>
    <rPh sb="0" eb="2">
      <t>ウケイレ</t>
    </rPh>
    <rPh sb="2" eb="4">
      <t>ケンシュウ</t>
    </rPh>
    <rPh sb="5" eb="7">
      <t>ジカン</t>
    </rPh>
    <rPh sb="7" eb="8">
      <t>スウ</t>
    </rPh>
    <phoneticPr fontId="7"/>
  </si>
  <si>
    <t>実績人数</t>
    <rPh sb="0" eb="2">
      <t>ジッセキ</t>
    </rPh>
    <rPh sb="2" eb="4">
      <t>ニンズウ</t>
    </rPh>
    <phoneticPr fontId="7"/>
  </si>
  <si>
    <t>時間</t>
    <rPh sb="0" eb="2">
      <t>ジカン</t>
    </rPh>
    <phoneticPr fontId="7"/>
  </si>
  <si>
    <t>合　　　　　計</t>
    <rPh sb="0" eb="1">
      <t>ゴウ</t>
    </rPh>
    <rPh sb="6" eb="7">
      <t>ケイ</t>
    </rPh>
    <phoneticPr fontId="7"/>
  </si>
  <si>
    <t>(注）　最終学歴欄は看護師等免許取得にかかる最終学歴をリストより選択すること。</t>
    <rPh sb="1" eb="2">
      <t>チュウ</t>
    </rPh>
    <rPh sb="4" eb="6">
      <t>サイシュウ</t>
    </rPh>
    <rPh sb="6" eb="8">
      <t>ガクレキ</t>
    </rPh>
    <rPh sb="8" eb="9">
      <t>ラン</t>
    </rPh>
    <rPh sb="10" eb="13">
      <t>カンゴシ</t>
    </rPh>
    <rPh sb="13" eb="14">
      <t>トウ</t>
    </rPh>
    <rPh sb="14" eb="16">
      <t>メンキョ</t>
    </rPh>
    <rPh sb="16" eb="18">
      <t>シュトク</t>
    </rPh>
    <rPh sb="22" eb="24">
      <t>サイシュウ</t>
    </rPh>
    <rPh sb="24" eb="26">
      <t>ガクレキ</t>
    </rPh>
    <rPh sb="32" eb="34">
      <t>センタク</t>
    </rPh>
    <phoneticPr fontId="7"/>
  </si>
  <si>
    <t>添付7</t>
    <rPh sb="0" eb="2">
      <t>テンプ</t>
    </rPh>
    <phoneticPr fontId="7"/>
  </si>
  <si>
    <t>教育担当者・実地指導者名簿</t>
    <rPh sb="0" eb="1">
      <t>キョウ</t>
    </rPh>
    <rPh sb="1" eb="2">
      <t>イク</t>
    </rPh>
    <rPh sb="2" eb="3">
      <t>タン</t>
    </rPh>
    <rPh sb="3" eb="4">
      <t>トウ</t>
    </rPh>
    <rPh sb="4" eb="5">
      <t>シャ</t>
    </rPh>
    <rPh sb="6" eb="8">
      <t>ジッチ</t>
    </rPh>
    <rPh sb="8" eb="11">
      <t>シドウシャ</t>
    </rPh>
    <rPh sb="11" eb="12">
      <t>メイ</t>
    </rPh>
    <rPh sb="12" eb="13">
      <t>ボ</t>
    </rPh>
    <phoneticPr fontId="7"/>
  </si>
  <si>
    <t>No</t>
    <phoneticPr fontId="7"/>
  </si>
  <si>
    <t>役職</t>
    <rPh sb="0" eb="2">
      <t>ヤクショク</t>
    </rPh>
    <phoneticPr fontId="7"/>
  </si>
  <si>
    <t>所属する看護
単位名
（看護単位の領域）</t>
    <rPh sb="0" eb="2">
      <t>ショゾク</t>
    </rPh>
    <rPh sb="4" eb="6">
      <t>カンゴ</t>
    </rPh>
    <rPh sb="7" eb="9">
      <t>タンイ</t>
    </rPh>
    <rPh sb="9" eb="10">
      <t>メイ</t>
    </rPh>
    <rPh sb="12" eb="14">
      <t>カンゴ</t>
    </rPh>
    <rPh sb="14" eb="16">
      <t>タンイ</t>
    </rPh>
    <rPh sb="17" eb="19">
      <t>リョウイキ</t>
    </rPh>
    <phoneticPr fontId="7"/>
  </si>
  <si>
    <t>臨床経
験年数</t>
    <rPh sb="0" eb="2">
      <t>リンショウ</t>
    </rPh>
    <rPh sb="2" eb="3">
      <t>キョウ</t>
    </rPh>
    <rPh sb="4" eb="5">
      <t>シルシ</t>
    </rPh>
    <rPh sb="5" eb="7">
      <t>ネンスウ</t>
    </rPh>
    <phoneticPr fontId="7"/>
  </si>
  <si>
    <t>新人教育に関連する講習会の受講</t>
    <rPh sb="0" eb="2">
      <t>シンジン</t>
    </rPh>
    <rPh sb="2" eb="4">
      <t>キョウイク</t>
    </rPh>
    <rPh sb="5" eb="7">
      <t>カンレン</t>
    </rPh>
    <rPh sb="9" eb="11">
      <t>コウシュウ</t>
    </rPh>
    <rPh sb="11" eb="12">
      <t>カイ</t>
    </rPh>
    <rPh sb="13" eb="15">
      <t>ジュコウ</t>
    </rPh>
    <phoneticPr fontId="7"/>
  </si>
  <si>
    <t>実地指導
者の経験の
有無</t>
    <rPh sb="0" eb="2">
      <t>ジッチ</t>
    </rPh>
    <rPh sb="2" eb="4">
      <t>シドウ</t>
    </rPh>
    <rPh sb="5" eb="6">
      <t>モノ</t>
    </rPh>
    <rPh sb="7" eb="9">
      <t>ケイケン</t>
    </rPh>
    <rPh sb="11" eb="13">
      <t>ウム</t>
    </rPh>
    <phoneticPr fontId="7"/>
  </si>
  <si>
    <t>（注）教育担当者について備考に記入してください。</t>
    <rPh sb="1" eb="2">
      <t>チュウ</t>
    </rPh>
    <rPh sb="7" eb="8">
      <t>シャ</t>
    </rPh>
    <rPh sb="12" eb="14">
      <t>ビコウ</t>
    </rPh>
    <rPh sb="15" eb="17">
      <t>キニュウ</t>
    </rPh>
    <phoneticPr fontId="7"/>
  </si>
  <si>
    <t>新人看護職員研修事業
所要額調書</t>
    <rPh sb="0" eb="2">
      <t>シンジン</t>
    </rPh>
    <rPh sb="2" eb="4">
      <t>カンゴ</t>
    </rPh>
    <rPh sb="4" eb="6">
      <t>ショクイン</t>
    </rPh>
    <rPh sb="6" eb="8">
      <t>ケンシュウ</t>
    </rPh>
    <rPh sb="8" eb="10">
      <t>ジギョウ</t>
    </rPh>
    <rPh sb="11" eb="14">
      <t>ショヨウガク</t>
    </rPh>
    <rPh sb="14" eb="16">
      <t>チョウショ</t>
    </rPh>
    <phoneticPr fontId="7"/>
  </si>
  <si>
    <t>対象経費の支出予定額
算出内訳</t>
    <rPh sb="0" eb="2">
      <t>タイショウ</t>
    </rPh>
    <rPh sb="2" eb="4">
      <t>ケイヒ</t>
    </rPh>
    <rPh sb="5" eb="7">
      <t>シシュツ</t>
    </rPh>
    <rPh sb="7" eb="10">
      <t>ヨテイガク</t>
    </rPh>
    <rPh sb="11" eb="13">
      <t>サンシュツ</t>
    </rPh>
    <rPh sb="13" eb="15">
      <t>ウチワケ</t>
    </rPh>
    <phoneticPr fontId="7"/>
  </si>
  <si>
    <t>新人看護職員研修事業
計画書</t>
    <rPh sb="0" eb="2">
      <t>シンジン</t>
    </rPh>
    <rPh sb="2" eb="4">
      <t>カンゴ</t>
    </rPh>
    <rPh sb="4" eb="6">
      <t>ショクイン</t>
    </rPh>
    <rPh sb="6" eb="8">
      <t>ケンシュウ</t>
    </rPh>
    <rPh sb="8" eb="10">
      <t>ジギョウ</t>
    </rPh>
    <rPh sb="11" eb="14">
      <t>ケイカクショ</t>
    </rPh>
    <phoneticPr fontId="7"/>
  </si>
  <si>
    <t>新人看護職員研修参加者
名簿</t>
    <rPh sb="0" eb="2">
      <t>シンジン</t>
    </rPh>
    <rPh sb="2" eb="4">
      <t>カンゴ</t>
    </rPh>
    <rPh sb="4" eb="6">
      <t>ショクイン</t>
    </rPh>
    <rPh sb="6" eb="8">
      <t>ケンシュウ</t>
    </rPh>
    <rPh sb="8" eb="10">
      <t>サンカ</t>
    </rPh>
    <rPh sb="10" eb="11">
      <t>シャ</t>
    </rPh>
    <rPh sb="12" eb="14">
      <t>メイボ</t>
    </rPh>
    <phoneticPr fontId="7"/>
  </si>
  <si>
    <t>医療機関（他施設）受入
研修参加者名簿</t>
    <rPh sb="0" eb="2">
      <t>イリョウ</t>
    </rPh>
    <rPh sb="2" eb="4">
      <t>キカン</t>
    </rPh>
    <rPh sb="5" eb="8">
      <t>タシセツ</t>
    </rPh>
    <rPh sb="9" eb="10">
      <t>ウ</t>
    </rPh>
    <rPh sb="10" eb="11">
      <t>イ</t>
    </rPh>
    <rPh sb="12" eb="14">
      <t>ケンシュウ</t>
    </rPh>
    <rPh sb="14" eb="17">
      <t>サンカシャ</t>
    </rPh>
    <rPh sb="17" eb="19">
      <t>メイボ</t>
    </rPh>
    <phoneticPr fontId="7"/>
  </si>
  <si>
    <t>教育担当者・実地指導者
名簿</t>
    <rPh sb="0" eb="2">
      <t>キョウイク</t>
    </rPh>
    <rPh sb="2" eb="5">
      <t>タントウシャ</t>
    </rPh>
    <rPh sb="6" eb="8">
      <t>ジッチ</t>
    </rPh>
    <rPh sb="8" eb="11">
      <t>シドウシャ</t>
    </rPh>
    <rPh sb="12" eb="14">
      <t>メイボ</t>
    </rPh>
    <phoneticPr fontId="7"/>
  </si>
  <si>
    <t>(３)</t>
    <phoneticPr fontId="7"/>
  </si>
  <si>
    <t>団　体　名</t>
    <rPh sb="0" eb="1">
      <t>ダン</t>
    </rPh>
    <rPh sb="2" eb="3">
      <t>カラダ</t>
    </rPh>
    <rPh sb="4" eb="5">
      <t>メイ</t>
    </rPh>
    <phoneticPr fontId="7"/>
  </si>
  <si>
    <t>代 表 者 名</t>
    <rPh sb="0" eb="1">
      <t>ダイ</t>
    </rPh>
    <rPh sb="2" eb="3">
      <t>オモテ</t>
    </rPh>
    <rPh sb="4" eb="5">
      <t>モノ</t>
    </rPh>
    <rPh sb="6" eb="7">
      <t>メイ</t>
    </rPh>
    <phoneticPr fontId="7"/>
  </si>
  <si>
    <t>住　　  所</t>
    <rPh sb="0" eb="1">
      <t>ジュウ</t>
    </rPh>
    <rPh sb="5" eb="6">
      <t>ショ</t>
    </rPh>
    <phoneticPr fontId="7"/>
  </si>
  <si>
    <t>(１)</t>
    <phoneticPr fontId="7"/>
  </si>
  <si>
    <t>(２)</t>
    <phoneticPr fontId="7"/>
  </si>
  <si>
    <t>※研修受講料等（ｅラーニング研修等）</t>
    <rPh sb="16" eb="17">
      <t>トウ</t>
    </rPh>
    <phoneticPr fontId="7"/>
  </si>
  <si>
    <t>⑬令和3年度</t>
    <rPh sb="1" eb="3">
      <t>レイワ</t>
    </rPh>
    <rPh sb="4" eb="6">
      <t>ネンド</t>
    </rPh>
    <phoneticPr fontId="7"/>
  </si>
  <si>
    <t>　手続、記入方法に際して、ご不明な点は担当までご連絡ください。</t>
    <rPh sb="1" eb="3">
      <t>テツヅ</t>
    </rPh>
    <rPh sb="4" eb="6">
      <t>キニュウ</t>
    </rPh>
    <rPh sb="6" eb="8">
      <t>ホウホウ</t>
    </rPh>
    <rPh sb="9" eb="10">
      <t>サイ</t>
    </rPh>
    <rPh sb="14" eb="16">
      <t>フメイ</t>
    </rPh>
    <rPh sb="17" eb="18">
      <t>テン</t>
    </rPh>
    <rPh sb="19" eb="21">
      <t>タントウ</t>
    </rPh>
    <rPh sb="24" eb="26">
      <t>レンラク</t>
    </rPh>
    <phoneticPr fontId="7"/>
  </si>
  <si>
    <t>1/2</t>
    <phoneticPr fontId="4"/>
  </si>
  <si>
    <t>　　　９　Ｈ欄には、Ｇ欄の金額に２分の１を乗じた金額を記入すること。（千円未満切捨て）</t>
    <rPh sb="6" eb="7">
      <t>ラン</t>
    </rPh>
    <rPh sb="11" eb="12">
      <t>ラン</t>
    </rPh>
    <rPh sb="13" eb="15">
      <t>キンガク</t>
    </rPh>
    <rPh sb="17" eb="18">
      <t>ブン</t>
    </rPh>
    <rPh sb="21" eb="22">
      <t>ジョウ</t>
    </rPh>
    <rPh sb="24" eb="26">
      <t>キンガク</t>
    </rPh>
    <rPh sb="27" eb="29">
      <t>キニュウ</t>
    </rPh>
    <rPh sb="35" eb="36">
      <t>セン</t>
    </rPh>
    <rPh sb="36" eb="39">
      <t>エンミマン</t>
    </rPh>
    <rPh sb="39" eb="40">
      <t>キ</t>
    </rPh>
    <rPh sb="40" eb="41">
      <t>ス</t>
    </rPh>
    <phoneticPr fontId="38"/>
  </si>
  <si>
    <t>　　　６　「受入予定数」欄は、総時間数４０時間につき１名と考え、３０名を上限とすること。なお、時間数に４０時間未満の端数が生じた場合は切捨てること。</t>
    <rPh sb="6" eb="8">
      <t>ウケイレ</t>
    </rPh>
    <rPh sb="8" eb="10">
      <t>ヨテイ</t>
    </rPh>
    <rPh sb="10" eb="11">
      <t>スウ</t>
    </rPh>
    <rPh sb="12" eb="13">
      <t>ラン</t>
    </rPh>
    <rPh sb="15" eb="16">
      <t>ソウ</t>
    </rPh>
    <rPh sb="16" eb="19">
      <t>ジカンスウ</t>
    </rPh>
    <rPh sb="21" eb="23">
      <t>ジカン</t>
    </rPh>
    <rPh sb="27" eb="28">
      <t>メイ</t>
    </rPh>
    <rPh sb="29" eb="30">
      <t>カンガ</t>
    </rPh>
    <rPh sb="34" eb="35">
      <t>メイ</t>
    </rPh>
    <rPh sb="36" eb="38">
      <t>ジョウゲン</t>
    </rPh>
    <rPh sb="47" eb="50">
      <t>ジカンスウ</t>
    </rPh>
    <rPh sb="53" eb="55">
      <t>ジカン</t>
    </rPh>
    <rPh sb="55" eb="57">
      <t>ミマン</t>
    </rPh>
    <rPh sb="58" eb="60">
      <t>ハスウ</t>
    </rPh>
    <rPh sb="61" eb="62">
      <t>ショウ</t>
    </rPh>
    <rPh sb="64" eb="66">
      <t>バアイ</t>
    </rPh>
    <rPh sb="67" eb="68">
      <t>キ</t>
    </rPh>
    <rPh sb="68" eb="69">
      <t>ス</t>
    </rPh>
    <phoneticPr fontId="7"/>
  </si>
  <si>
    <t>（注）１　「設置主体」は、別添法人略称名一覧を参照の上、当てはまるものを選択すること。</t>
    <rPh sb="1" eb="2">
      <t>チュウ</t>
    </rPh>
    <phoneticPr fontId="38"/>
  </si>
  <si>
    <t xml:space="preserve">  「看護職員数」、「新人看護職員数」、「新人保健師数」、「新人助産師数」及び「研修における組織体制」は４月末現在で記載すること。</t>
    <phoneticPr fontId="4"/>
  </si>
  <si>
    <t>　　　３　「看護職員数」とは、保健師・助産師・看護師・准看護師のいずれかの免許の有資格者数とし、二以上の免許を持つ者は一人として数える。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38"/>
  </si>
  <si>
    <t>　　　８　「看護職員（保健師、助産師）離職率」の算出にあたっては次式による。また、各数値は当該年度の前年度の数値を使用すること。</t>
    <phoneticPr fontId="38"/>
  </si>
  <si>
    <t>欄外の（注）１～９に従って記載すること</t>
    <rPh sb="0" eb="2">
      <t>ランガイ</t>
    </rPh>
    <rPh sb="4" eb="5">
      <t>チュウ</t>
    </rPh>
    <rPh sb="10" eb="11">
      <t>シタガ</t>
    </rPh>
    <rPh sb="13" eb="15">
      <t>キサイ</t>
    </rPh>
    <phoneticPr fontId="7"/>
  </si>
  <si>
    <t>⑬令和4年度</t>
    <rPh sb="1" eb="3">
      <t>レイワ</t>
    </rPh>
    <rPh sb="4" eb="6">
      <t>ネンド</t>
    </rPh>
    <phoneticPr fontId="7"/>
  </si>
  <si>
    <t>令和６年度　新人看護職員研修事業</t>
    <rPh sb="0" eb="2">
      <t>レイワ</t>
    </rPh>
    <rPh sb="3" eb="5">
      <t>ネンド</t>
    </rPh>
    <rPh sb="6" eb="8">
      <t>シンジン</t>
    </rPh>
    <rPh sb="8" eb="10">
      <t>カンゴ</t>
    </rPh>
    <rPh sb="10" eb="12">
      <t>ショクイン</t>
    </rPh>
    <rPh sb="12" eb="14">
      <t>ケンシュウ</t>
    </rPh>
    <rPh sb="14" eb="16">
      <t>ジギョウ</t>
    </rPh>
    <phoneticPr fontId="7"/>
  </si>
  <si>
    <t>廃止となりました。</t>
    <phoneticPr fontId="7"/>
  </si>
  <si>
    <r>
      <t>　なお、沖縄県における行政手続の見直し方針により、</t>
    </r>
    <r>
      <rPr>
        <sz val="16"/>
        <color rgb="FFFF0000"/>
        <rFont val="HG丸ｺﾞｼｯｸM-PRO"/>
        <family val="3"/>
        <charset val="128"/>
      </rPr>
      <t>委任状</t>
    </r>
    <r>
      <rPr>
        <sz val="16"/>
        <rFont val="HG丸ｺﾞｼｯｸM-PRO"/>
        <family val="3"/>
        <charset val="128"/>
      </rPr>
      <t>以外の補助金関連書類の押印は</t>
    </r>
    <rPh sb="4" eb="7">
      <t>オキナワケン</t>
    </rPh>
    <rPh sb="11" eb="13">
      <t>ギョウセイ</t>
    </rPh>
    <rPh sb="13" eb="14">
      <t>テ</t>
    </rPh>
    <rPh sb="14" eb="15">
      <t>ツヅ</t>
    </rPh>
    <rPh sb="16" eb="18">
      <t>ミナオ</t>
    </rPh>
    <rPh sb="19" eb="21">
      <t>ホウシン</t>
    </rPh>
    <rPh sb="25" eb="28">
      <t>イニンジョウ</t>
    </rPh>
    <rPh sb="28" eb="30">
      <t>イガイ</t>
    </rPh>
    <rPh sb="31" eb="34">
      <t>ホジョキン</t>
    </rPh>
    <rPh sb="34" eb="36">
      <t>カンレン</t>
    </rPh>
    <rPh sb="36" eb="38">
      <t>ショルイ</t>
    </rPh>
    <phoneticPr fontId="7"/>
  </si>
  <si>
    <t>着手予定、完了予定年月日、理由欄が記入されているか
詳細未定の場合、年度開始から終了まで（R６.4.１～R７.3.31）</t>
    <rPh sb="0" eb="2">
      <t>チャクシュ</t>
    </rPh>
    <rPh sb="2" eb="4">
      <t>ヨテイ</t>
    </rPh>
    <rPh sb="5" eb="7">
      <t>カンリョウ</t>
    </rPh>
    <rPh sb="7" eb="9">
      <t>ヨテイ</t>
    </rPh>
    <rPh sb="9" eb="12">
      <t>ネンガッピ</t>
    </rPh>
    <rPh sb="13" eb="15">
      <t>リユウ</t>
    </rPh>
    <rPh sb="15" eb="16">
      <t>ラン</t>
    </rPh>
    <rPh sb="17" eb="19">
      <t>キニュウ</t>
    </rPh>
    <rPh sb="26" eb="28">
      <t>ショウサイ</t>
    </rPh>
    <rPh sb="28" eb="30">
      <t>ミテイ</t>
    </rPh>
    <rPh sb="31" eb="33">
      <t>バアイ</t>
    </rPh>
    <rPh sb="34" eb="36">
      <t>ネンド</t>
    </rPh>
    <rPh sb="36" eb="38">
      <t>カイシ</t>
    </rPh>
    <rPh sb="40" eb="42">
      <t>シュウリョウ</t>
    </rPh>
    <phoneticPr fontId="7"/>
  </si>
  <si>
    <t xml:space="preserve">令和６年度　新人看護職員研修事業　御担当者　様  </t>
    <rPh sb="0" eb="2">
      <t>レイワ</t>
    </rPh>
    <rPh sb="3" eb="5">
      <t>ネンド</t>
    </rPh>
    <rPh sb="6" eb="8">
      <t>シンジン</t>
    </rPh>
    <rPh sb="8" eb="10">
      <t>カンゴ</t>
    </rPh>
    <rPh sb="10" eb="12">
      <t>ショクイン</t>
    </rPh>
    <rPh sb="12" eb="14">
      <t>ケンシュウ</t>
    </rPh>
    <rPh sb="14" eb="16">
      <t>ジギョウ</t>
    </rPh>
    <rPh sb="17" eb="18">
      <t>ゴ</t>
    </rPh>
    <rPh sb="18" eb="21">
      <t>タントウシャ</t>
    </rPh>
    <rPh sb="22" eb="23">
      <t>サマ</t>
    </rPh>
    <phoneticPr fontId="7"/>
  </si>
  <si>
    <t>令和６年度沖縄県地域医療介護総合確保基金事業補助金所要額調書</t>
    <rPh sb="3" eb="5">
      <t>ネンド</t>
    </rPh>
    <rPh sb="5" eb="7">
      <t>オキナワ</t>
    </rPh>
    <rPh sb="7" eb="8">
      <t>ケン</t>
    </rPh>
    <rPh sb="8" eb="10">
      <t>チイキ</t>
    </rPh>
    <rPh sb="10" eb="12">
      <t>イリョウ</t>
    </rPh>
    <rPh sb="12" eb="14">
      <t>カイゴ</t>
    </rPh>
    <rPh sb="14" eb="16">
      <t>ソウゴウ</t>
    </rPh>
    <rPh sb="16" eb="18">
      <t>カクホ</t>
    </rPh>
    <rPh sb="18" eb="20">
      <t>キキン</t>
    </rPh>
    <rPh sb="20" eb="22">
      <t>ジギョウ</t>
    </rPh>
    <rPh sb="22" eb="25">
      <t>ホジョキン</t>
    </rPh>
    <rPh sb="25" eb="28">
      <t>ショヨウガク</t>
    </rPh>
    <rPh sb="28" eb="30">
      <t>チョウショ</t>
    </rPh>
    <phoneticPr fontId="7"/>
  </si>
  <si>
    <t>　令和６年度沖縄県地域医療介護総合確保基金事業補助金について、下記１の条件を了承の上、下記２の通り交付決定前に着手することとしたのでお届けします。</t>
    <rPh sb="4" eb="6">
      <t>ネンド</t>
    </rPh>
    <rPh sb="6" eb="9">
      <t>オキナワケン</t>
    </rPh>
    <rPh sb="9" eb="11">
      <t>チイキ</t>
    </rPh>
    <rPh sb="11" eb="13">
      <t>イリョウ</t>
    </rPh>
    <rPh sb="13" eb="15">
      <t>カイゴ</t>
    </rPh>
    <rPh sb="15" eb="17">
      <t>ソウゴウ</t>
    </rPh>
    <rPh sb="17" eb="19">
      <t>カクホ</t>
    </rPh>
    <rPh sb="19" eb="21">
      <t>キキン</t>
    </rPh>
    <rPh sb="21" eb="23">
      <t>ジギョウ</t>
    </rPh>
    <rPh sb="23" eb="26">
      <t>ホジョキン</t>
    </rPh>
    <rPh sb="31" eb="33">
      <t>カキ</t>
    </rPh>
    <rPh sb="35" eb="37">
      <t>ジョウケン</t>
    </rPh>
    <rPh sb="38" eb="40">
      <t>リョウショウ</t>
    </rPh>
    <rPh sb="41" eb="42">
      <t>ウエ</t>
    </rPh>
    <rPh sb="43" eb="45">
      <t>カキ</t>
    </rPh>
    <rPh sb="47" eb="48">
      <t>トオ</t>
    </rPh>
    <rPh sb="49" eb="51">
      <t>コウフ</t>
    </rPh>
    <rPh sb="51" eb="54">
      <t>ケッテイマエ</t>
    </rPh>
    <rPh sb="55" eb="57">
      <t>チャクシュ</t>
    </rPh>
    <rPh sb="67" eb="68">
      <t>トド</t>
    </rPh>
    <phoneticPr fontId="7"/>
  </si>
  <si>
    <t>提出書類チェックリスト</t>
    <rPh sb="0" eb="2">
      <t>テイシュツ</t>
    </rPh>
    <rPh sb="2" eb="4">
      <t>ショルイ</t>
    </rPh>
    <phoneticPr fontId="7"/>
  </si>
  <si>
    <r>
      <t>交付申請日は年度内の事業開始以前
（採用後すぐに研修が始まる場合は、年度開始日 令和６年4月１日）</t>
    </r>
    <r>
      <rPr>
        <u/>
        <sz val="11"/>
        <color rgb="FFFF0000"/>
        <rFont val="HG丸ｺﾞｼｯｸM-PRO"/>
        <family val="3"/>
        <charset val="128"/>
      </rPr>
      <t>※国の内示後に文書番号あり、内示日で提出する。</t>
    </r>
    <phoneticPr fontId="4"/>
  </si>
  <si>
    <t>今回
提出不要</t>
    <rPh sb="0" eb="2">
      <t>コンカイ</t>
    </rPh>
    <rPh sb="3" eb="5">
      <t>テイシュツ</t>
    </rPh>
    <rPh sb="5" eb="7">
      <t>フヨウ</t>
    </rPh>
    <phoneticPr fontId="7"/>
  </si>
  <si>
    <t>○：全施設提出
△：該当する場合のみ提出
今回提出不要：交付決定後に提出（別途依頼します）</t>
    <rPh sb="2" eb="5">
      <t>ゼンシセツ</t>
    </rPh>
    <rPh sb="5" eb="7">
      <t>テイシュツ</t>
    </rPh>
    <rPh sb="10" eb="12">
      <t>ガイトウ</t>
    </rPh>
    <rPh sb="14" eb="16">
      <t>バアイ</t>
    </rPh>
    <rPh sb="18" eb="20">
      <t>テイシュツ</t>
    </rPh>
    <rPh sb="21" eb="23">
      <t>コンカイ</t>
    </rPh>
    <rPh sb="23" eb="25">
      <t>テイシュツ</t>
    </rPh>
    <rPh sb="25" eb="27">
      <t>フヨウ</t>
    </rPh>
    <rPh sb="28" eb="30">
      <t>コウフ</t>
    </rPh>
    <rPh sb="30" eb="33">
      <t>ケッテイゴ</t>
    </rPh>
    <rPh sb="34" eb="36">
      <t>テイシュツ</t>
    </rPh>
    <rPh sb="37" eb="39">
      <t>ベット</t>
    </rPh>
    <rPh sb="39" eb="41">
      <t>イライ</t>
    </rPh>
    <phoneticPr fontId="7"/>
  </si>
  <si>
    <t>令和６年４月１日</t>
    <phoneticPr fontId="7"/>
  </si>
  <si>
    <t>　事務手続を円滑にすすめるために、下記の内容を記入の上提出をお願いします。</t>
    <rPh sb="1" eb="3">
      <t>ジム</t>
    </rPh>
    <rPh sb="3" eb="5">
      <t>テツヅ</t>
    </rPh>
    <rPh sb="6" eb="8">
      <t>エンカツ</t>
    </rPh>
    <rPh sb="17" eb="19">
      <t>カキ</t>
    </rPh>
    <rPh sb="20" eb="22">
      <t>ナイヨウ</t>
    </rPh>
    <rPh sb="23" eb="25">
      <t>キニュウ</t>
    </rPh>
    <rPh sb="26" eb="27">
      <t>ウエ</t>
    </rPh>
    <rPh sb="27" eb="29">
      <t>テイシュツ</t>
    </rPh>
    <rPh sb="31" eb="32">
      <t>ネガ</t>
    </rPh>
    <phoneticPr fontId="7"/>
  </si>
  <si>
    <t>令和　年　月　日</t>
    <rPh sb="0" eb="2">
      <t>レイワ</t>
    </rPh>
    <rPh sb="3" eb="4">
      <t>ネン</t>
    </rPh>
    <rPh sb="5" eb="6">
      <t>ガツ</t>
    </rPh>
    <rPh sb="7" eb="8">
      <t>ニチ</t>
    </rPh>
    <phoneticPr fontId="7"/>
  </si>
  <si>
    <t>令和　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</si>
</sst>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 "/>
    <numFmt numFmtId="177" formatCode="0.0_ "/>
    <numFmt numFmtId="178" formatCode="0_ "/>
    <numFmt numFmtId="179" formatCode="[$-411]ggge&quot;年&quot;m&quot;月&quot;d&quot;日&quot;;@"/>
    <numFmt numFmtId="180" formatCode="0_);[Red]\(0\)"/>
  </numFmts>
  <fonts count="70">
    <font>
      <sz val="11"/>
      <color theme="1"/>
      <name val="游ゴシック"/>
      <family val="2"/>
      <scheme val="minor"/>
    </font>
    <font>
      <sz val="11"/>
      <name val="ＭＳ Ｐ明朝"/>
      <family val="1"/>
      <charset val="128"/>
    </font>
    <font>
      <sz val="11"/>
      <name val="ＭＳ Ｐゴシック"/>
      <family val="3"/>
      <charset val="128"/>
    </font>
    <font>
      <sz val="6"/>
      <name val="游ゴシック"/>
      <family val="2"/>
      <charset val="128"/>
      <scheme val="minor"/>
    </font>
    <font>
      <sz val="6"/>
      <name val="游ゴシック"/>
      <family val="3"/>
      <charset val="128"/>
      <scheme val="minor"/>
    </font>
    <font>
      <sz val="12"/>
      <name val="ＭＳ 明朝"/>
      <family val="1"/>
      <charset val="128"/>
    </font>
    <font>
      <sz val="6"/>
      <name val="ＭＳ 明朝"/>
      <family val="1"/>
      <charset val="128"/>
    </font>
    <font>
      <sz val="6"/>
      <name val="ＭＳ Ｐゴシック"/>
      <family val="3"/>
      <charset val="128"/>
    </font>
    <font>
      <sz val="11"/>
      <name val="ＭＳ 明朝"/>
      <family val="1"/>
      <charset val="128"/>
    </font>
    <font>
      <sz val="11"/>
      <color indexed="10"/>
      <name val="ＭＳ Ｐゴシック"/>
      <family val="3"/>
      <charset val="128"/>
    </font>
    <font>
      <sz val="11"/>
      <color rgb="FFFF0000"/>
      <name val="ＭＳ Ｐゴシック"/>
      <family val="3"/>
      <charset val="128"/>
    </font>
    <font>
      <sz val="12"/>
      <name val="ＭＳ Ｐゴシック"/>
      <family val="3"/>
      <charset val="128"/>
    </font>
    <font>
      <sz val="9"/>
      <name val="ＭＳ 明朝"/>
      <family val="1"/>
      <charset val="128"/>
    </font>
    <font>
      <sz val="12"/>
      <name val="ＭＳ Ｐ明朝"/>
      <family val="1"/>
      <charset val="128"/>
    </font>
    <font>
      <sz val="11"/>
      <color theme="1"/>
      <name val="游ゴシック"/>
      <family val="2"/>
      <scheme val="minor"/>
    </font>
    <font>
      <sz val="18"/>
      <name val="ＭＳ Ｐゴシック"/>
      <family val="3"/>
      <charset val="128"/>
    </font>
    <font>
      <sz val="14"/>
      <name val="ＭＳ Ｐゴシック"/>
      <family val="3"/>
      <charset val="128"/>
    </font>
    <font>
      <sz val="16"/>
      <name val="ＭＳ 明朝"/>
      <family val="1"/>
      <charset val="128"/>
    </font>
    <font>
      <sz val="16"/>
      <name val="ＭＳ Ｐゴシック"/>
      <family val="3"/>
      <charset val="128"/>
    </font>
    <font>
      <b/>
      <sz val="16"/>
      <name val="HG丸ｺﾞｼｯｸM-PRO"/>
      <family val="3"/>
      <charset val="128"/>
    </font>
    <font>
      <sz val="11"/>
      <name val="HG丸ｺﾞｼｯｸM-PRO"/>
      <family val="3"/>
      <charset val="128"/>
    </font>
    <font>
      <b/>
      <sz val="24"/>
      <name val="HG丸ｺﾞｼｯｸM-PRO"/>
      <family val="3"/>
      <charset val="128"/>
    </font>
    <font>
      <b/>
      <sz val="20"/>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b/>
      <sz val="24"/>
      <name val="HGP創英角ｺﾞｼｯｸUB"/>
      <family val="3"/>
      <charset val="128"/>
    </font>
    <font>
      <b/>
      <sz val="22"/>
      <name val="ＭＳ ゴシック"/>
      <family val="3"/>
      <charset val="128"/>
    </font>
    <font>
      <b/>
      <sz val="16"/>
      <name val="ＭＳ Ｐゴシック"/>
      <family val="3"/>
      <charset val="128"/>
    </font>
    <font>
      <b/>
      <sz val="11"/>
      <name val="ＭＳ Ｐゴシック"/>
      <family val="3"/>
      <charset val="128"/>
    </font>
    <font>
      <sz val="10.5"/>
      <name val="ＭＳ Ｐゴシック"/>
      <family val="3"/>
      <charset val="128"/>
    </font>
    <font>
      <b/>
      <sz val="12"/>
      <name val="ＭＳ Ｐゴシック"/>
      <family val="3"/>
      <charset val="128"/>
    </font>
    <font>
      <b/>
      <sz val="14"/>
      <name val="ＭＳ Ｐゴシック"/>
      <family val="3"/>
      <charset val="128"/>
    </font>
    <font>
      <sz val="12"/>
      <color indexed="81"/>
      <name val="MS P ゴシック"/>
      <family val="3"/>
      <charset val="128"/>
    </font>
    <font>
      <sz val="12"/>
      <color indexed="10"/>
      <name val="ＭＳ Ｐゴシック"/>
      <family val="3"/>
      <charset val="128"/>
    </font>
    <font>
      <sz val="12"/>
      <color rgb="FFFF0000"/>
      <name val="ＭＳ Ｐゴシック"/>
      <family val="3"/>
      <charset val="128"/>
    </font>
    <font>
      <sz val="9"/>
      <color indexed="81"/>
      <name val="ＭＳ Ｐゴシック"/>
      <family val="3"/>
      <charset val="128"/>
    </font>
    <font>
      <sz val="9"/>
      <color indexed="81"/>
      <name val="MS P ゴシック"/>
      <family val="3"/>
      <charset val="128"/>
    </font>
    <font>
      <sz val="6"/>
      <name val="ＭＳ Ｐ明朝"/>
      <family val="1"/>
      <charset val="128"/>
    </font>
    <font>
      <sz val="11"/>
      <color indexed="8"/>
      <name val="ＭＳ 明朝"/>
      <family val="1"/>
      <charset val="128"/>
    </font>
    <font>
      <sz val="11"/>
      <color indexed="10"/>
      <name val="ＭＳ 明朝"/>
      <family val="1"/>
      <charset val="128"/>
    </font>
    <font>
      <sz val="11"/>
      <color indexed="81"/>
      <name val="MS P ゴシック"/>
      <family val="3"/>
      <charset val="128"/>
    </font>
    <font>
      <sz val="14"/>
      <name val="HGPｺﾞｼｯｸE"/>
      <family val="3"/>
      <charset val="128"/>
    </font>
    <font>
      <sz val="11"/>
      <name val="HGPｺﾞｼｯｸE"/>
      <family val="3"/>
      <charset val="128"/>
    </font>
    <font>
      <sz val="16"/>
      <name val="HGPｺﾞｼｯｸE"/>
      <family val="3"/>
      <charset val="128"/>
    </font>
    <font>
      <sz val="12"/>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0"/>
      <color indexed="8"/>
      <name val="HGPｺﾞｼｯｸE"/>
      <family val="3"/>
      <charset val="128"/>
    </font>
    <font>
      <sz val="13"/>
      <name val="HGPｺﾞｼｯｸE"/>
      <family val="3"/>
      <charset val="128"/>
    </font>
    <font>
      <sz val="10"/>
      <name val="HGPｺﾞｼｯｸE"/>
      <family val="3"/>
      <charset val="128"/>
    </font>
    <font>
      <u/>
      <sz val="11"/>
      <color rgb="FFFF0000"/>
      <name val="HGPｺﾞｼｯｸE"/>
      <family val="3"/>
      <charset val="128"/>
    </font>
    <font>
      <sz val="12"/>
      <color indexed="10"/>
      <name val="HGPｺﾞｼｯｸE"/>
      <family val="3"/>
      <charset val="128"/>
    </font>
    <font>
      <sz val="10"/>
      <name val="ＭＳ 明朝"/>
      <family val="1"/>
      <charset val="128"/>
    </font>
    <font>
      <sz val="10"/>
      <color indexed="10"/>
      <name val="ＭＳ 明朝"/>
      <family val="1"/>
      <charset val="128"/>
    </font>
    <font>
      <sz val="8"/>
      <name val="ＭＳ 明朝"/>
      <family val="1"/>
      <charset val="128"/>
    </font>
    <font>
      <u/>
      <sz val="11"/>
      <name val="ＭＳ 明朝"/>
      <family val="1"/>
      <charset val="128"/>
    </font>
    <font>
      <sz val="9"/>
      <name val="ＭＳ Ｐゴシック"/>
      <family val="3"/>
      <charset val="128"/>
    </font>
    <font>
      <sz val="10"/>
      <name val="ＭＳ Ｐゴシック"/>
      <family val="3"/>
      <charset val="128"/>
    </font>
    <font>
      <sz val="11"/>
      <color indexed="9"/>
      <name val="ＭＳ Ｐゴシック"/>
      <family val="3"/>
      <charset val="128"/>
    </font>
    <font>
      <sz val="10"/>
      <color rgb="FFFF0000"/>
      <name val="ＭＳ Ｐゴシック"/>
      <family val="3"/>
      <charset val="128"/>
    </font>
    <font>
      <sz val="14"/>
      <color indexed="9"/>
      <name val="ＭＳ Ｐゴシック"/>
      <family val="3"/>
      <charset val="128"/>
    </font>
    <font>
      <b/>
      <sz val="10"/>
      <color rgb="FFFF0000"/>
      <name val="ＭＳ Ｐゴシック"/>
      <family val="3"/>
      <charset val="128"/>
    </font>
    <font>
      <sz val="13"/>
      <name val="HG丸ｺﾞｼｯｸM-PRO"/>
      <family val="3"/>
      <charset val="128"/>
    </font>
    <font>
      <sz val="10"/>
      <name val="HG丸ｺﾞｼｯｸM-PRO"/>
      <family val="3"/>
      <charset val="128"/>
    </font>
    <font>
      <u/>
      <sz val="11"/>
      <color rgb="FFFF0000"/>
      <name val="HG丸ｺﾞｼｯｸM-PRO"/>
      <family val="3"/>
      <charset val="128"/>
    </font>
    <font>
      <sz val="16"/>
      <color rgb="FFFF0000"/>
      <name val="HG丸ｺﾞｼｯｸM-PRO"/>
      <family val="3"/>
      <charset val="128"/>
    </font>
    <font>
      <b/>
      <sz val="9"/>
      <color indexed="81"/>
      <name val="MS P ゴシック"/>
      <family val="3"/>
      <charset val="128"/>
    </font>
    <font>
      <sz val="14"/>
      <color rgb="FFFF0000"/>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CCFFCC"/>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theme="2" tint="-9.9978637043366805E-2"/>
        <bgColor indexed="64"/>
      </patternFill>
    </fill>
  </fills>
  <borders count="12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medium">
        <color indexed="64"/>
      </bottom>
      <diagonal/>
    </border>
    <border>
      <left style="hair">
        <color indexed="64"/>
      </left>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1" fillId="0" borderId="0">
      <alignment vertical="center"/>
    </xf>
    <xf numFmtId="0" fontId="2" fillId="0" borderId="0">
      <alignment vertical="center"/>
    </xf>
    <xf numFmtId="6" fontId="14"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xf numFmtId="0" fontId="1" fillId="0" borderId="0"/>
    <xf numFmtId="0" fontId="8" fillId="0" borderId="0"/>
    <xf numFmtId="38" fontId="1" fillId="0" borderId="0" applyFont="0" applyFill="0" applyBorder="0" applyAlignment="0" applyProtection="0"/>
  </cellStyleXfs>
  <cellXfs count="819">
    <xf numFmtId="0" fontId="0" fillId="0" borderId="0" xfId="0"/>
    <xf numFmtId="0" fontId="15" fillId="0" borderId="0" xfId="2" applyFont="1" applyAlignment="1">
      <alignment horizontal="left" vertical="center"/>
    </xf>
    <xf numFmtId="0" fontId="11" fillId="0" borderId="0" xfId="2" applyFont="1">
      <alignment vertical="center"/>
    </xf>
    <xf numFmtId="0" fontId="16" fillId="0" borderId="0" xfId="2" applyFont="1" applyBorder="1" applyAlignment="1">
      <alignment horizontal="left" vertical="center"/>
    </xf>
    <xf numFmtId="0" fontId="16" fillId="0" borderId="0" xfId="2" applyFont="1" applyBorder="1" applyAlignment="1">
      <alignment horizontal="center" vertical="center"/>
    </xf>
    <xf numFmtId="0" fontId="16" fillId="0" borderId="1" xfId="2" applyFont="1" applyBorder="1" applyAlignment="1">
      <alignment horizontal="center" vertical="center"/>
    </xf>
    <xf numFmtId="0" fontId="16" fillId="0" borderId="1" xfId="2" applyFont="1" applyBorder="1" applyAlignment="1">
      <alignment vertical="center"/>
    </xf>
    <xf numFmtId="0" fontId="16" fillId="0" borderId="1" xfId="2" applyFont="1" applyBorder="1" applyAlignment="1">
      <alignment horizontal="right" vertical="center"/>
    </xf>
    <xf numFmtId="0" fontId="16" fillId="0" borderId="0" xfId="2" applyFont="1" applyBorder="1" applyAlignment="1">
      <alignment vertical="center"/>
    </xf>
    <xf numFmtId="0" fontId="11" fillId="0" borderId="0" xfId="2" applyFont="1" applyAlignment="1">
      <alignment horizontal="right" vertical="center"/>
    </xf>
    <xf numFmtId="0" fontId="11" fillId="0" borderId="2"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7" xfId="2" applyFont="1" applyBorder="1" applyAlignment="1">
      <alignment horizontal="center" vertical="center"/>
    </xf>
    <xf numFmtId="0" fontId="11" fillId="0" borderId="10" xfId="2" applyFont="1" applyBorder="1" applyAlignment="1">
      <alignment horizontal="left" vertical="center"/>
    </xf>
    <xf numFmtId="176" fontId="16" fillId="0" borderId="2" xfId="2" applyNumberFormat="1" applyFont="1" applyBorder="1" applyAlignment="1">
      <alignment horizontal="right" vertical="center" shrinkToFit="1"/>
    </xf>
    <xf numFmtId="0" fontId="11" fillId="0" borderId="9" xfId="2" applyFont="1" applyBorder="1" applyAlignment="1">
      <alignment horizontal="left" vertical="center"/>
    </xf>
    <xf numFmtId="176" fontId="16" fillId="0" borderId="7" xfId="2" applyNumberFormat="1" applyFont="1" applyBorder="1" applyAlignment="1">
      <alignment horizontal="right" vertical="center" shrinkToFit="1"/>
    </xf>
    <xf numFmtId="0" fontId="11" fillId="0" borderId="0" xfId="2" applyFont="1" applyAlignment="1">
      <alignment horizontal="left" vertical="center"/>
    </xf>
    <xf numFmtId="0" fontId="11" fillId="0" borderId="0" xfId="2" applyFont="1" applyAlignment="1">
      <alignment vertical="center" shrinkToFit="1"/>
    </xf>
    <xf numFmtId="0" fontId="15" fillId="0" borderId="0" xfId="2" applyFont="1" applyBorder="1" applyAlignment="1">
      <alignment horizontal="center" vertical="center"/>
    </xf>
    <xf numFmtId="0" fontId="11" fillId="0" borderId="2" xfId="2" applyFont="1" applyBorder="1" applyAlignment="1">
      <alignment horizontal="center" vertical="center"/>
    </xf>
    <xf numFmtId="0" fontId="19" fillId="0" borderId="0" xfId="2" applyFont="1">
      <alignment vertical="center"/>
    </xf>
    <xf numFmtId="0" fontId="20" fillId="0" borderId="0" xfId="2" applyFont="1">
      <alignment vertical="center"/>
    </xf>
    <xf numFmtId="0" fontId="20" fillId="0" borderId="0" xfId="2" applyFont="1" applyAlignment="1">
      <alignment horizontal="center" vertical="center"/>
    </xf>
    <xf numFmtId="0" fontId="20" fillId="0" borderId="0" xfId="2" applyFont="1" applyAlignment="1">
      <alignment horizontal="left" vertical="center" wrapText="1"/>
    </xf>
    <xf numFmtId="0" fontId="23" fillId="0" borderId="0" xfId="2" applyFont="1">
      <alignment vertical="center"/>
    </xf>
    <xf numFmtId="0" fontId="23" fillId="0" borderId="0" xfId="2" applyFont="1" applyAlignment="1">
      <alignment horizontal="center" vertical="center"/>
    </xf>
    <xf numFmtId="0" fontId="23" fillId="0" borderId="0" xfId="2" applyFont="1" applyAlignment="1">
      <alignment horizontal="left" vertical="center" wrapText="1"/>
    </xf>
    <xf numFmtId="0" fontId="24" fillId="0" borderId="7" xfId="2" applyFont="1" applyBorder="1" applyAlignment="1">
      <alignment horizontal="center" vertical="center"/>
    </xf>
    <xf numFmtId="0" fontId="20" fillId="0" borderId="7" xfId="2" applyFont="1" applyBorder="1" applyAlignment="1">
      <alignment horizontal="center" vertical="center" wrapText="1"/>
    </xf>
    <xf numFmtId="0" fontId="24" fillId="0" borderId="7" xfId="2" applyFont="1" applyBorder="1" applyAlignment="1">
      <alignment horizontal="center" vertical="center" wrapText="1"/>
    </xf>
    <xf numFmtId="0" fontId="25" fillId="0" borderId="2" xfId="2" quotePrefix="1" applyFont="1" applyBorder="1" applyAlignment="1">
      <alignment horizontal="center" vertical="center" wrapText="1"/>
    </xf>
    <xf numFmtId="0" fontId="20" fillId="0" borderId="7" xfId="2" applyFont="1" applyBorder="1" applyAlignment="1">
      <alignment horizontal="left" vertical="center" wrapText="1"/>
    </xf>
    <xf numFmtId="0" fontId="20" fillId="0" borderId="7" xfId="2" applyFont="1" applyBorder="1" applyAlignment="1">
      <alignment horizontal="center" vertical="center"/>
    </xf>
    <xf numFmtId="0" fontId="20" fillId="0" borderId="7" xfId="2" applyFont="1" applyBorder="1">
      <alignment vertical="center"/>
    </xf>
    <xf numFmtId="0" fontId="25" fillId="0" borderId="7" xfId="2" quotePrefix="1" applyFont="1" applyBorder="1" applyAlignment="1">
      <alignment horizontal="center" vertical="center" wrapText="1"/>
    </xf>
    <xf numFmtId="0" fontId="24" fillId="0" borderId="7" xfId="2" applyFont="1" applyBorder="1" applyAlignment="1">
      <alignment vertical="center" wrapText="1"/>
    </xf>
    <xf numFmtId="0" fontId="24" fillId="0" borderId="2" xfId="2" applyFont="1" applyBorder="1" applyAlignment="1">
      <alignment horizontal="left" vertical="center" wrapText="1"/>
    </xf>
    <xf numFmtId="0" fontId="26" fillId="0" borderId="0" xfId="2" applyFont="1" applyAlignment="1">
      <alignment horizontal="center" vertical="center"/>
    </xf>
    <xf numFmtId="0" fontId="2" fillId="0" borderId="0" xfId="2">
      <alignment vertical="center"/>
    </xf>
    <xf numFmtId="0" fontId="28" fillId="0" borderId="0" xfId="2" applyFont="1" applyAlignment="1">
      <alignment horizontal="center" vertical="center"/>
    </xf>
    <xf numFmtId="0" fontId="18" fillId="0" borderId="0" xfId="2" applyFont="1" applyAlignment="1">
      <alignment horizontal="center" vertical="center"/>
    </xf>
    <xf numFmtId="0" fontId="28" fillId="0" borderId="0" xfId="2" applyFont="1" applyAlignment="1">
      <alignment horizontal="left" vertical="center"/>
    </xf>
    <xf numFmtId="0" fontId="18" fillId="0" borderId="0" xfId="2" applyFont="1" applyAlignment="1">
      <alignment horizontal="centerContinuous" vertical="center"/>
    </xf>
    <xf numFmtId="0" fontId="28" fillId="0" borderId="0" xfId="2" applyFont="1" applyAlignment="1">
      <alignment horizontal="centerContinuous" vertical="center"/>
    </xf>
    <xf numFmtId="0" fontId="18" fillId="0" borderId="0" xfId="2" applyFont="1" applyAlignment="1">
      <alignment horizontal="left" vertical="center"/>
    </xf>
    <xf numFmtId="0" fontId="18" fillId="0" borderId="0" xfId="2" applyFont="1" applyAlignment="1">
      <alignment horizontal="left" vertical="center" wrapText="1"/>
    </xf>
    <xf numFmtId="0" fontId="2" fillId="0" borderId="0" xfId="2" applyFont="1" applyAlignment="1">
      <alignment horizontal="left" vertical="center" wrapText="1"/>
    </xf>
    <xf numFmtId="0" fontId="18" fillId="2" borderId="7" xfId="2" applyFont="1" applyFill="1" applyBorder="1" applyAlignment="1">
      <alignment horizontal="center" vertical="center"/>
    </xf>
    <xf numFmtId="0" fontId="16" fillId="0" borderId="0" xfId="2" applyFont="1">
      <alignment vertical="center"/>
    </xf>
    <xf numFmtId="0" fontId="16" fillId="0" borderId="0" xfId="2" applyFont="1" applyBorder="1">
      <alignment vertical="center"/>
    </xf>
    <xf numFmtId="0" fontId="2" fillId="0" borderId="0" xfId="2" applyFont="1">
      <alignment vertical="center"/>
    </xf>
    <xf numFmtId="0" fontId="2" fillId="0" borderId="0" xfId="2" applyFont="1" applyAlignment="1">
      <alignment horizontal="center" vertical="center"/>
    </xf>
    <xf numFmtId="0" fontId="5" fillId="0" borderId="0" xfId="2" applyFont="1">
      <alignment vertical="center"/>
    </xf>
    <xf numFmtId="0" fontId="8" fillId="0" borderId="0" xfId="2" applyFont="1">
      <alignment vertical="center"/>
    </xf>
    <xf numFmtId="0" fontId="5" fillId="0" borderId="0" xfId="2" applyFont="1" applyAlignment="1">
      <alignment horizontal="distributed" vertical="center"/>
    </xf>
    <xf numFmtId="0" fontId="5" fillId="0" borderId="0" xfId="2" applyFont="1" applyAlignment="1">
      <alignment vertical="center"/>
    </xf>
    <xf numFmtId="0" fontId="5" fillId="0" borderId="0" xfId="2" applyFont="1" applyAlignment="1">
      <alignment wrapText="1"/>
    </xf>
    <xf numFmtId="176" fontId="5" fillId="0" borderId="0" xfId="2" applyNumberFormat="1" applyFont="1" applyAlignment="1"/>
    <xf numFmtId="0" fontId="5" fillId="0" borderId="0" xfId="2" applyFont="1" applyAlignment="1">
      <alignment horizontal="right" vertical="center"/>
    </xf>
    <xf numFmtId="0" fontId="5" fillId="0" borderId="0" xfId="2" applyFont="1" applyFill="1">
      <alignment vertical="center"/>
    </xf>
    <xf numFmtId="0" fontId="8" fillId="0" borderId="0" xfId="2" applyFont="1" applyFill="1">
      <alignment vertical="center"/>
    </xf>
    <xf numFmtId="0" fontId="31" fillId="0" borderId="2" xfId="2" applyFont="1" applyBorder="1" applyAlignment="1">
      <alignment horizontal="center" vertical="center" wrapText="1"/>
    </xf>
    <xf numFmtId="0" fontId="31" fillId="0" borderId="5" xfId="2" applyFont="1" applyBorder="1" applyAlignment="1">
      <alignment horizontal="center" vertical="center" wrapText="1"/>
    </xf>
    <xf numFmtId="38" fontId="16" fillId="0" borderId="10" xfId="5" applyFont="1" applyBorder="1" applyAlignment="1">
      <alignment horizontal="right" vertical="center"/>
    </xf>
    <xf numFmtId="38" fontId="16" fillId="0" borderId="2" xfId="5" applyFont="1" applyBorder="1" applyAlignment="1">
      <alignment horizontal="right" vertical="center" shrinkToFit="1"/>
    </xf>
    <xf numFmtId="176" fontId="32" fillId="0" borderId="2" xfId="2" applyNumberFormat="1" applyFont="1" applyBorder="1" applyAlignment="1">
      <alignment horizontal="right" vertical="center" shrinkToFit="1"/>
    </xf>
    <xf numFmtId="0" fontId="2" fillId="0" borderId="10" xfId="2" applyBorder="1" applyAlignment="1">
      <alignment vertical="center"/>
    </xf>
    <xf numFmtId="0" fontId="2" fillId="0" borderId="10" xfId="2" applyBorder="1" applyAlignment="1">
      <alignment vertical="center" wrapText="1" shrinkToFit="1"/>
    </xf>
    <xf numFmtId="176" fontId="16" fillId="0" borderId="14" xfId="2" applyNumberFormat="1" applyFont="1" applyBorder="1" applyAlignment="1">
      <alignment horizontal="right" vertical="center" shrinkToFit="1"/>
    </xf>
    <xf numFmtId="0" fontId="11" fillId="0" borderId="0" xfId="2" applyFont="1" applyFill="1">
      <alignment vertical="center"/>
    </xf>
    <xf numFmtId="0" fontId="34" fillId="0" borderId="0" xfId="2" applyFont="1">
      <alignment vertical="center"/>
    </xf>
    <xf numFmtId="0" fontId="5" fillId="0" borderId="0" xfId="2" quotePrefix="1" applyFont="1">
      <alignment vertical="center"/>
    </xf>
    <xf numFmtId="0" fontId="5" fillId="0" borderId="0" xfId="2" quotePrefix="1" applyFont="1" applyAlignment="1">
      <alignment horizontal="right" vertical="center"/>
    </xf>
    <xf numFmtId="0" fontId="5" fillId="0" borderId="0" xfId="2" applyFont="1" applyAlignment="1">
      <alignment horizontal="left" vertical="center" shrinkToFit="1"/>
    </xf>
    <xf numFmtId="0" fontId="5" fillId="0" borderId="0" xfId="2" applyFont="1" applyAlignment="1">
      <alignment horizontal="left" vertical="center"/>
    </xf>
    <xf numFmtId="0" fontId="35" fillId="0" borderId="0" xfId="2" applyFont="1" applyAlignment="1">
      <alignment vertical="top"/>
    </xf>
    <xf numFmtId="0" fontId="13" fillId="0" borderId="0" xfId="2" applyFont="1" applyAlignment="1">
      <alignment horizontal="center" vertical="center"/>
    </xf>
    <xf numFmtId="0" fontId="5" fillId="0" borderId="0" xfId="2" applyFont="1" applyAlignment="1">
      <alignment vertical="distributed"/>
    </xf>
    <xf numFmtId="0" fontId="11" fillId="0" borderId="0" xfId="2" applyFont="1" applyAlignment="1">
      <alignment vertical="distributed"/>
    </xf>
    <xf numFmtId="0" fontId="8" fillId="0" borderId="0" xfId="6" applyFont="1"/>
    <xf numFmtId="0" fontId="5" fillId="0" borderId="0" xfId="7" applyFont="1" applyAlignment="1">
      <alignment vertical="center"/>
    </xf>
    <xf numFmtId="0" fontId="8" fillId="0" borderId="3" xfId="6" applyFont="1" applyBorder="1"/>
    <xf numFmtId="0" fontId="8" fillId="0" borderId="4" xfId="6" applyFont="1" applyBorder="1"/>
    <xf numFmtId="0" fontId="8" fillId="0" borderId="10" xfId="6" applyFont="1" applyBorder="1"/>
    <xf numFmtId="0" fontId="8" fillId="0" borderId="2" xfId="6" applyFont="1" applyBorder="1"/>
    <xf numFmtId="0" fontId="8" fillId="0" borderId="2" xfId="6" applyFont="1" applyBorder="1" applyAlignment="1">
      <alignment horizontal="center" vertical="center"/>
    </xf>
    <xf numFmtId="0" fontId="17" fillId="0" borderId="0" xfId="6" applyFont="1"/>
    <xf numFmtId="0" fontId="8" fillId="0" borderId="5" xfId="6" applyFont="1" applyBorder="1" applyAlignment="1">
      <alignment horizontal="distributed" vertical="center" wrapText="1"/>
    </xf>
    <xf numFmtId="0" fontId="8" fillId="0" borderId="24" xfId="6" applyFont="1" applyBorder="1" applyAlignment="1">
      <alignment horizontal="distributed" vertical="center"/>
    </xf>
    <xf numFmtId="0" fontId="8" fillId="0" borderId="24" xfId="6" applyFont="1" applyBorder="1" applyAlignment="1">
      <alignment horizontal="distributed" vertical="center" wrapText="1"/>
    </xf>
    <xf numFmtId="0" fontId="17" fillId="0" borderId="0" xfId="6" applyFont="1" applyBorder="1" applyAlignment="1">
      <alignment vertical="center"/>
    </xf>
    <xf numFmtId="0" fontId="8" fillId="0" borderId="6" xfId="6" applyFont="1" applyBorder="1" applyAlignment="1">
      <alignment vertical="center"/>
    </xf>
    <xf numFmtId="0" fontId="8" fillId="0" borderId="1" xfId="6" applyFont="1" applyBorder="1" applyAlignment="1">
      <alignment vertical="center"/>
    </xf>
    <xf numFmtId="0" fontId="8" fillId="0" borderId="20" xfId="6" applyFont="1" applyBorder="1" applyAlignment="1">
      <alignment vertical="center"/>
    </xf>
    <xf numFmtId="0" fontId="8" fillId="0" borderId="5" xfId="6" applyFont="1" applyBorder="1" applyAlignment="1">
      <alignment vertical="center"/>
    </xf>
    <xf numFmtId="0" fontId="8" fillId="0" borderId="5" xfId="6" applyFont="1" applyBorder="1" applyAlignment="1">
      <alignment horizontal="right" vertical="center"/>
    </xf>
    <xf numFmtId="0" fontId="8" fillId="0" borderId="5" xfId="6" applyFont="1" applyBorder="1" applyAlignment="1">
      <alignment horizontal="center" vertical="center" shrinkToFit="1"/>
    </xf>
    <xf numFmtId="0" fontId="17" fillId="0" borderId="0" xfId="6" applyFont="1" applyAlignment="1">
      <alignment vertical="center"/>
    </xf>
    <xf numFmtId="0" fontId="8" fillId="0" borderId="22" xfId="6" applyFont="1" applyBorder="1"/>
    <xf numFmtId="0" fontId="8" fillId="0" borderId="23" xfId="6" applyFont="1" applyBorder="1"/>
    <xf numFmtId="0" fontId="8" fillId="0" borderId="24" xfId="6" applyFont="1" applyBorder="1"/>
    <xf numFmtId="0" fontId="8" fillId="0" borderId="2" xfId="6" applyFont="1" applyBorder="1" applyAlignment="1">
      <alignment horizontal="right"/>
    </xf>
    <xf numFmtId="0" fontId="2" fillId="0" borderId="0" xfId="2" applyFont="1" applyAlignment="1">
      <alignment vertical="center"/>
    </xf>
    <xf numFmtId="0" fontId="9" fillId="0" borderId="0" xfId="2" applyFont="1" applyAlignment="1">
      <alignment vertical="center"/>
    </xf>
    <xf numFmtId="0" fontId="8" fillId="6" borderId="0" xfId="6" applyFont="1" applyFill="1" applyBorder="1" applyAlignment="1">
      <alignment vertical="distributed" textRotation="255" indent="2"/>
    </xf>
    <xf numFmtId="0" fontId="8" fillId="6" borderId="0" xfId="6" applyFont="1" applyFill="1" applyBorder="1" applyAlignment="1">
      <alignment horizontal="distributed" vertical="distributed" textRotation="255" indent="2"/>
    </xf>
    <xf numFmtId="0" fontId="8" fillId="6" borderId="0" xfId="6" applyFont="1" applyFill="1" applyBorder="1" applyAlignment="1">
      <alignment horizontal="distributed" vertical="distributed"/>
    </xf>
    <xf numFmtId="0" fontId="8" fillId="6" borderId="0" xfId="6" applyFont="1" applyFill="1" applyBorder="1" applyAlignment="1">
      <alignment horizontal="distributed"/>
    </xf>
    <xf numFmtId="38" fontId="8" fillId="6" borderId="0" xfId="8" applyFont="1" applyFill="1" applyBorder="1" applyAlignment="1"/>
    <xf numFmtId="38" fontId="8" fillId="6" borderId="5" xfId="8" applyFont="1" applyFill="1" applyBorder="1" applyAlignment="1">
      <alignment horizontal="right"/>
    </xf>
    <xf numFmtId="0" fontId="8" fillId="0" borderId="0" xfId="6" applyFont="1" applyFill="1" applyBorder="1" applyAlignment="1">
      <alignment vertical="center"/>
    </xf>
    <xf numFmtId="0" fontId="8" fillId="0" borderId="0" xfId="6" applyFont="1" applyFill="1" applyBorder="1" applyAlignment="1">
      <alignment horizontal="distributed" vertical="center"/>
    </xf>
    <xf numFmtId="38" fontId="8" fillId="0" borderId="0" xfId="8" applyFont="1" applyFill="1" applyBorder="1" applyAlignment="1">
      <alignment vertical="center"/>
    </xf>
    <xf numFmtId="0" fontId="8" fillId="0" borderId="0" xfId="7" applyFont="1" applyAlignment="1">
      <alignment vertical="center"/>
    </xf>
    <xf numFmtId="0" fontId="8" fillId="0" borderId="0" xfId="6" applyFont="1" applyAlignment="1">
      <alignment vertical="center"/>
    </xf>
    <xf numFmtId="0" fontId="8" fillId="0" borderId="0" xfId="6" applyFont="1" applyAlignment="1">
      <alignment horizontal="left" vertical="center" wrapText="1"/>
    </xf>
    <xf numFmtId="0" fontId="39" fillId="0" borderId="0" xfId="6" applyFont="1" applyAlignment="1">
      <alignment vertical="center"/>
    </xf>
    <xf numFmtId="0" fontId="40" fillId="0" borderId="0" xfId="6" applyFont="1" applyAlignment="1">
      <alignment vertical="center"/>
    </xf>
    <xf numFmtId="0" fontId="39" fillId="0" borderId="0" xfId="6" applyFont="1"/>
    <xf numFmtId="0" fontId="40" fillId="0" borderId="0" xfId="6" applyFont="1" applyAlignment="1"/>
    <xf numFmtId="38" fontId="16" fillId="0" borderId="0" xfId="5" applyFont="1">
      <alignment vertical="center"/>
    </xf>
    <xf numFmtId="38" fontId="2" fillId="0" borderId="0" xfId="5">
      <alignment vertical="center"/>
    </xf>
    <xf numFmtId="38" fontId="11" fillId="0" borderId="0" xfId="5" applyFont="1" applyAlignment="1">
      <alignment horizontal="right" vertical="center"/>
    </xf>
    <xf numFmtId="38" fontId="11" fillId="0" borderId="1" xfId="5" applyFont="1" applyFill="1" applyBorder="1" applyAlignment="1">
      <alignment horizontal="left" vertical="center" shrinkToFit="1"/>
    </xf>
    <xf numFmtId="38" fontId="2" fillId="0" borderId="0" xfId="5" applyBorder="1" applyAlignment="1">
      <alignment horizontal="right" vertical="center"/>
    </xf>
    <xf numFmtId="38" fontId="2" fillId="0" borderId="0" xfId="5" applyBorder="1">
      <alignment vertical="center"/>
    </xf>
    <xf numFmtId="38" fontId="11" fillId="0" borderId="48" xfId="5" applyFont="1" applyBorder="1" applyAlignment="1">
      <alignment horizontal="left" vertical="center"/>
    </xf>
    <xf numFmtId="38" fontId="11" fillId="0" borderId="50" xfId="5" applyFont="1" applyBorder="1" applyAlignment="1">
      <alignment horizontal="center" vertical="center"/>
    </xf>
    <xf numFmtId="38" fontId="2" fillId="0" borderId="51" xfId="5" applyFont="1" applyBorder="1" applyAlignment="1">
      <alignment horizontal="center" vertical="center"/>
    </xf>
    <xf numFmtId="38" fontId="2" fillId="0" borderId="44" xfId="5" applyFont="1" applyBorder="1" applyAlignment="1">
      <alignment horizontal="center" vertical="center"/>
    </xf>
    <xf numFmtId="38" fontId="2" fillId="0" borderId="24" xfId="5" applyFont="1" applyBorder="1" applyAlignment="1">
      <alignment horizontal="right"/>
    </xf>
    <xf numFmtId="38" fontId="2" fillId="0" borderId="0" xfId="5" applyFont="1" applyFill="1" applyBorder="1" applyAlignment="1">
      <alignment horizontal="center" vertical="center"/>
    </xf>
    <xf numFmtId="38" fontId="2" fillId="0" borderId="0" xfId="5" applyFill="1" applyBorder="1" applyAlignment="1">
      <alignment horizontal="center" vertical="center"/>
    </xf>
    <xf numFmtId="38" fontId="2" fillId="0" borderId="52" xfId="5" applyFill="1" applyBorder="1" applyAlignment="1">
      <alignment horizontal="center" vertical="center"/>
    </xf>
    <xf numFmtId="38" fontId="11" fillId="0" borderId="24" xfId="5" applyFont="1" applyFill="1" applyBorder="1" applyAlignment="1">
      <alignment horizontal="right" vertical="center"/>
    </xf>
    <xf numFmtId="38" fontId="10" fillId="0" borderId="0" xfId="5" applyFont="1">
      <alignment vertical="center"/>
    </xf>
    <xf numFmtId="38" fontId="11" fillId="0" borderId="56" xfId="5" applyFont="1" applyFill="1" applyBorder="1" applyAlignment="1" applyProtection="1">
      <alignment horizontal="right" vertical="center" indent="1"/>
      <protection locked="0"/>
    </xf>
    <xf numFmtId="38" fontId="11" fillId="7" borderId="24" xfId="5" applyFont="1" applyFill="1" applyBorder="1" applyAlignment="1" applyProtection="1">
      <alignment horizontal="right" vertical="center" indent="1"/>
    </xf>
    <xf numFmtId="38" fontId="11" fillId="0" borderId="53" xfId="5" applyFont="1" applyBorder="1" applyAlignment="1">
      <alignment horizontal="distributed" vertical="center" indent="2"/>
    </xf>
    <xf numFmtId="38" fontId="11" fillId="0" borderId="23" xfId="5" applyFont="1" applyBorder="1" applyAlignment="1">
      <alignment horizontal="distributed" vertical="center" indent="2"/>
    </xf>
    <xf numFmtId="38" fontId="11" fillId="0" borderId="24" xfId="5" applyFont="1" applyFill="1" applyBorder="1" applyAlignment="1" applyProtection="1">
      <alignment horizontal="right" vertical="center" indent="1"/>
      <protection locked="0"/>
    </xf>
    <xf numFmtId="38" fontId="11" fillId="0" borderId="65" xfId="5" applyFont="1" applyFill="1" applyBorder="1" applyAlignment="1" applyProtection="1">
      <alignment horizontal="right" vertical="center" indent="1"/>
      <protection locked="0"/>
    </xf>
    <xf numFmtId="38" fontId="11" fillId="7" borderId="71" xfId="5" applyFont="1" applyFill="1" applyBorder="1" applyAlignment="1">
      <alignment horizontal="right" vertical="center" indent="1"/>
    </xf>
    <xf numFmtId="38" fontId="11" fillId="0" borderId="54" xfId="5" applyFont="1" applyBorder="1" applyAlignment="1">
      <alignment horizontal="distributed" vertical="center" indent="2"/>
    </xf>
    <xf numFmtId="38" fontId="11" fillId="0" borderId="55" xfId="5" applyFont="1" applyBorder="1" applyAlignment="1">
      <alignment horizontal="distributed" vertical="center" indent="2"/>
    </xf>
    <xf numFmtId="38" fontId="11" fillId="7" borderId="24" xfId="5" applyFont="1" applyFill="1" applyBorder="1" applyAlignment="1">
      <alignment horizontal="right" vertical="center" indent="1"/>
    </xf>
    <xf numFmtId="38" fontId="2" fillId="7" borderId="0" xfId="5" applyFill="1" applyBorder="1" applyAlignment="1" applyProtection="1">
      <alignment horizontal="left" vertical="center"/>
      <protection locked="0"/>
    </xf>
    <xf numFmtId="38" fontId="2" fillId="7" borderId="52" xfId="5" applyFill="1" applyBorder="1" applyAlignment="1" applyProtection="1">
      <alignment horizontal="left" vertical="center"/>
      <protection locked="0"/>
    </xf>
    <xf numFmtId="38" fontId="2" fillId="7" borderId="0" xfId="5" applyFill="1">
      <alignment vertical="center"/>
    </xf>
    <xf numFmtId="38" fontId="11" fillId="7" borderId="74" xfId="5" applyFont="1" applyFill="1" applyBorder="1" applyAlignment="1">
      <alignment horizontal="right" vertical="center" indent="1"/>
    </xf>
    <xf numFmtId="38" fontId="2" fillId="7" borderId="75" xfId="5" applyFill="1" applyBorder="1" applyAlignment="1" applyProtection="1">
      <alignment horizontal="left" vertical="center"/>
      <protection locked="0"/>
    </xf>
    <xf numFmtId="38" fontId="2" fillId="7" borderId="76" xfId="5" applyFill="1" applyBorder="1" applyAlignment="1" applyProtection="1">
      <alignment horizontal="left" vertical="center"/>
      <protection locked="0"/>
    </xf>
    <xf numFmtId="38" fontId="11" fillId="0" borderId="77" xfId="5" applyFont="1" applyFill="1" applyBorder="1" applyAlignment="1">
      <alignment horizontal="right" vertical="center" indent="1"/>
    </xf>
    <xf numFmtId="38" fontId="11" fillId="7" borderId="81" xfId="5" applyFont="1" applyFill="1" applyBorder="1" applyAlignment="1" applyProtection="1">
      <alignment horizontal="right" vertical="center" indent="1"/>
      <protection locked="0"/>
    </xf>
    <xf numFmtId="38" fontId="11" fillId="0" borderId="24" xfId="5" applyFont="1" applyFill="1" applyBorder="1" applyAlignment="1">
      <alignment horizontal="right" vertical="center" indent="1"/>
    </xf>
    <xf numFmtId="38" fontId="2" fillId="7" borderId="60" xfId="5" applyFill="1" applyBorder="1" applyAlignment="1" applyProtection="1">
      <alignment horizontal="left" vertical="center"/>
      <protection locked="0"/>
    </xf>
    <xf numFmtId="38" fontId="2" fillId="7" borderId="61" xfId="5" applyFill="1" applyBorder="1" applyAlignment="1" applyProtection="1">
      <alignment horizontal="left" vertical="center"/>
      <protection locked="0"/>
    </xf>
    <xf numFmtId="38" fontId="2" fillId="7" borderId="62" xfId="5" applyFill="1" applyBorder="1" applyAlignment="1" applyProtection="1">
      <alignment horizontal="left" vertical="center"/>
      <protection locked="0"/>
    </xf>
    <xf numFmtId="38" fontId="2" fillId="7" borderId="22" xfId="5" applyFill="1" applyBorder="1" applyAlignment="1" applyProtection="1">
      <alignment horizontal="left" vertical="center"/>
      <protection locked="0"/>
    </xf>
    <xf numFmtId="38" fontId="11" fillId="7" borderId="50" xfId="5" applyFont="1" applyFill="1" applyBorder="1" applyAlignment="1">
      <alignment horizontal="right" vertical="center" indent="1"/>
    </xf>
    <xf numFmtId="38" fontId="2" fillId="0" borderId="0" xfId="5" applyFont="1" applyAlignment="1">
      <alignment horizontal="center" vertical="center"/>
    </xf>
    <xf numFmtId="38" fontId="2" fillId="0" borderId="0" xfId="5" applyFont="1">
      <alignment vertical="center"/>
    </xf>
    <xf numFmtId="0" fontId="42" fillId="0" borderId="0" xfId="6" applyFont="1"/>
    <xf numFmtId="0" fontId="43" fillId="0" borderId="0" xfId="6" applyFont="1"/>
    <xf numFmtId="0" fontId="43" fillId="0" borderId="0" xfId="6" applyFont="1" applyAlignment="1">
      <alignment horizontal="right"/>
    </xf>
    <xf numFmtId="0" fontId="45" fillId="0" borderId="0" xfId="6" applyFont="1" applyAlignment="1">
      <alignment vertical="center"/>
    </xf>
    <xf numFmtId="0" fontId="45" fillId="0" borderId="0" xfId="6" applyFont="1"/>
    <xf numFmtId="0" fontId="45" fillId="0" borderId="8" xfId="6" applyFont="1" applyBorder="1"/>
    <xf numFmtId="0" fontId="45" fillId="0" borderId="9" xfId="6" applyFont="1" applyBorder="1"/>
    <xf numFmtId="0" fontId="45" fillId="0" borderId="2" xfId="6" applyFont="1" applyBorder="1" applyAlignment="1">
      <alignment horizontal="center" vertical="center" justifyLastLine="1"/>
    </xf>
    <xf numFmtId="0" fontId="45" fillId="0" borderId="22" xfId="6" applyFont="1" applyBorder="1"/>
    <xf numFmtId="0" fontId="45" fillId="0" borderId="23" xfId="6" applyFont="1" applyBorder="1"/>
    <xf numFmtId="0" fontId="45" fillId="0" borderId="5" xfId="6" applyFont="1" applyBorder="1"/>
    <xf numFmtId="0" fontId="45" fillId="0" borderId="10" xfId="6" applyFont="1" applyBorder="1" applyAlignment="1">
      <alignment vertical="center"/>
    </xf>
    <xf numFmtId="0" fontId="45" fillId="0" borderId="2" xfId="6" applyFont="1" applyBorder="1"/>
    <xf numFmtId="0" fontId="45" fillId="0" borderId="23" xfId="6" applyFont="1" applyBorder="1" applyAlignment="1">
      <alignment vertical="center"/>
    </xf>
    <xf numFmtId="0" fontId="45" fillId="0" borderId="24" xfId="6" applyFont="1" applyBorder="1"/>
    <xf numFmtId="0" fontId="45" fillId="0" borderId="3" xfId="6" applyFont="1" applyBorder="1"/>
    <xf numFmtId="0" fontId="45" fillId="0" borderId="10" xfId="6" applyFont="1" applyBorder="1"/>
    <xf numFmtId="0" fontId="45" fillId="0" borderId="20" xfId="6" applyFont="1" applyBorder="1"/>
    <xf numFmtId="0" fontId="45" fillId="0" borderId="0" xfId="6" applyFont="1" applyBorder="1"/>
    <xf numFmtId="0" fontId="53" fillId="0" borderId="8" xfId="6" applyFont="1" applyBorder="1"/>
    <xf numFmtId="0" fontId="45" fillId="0" borderId="6" xfId="6" applyFont="1" applyBorder="1"/>
    <xf numFmtId="0" fontId="45" fillId="0" borderId="7" xfId="6" applyFont="1" applyBorder="1" applyAlignment="1">
      <alignment horizontal="center" vertical="center" justifyLastLine="1"/>
    </xf>
    <xf numFmtId="0" fontId="43" fillId="0" borderId="0" xfId="6" applyFont="1" applyBorder="1"/>
    <xf numFmtId="0" fontId="43" fillId="0" borderId="4" xfId="6" applyFont="1" applyBorder="1"/>
    <xf numFmtId="0" fontId="8" fillId="0" borderId="0" xfId="7" applyAlignment="1">
      <alignment vertical="center"/>
    </xf>
    <xf numFmtId="0" fontId="8" fillId="0" borderId="0" xfId="7" applyFont="1" applyAlignment="1">
      <alignment horizontal="right" vertical="center"/>
    </xf>
    <xf numFmtId="0" fontId="54" fillId="0" borderId="5" xfId="7" applyFont="1" applyBorder="1" applyAlignment="1">
      <alignment horizontal="distributed" vertical="center" wrapText="1"/>
    </xf>
    <xf numFmtId="0" fontId="56" fillId="0" borderId="5" xfId="7" applyFont="1" applyBorder="1" applyAlignment="1">
      <alignment horizontal="center" vertical="center" wrapText="1"/>
    </xf>
    <xf numFmtId="0" fontId="8" fillId="0" borderId="3" xfId="7" applyFont="1" applyBorder="1" applyAlignment="1">
      <alignment horizontal="distributed" vertical="center"/>
    </xf>
    <xf numFmtId="0" fontId="8" fillId="0" borderId="2" xfId="7" applyFont="1" applyBorder="1" applyAlignment="1">
      <alignment horizontal="distributed" vertical="center"/>
    </xf>
    <xf numFmtId="0" fontId="56" fillId="0" borderId="2" xfId="7" applyFont="1" applyBorder="1" applyAlignment="1">
      <alignment horizontal="right" vertical="center"/>
    </xf>
    <xf numFmtId="0" fontId="56" fillId="0" borderId="4" xfId="7" applyFont="1" applyBorder="1" applyAlignment="1">
      <alignment horizontal="right" vertical="center"/>
    </xf>
    <xf numFmtId="0" fontId="56" fillId="0" borderId="85" xfId="7" applyFont="1" applyBorder="1" applyAlignment="1">
      <alignment horizontal="right" vertical="center"/>
    </xf>
    <xf numFmtId="0" fontId="56" fillId="0" borderId="10" xfId="7" applyFont="1" applyBorder="1" applyAlignment="1">
      <alignment horizontal="right" vertical="center"/>
    </xf>
    <xf numFmtId="0" fontId="6" fillId="0" borderId="10" xfId="7" applyFont="1" applyBorder="1" applyAlignment="1">
      <alignment horizontal="right" vertical="center"/>
    </xf>
    <xf numFmtId="0" fontId="8" fillId="0" borderId="10" xfId="7" applyBorder="1" applyAlignment="1">
      <alignment horizontal="center" vertical="center"/>
    </xf>
    <xf numFmtId="0" fontId="8" fillId="0" borderId="7" xfId="7" applyBorder="1" applyAlignment="1">
      <alignment vertical="center"/>
    </xf>
    <xf numFmtId="0" fontId="8" fillId="0" borderId="9" xfId="7" applyBorder="1" applyAlignment="1">
      <alignment vertical="center"/>
    </xf>
    <xf numFmtId="0" fontId="8" fillId="0" borderId="21" xfId="7" applyBorder="1" applyAlignment="1">
      <alignment vertical="center"/>
    </xf>
    <xf numFmtId="0" fontId="8" fillId="0" borderId="7" xfId="7" applyFont="1" applyBorder="1" applyAlignment="1">
      <alignment vertical="center"/>
    </xf>
    <xf numFmtId="0" fontId="8" fillId="0" borderId="3" xfId="7" applyBorder="1" applyAlignment="1">
      <alignment vertical="center"/>
    </xf>
    <xf numFmtId="0" fontId="8" fillId="0" borderId="0" xfId="7" applyBorder="1" applyAlignment="1">
      <alignment vertical="center"/>
    </xf>
    <xf numFmtId="0" fontId="8" fillId="0" borderId="0" xfId="7" applyFont="1" applyBorder="1" applyAlignment="1">
      <alignment vertical="center"/>
    </xf>
    <xf numFmtId="177" fontId="8" fillId="0" borderId="0" xfId="7" applyNumberFormat="1" applyFont="1" applyBorder="1" applyAlignment="1">
      <alignment vertical="center"/>
    </xf>
    <xf numFmtId="0" fontId="8" fillId="0" borderId="0" xfId="7" applyBorder="1" applyAlignment="1">
      <alignment horizontal="center" vertical="center"/>
    </xf>
    <xf numFmtId="0" fontId="8" fillId="0" borderId="0" xfId="7" applyFont="1" applyFill="1" applyAlignment="1">
      <alignment vertical="center"/>
    </xf>
    <xf numFmtId="0" fontId="8" fillId="0" borderId="0" xfId="7" applyFont="1" applyBorder="1" applyAlignment="1">
      <alignment horizontal="center" vertical="center"/>
    </xf>
    <xf numFmtId="0" fontId="12" fillId="0" borderId="0" xfId="7" applyFont="1" applyAlignment="1">
      <alignment vertical="center"/>
    </xf>
    <xf numFmtId="0" fontId="1" fillId="0" borderId="0" xfId="6" applyAlignment="1">
      <alignment vertical="center"/>
    </xf>
    <xf numFmtId="0" fontId="1" fillId="0" borderId="90" xfId="6" applyBorder="1" applyAlignment="1">
      <alignment vertical="center"/>
    </xf>
    <xf numFmtId="0" fontId="1" fillId="0" borderId="91" xfId="6" applyBorder="1" applyAlignment="1">
      <alignment horizontal="distributed" vertical="center" indent="1"/>
    </xf>
    <xf numFmtId="0" fontId="1" fillId="0" borderId="92" xfId="6" applyBorder="1" applyAlignment="1">
      <alignment horizontal="distributed" vertical="center" indent="1"/>
    </xf>
    <xf numFmtId="0" fontId="1" fillId="0" borderId="93" xfId="6" applyBorder="1" applyAlignment="1">
      <alignment vertical="center"/>
    </xf>
    <xf numFmtId="0" fontId="1" fillId="0" borderId="94" xfId="6" applyBorder="1" applyAlignment="1">
      <alignment horizontal="distributed" vertical="center" indent="1"/>
    </xf>
    <xf numFmtId="0" fontId="1" fillId="0" borderId="16" xfId="6" applyBorder="1" applyAlignment="1">
      <alignment horizontal="distributed" vertical="center" indent="1"/>
    </xf>
    <xf numFmtId="0" fontId="1" fillId="0" borderId="95" xfId="6" applyBorder="1" applyAlignment="1">
      <alignment vertical="center"/>
    </xf>
    <xf numFmtId="0" fontId="1" fillId="0" borderId="96" xfId="6" applyBorder="1" applyAlignment="1">
      <alignment horizontal="distributed" vertical="center" indent="1"/>
    </xf>
    <xf numFmtId="0" fontId="1" fillId="0" borderId="17" xfId="6" applyBorder="1" applyAlignment="1">
      <alignment horizontal="distributed" vertical="center" indent="1"/>
    </xf>
    <xf numFmtId="0" fontId="1" fillId="0" borderId="98" xfId="6" applyBorder="1" applyAlignment="1">
      <alignment horizontal="distributed" vertical="center" indent="1"/>
    </xf>
    <xf numFmtId="0" fontId="1" fillId="0" borderId="99" xfId="6" applyBorder="1" applyAlignment="1">
      <alignment horizontal="distributed" vertical="center" indent="1"/>
    </xf>
    <xf numFmtId="0" fontId="1" fillId="0" borderId="97" xfId="6" applyBorder="1" applyAlignment="1">
      <alignment vertical="center"/>
    </xf>
    <xf numFmtId="0" fontId="1" fillId="0" borderId="18" xfId="6" applyBorder="1" applyAlignment="1">
      <alignment horizontal="distributed" vertical="center" indent="1"/>
    </xf>
    <xf numFmtId="0" fontId="1" fillId="0" borderId="96" xfId="6" applyFont="1" applyBorder="1" applyAlignment="1">
      <alignment horizontal="distributed" vertical="center" indent="1"/>
    </xf>
    <xf numFmtId="0" fontId="1" fillId="0" borderId="28" xfId="6" applyBorder="1" applyAlignment="1">
      <alignment vertical="center"/>
    </xf>
    <xf numFmtId="0" fontId="1" fillId="0" borderId="100" xfId="6" applyBorder="1" applyAlignment="1">
      <alignment horizontal="distributed" vertical="center" indent="1"/>
    </xf>
    <xf numFmtId="0" fontId="1" fillId="0" borderId="19" xfId="6" applyBorder="1" applyAlignment="1">
      <alignment horizontal="distributed" vertical="center" indent="1"/>
    </xf>
    <xf numFmtId="0" fontId="8" fillId="0" borderId="0" xfId="6" applyFont="1" applyBorder="1" applyAlignment="1">
      <alignment vertical="center"/>
    </xf>
    <xf numFmtId="0" fontId="8" fillId="0" borderId="0" xfId="6" applyFont="1" applyBorder="1" applyAlignment="1">
      <alignment horizontal="distributed" vertical="center" indent="1"/>
    </xf>
    <xf numFmtId="0" fontId="8" fillId="0" borderId="90" xfId="6" applyFont="1" applyBorder="1" applyAlignment="1">
      <alignment horizontal="center" vertical="center"/>
    </xf>
    <xf numFmtId="0" fontId="8" fillId="0" borderId="102" xfId="6" applyFont="1" applyBorder="1" applyAlignment="1">
      <alignment vertical="center"/>
    </xf>
    <xf numFmtId="0" fontId="8" fillId="0" borderId="95" xfId="6" applyFont="1" applyBorder="1" applyAlignment="1">
      <alignment vertical="center"/>
    </xf>
    <xf numFmtId="0" fontId="8" fillId="0" borderId="93" xfId="6" applyFont="1" applyBorder="1" applyAlignment="1">
      <alignment vertical="center"/>
    </xf>
    <xf numFmtId="0" fontId="8" fillId="0" borderId="28" xfId="6" applyFont="1" applyBorder="1" applyAlignment="1">
      <alignment vertical="center"/>
    </xf>
    <xf numFmtId="0" fontId="18" fillId="0" borderId="0" xfId="2" applyFont="1" applyAlignment="1">
      <alignment vertical="center"/>
    </xf>
    <xf numFmtId="0" fontId="58" fillId="0" borderId="0" xfId="2" applyFont="1">
      <alignment vertical="center"/>
    </xf>
    <xf numFmtId="0" fontId="58" fillId="0" borderId="38" xfId="2" applyFont="1" applyFill="1" applyBorder="1" applyAlignment="1" applyProtection="1">
      <alignment horizontal="center" vertical="center" wrapText="1"/>
      <protection locked="0"/>
    </xf>
    <xf numFmtId="0" fontId="58" fillId="0" borderId="5" xfId="2" applyFont="1" applyFill="1" applyBorder="1" applyAlignment="1" applyProtection="1">
      <alignment vertical="center" wrapText="1"/>
      <protection locked="0"/>
    </xf>
    <xf numFmtId="0" fontId="58" fillId="0" borderId="5" xfId="2" applyFont="1" applyFill="1" applyBorder="1" applyProtection="1">
      <alignment vertical="center"/>
      <protection locked="0"/>
    </xf>
    <xf numFmtId="0" fontId="58" fillId="0" borderId="39" xfId="2" applyFont="1" applyFill="1" applyBorder="1" applyProtection="1">
      <alignment vertical="center"/>
      <protection locked="0"/>
    </xf>
    <xf numFmtId="0" fontId="58" fillId="0" borderId="27" xfId="2" applyFont="1" applyFill="1" applyBorder="1" applyAlignment="1" applyProtection="1">
      <alignment horizontal="center" vertical="center" wrapText="1"/>
      <protection locked="0"/>
    </xf>
    <xf numFmtId="0" fontId="58" fillId="0" borderId="7" xfId="2" applyFont="1" applyFill="1" applyBorder="1" applyAlignment="1" applyProtection="1">
      <alignment vertical="center" wrapText="1"/>
      <protection locked="0"/>
    </xf>
    <xf numFmtId="0" fontId="58" fillId="0" borderId="7" xfId="2" applyFont="1" applyFill="1" applyBorder="1" applyProtection="1">
      <alignment vertical="center"/>
      <protection locked="0"/>
    </xf>
    <xf numFmtId="0" fontId="58" fillId="0" borderId="40" xfId="2" applyFont="1" applyFill="1" applyBorder="1" applyProtection="1">
      <alignment vertical="center"/>
      <protection locked="0"/>
    </xf>
    <xf numFmtId="0" fontId="58" fillId="0" borderId="45" xfId="2" applyFont="1" applyFill="1" applyBorder="1" applyAlignment="1" applyProtection="1">
      <alignment horizontal="center" vertical="center" wrapText="1"/>
      <protection locked="0"/>
    </xf>
    <xf numFmtId="0" fontId="58" fillId="0" borderId="30" xfId="2" applyFont="1" applyFill="1" applyBorder="1" applyAlignment="1" applyProtection="1">
      <alignment vertical="center" wrapText="1"/>
      <protection locked="0"/>
    </xf>
    <xf numFmtId="0" fontId="58" fillId="0" borderId="30" xfId="2" applyFont="1" applyFill="1" applyBorder="1" applyProtection="1">
      <alignment vertical="center"/>
      <protection locked="0"/>
    </xf>
    <xf numFmtId="0" fontId="58" fillId="0" borderId="31" xfId="2" applyFont="1" applyFill="1" applyBorder="1" applyProtection="1">
      <alignment vertical="center"/>
      <protection locked="0"/>
    </xf>
    <xf numFmtId="0" fontId="58" fillId="0" borderId="23" xfId="2" applyFont="1" applyFill="1" applyBorder="1" applyAlignment="1">
      <alignment horizontal="left" vertical="center"/>
    </xf>
    <xf numFmtId="0" fontId="2" fillId="0" borderId="0" xfId="2" applyFont="1" applyAlignment="1"/>
    <xf numFmtId="0" fontId="2" fillId="0" borderId="0" xfId="2" applyFont="1" applyAlignment="1">
      <alignment horizontal="right"/>
    </xf>
    <xf numFmtId="0" fontId="2" fillId="0" borderId="34" xfId="2" applyFont="1" applyBorder="1" applyAlignment="1">
      <alignment horizontal="center" vertical="center"/>
    </xf>
    <xf numFmtId="0" fontId="2" fillId="0" borderId="50" xfId="2" applyFont="1" applyBorder="1" applyAlignment="1">
      <alignment horizontal="center" vertical="center"/>
    </xf>
    <xf numFmtId="0" fontId="2" fillId="0" borderId="35" xfId="2" applyFont="1" applyBorder="1" applyAlignment="1">
      <alignment horizontal="center" vertical="center"/>
    </xf>
    <xf numFmtId="0" fontId="2" fillId="0" borderId="35" xfId="2" applyFont="1" applyBorder="1" applyAlignment="1">
      <alignment horizontal="center" vertical="center" wrapText="1"/>
    </xf>
    <xf numFmtId="0" fontId="2" fillId="0" borderId="50" xfId="2" applyFont="1" applyBorder="1" applyAlignment="1">
      <alignment horizontal="center" vertical="center" wrapText="1"/>
    </xf>
    <xf numFmtId="0" fontId="2" fillId="0" borderId="37" xfId="2" applyFont="1" applyBorder="1" applyAlignment="1">
      <alignment horizontal="center" vertical="center"/>
    </xf>
    <xf numFmtId="0" fontId="2" fillId="0" borderId="27" xfId="2" applyFont="1" applyBorder="1" applyAlignment="1">
      <alignment horizontal="center" vertical="center"/>
    </xf>
    <xf numFmtId="0" fontId="11" fillId="0" borderId="5" xfId="2" applyFont="1" applyFill="1" applyBorder="1" applyAlignment="1" applyProtection="1">
      <alignment horizontal="center" vertical="center"/>
      <protection locked="0"/>
    </xf>
    <xf numFmtId="0" fontId="2" fillId="0" borderId="5" xfId="2" applyFont="1" applyFill="1" applyBorder="1" applyAlignment="1" applyProtection="1">
      <alignment horizontal="center" vertical="center"/>
      <protection locked="0"/>
    </xf>
    <xf numFmtId="178" fontId="2" fillId="0" borderId="7" xfId="2" applyNumberFormat="1" applyFont="1" applyFill="1" applyBorder="1" applyAlignment="1" applyProtection="1">
      <alignment horizontal="center" vertical="center"/>
      <protection locked="0"/>
    </xf>
    <xf numFmtId="179" fontId="2" fillId="0" borderId="112" xfId="2" applyNumberFormat="1" applyFont="1" applyFill="1" applyBorder="1" applyAlignment="1" applyProtection="1">
      <alignment horizontal="center" vertical="center"/>
      <protection locked="0"/>
    </xf>
    <xf numFmtId="0" fontId="59" fillId="0" borderId="112" xfId="2" applyNumberFormat="1" applyFont="1" applyFill="1" applyBorder="1" applyAlignment="1" applyProtection="1">
      <alignment horizontal="center" vertical="center"/>
      <protection locked="0"/>
    </xf>
    <xf numFmtId="178" fontId="2" fillId="0" borderId="113" xfId="2" applyNumberFormat="1" applyFont="1" applyFill="1" applyBorder="1" applyAlignment="1" applyProtection="1">
      <alignment horizontal="center" vertical="center"/>
      <protection locked="0"/>
    </xf>
    <xf numFmtId="0" fontId="2" fillId="0" borderId="7" xfId="2" applyNumberFormat="1" applyFont="1" applyFill="1" applyBorder="1" applyAlignment="1" applyProtection="1">
      <alignment horizontal="center" vertical="center"/>
      <protection locked="0"/>
    </xf>
    <xf numFmtId="0" fontId="2" fillId="0" borderId="40" xfId="2" applyNumberFormat="1" applyFont="1" applyFill="1" applyBorder="1" applyAlignment="1" applyProtection="1">
      <alignment horizontal="center" vertical="center"/>
      <protection locked="0"/>
    </xf>
    <xf numFmtId="0" fontId="60" fillId="0" borderId="0" xfId="2" applyFont="1">
      <alignment vertical="center"/>
    </xf>
    <xf numFmtId="179" fontId="59" fillId="0" borderId="112" xfId="2" applyNumberFormat="1" applyFont="1" applyFill="1" applyBorder="1" applyAlignment="1" applyProtection="1">
      <alignment horizontal="center" vertical="center"/>
      <protection locked="0"/>
    </xf>
    <xf numFmtId="0" fontId="60" fillId="0" borderId="0" xfId="2" applyFont="1" applyFill="1" applyBorder="1">
      <alignment vertical="center"/>
    </xf>
    <xf numFmtId="0" fontId="2" fillId="0" borderId="41" xfId="2" applyFont="1" applyBorder="1" applyAlignment="1">
      <alignment horizontal="center" vertical="center"/>
    </xf>
    <xf numFmtId="0" fontId="11" fillId="0" borderId="24" xfId="2" applyFont="1" applyFill="1" applyBorder="1" applyAlignment="1" applyProtection="1">
      <alignment horizontal="center" vertical="center"/>
      <protection locked="0"/>
    </xf>
    <xf numFmtId="0" fontId="2" fillId="0" borderId="24" xfId="2" applyFont="1" applyFill="1" applyBorder="1" applyAlignment="1" applyProtection="1">
      <alignment horizontal="center" vertical="center"/>
      <protection locked="0"/>
    </xf>
    <xf numFmtId="178" fontId="2" fillId="0" borderId="2" xfId="2" applyNumberFormat="1" applyFont="1" applyFill="1" applyBorder="1" applyAlignment="1" applyProtection="1">
      <alignment horizontal="center" vertical="center"/>
      <protection locked="0"/>
    </xf>
    <xf numFmtId="179" fontId="59" fillId="0" borderId="114" xfId="2" applyNumberFormat="1" applyFont="1" applyFill="1" applyBorder="1" applyAlignment="1" applyProtection="1">
      <alignment horizontal="center" vertical="center"/>
      <protection locked="0"/>
    </xf>
    <xf numFmtId="178" fontId="2" fillId="0" borderId="115" xfId="2" applyNumberFormat="1" applyFont="1" applyFill="1" applyBorder="1" applyAlignment="1" applyProtection="1">
      <alignment horizontal="center" vertical="center"/>
      <protection locked="0"/>
    </xf>
    <xf numFmtId="0" fontId="2" fillId="0" borderId="2" xfId="2" applyNumberFormat="1" applyFont="1" applyFill="1" applyBorder="1" applyAlignment="1" applyProtection="1">
      <alignment horizontal="center" vertical="center"/>
      <protection locked="0"/>
    </xf>
    <xf numFmtId="0" fontId="2" fillId="0" borderId="42" xfId="2" applyNumberFormat="1" applyFont="1" applyFill="1" applyBorder="1" applyAlignment="1" applyProtection="1">
      <alignment horizontal="center" vertical="center"/>
      <protection locked="0"/>
    </xf>
    <xf numFmtId="0" fontId="2" fillId="0" borderId="45" xfId="2" applyFont="1" applyBorder="1" applyAlignment="1">
      <alignment horizontal="center" vertical="center"/>
    </xf>
    <xf numFmtId="0" fontId="11" fillId="0" borderId="30" xfId="2" applyFont="1" applyFill="1" applyBorder="1" applyAlignment="1" applyProtection="1">
      <alignment horizontal="center" vertical="center"/>
      <protection locked="0"/>
    </xf>
    <xf numFmtId="0" fontId="2" fillId="0" borderId="30" xfId="2" applyFont="1" applyFill="1" applyBorder="1" applyAlignment="1" applyProtection="1">
      <alignment horizontal="center" vertical="center"/>
      <protection locked="0"/>
    </xf>
    <xf numFmtId="178" fontId="2" fillId="0" borderId="30" xfId="2" applyNumberFormat="1" applyFont="1" applyFill="1" applyBorder="1" applyAlignment="1" applyProtection="1">
      <alignment horizontal="center" vertical="center"/>
      <protection locked="0"/>
    </xf>
    <xf numFmtId="179" fontId="59" fillId="0" borderId="116" xfId="2" applyNumberFormat="1" applyFont="1" applyFill="1" applyBorder="1" applyAlignment="1" applyProtection="1">
      <alignment horizontal="center" vertical="center"/>
      <protection locked="0"/>
    </xf>
    <xf numFmtId="178" fontId="2" fillId="0" borderId="117" xfId="2" applyNumberFormat="1" applyFont="1" applyFill="1" applyBorder="1" applyAlignment="1" applyProtection="1">
      <alignment horizontal="center" vertical="center"/>
      <protection locked="0"/>
    </xf>
    <xf numFmtId="0" fontId="2" fillId="0" borderId="30" xfId="2" applyNumberFormat="1" applyFont="1" applyFill="1" applyBorder="1" applyAlignment="1" applyProtection="1">
      <alignment horizontal="center" vertical="center"/>
      <protection locked="0"/>
    </xf>
    <xf numFmtId="0" fontId="2" fillId="0" borderId="31" xfId="2" applyNumberFormat="1" applyFont="1" applyFill="1" applyBorder="1" applyAlignment="1" applyProtection="1">
      <alignment horizontal="center" vertical="center"/>
      <protection locked="0"/>
    </xf>
    <xf numFmtId="0" fontId="2" fillId="0" borderId="0" xfId="2" applyFont="1" applyBorder="1" applyAlignment="1">
      <alignment horizontal="left" vertical="center"/>
    </xf>
    <xf numFmtId="0" fontId="11" fillId="0" borderId="0" xfId="2" applyFont="1" applyFill="1" applyBorder="1">
      <alignment vertical="center"/>
    </xf>
    <xf numFmtId="0" fontId="2" fillId="0" borderId="0" xfId="2" applyFont="1" applyFill="1" applyBorder="1" applyAlignment="1">
      <alignment horizontal="center" vertical="center"/>
    </xf>
    <xf numFmtId="179" fontId="2" fillId="0" borderId="0" xfId="2" applyNumberFormat="1" applyFont="1" applyFill="1" applyBorder="1" applyAlignment="1">
      <alignment horizontal="center" vertical="center"/>
    </xf>
    <xf numFmtId="0" fontId="61" fillId="0" borderId="0" xfId="2" applyFont="1">
      <alignment vertical="center"/>
    </xf>
    <xf numFmtId="0" fontId="11" fillId="0" borderId="0" xfId="2" applyFont="1" applyAlignment="1">
      <alignment vertical="center"/>
    </xf>
    <xf numFmtId="0" fontId="61" fillId="0" borderId="0" xfId="2" applyFont="1" applyFill="1" applyBorder="1" applyAlignment="1">
      <alignment horizontal="center" vertical="center"/>
    </xf>
    <xf numFmtId="0" fontId="62" fillId="0" borderId="0" xfId="2" applyFont="1">
      <alignment vertical="center"/>
    </xf>
    <xf numFmtId="0" fontId="60" fillId="0" borderId="0" xfId="2" applyFont="1" applyFill="1">
      <alignment vertical="center"/>
    </xf>
    <xf numFmtId="0" fontId="2" fillId="0" borderId="83" xfId="2" applyFont="1" applyBorder="1" applyAlignment="1">
      <alignment horizontal="center" vertical="center"/>
    </xf>
    <xf numFmtId="180" fontId="2" fillId="0" borderId="49" xfId="2" applyNumberFormat="1" applyFont="1" applyFill="1" applyBorder="1">
      <alignment vertical="center"/>
    </xf>
    <xf numFmtId="179" fontId="2" fillId="0" borderId="84" xfId="2" applyNumberFormat="1" applyFont="1" applyFill="1" applyBorder="1" applyAlignment="1">
      <alignment vertical="center"/>
    </xf>
    <xf numFmtId="0" fontId="63" fillId="0" borderId="0" xfId="2" applyFont="1">
      <alignment vertical="center"/>
    </xf>
    <xf numFmtId="0" fontId="59" fillId="0" borderId="34" xfId="2" applyFont="1" applyBorder="1" applyAlignment="1">
      <alignment horizontal="center" vertical="center"/>
    </xf>
    <xf numFmtId="0" fontId="59" fillId="0" borderId="50" xfId="2" applyFont="1" applyBorder="1" applyAlignment="1">
      <alignment horizontal="center" vertical="center"/>
    </xf>
    <xf numFmtId="0" fontId="59" fillId="0" borderId="50" xfId="2" applyFont="1" applyBorder="1" applyAlignment="1">
      <alignment horizontal="center" vertical="center" wrapText="1"/>
    </xf>
    <xf numFmtId="0" fontId="59" fillId="0" borderId="35" xfId="2" applyFont="1" applyBorder="1" applyAlignment="1">
      <alignment horizontal="center" vertical="center" wrapText="1"/>
    </xf>
    <xf numFmtId="0" fontId="59" fillId="0" borderId="37" xfId="2" applyFont="1" applyBorder="1" applyAlignment="1">
      <alignment horizontal="center" vertical="center" wrapText="1"/>
    </xf>
    <xf numFmtId="0" fontId="2" fillId="0" borderId="5" xfId="2" applyBorder="1" applyAlignment="1">
      <alignment vertical="center"/>
    </xf>
    <xf numFmtId="0" fontId="11" fillId="0" borderId="5" xfId="2" applyFont="1" applyFill="1" applyBorder="1" applyProtection="1">
      <alignment vertical="center"/>
      <protection locked="0"/>
    </xf>
    <xf numFmtId="179" fontId="2" fillId="0" borderId="7" xfId="2" applyNumberFormat="1" applyFont="1" applyFill="1" applyBorder="1" applyAlignment="1" applyProtection="1">
      <alignment horizontal="center" vertical="center"/>
      <protection locked="0"/>
    </xf>
    <xf numFmtId="0" fontId="2" fillId="0" borderId="8" xfId="2" applyNumberFormat="1" applyFont="1" applyFill="1" applyBorder="1" applyAlignment="1" applyProtection="1">
      <alignment horizontal="center" vertical="center"/>
      <protection locked="0"/>
    </xf>
    <xf numFmtId="179" fontId="2" fillId="0" borderId="5" xfId="2" applyNumberFormat="1" applyFont="1" applyFill="1" applyBorder="1" applyAlignment="1" applyProtection="1">
      <alignment horizontal="center" vertical="center"/>
      <protection locked="0"/>
    </xf>
    <xf numFmtId="0" fontId="2" fillId="0" borderId="39" xfId="2" applyNumberFormat="1" applyFont="1" applyFill="1" applyBorder="1" applyAlignment="1" applyProtection="1">
      <alignment horizontal="center" vertical="center"/>
      <protection locked="0"/>
    </xf>
    <xf numFmtId="0" fontId="2" fillId="0" borderId="24" xfId="2" applyBorder="1" applyAlignment="1">
      <alignment vertical="center"/>
    </xf>
    <xf numFmtId="0" fontId="11" fillId="0" borderId="24" xfId="2" applyFont="1" applyFill="1" applyBorder="1" applyProtection="1">
      <alignment vertical="center"/>
      <protection locked="0"/>
    </xf>
    <xf numFmtId="179" fontId="2" fillId="0" borderId="24" xfId="2" applyNumberFormat="1" applyFont="1" applyFill="1" applyBorder="1" applyAlignment="1" applyProtection="1">
      <alignment horizontal="center" vertical="center"/>
      <protection locked="0"/>
    </xf>
    <xf numFmtId="0" fontId="2" fillId="0" borderId="3" xfId="2" applyNumberFormat="1" applyFont="1" applyFill="1" applyBorder="1" applyAlignment="1" applyProtection="1">
      <alignment horizontal="center" vertical="center"/>
      <protection locked="0"/>
    </xf>
    <xf numFmtId="0" fontId="2" fillId="0" borderId="110" xfId="2" applyNumberFormat="1" applyFont="1" applyFill="1" applyBorder="1" applyAlignment="1" applyProtection="1">
      <alignment horizontal="center" vertical="center"/>
      <protection locked="0"/>
    </xf>
    <xf numFmtId="0" fontId="2" fillId="0" borderId="30" xfId="2" applyBorder="1" applyAlignment="1">
      <alignment vertical="center"/>
    </xf>
    <xf numFmtId="0" fontId="11" fillId="0" borderId="30" xfId="2" applyFont="1" applyFill="1" applyBorder="1" applyProtection="1">
      <alignment vertical="center"/>
      <protection locked="0"/>
    </xf>
    <xf numFmtId="179" fontId="2" fillId="0" borderId="30" xfId="2" applyNumberFormat="1" applyFont="1" applyFill="1" applyBorder="1" applyAlignment="1" applyProtection="1">
      <alignment horizontal="center" vertical="center"/>
      <protection locked="0"/>
    </xf>
    <xf numFmtId="0" fontId="2" fillId="0" borderId="78" xfId="2" applyFont="1" applyBorder="1">
      <alignment vertical="center"/>
    </xf>
    <xf numFmtId="0" fontId="64" fillId="0" borderId="7" xfId="2" applyFont="1" applyBorder="1" applyAlignment="1">
      <alignment horizontal="left" vertical="center" wrapText="1"/>
    </xf>
    <xf numFmtId="0" fontId="64" fillId="0" borderId="2" xfId="2" applyFont="1" applyBorder="1" applyAlignment="1">
      <alignment horizontal="left" vertical="center" wrapText="1"/>
    </xf>
    <xf numFmtId="0" fontId="64" fillId="0" borderId="7" xfId="2" applyFont="1" applyBorder="1" applyAlignment="1">
      <alignment horizontal="left" vertical="center"/>
    </xf>
    <xf numFmtId="0" fontId="8" fillId="0" borderId="0" xfId="2" applyFont="1" applyAlignment="1">
      <alignment vertical="distributed"/>
    </xf>
    <xf numFmtId="0" fontId="8" fillId="0" borderId="0" xfId="2" applyFont="1" applyAlignment="1">
      <alignment horizontal="center" vertical="center"/>
    </xf>
    <xf numFmtId="0" fontId="8" fillId="0" borderId="0" xfId="2" quotePrefix="1" applyNumberFormat="1" applyFont="1" applyAlignment="1">
      <alignment horizontal="center" vertical="center" wrapText="1"/>
    </xf>
    <xf numFmtId="0" fontId="2" fillId="0" borderId="108" xfId="2" applyFont="1" applyBorder="1" applyAlignment="1">
      <alignment horizontal="center" vertical="center" wrapText="1"/>
    </xf>
    <xf numFmtId="0" fontId="2" fillId="0" borderId="2" xfId="2" applyFont="1" applyBorder="1" applyAlignment="1">
      <alignment horizontal="center" vertical="center" wrapText="1"/>
    </xf>
    <xf numFmtId="0" fontId="2" fillId="0" borderId="81" xfId="2" applyFont="1" applyBorder="1" applyAlignment="1">
      <alignment horizontal="right" vertical="center"/>
    </xf>
    <xf numFmtId="49" fontId="16" fillId="0" borderId="2" xfId="2" applyNumberFormat="1" applyFont="1" applyBorder="1" applyAlignment="1">
      <alignment horizontal="right" vertical="center" shrinkToFit="1"/>
    </xf>
    <xf numFmtId="0" fontId="65" fillId="0" borderId="7" xfId="2" applyFont="1" applyBorder="1" applyAlignment="1">
      <alignment horizontal="left" vertical="center" wrapText="1"/>
    </xf>
    <xf numFmtId="0" fontId="8" fillId="0" borderId="0" xfId="2" quotePrefix="1" applyNumberFormat="1" applyFont="1" applyAlignment="1">
      <alignment horizontal="center" vertical="distributed" wrapText="1"/>
    </xf>
    <xf numFmtId="0" fontId="25" fillId="9" borderId="2" xfId="2" quotePrefix="1" applyFont="1" applyFill="1" applyBorder="1" applyAlignment="1">
      <alignment horizontal="center" vertical="center" wrapText="1"/>
    </xf>
    <xf numFmtId="0" fontId="64" fillId="9" borderId="2" xfId="2" applyFont="1" applyFill="1" applyBorder="1" applyAlignment="1">
      <alignment horizontal="left" vertical="center"/>
    </xf>
    <xf numFmtId="0" fontId="24" fillId="9" borderId="2" xfId="2" applyFont="1" applyFill="1" applyBorder="1" applyAlignment="1">
      <alignment horizontal="center" vertical="center" wrapText="1"/>
    </xf>
    <xf numFmtId="0" fontId="20" fillId="9" borderId="7" xfId="2" applyFont="1" applyFill="1" applyBorder="1" applyAlignment="1">
      <alignment horizontal="left" vertical="center" wrapText="1"/>
    </xf>
    <xf numFmtId="0" fontId="20" fillId="9" borderId="121" xfId="2" applyFont="1" applyFill="1" applyBorder="1" applyAlignment="1">
      <alignment horizontal="center" vertical="center"/>
    </xf>
    <xf numFmtId="0" fontId="20" fillId="9" borderId="121" xfId="2" applyFont="1" applyFill="1" applyBorder="1">
      <alignment vertical="center"/>
    </xf>
    <xf numFmtId="0" fontId="21" fillId="0" borderId="0" xfId="2" applyFont="1" applyAlignment="1">
      <alignment horizontal="center" vertical="center" wrapText="1"/>
    </xf>
    <xf numFmtId="0" fontId="21" fillId="0" borderId="0" xfId="2" applyFont="1" applyAlignment="1">
      <alignment horizontal="center" vertical="center"/>
    </xf>
    <xf numFmtId="0" fontId="22" fillId="0" borderId="0" xfId="2" applyFont="1" applyAlignment="1">
      <alignment horizontal="center" vertical="center" wrapText="1"/>
    </xf>
    <xf numFmtId="0" fontId="22" fillId="0" borderId="0" xfId="2" applyFont="1" applyAlignment="1">
      <alignment horizontal="center" vertical="center"/>
    </xf>
    <xf numFmtId="0" fontId="24" fillId="0" borderId="7" xfId="2" applyFont="1" applyBorder="1" applyAlignment="1">
      <alignment horizontal="left" vertical="center" wrapText="1"/>
    </xf>
    <xf numFmtId="0" fontId="24" fillId="9" borderId="3" xfId="2" applyFont="1" applyFill="1" applyBorder="1" applyAlignment="1">
      <alignment horizontal="left" vertical="center" wrapText="1"/>
    </xf>
    <xf numFmtId="0" fontId="24" fillId="9" borderId="10" xfId="2" applyFont="1" applyFill="1" applyBorder="1" applyAlignment="1">
      <alignment horizontal="left" vertical="center" wrapText="1"/>
    </xf>
    <xf numFmtId="0" fontId="25" fillId="0" borderId="2" xfId="2" quotePrefix="1" applyFont="1" applyBorder="1" applyAlignment="1">
      <alignment horizontal="center" vertical="center" wrapText="1"/>
    </xf>
    <xf numFmtId="0" fontId="25" fillId="0" borderId="5" xfId="2" quotePrefix="1" applyFont="1" applyBorder="1" applyAlignment="1">
      <alignment horizontal="center" vertical="center" wrapText="1"/>
    </xf>
    <xf numFmtId="0" fontId="24" fillId="0" borderId="3" xfId="2" applyFont="1" applyBorder="1" applyAlignment="1">
      <alignment vertical="center" wrapText="1"/>
    </xf>
    <xf numFmtId="0" fontId="24" fillId="0" borderId="10" xfId="2" applyFont="1" applyBorder="1" applyAlignment="1">
      <alignment vertical="center" wrapText="1"/>
    </xf>
    <xf numFmtId="0" fontId="24" fillId="0" borderId="6" xfId="2" applyFont="1" applyBorder="1" applyAlignment="1">
      <alignment vertical="center" wrapText="1"/>
    </xf>
    <xf numFmtId="0" fontId="24" fillId="0" borderId="20" xfId="2" applyFont="1" applyBorder="1" applyAlignment="1">
      <alignment vertical="center" wrapText="1"/>
    </xf>
    <xf numFmtId="0" fontId="64" fillId="0" borderId="7" xfId="2" applyFont="1" applyBorder="1" applyAlignment="1">
      <alignment horizontal="left" vertical="center"/>
    </xf>
    <xf numFmtId="0" fontId="24" fillId="0" borderId="7" xfId="2" applyFont="1" applyBorder="1" applyAlignment="1">
      <alignment horizontal="center" vertical="center"/>
    </xf>
    <xf numFmtId="0" fontId="25" fillId="0" borderId="3" xfId="2" quotePrefix="1" applyFont="1" applyBorder="1" applyAlignment="1">
      <alignment horizontal="center" vertical="center" wrapText="1"/>
    </xf>
    <xf numFmtId="0" fontId="25" fillId="0" borderId="22" xfId="2" quotePrefix="1" applyFont="1" applyBorder="1" applyAlignment="1">
      <alignment horizontal="center" vertical="center" wrapText="1"/>
    </xf>
    <xf numFmtId="0" fontId="25" fillId="0" borderId="6" xfId="2" quotePrefix="1" applyFont="1" applyBorder="1" applyAlignment="1">
      <alignment horizontal="center" vertical="center" wrapText="1"/>
    </xf>
    <xf numFmtId="0" fontId="24" fillId="0" borderId="3" xfId="2" applyFont="1" applyBorder="1" applyAlignment="1">
      <alignment vertical="center"/>
    </xf>
    <xf numFmtId="0" fontId="24" fillId="0" borderId="10" xfId="2" applyFont="1" applyBorder="1" applyAlignment="1">
      <alignment vertical="center"/>
    </xf>
    <xf numFmtId="0" fontId="24" fillId="0" borderId="22" xfId="2" applyFont="1" applyBorder="1" applyAlignment="1">
      <alignment vertical="center"/>
    </xf>
    <xf numFmtId="0" fontId="24" fillId="0" borderId="23" xfId="2" applyFont="1" applyBorder="1" applyAlignment="1">
      <alignment vertical="center"/>
    </xf>
    <xf numFmtId="0" fontId="24" fillId="0" borderId="6" xfId="2" applyFont="1" applyBorder="1" applyAlignment="1">
      <alignment vertical="center"/>
    </xf>
    <xf numFmtId="0" fontId="24" fillId="0" borderId="20" xfId="2" applyFont="1" applyBorder="1" applyAlignment="1">
      <alignment vertical="center"/>
    </xf>
    <xf numFmtId="0" fontId="24" fillId="0" borderId="7" xfId="2" applyFont="1" applyBorder="1" applyAlignment="1">
      <alignment horizontal="center" vertical="center" wrapText="1"/>
    </xf>
    <xf numFmtId="0" fontId="25" fillId="9" borderId="2" xfId="2" quotePrefix="1" applyFont="1" applyFill="1" applyBorder="1" applyAlignment="1">
      <alignment horizontal="center" vertical="center" wrapText="1"/>
    </xf>
    <xf numFmtId="0" fontId="25" fillId="9" borderId="24" xfId="2" quotePrefix="1" applyFont="1" applyFill="1" applyBorder="1" applyAlignment="1">
      <alignment horizontal="center" vertical="center" wrapText="1"/>
    </xf>
    <xf numFmtId="0" fontId="25" fillId="9" borderId="5" xfId="2" quotePrefix="1" applyFont="1" applyFill="1" applyBorder="1" applyAlignment="1">
      <alignment horizontal="center" vertical="center" wrapText="1"/>
    </xf>
    <xf numFmtId="0" fontId="24" fillId="9" borderId="3" xfId="2" applyFont="1" applyFill="1" applyBorder="1" applyAlignment="1">
      <alignment vertical="center" wrapText="1"/>
    </xf>
    <xf numFmtId="0" fontId="24" fillId="9" borderId="10" xfId="2" applyFont="1" applyFill="1" applyBorder="1" applyAlignment="1">
      <alignment vertical="center" wrapText="1"/>
    </xf>
    <xf numFmtId="0" fontId="24" fillId="9" borderId="22" xfId="2" applyFont="1" applyFill="1" applyBorder="1" applyAlignment="1">
      <alignment vertical="center" wrapText="1"/>
    </xf>
    <xf numFmtId="0" fontId="24" fillId="9" borderId="23" xfId="2" applyFont="1" applyFill="1" applyBorder="1" applyAlignment="1">
      <alignment vertical="center" wrapText="1"/>
    </xf>
    <xf numFmtId="0" fontId="24" fillId="9" borderId="6" xfId="2" applyFont="1" applyFill="1" applyBorder="1" applyAlignment="1">
      <alignment vertical="center" wrapText="1"/>
    </xf>
    <xf numFmtId="0" fontId="24" fillId="9" borderId="20" xfId="2" applyFont="1" applyFill="1" applyBorder="1" applyAlignment="1">
      <alignment vertical="center" wrapText="1"/>
    </xf>
    <xf numFmtId="0" fontId="64" fillId="9" borderId="7" xfId="2" applyFont="1" applyFill="1" applyBorder="1" applyAlignment="1">
      <alignment horizontal="left" vertical="center"/>
    </xf>
    <xf numFmtId="0" fontId="24" fillId="9" borderId="7" xfId="2" applyFont="1" applyFill="1" applyBorder="1" applyAlignment="1">
      <alignment horizontal="center" vertical="center" wrapText="1"/>
    </xf>
    <xf numFmtId="0" fontId="24" fillId="0" borderId="8" xfId="2" applyFont="1" applyBorder="1" applyAlignment="1">
      <alignment horizontal="center" vertical="center"/>
    </xf>
    <xf numFmtId="0" fontId="24" fillId="0" borderId="21" xfId="2" applyFont="1" applyBorder="1" applyAlignment="1">
      <alignment horizontal="center" vertical="center"/>
    </xf>
    <xf numFmtId="0" fontId="24" fillId="0" borderId="9" xfId="2" applyFont="1" applyBorder="1" applyAlignment="1">
      <alignment horizontal="center" vertical="center"/>
    </xf>
    <xf numFmtId="0" fontId="25" fillId="0" borderId="0" xfId="2" quotePrefix="1" applyFont="1" applyAlignment="1">
      <alignment horizontal="center" vertical="center"/>
    </xf>
    <xf numFmtId="0" fontId="24" fillId="0" borderId="2" xfId="2" applyFont="1" applyBorder="1" applyAlignment="1">
      <alignment horizontal="center" vertical="center" textRotation="255"/>
    </xf>
    <xf numFmtId="0" fontId="24" fillId="0" borderId="24" xfId="2" applyFont="1" applyBorder="1" applyAlignment="1">
      <alignment horizontal="center" vertical="center" textRotation="255"/>
    </xf>
    <xf numFmtId="0" fontId="24" fillId="0" borderId="5" xfId="2" applyFont="1" applyBorder="1" applyAlignment="1">
      <alignment horizontal="center" vertical="center" textRotation="255"/>
    </xf>
    <xf numFmtId="0" fontId="24" fillId="0" borderId="2" xfId="2" applyFont="1" applyBorder="1" applyAlignment="1">
      <alignment horizontal="left" vertical="center" wrapText="1"/>
    </xf>
    <xf numFmtId="0" fontId="24" fillId="0" borderId="5" xfId="2" applyFont="1" applyBorder="1" applyAlignment="1">
      <alignment horizontal="left" vertical="center" wrapText="1"/>
    </xf>
    <xf numFmtId="0" fontId="64" fillId="0" borderId="2" xfId="2" applyFont="1" applyBorder="1" applyAlignment="1">
      <alignment horizontal="left" vertical="center" wrapText="1"/>
    </xf>
    <xf numFmtId="0" fontId="64" fillId="0" borderId="5" xfId="2" applyFont="1" applyBorder="1" applyAlignment="1">
      <alignment horizontal="left" vertical="center" wrapText="1"/>
    </xf>
    <xf numFmtId="0" fontId="24" fillId="0" borderId="2"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3" xfId="2" applyFont="1" applyBorder="1" applyAlignment="1">
      <alignment horizontal="center" vertical="center"/>
    </xf>
    <xf numFmtId="0" fontId="24" fillId="0" borderId="4" xfId="2" applyFont="1" applyBorder="1" applyAlignment="1">
      <alignment horizontal="center" vertical="center"/>
    </xf>
    <xf numFmtId="0" fontId="24" fillId="0" borderId="10" xfId="2" applyFont="1" applyBorder="1" applyAlignment="1">
      <alignment horizontal="center" vertical="center"/>
    </xf>
    <xf numFmtId="0" fontId="24" fillId="0" borderId="6" xfId="2" applyFont="1" applyBorder="1" applyAlignment="1">
      <alignment horizontal="center" vertical="center"/>
    </xf>
    <xf numFmtId="0" fontId="24" fillId="0" borderId="1" xfId="2" applyFont="1" applyBorder="1" applyAlignment="1">
      <alignment horizontal="center" vertical="center"/>
    </xf>
    <xf numFmtId="0" fontId="24" fillId="0" borderId="20" xfId="2" applyFont="1" applyBorder="1" applyAlignment="1">
      <alignment horizontal="center" vertical="center"/>
    </xf>
    <xf numFmtId="0" fontId="23" fillId="0" borderId="4" xfId="2" applyFont="1" applyBorder="1" applyAlignment="1">
      <alignment horizontal="left" vertical="center" wrapText="1"/>
    </xf>
    <xf numFmtId="0" fontId="11" fillId="2" borderId="8" xfId="2" applyFont="1" applyFill="1" applyBorder="1" applyAlignment="1">
      <alignment horizontal="distributed" vertical="center" indent="1"/>
    </xf>
    <xf numFmtId="0" fontId="11" fillId="2" borderId="9" xfId="2" applyFont="1" applyFill="1" applyBorder="1" applyAlignment="1">
      <alignment horizontal="distributed" vertical="center" indent="1"/>
    </xf>
    <xf numFmtId="0" fontId="18" fillId="0" borderId="8" xfId="2" applyFont="1" applyBorder="1" applyAlignment="1">
      <alignment horizontal="center" vertical="center"/>
    </xf>
    <xf numFmtId="0" fontId="18" fillId="0" borderId="9" xfId="2" applyFont="1" applyBorder="1" applyAlignment="1">
      <alignment horizontal="center" vertical="center"/>
    </xf>
    <xf numFmtId="0" fontId="18" fillId="0" borderId="21" xfId="2" applyFont="1" applyBorder="1" applyAlignment="1">
      <alignment horizontal="center" vertical="center"/>
    </xf>
    <xf numFmtId="0" fontId="27" fillId="0" borderId="0" xfId="2" applyFont="1" applyAlignment="1">
      <alignment horizontal="center" vertical="center"/>
    </xf>
    <xf numFmtId="0" fontId="18" fillId="0" borderId="0" xfId="2" applyFont="1" applyAlignment="1">
      <alignment horizontal="left" vertical="center" wrapText="1"/>
    </xf>
    <xf numFmtId="0" fontId="2" fillId="0" borderId="0" xfId="2" applyFont="1" applyAlignment="1">
      <alignment horizontal="left" vertical="center" wrapText="1"/>
    </xf>
    <xf numFmtId="0" fontId="28" fillId="2" borderId="8" xfId="2" applyFont="1" applyFill="1" applyBorder="1" applyAlignment="1">
      <alignment horizontal="center" vertical="center"/>
    </xf>
    <xf numFmtId="0" fontId="29" fillId="2" borderId="21" xfId="2" applyFont="1" applyFill="1" applyBorder="1" applyAlignment="1">
      <alignment horizontal="center" vertical="center"/>
    </xf>
    <xf numFmtId="0" fontId="29" fillId="2" borderId="9" xfId="2" applyFont="1" applyFill="1" applyBorder="1" applyAlignment="1">
      <alignment horizontal="center" vertical="center"/>
    </xf>
    <xf numFmtId="0" fontId="18" fillId="2" borderId="3" xfId="2" applyFont="1" applyFill="1" applyBorder="1" applyAlignment="1">
      <alignment horizontal="distributed" vertical="center" indent="1"/>
    </xf>
    <xf numFmtId="0" fontId="18" fillId="2" borderId="10" xfId="2" applyFont="1" applyFill="1" applyBorder="1" applyAlignment="1">
      <alignment horizontal="distributed" vertical="center" indent="1"/>
    </xf>
    <xf numFmtId="0" fontId="18" fillId="2" borderId="6" xfId="2" applyFont="1" applyFill="1" applyBorder="1" applyAlignment="1">
      <alignment horizontal="distributed" vertical="center" indent="1"/>
    </xf>
    <xf numFmtId="0" fontId="18" fillId="2" borderId="20" xfId="2" applyFont="1" applyFill="1" applyBorder="1" applyAlignment="1">
      <alignment horizontal="distributed" vertical="center" indent="1"/>
    </xf>
    <xf numFmtId="0" fontId="16" fillId="0" borderId="3" xfId="2" applyFont="1" applyBorder="1" applyAlignment="1">
      <alignment horizontal="left" vertical="center"/>
    </xf>
    <xf numFmtId="0" fontId="16" fillId="0" borderId="4" xfId="2" applyFont="1" applyBorder="1" applyAlignment="1">
      <alignment horizontal="left" vertical="center"/>
    </xf>
    <xf numFmtId="0" fontId="16" fillId="0" borderId="10" xfId="2" applyFont="1" applyBorder="1" applyAlignment="1">
      <alignment horizontal="left" vertical="center"/>
    </xf>
    <xf numFmtId="0" fontId="18" fillId="0" borderId="6" xfId="2" applyFont="1" applyBorder="1" applyAlignment="1">
      <alignment horizontal="left" vertical="center"/>
    </xf>
    <xf numFmtId="0" fontId="18" fillId="0" borderId="1" xfId="2" applyFont="1" applyBorder="1" applyAlignment="1">
      <alignment horizontal="left" vertical="center"/>
    </xf>
    <xf numFmtId="0" fontId="18" fillId="0" borderId="20" xfId="2" applyFont="1" applyBorder="1" applyAlignment="1">
      <alignment horizontal="left" vertical="center"/>
    </xf>
    <xf numFmtId="0" fontId="16" fillId="2" borderId="8" xfId="2" applyFont="1" applyFill="1" applyBorder="1" applyAlignment="1">
      <alignment horizontal="distributed" vertical="center" indent="1"/>
    </xf>
    <xf numFmtId="0" fontId="16" fillId="2" borderId="9" xfId="2" applyFont="1" applyFill="1" applyBorder="1" applyAlignment="1">
      <alignment horizontal="distributed" vertical="center" indent="1"/>
    </xf>
    <xf numFmtId="0" fontId="18" fillId="3" borderId="27" xfId="2" applyFont="1" applyFill="1" applyBorder="1" applyAlignment="1">
      <alignment horizontal="center" vertical="center"/>
    </xf>
    <xf numFmtId="0" fontId="18" fillId="3" borderId="7" xfId="2" applyFont="1" applyFill="1" applyBorder="1" applyAlignment="1">
      <alignment horizontal="center" vertical="center"/>
    </xf>
    <xf numFmtId="0" fontId="18" fillId="0" borderId="4" xfId="2" applyFont="1" applyBorder="1" applyAlignment="1">
      <alignment horizontal="center" vertical="center"/>
    </xf>
    <xf numFmtId="0" fontId="18" fillId="0" borderId="18" xfId="2" applyFont="1" applyBorder="1" applyAlignment="1">
      <alignment horizontal="center" vertical="center"/>
    </xf>
    <xf numFmtId="0" fontId="18" fillId="2" borderId="8" xfId="2" applyFont="1" applyFill="1" applyBorder="1" applyAlignment="1">
      <alignment horizontal="distributed" vertical="center" indent="1"/>
    </xf>
    <xf numFmtId="0" fontId="18" fillId="2" borderId="9" xfId="2" applyFont="1" applyFill="1" applyBorder="1" applyAlignment="1">
      <alignment horizontal="distributed" vertical="center" indent="1"/>
    </xf>
    <xf numFmtId="0" fontId="16" fillId="2" borderId="3" xfId="2" applyFont="1" applyFill="1" applyBorder="1" applyAlignment="1">
      <alignment horizontal="distributed" vertical="center" indent="1"/>
    </xf>
    <xf numFmtId="0" fontId="16" fillId="2" borderId="10" xfId="2" applyFont="1" applyFill="1" applyBorder="1" applyAlignment="1">
      <alignment horizontal="distributed" vertical="center" indent="1"/>
    </xf>
    <xf numFmtId="0" fontId="18" fillId="0" borderId="4" xfId="2" applyFont="1" applyBorder="1" applyAlignment="1">
      <alignment horizontal="left" vertical="center"/>
    </xf>
    <xf numFmtId="0" fontId="18" fillId="0" borderId="10" xfId="2" applyFont="1" applyBorder="1" applyAlignment="1">
      <alignment horizontal="left" vertical="center"/>
    </xf>
    <xf numFmtId="0" fontId="28" fillId="3" borderId="25" xfId="2" applyFont="1" applyFill="1" applyBorder="1" applyAlignment="1">
      <alignment horizontal="center" vertical="center"/>
    </xf>
    <xf numFmtId="0" fontId="29" fillId="3" borderId="26" xfId="2" applyFont="1" applyFill="1" applyBorder="1" applyAlignment="1">
      <alignment horizontal="center" vertical="center"/>
    </xf>
    <xf numFmtId="0" fontId="29" fillId="3" borderId="15" xfId="2" applyFont="1" applyFill="1" applyBorder="1" applyAlignment="1">
      <alignment horizontal="center" vertical="center"/>
    </xf>
    <xf numFmtId="0" fontId="18" fillId="0" borderId="4" xfId="2" quotePrefix="1" applyFont="1" applyBorder="1" applyAlignment="1">
      <alignment horizontal="center" vertical="center"/>
    </xf>
    <xf numFmtId="0" fontId="18" fillId="3" borderId="28" xfId="2" applyFont="1" applyFill="1" applyBorder="1" applyAlignment="1">
      <alignment horizontal="center" vertical="center"/>
    </xf>
    <xf numFmtId="0" fontId="18" fillId="3" borderId="29" xfId="2" applyFont="1" applyFill="1" applyBorder="1" applyAlignment="1">
      <alignment horizontal="center" vertical="center"/>
    </xf>
    <xf numFmtId="0" fontId="2" fillId="0" borderId="30" xfId="2" applyFont="1" applyBorder="1" applyAlignment="1">
      <alignment horizontal="center" vertical="center"/>
    </xf>
    <xf numFmtId="0" fontId="2" fillId="0" borderId="31" xfId="2" applyFont="1" applyBorder="1" applyAlignment="1">
      <alignment horizontal="center" vertical="center"/>
    </xf>
    <xf numFmtId="0" fontId="30" fillId="0" borderId="0" xfId="2" applyFont="1" applyAlignment="1">
      <alignment horizontal="right" vertical="center"/>
    </xf>
    <xf numFmtId="0" fontId="5" fillId="0" borderId="8" xfId="2" applyFont="1" applyBorder="1" applyAlignment="1">
      <alignment horizontal="left" vertical="center" wrapText="1"/>
    </xf>
    <xf numFmtId="0" fontId="5" fillId="0" borderId="9" xfId="2" applyFont="1" applyBorder="1" applyAlignment="1">
      <alignment horizontal="left" vertical="center" wrapText="1"/>
    </xf>
    <xf numFmtId="0" fontId="15" fillId="0" borderId="0" xfId="2" applyFont="1" applyBorder="1" applyAlignment="1">
      <alignment horizontal="center" vertical="center"/>
    </xf>
    <xf numFmtId="0" fontId="69" fillId="0" borderId="1" xfId="2" applyFont="1" applyFill="1" applyBorder="1" applyAlignment="1">
      <alignment horizontal="center" vertical="center"/>
    </xf>
    <xf numFmtId="0" fontId="11" fillId="0" borderId="2" xfId="2" applyFont="1" applyBorder="1" applyAlignment="1">
      <alignment horizontal="center" vertical="center"/>
    </xf>
    <xf numFmtId="0" fontId="11" fillId="0" borderId="5" xfId="2" applyFont="1" applyBorder="1" applyAlignment="1">
      <alignment horizontal="center" vertical="center"/>
    </xf>
    <xf numFmtId="0" fontId="11" fillId="0" borderId="3" xfId="2" applyFont="1" applyFill="1" applyBorder="1" applyAlignment="1">
      <alignment horizontal="center" vertical="center" wrapText="1"/>
    </xf>
    <xf numFmtId="0" fontId="11" fillId="0" borderId="1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20" xfId="2" applyFont="1" applyFill="1" applyBorder="1" applyAlignment="1">
      <alignment horizontal="center" vertical="center" wrapText="1"/>
    </xf>
    <xf numFmtId="0" fontId="5" fillId="0" borderId="32" xfId="2" applyFont="1" applyBorder="1" applyAlignment="1">
      <alignment horizontal="left" vertical="center" wrapText="1"/>
    </xf>
    <xf numFmtId="0" fontId="5" fillId="0" borderId="33" xfId="2" applyFont="1" applyBorder="1" applyAlignment="1">
      <alignment horizontal="left" vertical="center" wrapText="1"/>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11" fillId="0" borderId="13" xfId="2" applyFont="1" applyBorder="1" applyAlignment="1">
      <alignment horizontal="center" vertical="center"/>
    </xf>
    <xf numFmtId="0" fontId="8" fillId="0" borderId="0" xfId="2" applyFont="1" applyAlignment="1">
      <alignment vertical="center" wrapText="1"/>
    </xf>
    <xf numFmtId="0" fontId="2" fillId="0" borderId="0" xfId="2" applyFont="1" applyAlignment="1">
      <alignment vertical="center" wrapText="1"/>
    </xf>
    <xf numFmtId="0" fontId="8" fillId="0" borderId="0" xfId="2" applyFont="1" applyAlignment="1">
      <alignment horizontal="left" vertical="center"/>
    </xf>
    <xf numFmtId="0" fontId="8" fillId="0" borderId="0" xfId="2" applyFont="1" applyAlignment="1">
      <alignment horizontal="left" vertical="center" shrinkToFit="1"/>
    </xf>
    <xf numFmtId="0" fontId="5" fillId="0" borderId="0" xfId="2" applyFont="1" applyAlignment="1">
      <alignment horizontal="left" vertical="center" shrinkToFit="1"/>
    </xf>
    <xf numFmtId="0" fontId="5" fillId="0" borderId="0" xfId="2" applyFont="1" applyAlignment="1">
      <alignment horizontal="center" vertical="center"/>
    </xf>
    <xf numFmtId="0" fontId="13" fillId="0" borderId="0" xfId="2" applyFont="1" applyAlignment="1">
      <alignment horizontal="center" vertical="center" wrapText="1"/>
    </xf>
    <xf numFmtId="0" fontId="13" fillId="0" borderId="0" xfId="2" applyFont="1" applyAlignment="1">
      <alignment horizontal="center" vertical="center"/>
    </xf>
    <xf numFmtId="0" fontId="5" fillId="0" borderId="0" xfId="2" applyFont="1" applyAlignment="1">
      <alignment horizontal="center"/>
    </xf>
    <xf numFmtId="0" fontId="8" fillId="0" borderId="0" xfId="2" applyFont="1" applyFill="1" applyAlignment="1">
      <alignment horizontal="left" vertical="distributed" wrapText="1"/>
    </xf>
    <xf numFmtId="0" fontId="8" fillId="0" borderId="7" xfId="2" applyFont="1" applyBorder="1" applyAlignment="1">
      <alignment horizontal="center" vertical="center" wrapText="1"/>
    </xf>
    <xf numFmtId="0" fontId="8" fillId="0" borderId="7" xfId="2" applyFont="1" applyBorder="1" applyAlignment="1">
      <alignment horizontal="center" vertical="center"/>
    </xf>
    <xf numFmtId="0" fontId="8" fillId="0" borderId="7" xfId="2" applyFont="1" applyFill="1" applyBorder="1" applyAlignment="1">
      <alignment horizontal="center" vertical="center" wrapText="1"/>
    </xf>
    <xf numFmtId="0" fontId="8" fillId="0" borderId="7" xfId="2" applyFont="1" applyFill="1" applyBorder="1" applyAlignment="1">
      <alignment horizontal="center" vertical="center"/>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3" xfId="2" applyFont="1" applyBorder="1" applyAlignment="1">
      <alignment horizontal="right" vertical="center" wrapText="1"/>
    </xf>
    <xf numFmtId="0" fontId="8" fillId="0" borderId="10" xfId="2" applyFont="1" applyBorder="1" applyAlignment="1">
      <alignment horizontal="right" vertical="center" wrapText="1"/>
    </xf>
    <xf numFmtId="38" fontId="8" fillId="0" borderId="6" xfId="5" applyFont="1" applyBorder="1" applyAlignment="1">
      <alignment horizontal="center" vertical="center"/>
    </xf>
    <xf numFmtId="38" fontId="8" fillId="0" borderId="20" xfId="5" applyFont="1" applyBorder="1" applyAlignment="1">
      <alignment horizontal="center" vertical="center"/>
    </xf>
    <xf numFmtId="0" fontId="8" fillId="0" borderId="24" xfId="6" applyFont="1" applyBorder="1" applyAlignment="1">
      <alignment horizontal="distributed" vertical="center" wrapText="1"/>
    </xf>
    <xf numFmtId="0" fontId="8" fillId="0" borderId="24" xfId="6" applyFont="1" applyBorder="1" applyAlignment="1">
      <alignment horizontal="distributed" vertical="center"/>
    </xf>
    <xf numFmtId="0" fontId="5" fillId="0" borderId="0" xfId="7" applyFont="1" applyAlignment="1">
      <alignment horizontal="center" vertical="center"/>
    </xf>
    <xf numFmtId="0" fontId="8" fillId="0" borderId="8" xfId="6" applyFont="1" applyBorder="1" applyAlignment="1">
      <alignment horizontal="distributed" vertical="center" indent="3"/>
    </xf>
    <xf numFmtId="0" fontId="8" fillId="0" borderId="21" xfId="6" applyFont="1" applyBorder="1" applyAlignment="1">
      <alignment horizontal="distributed" vertical="center" indent="3"/>
    </xf>
    <xf numFmtId="0" fontId="8" fillId="0" borderId="9" xfId="6" applyFont="1" applyBorder="1" applyAlignment="1">
      <alignment horizontal="distributed" vertical="center" indent="3"/>
    </xf>
    <xf numFmtId="0" fontId="8" fillId="0" borderId="22" xfId="6" applyFont="1" applyBorder="1" applyAlignment="1">
      <alignment horizontal="distributed" vertical="center" indent="1"/>
    </xf>
    <xf numFmtId="0" fontId="8" fillId="0" borderId="0" xfId="6" applyFont="1" applyBorder="1" applyAlignment="1">
      <alignment horizontal="distributed" vertical="center" indent="1"/>
    </xf>
    <xf numFmtId="0" fontId="8" fillId="0" borderId="23" xfId="6" applyFont="1" applyBorder="1" applyAlignment="1">
      <alignment horizontal="distributed" vertical="center" indent="1"/>
    </xf>
    <xf numFmtId="0" fontId="8" fillId="0" borderId="24" xfId="6" applyFont="1" applyBorder="1" applyAlignment="1">
      <alignment horizontal="distributed" vertical="center" indent="1"/>
    </xf>
    <xf numFmtId="0" fontId="8" fillId="0" borderId="24" xfId="6" applyFont="1" applyBorder="1" applyAlignment="1">
      <alignment horizontal="center" vertical="center"/>
    </xf>
    <xf numFmtId="0" fontId="8" fillId="0" borderId="6" xfId="6" applyFont="1" applyBorder="1" applyAlignment="1">
      <alignment horizontal="distributed" vertical="center" wrapText="1"/>
    </xf>
    <xf numFmtId="0" fontId="8" fillId="0" borderId="1" xfId="6" applyFont="1" applyBorder="1" applyAlignment="1">
      <alignment horizontal="distributed" vertical="center" wrapText="1"/>
    </xf>
    <xf numFmtId="0" fontId="8" fillId="0" borderId="20" xfId="6" applyFont="1" applyBorder="1" applyAlignment="1">
      <alignment horizontal="distributed" vertical="center"/>
    </xf>
    <xf numFmtId="0" fontId="8" fillId="0" borderId="24" xfId="6" applyFont="1" applyBorder="1" applyAlignment="1">
      <alignment horizontal="distributed" vertical="center" justifyLastLine="1"/>
    </xf>
    <xf numFmtId="38" fontId="8" fillId="4" borderId="24" xfId="8" applyFont="1" applyFill="1" applyBorder="1" applyAlignment="1">
      <alignment horizontal="right" vertical="center"/>
    </xf>
    <xf numFmtId="38" fontId="8" fillId="4" borderId="5" xfId="8" applyFont="1" applyFill="1" applyBorder="1" applyAlignment="1">
      <alignment horizontal="right" vertical="center"/>
    </xf>
    <xf numFmtId="3" fontId="8" fillId="5" borderId="24" xfId="2" applyNumberFormat="1" applyFont="1" applyFill="1" applyBorder="1" applyAlignment="1">
      <alignment vertical="center"/>
    </xf>
    <xf numFmtId="3" fontId="8" fillId="5" borderId="5" xfId="2" applyNumberFormat="1" applyFont="1" applyFill="1" applyBorder="1" applyAlignment="1">
      <alignment vertical="center"/>
    </xf>
    <xf numFmtId="38" fontId="8" fillId="0" borderId="24" xfId="8" applyFont="1" applyBorder="1" applyAlignment="1">
      <alignment horizontal="right" vertical="center"/>
    </xf>
    <xf numFmtId="38" fontId="8" fillId="0" borderId="5" xfId="8" applyFont="1" applyBorder="1" applyAlignment="1">
      <alignment horizontal="right" vertical="center"/>
    </xf>
    <xf numFmtId="38" fontId="8" fillId="0" borderId="24" xfId="8" applyFont="1" applyBorder="1" applyAlignment="1">
      <alignment horizontal="center" vertical="center"/>
    </xf>
    <xf numFmtId="38" fontId="8" fillId="0" borderId="5" xfId="8" applyFont="1" applyBorder="1" applyAlignment="1">
      <alignment horizontal="center" vertical="center"/>
    </xf>
    <xf numFmtId="0" fontId="8" fillId="0" borderId="0" xfId="6" applyFont="1" applyAlignment="1">
      <alignment horizontal="left" vertical="center"/>
    </xf>
    <xf numFmtId="38" fontId="8" fillId="4" borderId="24" xfId="8" applyFont="1" applyFill="1" applyBorder="1" applyAlignment="1">
      <alignment vertical="center"/>
    </xf>
    <xf numFmtId="38" fontId="8" fillId="4" borderId="5" xfId="8" applyFont="1" applyFill="1" applyBorder="1" applyAlignment="1">
      <alignment vertical="center"/>
    </xf>
    <xf numFmtId="0" fontId="8" fillId="0" borderId="22" xfId="6" applyFont="1" applyBorder="1" applyAlignment="1">
      <alignment horizontal="center" vertical="center"/>
    </xf>
    <xf numFmtId="0" fontId="8" fillId="0" borderId="0" xfId="6" applyFont="1" applyBorder="1" applyAlignment="1">
      <alignment horizontal="center" vertical="center"/>
    </xf>
    <xf numFmtId="0" fontId="8" fillId="0" borderId="23" xfId="6" applyFont="1" applyBorder="1" applyAlignment="1">
      <alignment horizontal="center" vertical="center"/>
    </xf>
    <xf numFmtId="0" fontId="8" fillId="0" borderId="6" xfId="6" applyFont="1" applyBorder="1" applyAlignment="1">
      <alignment horizontal="center" vertical="center"/>
    </xf>
    <xf numFmtId="0" fontId="8" fillId="0" borderId="1" xfId="6" applyFont="1" applyBorder="1" applyAlignment="1">
      <alignment horizontal="center" vertical="center"/>
    </xf>
    <xf numFmtId="0" fontId="8" fillId="0" borderId="20" xfId="6" applyFont="1" applyBorder="1" applyAlignment="1">
      <alignment horizontal="center" vertical="center"/>
    </xf>
    <xf numFmtId="0" fontId="8" fillId="4" borderId="24" xfId="6" applyFont="1" applyFill="1" applyBorder="1" applyAlignment="1">
      <alignment horizontal="left" vertical="center" wrapText="1"/>
    </xf>
    <xf numFmtId="0" fontId="8" fillId="4" borderId="5" xfId="6" applyFont="1" applyFill="1" applyBorder="1" applyAlignment="1">
      <alignment horizontal="left" vertical="center" wrapText="1"/>
    </xf>
    <xf numFmtId="0" fontId="8" fillId="0" borderId="5" xfId="6" applyFont="1" applyBorder="1" applyAlignment="1">
      <alignment horizontal="center" vertical="center"/>
    </xf>
    <xf numFmtId="38" fontId="8" fillId="6" borderId="2" xfId="8" applyFont="1" applyFill="1" applyBorder="1" applyAlignment="1">
      <alignment horizontal="left" vertical="center" wrapText="1"/>
    </xf>
    <xf numFmtId="38" fontId="8" fillId="6" borderId="5" xfId="8" applyFont="1" applyFill="1" applyBorder="1" applyAlignment="1">
      <alignment horizontal="left" vertical="center"/>
    </xf>
    <xf numFmtId="38" fontId="8" fillId="6" borderId="2" xfId="8" applyFont="1" applyFill="1" applyBorder="1" applyAlignment="1">
      <alignment horizontal="center" vertical="center" wrapText="1"/>
    </xf>
    <xf numFmtId="38" fontId="8" fillId="5" borderId="24" xfId="8" applyFont="1" applyFill="1" applyBorder="1" applyAlignment="1">
      <alignment horizontal="center" vertical="center"/>
    </xf>
    <xf numFmtId="38" fontId="8" fillId="5" borderId="5" xfId="8" applyFont="1" applyFill="1" applyBorder="1" applyAlignment="1">
      <alignment horizontal="center" vertical="center"/>
    </xf>
    <xf numFmtId="38" fontId="8" fillId="6" borderId="24" xfId="8" applyFont="1" applyFill="1" applyBorder="1" applyAlignment="1">
      <alignment horizontal="right"/>
    </xf>
    <xf numFmtId="38" fontId="8" fillId="6" borderId="5" xfId="8" applyFont="1" applyFill="1" applyBorder="1" applyAlignment="1">
      <alignment horizontal="right"/>
    </xf>
    <xf numFmtId="0" fontId="8" fillId="0" borderId="0" xfId="6" applyFont="1" applyAlignment="1">
      <alignment horizontal="left" vertical="center" wrapText="1"/>
    </xf>
    <xf numFmtId="0" fontId="5" fillId="0" borderId="0" xfId="6" applyFont="1" applyBorder="1" applyAlignment="1">
      <alignment horizontal="center" vertical="center"/>
    </xf>
    <xf numFmtId="38" fontId="11" fillId="0" borderId="63" xfId="5" applyFont="1" applyFill="1" applyBorder="1" applyAlignment="1">
      <alignment horizontal="distributed" vertical="center" indent="2"/>
    </xf>
    <xf numFmtId="38" fontId="11" fillId="0" borderId="64" xfId="5" applyFont="1" applyFill="1" applyBorder="1" applyAlignment="1">
      <alignment horizontal="distributed" vertical="center" indent="2"/>
    </xf>
    <xf numFmtId="38" fontId="2" fillId="0" borderId="66" xfId="5" applyFont="1" applyFill="1" applyBorder="1" applyAlignment="1" applyProtection="1">
      <alignment horizontal="left" vertical="center"/>
      <protection locked="0"/>
    </xf>
    <xf numFmtId="38" fontId="2" fillId="0" borderId="67" xfId="5" applyFont="1" applyFill="1" applyBorder="1" applyAlignment="1" applyProtection="1">
      <alignment horizontal="left" vertical="center"/>
      <protection locked="0"/>
    </xf>
    <xf numFmtId="38" fontId="2" fillId="0" borderId="68" xfId="5" applyFont="1" applyFill="1" applyBorder="1" applyAlignment="1" applyProtection="1">
      <alignment horizontal="left" vertical="center"/>
      <protection locked="0"/>
    </xf>
    <xf numFmtId="38" fontId="16" fillId="0" borderId="0" xfId="5" applyFont="1" applyBorder="1" applyAlignment="1">
      <alignment horizontal="center" vertical="center"/>
    </xf>
    <xf numFmtId="38" fontId="11" fillId="0" borderId="49" xfId="5" applyFont="1" applyBorder="1" applyAlignment="1">
      <alignment horizontal="center" vertical="center"/>
    </xf>
    <xf numFmtId="38" fontId="11" fillId="0" borderId="36" xfId="5" applyFont="1" applyBorder="1" applyAlignment="1">
      <alignment horizontal="center" vertical="center"/>
    </xf>
    <xf numFmtId="38" fontId="11" fillId="0" borderId="50" xfId="5" applyFont="1" applyBorder="1" applyAlignment="1">
      <alignment horizontal="center" vertical="center"/>
    </xf>
    <xf numFmtId="38" fontId="11" fillId="0" borderId="37" xfId="5" applyFont="1" applyBorder="1" applyAlignment="1">
      <alignment horizontal="center" vertical="center"/>
    </xf>
    <xf numFmtId="38" fontId="31" fillId="0" borderId="53" xfId="5" applyFont="1" applyBorder="1" applyAlignment="1">
      <alignment horizontal="left" vertical="center" indent="1"/>
    </xf>
    <xf numFmtId="38" fontId="31" fillId="0" borderId="23" xfId="5" applyFont="1" applyBorder="1" applyAlignment="1">
      <alignment horizontal="left" vertical="center" indent="1"/>
    </xf>
    <xf numFmtId="38" fontId="2" fillId="0" borderId="22" xfId="5" applyFill="1" applyBorder="1" applyAlignment="1" applyProtection="1">
      <alignment horizontal="center" vertical="center"/>
      <protection locked="0"/>
    </xf>
    <xf numFmtId="38" fontId="2" fillId="0" borderId="0" xfId="5" applyFill="1" applyBorder="1" applyAlignment="1" applyProtection="1">
      <alignment horizontal="center" vertical="center"/>
      <protection locked="0"/>
    </xf>
    <xf numFmtId="38" fontId="2" fillId="0" borderId="52" xfId="5" applyFill="1" applyBorder="1" applyAlignment="1" applyProtection="1">
      <alignment horizontal="center" vertical="center"/>
      <protection locked="0"/>
    </xf>
    <xf numFmtId="38" fontId="11" fillId="0" borderId="54" xfId="5" applyFont="1" applyFill="1" applyBorder="1" applyAlignment="1">
      <alignment horizontal="distributed" vertical="center" indent="2"/>
    </xf>
    <xf numFmtId="38" fontId="11" fillId="0" borderId="55" xfId="5" applyFont="1" applyFill="1" applyBorder="1" applyAlignment="1">
      <alignment horizontal="distributed" vertical="center" indent="2"/>
    </xf>
    <xf numFmtId="38" fontId="0" fillId="0" borderId="57" xfId="5" applyFont="1" applyFill="1" applyBorder="1" applyAlignment="1" applyProtection="1">
      <alignment horizontal="left" vertical="center"/>
      <protection locked="0"/>
    </xf>
    <xf numFmtId="38" fontId="2" fillId="0" borderId="58" xfId="5" applyFont="1" applyFill="1" applyBorder="1" applyAlignment="1" applyProtection="1">
      <alignment horizontal="left" vertical="center"/>
      <protection locked="0"/>
    </xf>
    <xf numFmtId="38" fontId="2" fillId="0" borderId="59" xfId="5" applyFont="1" applyFill="1" applyBorder="1" applyAlignment="1" applyProtection="1">
      <alignment horizontal="left" vertical="center"/>
      <protection locked="0"/>
    </xf>
    <xf numFmtId="38" fontId="11" fillId="7" borderId="53" xfId="5" applyFont="1" applyFill="1" applyBorder="1" applyAlignment="1">
      <alignment horizontal="distributed" vertical="center" indent="2"/>
    </xf>
    <xf numFmtId="38" fontId="11" fillId="7" borderId="23" xfId="5" applyFont="1" applyFill="1" applyBorder="1" applyAlignment="1">
      <alignment horizontal="distributed" vertical="center" indent="2"/>
    </xf>
    <xf numFmtId="38" fontId="2" fillId="7" borderId="60" xfId="5" applyFill="1" applyBorder="1" applyAlignment="1" applyProtection="1">
      <alignment horizontal="left" vertical="center"/>
      <protection locked="0"/>
    </xf>
    <xf numFmtId="38" fontId="2" fillId="7" borderId="61" xfId="5" applyFill="1" applyBorder="1" applyAlignment="1" applyProtection="1">
      <alignment horizontal="left" vertical="center"/>
      <protection locked="0"/>
    </xf>
    <xf numFmtId="38" fontId="2" fillId="7" borderId="62" xfId="5" applyFill="1" applyBorder="1" applyAlignment="1" applyProtection="1">
      <alignment horizontal="left" vertical="center"/>
      <protection locked="0"/>
    </xf>
    <xf numFmtId="38" fontId="2" fillId="0" borderId="22" xfId="5" applyFill="1" applyBorder="1" applyAlignment="1" applyProtection="1">
      <alignment horizontal="left" vertical="center"/>
      <protection locked="0"/>
    </xf>
    <xf numFmtId="38" fontId="2" fillId="0" borderId="0" xfId="5" applyFill="1" applyBorder="1" applyAlignment="1" applyProtection="1">
      <alignment horizontal="left" vertical="center"/>
      <protection locked="0"/>
    </xf>
    <xf numFmtId="38" fontId="2" fillId="0" borderId="52" xfId="5" applyFill="1" applyBorder="1" applyAlignment="1" applyProtection="1">
      <alignment horizontal="left" vertical="center"/>
      <protection locked="0"/>
    </xf>
    <xf numFmtId="38" fontId="2" fillId="0" borderId="57" xfId="5" applyFill="1" applyBorder="1" applyAlignment="1" applyProtection="1">
      <alignment horizontal="left" vertical="center"/>
      <protection locked="0"/>
    </xf>
    <xf numFmtId="38" fontId="2" fillId="0" borderId="58" xfId="5" applyFill="1" applyBorder="1" applyAlignment="1" applyProtection="1">
      <alignment horizontal="left" vertical="center"/>
      <protection locked="0"/>
    </xf>
    <xf numFmtId="38" fontId="2" fillId="0" borderId="59" xfId="5" applyFill="1" applyBorder="1" applyAlignment="1" applyProtection="1">
      <alignment horizontal="left" vertical="center"/>
      <protection locked="0"/>
    </xf>
    <xf numFmtId="38" fontId="11" fillId="7" borderId="69" xfId="5" applyFont="1" applyFill="1" applyBorder="1" applyAlignment="1">
      <alignment horizontal="distributed" vertical="center" indent="2"/>
    </xf>
    <xf numFmtId="38" fontId="11" fillId="7" borderId="70" xfId="5" applyFont="1" applyFill="1" applyBorder="1" applyAlignment="1">
      <alignment horizontal="distributed" vertical="center" indent="2"/>
    </xf>
    <xf numFmtId="38" fontId="2" fillId="7" borderId="60" xfId="5" applyFill="1" applyBorder="1" applyAlignment="1" applyProtection="1">
      <alignment horizontal="center" vertical="center"/>
      <protection locked="0"/>
    </xf>
    <xf numFmtId="38" fontId="2" fillId="7" borderId="61" xfId="5" applyFill="1" applyBorder="1" applyAlignment="1" applyProtection="1">
      <alignment horizontal="center" vertical="center"/>
      <protection locked="0"/>
    </xf>
    <xf numFmtId="38" fontId="2" fillId="7" borderId="62" xfId="5" applyFill="1" applyBorder="1" applyAlignment="1" applyProtection="1">
      <alignment horizontal="center" vertical="center"/>
      <protection locked="0"/>
    </xf>
    <xf numFmtId="38" fontId="11" fillId="7" borderId="80" xfId="5" applyFont="1" applyFill="1" applyBorder="1" applyAlignment="1">
      <alignment horizontal="distributed" vertical="center" indent="2"/>
    </xf>
    <xf numFmtId="38" fontId="11" fillId="7" borderId="47" xfId="5" applyFont="1" applyFill="1" applyBorder="1" applyAlignment="1">
      <alignment horizontal="distributed" vertical="center" indent="2"/>
    </xf>
    <xf numFmtId="38" fontId="2" fillId="7" borderId="46" xfId="5" applyFill="1" applyBorder="1" applyAlignment="1" applyProtection="1">
      <alignment horizontal="left" vertical="center"/>
      <protection locked="0"/>
    </xf>
    <xf numFmtId="38" fontId="2" fillId="7" borderId="48" xfId="5" applyFill="1" applyBorder="1" applyAlignment="1" applyProtection="1">
      <alignment horizontal="left" vertical="center"/>
      <protection locked="0"/>
    </xf>
    <xf numFmtId="38" fontId="2" fillId="7" borderId="82" xfId="5" applyFill="1" applyBorder="1" applyAlignment="1" applyProtection="1">
      <alignment horizontal="left" vertical="center"/>
      <protection locked="0"/>
    </xf>
    <xf numFmtId="38" fontId="2" fillId="0" borderId="66" xfId="5" applyFont="1" applyFill="1" applyBorder="1" applyAlignment="1">
      <alignment horizontal="left" vertical="center"/>
    </xf>
    <xf numFmtId="38" fontId="2" fillId="0" borderId="67" xfId="5" applyFont="1" applyFill="1" applyBorder="1" applyAlignment="1">
      <alignment horizontal="left" vertical="center"/>
    </xf>
    <xf numFmtId="38" fontId="2" fillId="0" borderId="68" xfId="5" applyFont="1" applyFill="1" applyBorder="1" applyAlignment="1">
      <alignment horizontal="left" vertical="center"/>
    </xf>
    <xf numFmtId="38" fontId="11" fillId="0" borderId="69" xfId="5" applyFont="1" applyFill="1" applyBorder="1" applyAlignment="1">
      <alignment horizontal="center" vertical="center"/>
    </xf>
    <xf numFmtId="38" fontId="11" fillId="0" borderId="70" xfId="5" applyFont="1" applyFill="1" applyBorder="1" applyAlignment="1">
      <alignment horizontal="center" vertical="center"/>
    </xf>
    <xf numFmtId="38" fontId="0" fillId="0" borderId="60" xfId="5" applyFont="1" applyFill="1" applyBorder="1" applyAlignment="1">
      <alignment horizontal="left" vertical="center"/>
    </xf>
    <xf numFmtId="38" fontId="2" fillId="0" borderId="61" xfId="5" applyFont="1" applyFill="1" applyBorder="1" applyAlignment="1">
      <alignment horizontal="left" vertical="center"/>
    </xf>
    <xf numFmtId="38" fontId="2" fillId="0" borderId="62" xfId="5" applyFont="1" applyFill="1" applyBorder="1" applyAlignment="1">
      <alignment horizontal="left" vertical="center"/>
    </xf>
    <xf numFmtId="38" fontId="31" fillId="7" borderId="72" xfId="5" applyFont="1" applyFill="1" applyBorder="1" applyAlignment="1">
      <alignment horizontal="distributed" vertical="center" indent="2"/>
    </xf>
    <xf numFmtId="38" fontId="31" fillId="7" borderId="73" xfId="5" applyFont="1" applyFill="1" applyBorder="1" applyAlignment="1">
      <alignment horizontal="distributed" vertical="center" indent="2"/>
    </xf>
    <xf numFmtId="38" fontId="31" fillId="0" borderId="51" xfId="5" applyFont="1" applyBorder="1" applyAlignment="1">
      <alignment horizontal="left" vertical="center" indent="1"/>
    </xf>
    <xf numFmtId="38" fontId="31" fillId="0" borderId="44" xfId="5" applyFont="1" applyBorder="1" applyAlignment="1">
      <alignment horizontal="left" vertical="center" indent="1"/>
    </xf>
    <xf numFmtId="38" fontId="2" fillId="0" borderId="43" xfId="5" applyFill="1" applyBorder="1" applyAlignment="1" applyProtection="1">
      <alignment horizontal="left" vertical="center"/>
      <protection locked="0"/>
    </xf>
    <xf numFmtId="38" fontId="2" fillId="0" borderId="78" xfId="5" applyFill="1" applyBorder="1" applyAlignment="1" applyProtection="1">
      <alignment horizontal="left" vertical="center"/>
      <protection locked="0"/>
    </xf>
    <xf numFmtId="38" fontId="2" fillId="0" borderId="79" xfId="5" applyFill="1" applyBorder="1" applyAlignment="1" applyProtection="1">
      <alignment horizontal="left" vertical="center"/>
      <protection locked="0"/>
    </xf>
    <xf numFmtId="38" fontId="2" fillId="7" borderId="22" xfId="5" applyFont="1" applyFill="1" applyBorder="1" applyAlignment="1">
      <alignment horizontal="left" vertical="center"/>
    </xf>
    <xf numFmtId="38" fontId="2" fillId="7" borderId="0" xfId="5" applyFont="1" applyFill="1" applyAlignment="1">
      <alignment horizontal="left" vertical="center"/>
    </xf>
    <xf numFmtId="38" fontId="2" fillId="7" borderId="52" xfId="5" applyFont="1" applyFill="1" applyBorder="1" applyAlignment="1">
      <alignment horizontal="left" vertical="center"/>
    </xf>
    <xf numFmtId="38" fontId="0" fillId="0" borderId="22" xfId="5" applyFont="1" applyFill="1" applyBorder="1" applyAlignment="1">
      <alignment horizontal="left" vertical="center"/>
    </xf>
    <xf numFmtId="38" fontId="2" fillId="0" borderId="0" xfId="5" applyFont="1" applyFill="1" applyAlignment="1">
      <alignment horizontal="left" vertical="center"/>
    </xf>
    <xf numFmtId="38" fontId="2" fillId="0" borderId="52" xfId="5" applyFont="1" applyFill="1" applyBorder="1" applyAlignment="1">
      <alignment horizontal="left" vertical="center"/>
    </xf>
    <xf numFmtId="38" fontId="31" fillId="7" borderId="80" xfId="5" applyFont="1" applyFill="1" applyBorder="1" applyAlignment="1">
      <alignment horizontal="distributed" vertical="center" indent="2"/>
    </xf>
    <xf numFmtId="38" fontId="31" fillId="7" borderId="47" xfId="5" applyFont="1" applyFill="1" applyBorder="1" applyAlignment="1">
      <alignment horizontal="distributed" vertical="center" indent="2"/>
    </xf>
    <xf numFmtId="38" fontId="31" fillId="7" borderId="49" xfId="5" applyFont="1" applyFill="1" applyBorder="1" applyAlignment="1">
      <alignment horizontal="distributed" vertical="center" indent="2"/>
    </xf>
    <xf numFmtId="38" fontId="31" fillId="7" borderId="36" xfId="5" applyFont="1" applyFill="1" applyBorder="1" applyAlignment="1">
      <alignment horizontal="distributed" vertical="center" indent="2"/>
    </xf>
    <xf numFmtId="38" fontId="2" fillId="7" borderId="35" xfId="5" applyFill="1" applyBorder="1" applyAlignment="1">
      <alignment horizontal="left" vertical="center" wrapText="1"/>
    </xf>
    <xf numFmtId="38" fontId="2" fillId="7" borderId="83" xfId="5" applyFill="1" applyBorder="1" applyAlignment="1">
      <alignment horizontal="left" vertical="center" wrapText="1"/>
    </xf>
    <xf numFmtId="38" fontId="2" fillId="7" borderId="84" xfId="5" applyFill="1" applyBorder="1" applyAlignment="1">
      <alignment horizontal="left" vertical="center" wrapText="1"/>
    </xf>
    <xf numFmtId="38" fontId="2" fillId="0" borderId="66" xfId="5" applyFill="1" applyBorder="1" applyAlignment="1" applyProtection="1">
      <alignment horizontal="left" vertical="center"/>
      <protection locked="0"/>
    </xf>
    <xf numFmtId="38" fontId="2" fillId="0" borderId="67" xfId="5" applyFill="1" applyBorder="1" applyAlignment="1" applyProtection="1">
      <alignment horizontal="left" vertical="center"/>
      <protection locked="0"/>
    </xf>
    <xf numFmtId="38" fontId="2" fillId="0" borderId="68" xfId="5" applyFill="1" applyBorder="1" applyAlignment="1" applyProtection="1">
      <alignment horizontal="left" vertical="center"/>
      <protection locked="0"/>
    </xf>
    <xf numFmtId="0" fontId="44" fillId="0" borderId="1" xfId="6" applyFont="1" applyBorder="1" applyAlignment="1">
      <alignment horizontal="center" vertical="center"/>
    </xf>
    <xf numFmtId="0" fontId="45" fillId="8" borderId="8" xfId="6" applyFont="1" applyFill="1" applyBorder="1" applyAlignment="1">
      <alignment horizontal="center" vertical="center"/>
    </xf>
    <xf numFmtId="0" fontId="45" fillId="8" borderId="21" xfId="6" applyFont="1" applyFill="1" applyBorder="1" applyAlignment="1">
      <alignment horizontal="center" vertical="center"/>
    </xf>
    <xf numFmtId="0" fontId="45" fillId="8" borderId="9" xfId="6" applyFont="1" applyFill="1" applyBorder="1" applyAlignment="1">
      <alignment horizontal="center" vertical="center"/>
    </xf>
    <xf numFmtId="0" fontId="45" fillId="0" borderId="21" xfId="6" applyFont="1" applyBorder="1" applyAlignment="1">
      <alignment horizontal="distributed" vertical="center"/>
    </xf>
    <xf numFmtId="0" fontId="45" fillId="0" borderId="8" xfId="6" applyFont="1" applyBorder="1" applyAlignment="1">
      <alignment horizontal="center" vertical="center" justifyLastLine="1"/>
    </xf>
    <xf numFmtId="0" fontId="45" fillId="0" borderId="9" xfId="6" applyFont="1" applyBorder="1" applyAlignment="1">
      <alignment horizontal="center" vertical="center" justifyLastLine="1"/>
    </xf>
    <xf numFmtId="0" fontId="45" fillId="0" borderId="3" xfId="6" applyFont="1" applyBorder="1" applyAlignment="1">
      <alignment horizontal="center" vertical="center"/>
    </xf>
    <xf numFmtId="0" fontId="45" fillId="0" borderId="4" xfId="6" applyFont="1" applyBorder="1" applyAlignment="1">
      <alignment horizontal="center" vertical="center"/>
    </xf>
    <xf numFmtId="0" fontId="45" fillId="0" borderId="10" xfId="6" applyFont="1" applyBorder="1" applyAlignment="1">
      <alignment horizontal="center" vertical="center"/>
    </xf>
    <xf numFmtId="0" fontId="45" fillId="0" borderId="6" xfId="6" applyFont="1" applyBorder="1" applyAlignment="1">
      <alignment horizontal="center" vertical="center"/>
    </xf>
    <xf numFmtId="0" fontId="45" fillId="0" borderId="1" xfId="6" applyFont="1" applyBorder="1" applyAlignment="1">
      <alignment horizontal="center" vertical="center"/>
    </xf>
    <xf numFmtId="0" fontId="45" fillId="0" borderId="20" xfId="6" applyFont="1" applyBorder="1" applyAlignment="1">
      <alignment horizontal="center" vertical="center"/>
    </xf>
    <xf numFmtId="0" fontId="45" fillId="0" borderId="3" xfId="6" applyFont="1" applyBorder="1" applyAlignment="1">
      <alignment vertical="center" wrapText="1"/>
    </xf>
    <xf numFmtId="0" fontId="45" fillId="0" borderId="10" xfId="6" applyFont="1" applyBorder="1" applyAlignment="1">
      <alignment vertical="center" wrapText="1"/>
    </xf>
    <xf numFmtId="0" fontId="45" fillId="0" borderId="6" xfId="6" applyFont="1" applyBorder="1" applyAlignment="1">
      <alignment vertical="center" wrapText="1"/>
    </xf>
    <xf numFmtId="0" fontId="45" fillId="0" borderId="20" xfId="6" applyFont="1" applyBorder="1" applyAlignment="1">
      <alignment vertical="center" wrapText="1"/>
    </xf>
    <xf numFmtId="0" fontId="45" fillId="0" borderId="2" xfId="6" applyFont="1" applyBorder="1" applyAlignment="1">
      <alignment horizontal="center" vertical="center" wrapText="1"/>
    </xf>
    <xf numFmtId="0" fontId="45" fillId="0" borderId="5" xfId="6" applyFont="1" applyBorder="1" applyAlignment="1">
      <alignment horizontal="center" vertical="center" wrapText="1"/>
    </xf>
    <xf numFmtId="0" fontId="45" fillId="0" borderId="0" xfId="6" applyFont="1" applyBorder="1" applyAlignment="1">
      <alignment horizontal="distributed"/>
    </xf>
    <xf numFmtId="0" fontId="44" fillId="0" borderId="3" xfId="6" applyFont="1" applyBorder="1" applyAlignment="1">
      <alignment horizontal="left" vertical="top" wrapText="1"/>
    </xf>
    <xf numFmtId="0" fontId="44" fillId="0" borderId="10" xfId="6" applyFont="1" applyBorder="1" applyAlignment="1">
      <alignment horizontal="left" vertical="top" wrapText="1"/>
    </xf>
    <xf numFmtId="0" fontId="44" fillId="0" borderId="22" xfId="6" applyFont="1" applyBorder="1" applyAlignment="1">
      <alignment horizontal="left" vertical="top" wrapText="1"/>
    </xf>
    <xf numFmtId="0" fontId="44" fillId="0" borderId="23" xfId="6" applyFont="1" applyBorder="1" applyAlignment="1">
      <alignment horizontal="left" vertical="top" wrapText="1"/>
    </xf>
    <xf numFmtId="0" fontId="44" fillId="0" borderId="6" xfId="6" applyFont="1" applyBorder="1" applyAlignment="1">
      <alignment horizontal="left" vertical="top" wrapText="1"/>
    </xf>
    <xf numFmtId="0" fontId="44" fillId="0" borderId="20" xfId="6" applyFont="1" applyBorder="1" applyAlignment="1">
      <alignment horizontal="left" vertical="top" wrapText="1"/>
    </xf>
    <xf numFmtId="0" fontId="49" fillId="0" borderId="2" xfId="6" applyFont="1" applyBorder="1" applyAlignment="1">
      <alignment horizontal="left" vertical="top" wrapText="1"/>
    </xf>
    <xf numFmtId="0" fontId="49" fillId="0" borderId="24" xfId="6" applyFont="1" applyBorder="1" applyAlignment="1">
      <alignment horizontal="left" vertical="top" wrapText="1"/>
    </xf>
    <xf numFmtId="0" fontId="49" fillId="0" borderId="5" xfId="6" applyFont="1" applyBorder="1" applyAlignment="1">
      <alignment horizontal="left" vertical="top" wrapText="1"/>
    </xf>
    <xf numFmtId="0" fontId="45" fillId="0" borderId="7" xfId="6" applyFont="1" applyBorder="1" applyAlignment="1">
      <alignment horizontal="center" vertical="center"/>
    </xf>
    <xf numFmtId="0" fontId="45" fillId="0" borderId="8" xfId="6" applyFont="1" applyBorder="1" applyAlignment="1">
      <alignment horizontal="center" vertical="center"/>
    </xf>
    <xf numFmtId="0" fontId="45" fillId="0" borderId="21" xfId="6" applyFont="1" applyBorder="1" applyAlignment="1">
      <alignment horizontal="center" vertical="center"/>
    </xf>
    <xf numFmtId="0" fontId="45" fillId="0" borderId="9" xfId="6" applyFont="1" applyBorder="1" applyAlignment="1">
      <alignment horizontal="center" vertical="center"/>
    </xf>
    <xf numFmtId="0" fontId="50" fillId="0" borderId="3" xfId="6" applyFont="1" applyBorder="1" applyAlignment="1">
      <alignment horizontal="left" vertical="top" wrapText="1"/>
    </xf>
    <xf numFmtId="0" fontId="50" fillId="0" borderId="10" xfId="6" applyFont="1" applyBorder="1" applyAlignment="1">
      <alignment horizontal="left" vertical="top" wrapText="1"/>
    </xf>
    <xf numFmtId="0" fontId="50" fillId="0" borderId="6" xfId="6" applyFont="1" applyBorder="1" applyAlignment="1">
      <alignment horizontal="left" vertical="top" wrapText="1"/>
    </xf>
    <xf numFmtId="0" fontId="50" fillId="0" borderId="20" xfId="6" applyFont="1" applyBorder="1" applyAlignment="1">
      <alignment horizontal="left" vertical="top" wrapText="1"/>
    </xf>
    <xf numFmtId="0" fontId="44" fillId="0" borderId="2" xfId="6" applyFont="1" applyBorder="1" applyAlignment="1">
      <alignment horizontal="center" vertical="top"/>
    </xf>
    <xf numFmtId="0" fontId="44" fillId="0" borderId="5" xfId="6" applyFont="1" applyBorder="1" applyAlignment="1">
      <alignment horizontal="center" vertical="top"/>
    </xf>
    <xf numFmtId="0" fontId="45" fillId="0" borderId="0" xfId="6" applyFont="1" applyBorder="1" applyAlignment="1">
      <alignment horizontal="center" vertical="center"/>
    </xf>
    <xf numFmtId="0" fontId="45" fillId="0" borderId="22" xfId="6" applyFont="1" applyBorder="1" applyAlignment="1">
      <alignment horizontal="center" vertical="center"/>
    </xf>
    <xf numFmtId="0" fontId="45" fillId="0" borderId="23" xfId="6" applyFont="1" applyBorder="1" applyAlignment="1">
      <alignment horizontal="center" vertical="center"/>
    </xf>
    <xf numFmtId="0" fontId="45" fillId="0" borderId="3" xfId="6" applyFont="1" applyBorder="1" applyAlignment="1">
      <alignment horizontal="left" vertical="top" wrapText="1"/>
    </xf>
    <xf numFmtId="0" fontId="45" fillId="0" borderId="10" xfId="6" applyFont="1" applyBorder="1" applyAlignment="1">
      <alignment horizontal="left" vertical="top" wrapText="1"/>
    </xf>
    <xf numFmtId="0" fontId="45" fillId="0" borderId="6" xfId="6" applyFont="1" applyBorder="1" applyAlignment="1">
      <alignment horizontal="left" vertical="top" wrapText="1"/>
    </xf>
    <xf numFmtId="0" fontId="45" fillId="0" borderId="20" xfId="6" applyFont="1" applyBorder="1" applyAlignment="1">
      <alignment horizontal="left" vertical="top" wrapText="1"/>
    </xf>
    <xf numFmtId="0" fontId="45" fillId="0" borderId="2" xfId="6" applyFont="1" applyBorder="1" applyAlignment="1">
      <alignment horizontal="left" vertical="top" wrapText="1"/>
    </xf>
    <xf numFmtId="0" fontId="45" fillId="0" borderId="5" xfId="6" applyFont="1" applyBorder="1" applyAlignment="1">
      <alignment horizontal="left" vertical="top" wrapText="1"/>
    </xf>
    <xf numFmtId="0" fontId="45" fillId="0" borderId="2" xfId="6" applyFont="1" applyBorder="1" applyAlignment="1">
      <alignment horizontal="center" vertical="top"/>
    </xf>
    <xf numFmtId="0" fontId="45" fillId="0" borderId="5" xfId="6" applyFont="1" applyBorder="1" applyAlignment="1">
      <alignment horizontal="center" vertical="top"/>
    </xf>
    <xf numFmtId="0" fontId="51" fillId="0" borderId="3" xfId="6" applyFont="1" applyBorder="1" applyAlignment="1">
      <alignment horizontal="left" vertical="top" wrapText="1"/>
    </xf>
    <xf numFmtId="0" fontId="51" fillId="0" borderId="10" xfId="6" applyFont="1" applyBorder="1" applyAlignment="1">
      <alignment horizontal="left" vertical="top" wrapText="1"/>
    </xf>
    <xf numFmtId="0" fontId="51" fillId="0" borderId="6" xfId="6" applyFont="1" applyBorder="1" applyAlignment="1">
      <alignment horizontal="left" vertical="top" wrapText="1"/>
    </xf>
    <xf numFmtId="0" fontId="51" fillId="0" borderId="20" xfId="6" applyFont="1" applyBorder="1" applyAlignment="1">
      <alignment horizontal="left" vertical="top" wrapText="1"/>
    </xf>
    <xf numFmtId="0" fontId="45" fillId="0" borderId="2" xfId="6" applyFont="1" applyBorder="1" applyAlignment="1">
      <alignment horizontal="left" vertical="top"/>
    </xf>
    <xf numFmtId="0" fontId="45" fillId="0" borderId="5" xfId="6" applyFont="1" applyBorder="1" applyAlignment="1">
      <alignment horizontal="left" vertical="top"/>
    </xf>
    <xf numFmtId="0" fontId="45" fillId="0" borderId="3" xfId="6" applyFont="1" applyBorder="1" applyAlignment="1">
      <alignment horizontal="center" vertical="center" wrapText="1"/>
    </xf>
    <xf numFmtId="0" fontId="45" fillId="0" borderId="4" xfId="6" applyFont="1" applyBorder="1" applyAlignment="1">
      <alignment horizontal="center" vertical="center" wrapText="1"/>
    </xf>
    <xf numFmtId="0" fontId="45" fillId="0" borderId="10" xfId="6" applyFont="1" applyBorder="1" applyAlignment="1">
      <alignment horizontal="center" vertical="center" wrapText="1"/>
    </xf>
    <xf numFmtId="0" fontId="45" fillId="0" borderId="6" xfId="6" applyFont="1" applyBorder="1" applyAlignment="1">
      <alignment horizontal="center" vertical="center" wrapText="1"/>
    </xf>
    <xf numFmtId="0" fontId="45" fillId="0" borderId="1" xfId="6" applyFont="1" applyBorder="1" applyAlignment="1">
      <alignment horizontal="center" vertical="center" wrapText="1"/>
    </xf>
    <xf numFmtId="0" fontId="45" fillId="0" borderId="20" xfId="6" applyFont="1" applyBorder="1" applyAlignment="1">
      <alignment horizontal="center" vertical="center" wrapText="1"/>
    </xf>
    <xf numFmtId="0" fontId="43" fillId="0" borderId="3" xfId="6" applyFont="1" applyBorder="1" applyAlignment="1">
      <alignment horizontal="left" vertical="top" wrapText="1"/>
    </xf>
    <xf numFmtId="0" fontId="43" fillId="0" borderId="10" xfId="6" applyFont="1" applyBorder="1" applyAlignment="1">
      <alignment horizontal="left" vertical="top" wrapText="1"/>
    </xf>
    <xf numFmtId="0" fontId="43" fillId="0" borderId="6" xfId="6" applyFont="1" applyBorder="1" applyAlignment="1">
      <alignment horizontal="left" vertical="top" wrapText="1"/>
    </xf>
    <xf numFmtId="0" fontId="43" fillId="0" borderId="20" xfId="6" applyFont="1" applyBorder="1" applyAlignment="1">
      <alignment horizontal="left" vertical="top" wrapText="1"/>
    </xf>
    <xf numFmtId="0" fontId="43" fillId="0" borderId="2" xfId="6" applyFont="1" applyBorder="1" applyAlignment="1">
      <alignment horizontal="left" vertical="top" wrapText="1"/>
    </xf>
    <xf numFmtId="0" fontId="43" fillId="0" borderId="5" xfId="6" applyFont="1" applyBorder="1" applyAlignment="1">
      <alignment horizontal="left" vertical="top" wrapText="1"/>
    </xf>
    <xf numFmtId="0" fontId="52" fillId="0" borderId="10" xfId="6" applyFont="1" applyBorder="1" applyAlignment="1">
      <alignment horizontal="left" vertical="center" wrapText="1"/>
    </xf>
    <xf numFmtId="0" fontId="52" fillId="0" borderId="20" xfId="6" applyFont="1" applyBorder="1" applyAlignment="1">
      <alignment horizontal="left" vertical="center" wrapText="1"/>
    </xf>
    <xf numFmtId="0" fontId="45" fillId="0" borderId="21" xfId="6" applyFont="1" applyBorder="1" applyAlignment="1">
      <alignment horizontal="distributed"/>
    </xf>
    <xf numFmtId="0" fontId="45" fillId="0" borderId="1" xfId="6" applyFont="1" applyBorder="1" applyAlignment="1">
      <alignment horizontal="distributed" vertical="center"/>
    </xf>
    <xf numFmtId="0" fontId="45" fillId="0" borderId="6" xfId="6" applyFont="1" applyBorder="1" applyAlignment="1">
      <alignment horizontal="center" vertical="center" justifyLastLine="1"/>
    </xf>
    <xf numFmtId="0" fontId="45" fillId="0" borderId="20" xfId="6" applyFont="1" applyBorder="1" applyAlignment="1">
      <alignment horizontal="center" vertical="center" justifyLastLine="1"/>
    </xf>
    <xf numFmtId="0" fontId="45" fillId="0" borderId="22" xfId="6" applyFont="1" applyBorder="1" applyAlignment="1">
      <alignment horizontal="left" vertical="top" wrapText="1"/>
    </xf>
    <xf numFmtId="0" fontId="45" fillId="0" borderId="23" xfId="6" applyFont="1" applyBorder="1" applyAlignment="1">
      <alignment horizontal="left" vertical="top" wrapText="1"/>
    </xf>
    <xf numFmtId="0" fontId="45" fillId="0" borderId="7" xfId="6" applyFont="1" applyBorder="1" applyAlignment="1">
      <alignment horizontal="left" vertical="top" wrapText="1"/>
    </xf>
    <xf numFmtId="0" fontId="45" fillId="0" borderId="10" xfId="6" applyFont="1" applyBorder="1" applyAlignment="1">
      <alignment horizontal="left" vertical="top"/>
    </xf>
    <xf numFmtId="0" fontId="45" fillId="0" borderId="20" xfId="6" applyFont="1" applyBorder="1" applyAlignment="1">
      <alignment horizontal="left" vertical="top"/>
    </xf>
    <xf numFmtId="0" fontId="45" fillId="0" borderId="2" xfId="6" applyFont="1" applyBorder="1" applyAlignment="1">
      <alignment horizontal="center" vertical="top" wrapText="1"/>
    </xf>
    <xf numFmtId="0" fontId="45" fillId="0" borderId="5" xfId="6" applyFont="1" applyBorder="1" applyAlignment="1">
      <alignment horizontal="center" vertical="top" wrapText="1"/>
    </xf>
    <xf numFmtId="0" fontId="54" fillId="0" borderId="2" xfId="7" applyFont="1" applyBorder="1" applyAlignment="1">
      <alignment horizontal="distributed" vertical="center" wrapText="1"/>
    </xf>
    <xf numFmtId="0" fontId="54" fillId="0" borderId="24" xfId="7" applyFont="1" applyBorder="1" applyAlignment="1">
      <alignment horizontal="distributed" vertical="center" wrapText="1"/>
    </xf>
    <xf numFmtId="0" fontId="54" fillId="0" borderId="5" xfId="7" applyFont="1" applyBorder="1" applyAlignment="1">
      <alignment horizontal="distributed" vertical="center" wrapText="1"/>
    </xf>
    <xf numFmtId="0" fontId="8" fillId="0" borderId="0" xfId="7" applyFill="1" applyAlignment="1">
      <alignment vertical="center"/>
    </xf>
    <xf numFmtId="0" fontId="2" fillId="0" borderId="0" xfId="2" applyFill="1" applyAlignment="1">
      <alignment vertical="center"/>
    </xf>
    <xf numFmtId="0" fontId="8" fillId="0" borderId="3" xfId="7" applyFont="1" applyBorder="1" applyAlignment="1">
      <alignment horizontal="distributed" vertical="center"/>
    </xf>
    <xf numFmtId="0" fontId="8" fillId="0" borderId="22" xfId="7" applyFont="1" applyBorder="1" applyAlignment="1">
      <alignment horizontal="distributed" vertical="center"/>
    </xf>
    <xf numFmtId="0" fontId="8" fillId="0" borderId="6" xfId="7" applyFont="1" applyBorder="1" applyAlignment="1">
      <alignment horizontal="distributed" vertical="center"/>
    </xf>
    <xf numFmtId="0" fontId="8" fillId="0" borderId="2" xfId="7" applyFont="1" applyBorder="1" applyAlignment="1">
      <alignment horizontal="distributed" vertical="center"/>
    </xf>
    <xf numFmtId="0" fontId="8" fillId="0" borderId="24" xfId="7" applyFont="1" applyBorder="1" applyAlignment="1">
      <alignment horizontal="distributed" vertical="center"/>
    </xf>
    <xf numFmtId="0" fontId="8" fillId="0" borderId="5" xfId="7" applyFont="1" applyBorder="1" applyAlignment="1">
      <alignment horizontal="distributed" vertical="center"/>
    </xf>
    <xf numFmtId="0" fontId="8" fillId="0" borderId="2" xfId="7" applyFont="1" applyBorder="1" applyAlignment="1">
      <alignment horizontal="center" vertical="center" wrapText="1"/>
    </xf>
    <xf numFmtId="0" fontId="8" fillId="0" borderId="24" xfId="7" applyFont="1" applyBorder="1" applyAlignment="1">
      <alignment horizontal="center" vertical="center"/>
    </xf>
    <xf numFmtId="0" fontId="8" fillId="0" borderId="5" xfId="7" applyFont="1" applyBorder="1" applyAlignment="1">
      <alignment horizontal="center" vertical="center"/>
    </xf>
    <xf numFmtId="0" fontId="8" fillId="0" borderId="2" xfId="7" applyFont="1" applyBorder="1" applyAlignment="1">
      <alignment horizontal="distributed" vertical="center" wrapText="1"/>
    </xf>
    <xf numFmtId="0" fontId="8" fillId="0" borderId="24" xfId="7" applyFont="1" applyBorder="1" applyAlignment="1">
      <alignment horizontal="distributed" vertical="center" wrapText="1"/>
    </xf>
    <xf numFmtId="0" fontId="8" fillId="0" borderId="5" xfId="7" applyFont="1" applyBorder="1" applyAlignment="1">
      <alignment horizontal="distributed" vertical="center" wrapText="1"/>
    </xf>
    <xf numFmtId="0" fontId="8" fillId="0" borderId="3" xfId="7" applyFont="1" applyBorder="1" applyAlignment="1">
      <alignment horizontal="center" vertical="center" wrapText="1"/>
    </xf>
    <xf numFmtId="0" fontId="8" fillId="0" borderId="22" xfId="7" applyFont="1" applyBorder="1" applyAlignment="1">
      <alignment horizontal="center" vertical="center" wrapText="1"/>
    </xf>
    <xf numFmtId="0" fontId="8" fillId="0" borderId="6" xfId="7" applyFont="1" applyBorder="1" applyAlignment="1">
      <alignment horizontal="center" vertical="center" wrapText="1"/>
    </xf>
    <xf numFmtId="0" fontId="8" fillId="0" borderId="85" xfId="7" applyFont="1" applyBorder="1" applyAlignment="1">
      <alignment horizontal="center" vertical="center" wrapText="1"/>
    </xf>
    <xf numFmtId="0" fontId="8" fillId="0" borderId="86" xfId="7" applyFont="1" applyBorder="1" applyAlignment="1">
      <alignment horizontal="center" vertical="center" wrapText="1"/>
    </xf>
    <xf numFmtId="0" fontId="8" fillId="0" borderId="87" xfId="7" applyFont="1" applyBorder="1" applyAlignment="1">
      <alignment horizontal="center" vertical="center" wrapText="1"/>
    </xf>
    <xf numFmtId="0" fontId="54" fillId="0" borderId="2" xfId="7" applyFont="1" applyBorder="1" applyAlignment="1">
      <alignment horizontal="center" vertical="center" wrapText="1"/>
    </xf>
    <xf numFmtId="0" fontId="54" fillId="0" borderId="24" xfId="7" applyFont="1" applyBorder="1" applyAlignment="1">
      <alignment horizontal="center" vertical="center" wrapText="1"/>
    </xf>
    <xf numFmtId="0" fontId="54" fillId="0" borderId="5" xfId="7" applyFont="1" applyBorder="1" applyAlignment="1">
      <alignment horizontal="center" vertical="center" wrapText="1"/>
    </xf>
    <xf numFmtId="0" fontId="8" fillId="0" borderId="8" xfId="7" applyFont="1" applyBorder="1" applyAlignment="1">
      <alignment horizontal="distributed" vertical="center"/>
    </xf>
    <xf numFmtId="0" fontId="8" fillId="0" borderId="21" xfId="7" applyFont="1" applyBorder="1" applyAlignment="1">
      <alignment horizontal="distributed" vertical="center"/>
    </xf>
    <xf numFmtId="0" fontId="8" fillId="0" borderId="9" xfId="7" applyFont="1" applyBorder="1" applyAlignment="1">
      <alignment horizontal="distributed" vertical="center"/>
    </xf>
    <xf numFmtId="0" fontId="12" fillId="0" borderId="2" xfId="7" applyFont="1" applyBorder="1" applyAlignment="1">
      <alignment horizontal="distributed" vertical="center"/>
    </xf>
    <xf numFmtId="0" fontId="12" fillId="0" borderId="24" xfId="7" applyFont="1" applyBorder="1" applyAlignment="1">
      <alignment horizontal="distributed" vertical="center"/>
    </xf>
    <xf numFmtId="0" fontId="12" fillId="0" borderId="5" xfId="7" applyFont="1" applyBorder="1" applyAlignment="1">
      <alignment horizontal="distributed" vertical="center"/>
    </xf>
    <xf numFmtId="0" fontId="8" fillId="0" borderId="8" xfId="7" applyBorder="1" applyAlignment="1">
      <alignment horizontal="distributed" vertical="center"/>
    </xf>
    <xf numFmtId="0" fontId="8" fillId="0" borderId="21" xfId="7" applyBorder="1" applyAlignment="1">
      <alignment horizontal="distributed" vertical="center"/>
    </xf>
    <xf numFmtId="0" fontId="8" fillId="0" borderId="9" xfId="7" applyBorder="1" applyAlignment="1">
      <alignment horizontal="distributed" vertical="center"/>
    </xf>
    <xf numFmtId="0" fontId="8" fillId="0" borderId="10" xfId="7" applyBorder="1" applyAlignment="1">
      <alignment horizontal="center" vertical="center"/>
    </xf>
    <xf numFmtId="0" fontId="8" fillId="0" borderId="23" xfId="7" applyBorder="1" applyAlignment="1">
      <alignment horizontal="center" vertical="center"/>
    </xf>
    <xf numFmtId="0" fontId="8" fillId="0" borderId="20" xfId="7" applyBorder="1" applyAlignment="1">
      <alignment horizontal="center" vertical="center"/>
    </xf>
    <xf numFmtId="0" fontId="54" fillId="0" borderId="6" xfId="7" applyFont="1" applyBorder="1" applyAlignment="1">
      <alignment horizontal="distributed" vertical="center" wrapText="1"/>
    </xf>
    <xf numFmtId="0" fontId="54" fillId="0" borderId="20" xfId="7" applyFont="1" applyBorder="1" applyAlignment="1">
      <alignment horizontal="distributed" vertical="center" wrapText="1"/>
    </xf>
    <xf numFmtId="0" fontId="56" fillId="0" borderId="8" xfId="7" applyFont="1" applyBorder="1" applyAlignment="1">
      <alignment horizontal="center" vertical="center" wrapText="1"/>
    </xf>
    <xf numFmtId="0" fontId="56" fillId="0" borderId="21" xfId="7" applyFont="1" applyBorder="1" applyAlignment="1">
      <alignment horizontal="center" vertical="center" wrapText="1"/>
    </xf>
    <xf numFmtId="0" fontId="56" fillId="0" borderId="9" xfId="7" applyFont="1" applyBorder="1" applyAlignment="1">
      <alignment horizontal="center" vertical="center" wrapText="1"/>
    </xf>
    <xf numFmtId="0" fontId="56" fillId="0" borderId="2" xfId="7" applyFont="1" applyBorder="1" applyAlignment="1">
      <alignment horizontal="distributed" vertical="center" wrapText="1"/>
    </xf>
    <xf numFmtId="0" fontId="56" fillId="0" borderId="5" xfId="7" applyFont="1" applyBorder="1" applyAlignment="1">
      <alignment horizontal="distributed" vertical="center" wrapText="1"/>
    </xf>
    <xf numFmtId="177" fontId="8" fillId="0" borderId="24" xfId="7" applyNumberFormat="1" applyFont="1" applyBorder="1" applyAlignment="1">
      <alignment horizontal="center" vertical="center" shrinkToFit="1"/>
    </xf>
    <xf numFmtId="177" fontId="8" fillId="0" borderId="5" xfId="7" applyNumberFormat="1" applyFont="1" applyBorder="1" applyAlignment="1">
      <alignment horizontal="center" vertical="center" shrinkToFit="1"/>
    </xf>
    <xf numFmtId="0" fontId="8" fillId="0" borderId="24" xfId="7" applyFont="1" applyBorder="1" applyAlignment="1">
      <alignment horizontal="center" vertical="center" shrinkToFit="1"/>
    </xf>
    <xf numFmtId="0" fontId="8" fillId="0" borderId="5" xfId="7" applyFont="1" applyBorder="1" applyAlignment="1">
      <alignment horizontal="center" vertical="center" shrinkToFit="1"/>
    </xf>
    <xf numFmtId="0" fontId="8" fillId="0" borderId="24" xfId="6" applyFont="1" applyBorder="1" applyAlignment="1">
      <alignment horizontal="center" vertical="center" shrinkToFit="1"/>
    </xf>
    <xf numFmtId="0" fontId="8" fillId="0" borderId="5" xfId="6" applyFont="1" applyBorder="1" applyAlignment="1">
      <alignment horizontal="center" vertical="center" shrinkToFit="1"/>
    </xf>
    <xf numFmtId="0" fontId="8" fillId="0" borderId="88" xfId="7" applyFont="1" applyBorder="1" applyAlignment="1">
      <alignment horizontal="center" vertical="center" shrinkToFit="1"/>
    </xf>
    <xf numFmtId="0" fontId="8" fillId="0" borderId="89" xfId="7" applyFont="1" applyBorder="1" applyAlignment="1">
      <alignment horizontal="center" vertical="center" shrinkToFit="1"/>
    </xf>
    <xf numFmtId="0" fontId="8" fillId="0" borderId="86" xfId="7" applyFont="1" applyBorder="1" applyAlignment="1">
      <alignment horizontal="center" vertical="center" shrinkToFit="1"/>
    </xf>
    <xf numFmtId="0" fontId="8" fillId="0" borderId="87" xfId="7" applyFont="1" applyBorder="1" applyAlignment="1">
      <alignment horizontal="center" vertical="center" shrinkToFit="1"/>
    </xf>
    <xf numFmtId="0" fontId="8" fillId="0" borderId="24" xfId="7" applyFont="1" applyBorder="1" applyAlignment="1">
      <alignment horizontal="center" vertical="center" wrapText="1"/>
    </xf>
    <xf numFmtId="0" fontId="8" fillId="0" borderId="5" xfId="7" applyFont="1" applyBorder="1" applyAlignment="1">
      <alignment horizontal="center" vertical="center" wrapText="1"/>
    </xf>
    <xf numFmtId="0" fontId="8" fillId="0" borderId="24" xfId="7" applyBorder="1" applyAlignment="1">
      <alignment horizontal="center" vertical="center" shrinkToFit="1"/>
    </xf>
    <xf numFmtId="0" fontId="8" fillId="0" borderId="5" xfId="7" applyBorder="1" applyAlignment="1">
      <alignment horizontal="center" vertical="center" shrinkToFit="1"/>
    </xf>
    <xf numFmtId="0" fontId="54" fillId="0" borderId="24" xfId="7" applyFont="1" applyBorder="1" applyAlignment="1">
      <alignment horizontal="left" vertical="center" wrapText="1"/>
    </xf>
    <xf numFmtId="0" fontId="54" fillId="0" borderId="5" xfId="7" applyFont="1" applyBorder="1" applyAlignment="1">
      <alignment horizontal="left" vertical="center" wrapText="1"/>
    </xf>
    <xf numFmtId="0" fontId="2" fillId="0" borderId="24" xfId="2" applyBorder="1">
      <alignment vertical="center"/>
    </xf>
    <xf numFmtId="0" fontId="2" fillId="0" borderId="5" xfId="2" applyBorder="1">
      <alignment vertical="center"/>
    </xf>
    <xf numFmtId="0" fontId="5" fillId="0" borderId="0" xfId="6" applyFont="1" applyBorder="1" applyAlignment="1">
      <alignment horizontal="distributed" vertical="center" indent="4"/>
    </xf>
    <xf numFmtId="0" fontId="13" fillId="0" borderId="0" xfId="6" applyFont="1" applyAlignment="1">
      <alignment horizontal="distributed" vertical="center" indent="4"/>
    </xf>
    <xf numFmtId="0" fontId="1" fillId="0" borderId="97" xfId="6" applyBorder="1" applyAlignment="1">
      <alignment vertical="center"/>
    </xf>
    <xf numFmtId="0" fontId="1" fillId="0" borderId="53" xfId="6" applyBorder="1" applyAlignment="1">
      <alignment vertical="center"/>
    </xf>
    <xf numFmtId="0" fontId="1" fillId="0" borderId="93" xfId="6" applyBorder="1" applyAlignment="1">
      <alignment vertical="center"/>
    </xf>
    <xf numFmtId="0" fontId="1" fillId="0" borderId="18" xfId="6" applyBorder="1" applyAlignment="1">
      <alignment horizontal="distributed" vertical="center" indent="1"/>
    </xf>
    <xf numFmtId="0" fontId="1" fillId="0" borderId="52" xfId="6" applyBorder="1" applyAlignment="1">
      <alignment horizontal="distributed" vertical="center" indent="1"/>
    </xf>
    <xf numFmtId="0" fontId="1" fillId="0" borderId="16" xfId="6" applyBorder="1" applyAlignment="1">
      <alignment horizontal="distributed" vertical="center" indent="1"/>
    </xf>
    <xf numFmtId="0" fontId="8" fillId="0" borderId="107" xfId="6" applyFont="1" applyBorder="1" applyAlignment="1">
      <alignment horizontal="distributed" vertical="center" indent="5"/>
    </xf>
    <xf numFmtId="0" fontId="8" fillId="0" borderId="19" xfId="6" applyFont="1" applyBorder="1" applyAlignment="1">
      <alignment horizontal="distributed" vertical="center" indent="5"/>
    </xf>
    <xf numFmtId="0" fontId="8" fillId="0" borderId="101" xfId="6" applyFont="1" applyBorder="1" applyAlignment="1">
      <alignment horizontal="center" vertical="center" wrapText="1"/>
    </xf>
    <xf numFmtId="0" fontId="8" fillId="0" borderId="92" xfId="6" applyFont="1" applyBorder="1" applyAlignment="1">
      <alignment horizontal="center" vertical="center" wrapText="1"/>
    </xf>
    <xf numFmtId="0" fontId="8" fillId="0" borderId="103" xfId="6" applyFont="1" applyBorder="1" applyAlignment="1">
      <alignment horizontal="distributed" vertical="center" indent="5"/>
    </xf>
    <xf numFmtId="0" fontId="8" fillId="0" borderId="104" xfId="6" applyFont="1" applyBorder="1" applyAlignment="1">
      <alignment horizontal="distributed" vertical="center" indent="5"/>
    </xf>
    <xf numFmtId="0" fontId="8" fillId="0" borderId="105" xfId="6" applyFont="1" applyBorder="1" applyAlignment="1">
      <alignment horizontal="distributed" vertical="center" indent="5"/>
    </xf>
    <xf numFmtId="0" fontId="8" fillId="0" borderId="17" xfId="6" applyFont="1" applyBorder="1" applyAlignment="1">
      <alignment horizontal="distributed" vertical="center" indent="5"/>
    </xf>
    <xf numFmtId="0" fontId="8" fillId="0" borderId="106" xfId="6" applyFont="1" applyBorder="1" applyAlignment="1">
      <alignment horizontal="distributed" vertical="center" indent="5"/>
    </xf>
    <xf numFmtId="0" fontId="8" fillId="0" borderId="16" xfId="6" applyFont="1" applyBorder="1" applyAlignment="1">
      <alignment horizontal="distributed" vertical="center" indent="5"/>
    </xf>
    <xf numFmtId="0" fontId="18" fillId="0" borderId="0" xfId="2" applyFont="1" applyAlignment="1">
      <alignment horizontal="center" vertical="center"/>
    </xf>
    <xf numFmtId="0" fontId="2" fillId="0" borderId="1" xfId="2" applyFont="1" applyFill="1" applyBorder="1" applyAlignment="1">
      <alignment horizontal="left" vertical="center" shrinkToFit="1"/>
    </xf>
    <xf numFmtId="0" fontId="2" fillId="0" borderId="51" xfId="2" applyFont="1" applyBorder="1" applyAlignment="1">
      <alignment horizontal="center" vertical="center" wrapText="1"/>
    </xf>
    <xf numFmtId="0" fontId="2" fillId="0" borderId="53" xfId="2" applyFont="1" applyBorder="1" applyAlignment="1">
      <alignment horizontal="center" vertical="center" wrapText="1"/>
    </xf>
    <xf numFmtId="0" fontId="2" fillId="0" borderId="80" xfId="2" applyFont="1" applyBorder="1" applyAlignment="1">
      <alignment horizontal="center" vertical="center" wrapText="1"/>
    </xf>
    <xf numFmtId="0" fontId="2" fillId="0" borderId="77" xfId="2" applyFont="1" applyBorder="1" applyAlignment="1">
      <alignment horizontal="center" vertical="center"/>
    </xf>
    <xf numFmtId="0" fontId="2" fillId="0" borderId="24" xfId="2" applyFont="1" applyBorder="1" applyAlignment="1">
      <alignment horizontal="center" vertical="center"/>
    </xf>
    <xf numFmtId="0" fontId="2" fillId="0" borderId="81" xfId="2" applyFont="1" applyBorder="1" applyAlignment="1">
      <alignment horizontal="center" vertical="center"/>
    </xf>
    <xf numFmtId="0" fontId="2" fillId="0" borderId="77" xfId="2" applyFont="1" applyBorder="1" applyAlignment="1">
      <alignment horizontal="center" vertical="center" wrapText="1"/>
    </xf>
    <xf numFmtId="0" fontId="2" fillId="0" borderId="24" xfId="2" applyFont="1" applyBorder="1" applyAlignment="1">
      <alignment horizontal="center" vertical="center" wrapText="1"/>
    </xf>
    <xf numFmtId="0" fontId="2" fillId="0" borderId="81" xfId="2" applyFont="1" applyBorder="1" applyAlignment="1">
      <alignment horizontal="center" vertical="center" wrapText="1"/>
    </xf>
    <xf numFmtId="0" fontId="2" fillId="0" borderId="43" xfId="2" applyFont="1" applyBorder="1" applyAlignment="1">
      <alignment horizontal="center" vertical="center"/>
    </xf>
    <xf numFmtId="0" fontId="2" fillId="0" borderId="22" xfId="2" applyFont="1" applyBorder="1">
      <alignment vertical="center"/>
    </xf>
    <xf numFmtId="0" fontId="58" fillId="0" borderId="109" xfId="2" applyFont="1" applyBorder="1" applyAlignment="1">
      <alignment horizontal="center" vertical="center"/>
    </xf>
    <xf numFmtId="0" fontId="58" fillId="0" borderId="110" xfId="2" applyFont="1" applyBorder="1" applyAlignment="1">
      <alignment horizontal="center" vertical="center"/>
    </xf>
    <xf numFmtId="0" fontId="58" fillId="0" borderId="111" xfId="2" applyFont="1" applyBorder="1" applyAlignment="1">
      <alignment horizontal="center" vertical="center"/>
    </xf>
    <xf numFmtId="0" fontId="11" fillId="0" borderId="0" xfId="2" applyFont="1" applyAlignment="1">
      <alignment horizontal="center" vertical="center"/>
    </xf>
    <xf numFmtId="0" fontId="2" fillId="0" borderId="1" xfId="2" applyFont="1" applyFill="1" applyBorder="1" applyAlignment="1">
      <alignment horizontal="left"/>
    </xf>
    <xf numFmtId="0" fontId="2" fillId="0" borderId="1" xfId="2" applyFill="1" applyBorder="1" applyAlignment="1">
      <alignment horizontal="left"/>
    </xf>
    <xf numFmtId="0" fontId="2" fillId="0" borderId="35" xfId="2" applyFont="1" applyBorder="1" applyAlignment="1">
      <alignment horizontal="center" vertical="center" wrapText="1"/>
    </xf>
    <xf numFmtId="0" fontId="2" fillId="0" borderId="36" xfId="2" applyFont="1" applyBorder="1" applyAlignment="1">
      <alignment horizontal="center" vertical="center"/>
    </xf>
    <xf numFmtId="0" fontId="2" fillId="0" borderId="1" xfId="2" applyFont="1" applyFill="1" applyBorder="1" applyAlignment="1">
      <alignment horizontal="left" shrinkToFit="1"/>
    </xf>
    <xf numFmtId="0" fontId="2" fillId="0" borderId="84" xfId="2" applyFont="1" applyBorder="1" applyAlignment="1">
      <alignment horizontal="center" vertical="center"/>
    </xf>
    <xf numFmtId="0" fontId="2" fillId="0" borderId="118" xfId="2" applyFont="1" applyBorder="1" applyAlignment="1">
      <alignment horizontal="center" vertical="center"/>
    </xf>
    <xf numFmtId="0" fontId="2" fillId="0" borderId="38" xfId="2" applyFont="1" applyBorder="1" applyAlignment="1">
      <alignment horizontal="center" vertical="center"/>
    </xf>
    <xf numFmtId="0" fontId="59" fillId="0" borderId="77" xfId="2" applyFont="1" applyFill="1" applyBorder="1" applyAlignment="1" applyProtection="1">
      <alignment horizontal="center" vertical="center"/>
      <protection locked="0"/>
    </xf>
    <xf numFmtId="0" fontId="2" fillId="0" borderId="5" xfId="2" applyBorder="1" applyAlignment="1">
      <alignment horizontal="center" vertical="center"/>
    </xf>
    <xf numFmtId="0" fontId="59" fillId="0" borderId="5" xfId="2" applyFont="1" applyFill="1" applyBorder="1" applyAlignment="1" applyProtection="1">
      <alignment horizontal="center" vertical="center"/>
      <protection locked="0"/>
    </xf>
    <xf numFmtId="179" fontId="59" fillId="0" borderId="77" xfId="2" applyNumberFormat="1" applyFont="1" applyFill="1" applyBorder="1" applyAlignment="1" applyProtection="1">
      <alignment horizontal="center" vertical="center"/>
      <protection locked="0"/>
    </xf>
    <xf numFmtId="179" fontId="59" fillId="0" borderId="5" xfId="2" applyNumberFormat="1" applyFont="1" applyFill="1" applyBorder="1" applyAlignment="1" applyProtection="1">
      <alignment horizontal="center" vertical="center"/>
      <protection locked="0"/>
    </xf>
    <xf numFmtId="0" fontId="59" fillId="0" borderId="119" xfId="2" applyFont="1" applyFill="1" applyBorder="1" applyAlignment="1" applyProtection="1">
      <alignment horizontal="center" vertical="center"/>
      <protection locked="0"/>
    </xf>
    <xf numFmtId="0" fontId="59" fillId="0" borderId="7" xfId="2" applyFont="1" applyFill="1" applyBorder="1" applyAlignment="1" applyProtection="1">
      <alignment horizontal="center" vertical="center"/>
      <protection locked="0"/>
    </xf>
    <xf numFmtId="179" fontId="59" fillId="0" borderId="77" xfId="2" applyNumberFormat="1" applyFont="1" applyFill="1" applyBorder="1" applyAlignment="1" applyProtection="1">
      <alignment horizontal="left" vertical="center"/>
      <protection locked="0"/>
    </xf>
    <xf numFmtId="179" fontId="59" fillId="0" borderId="5" xfId="2" applyNumberFormat="1" applyFont="1" applyFill="1" applyBorder="1" applyAlignment="1" applyProtection="1">
      <alignment horizontal="left" vertical="center"/>
      <protection locked="0"/>
    </xf>
    <xf numFmtId="180" fontId="59" fillId="0" borderId="43" xfId="2" applyNumberFormat="1" applyFont="1" applyFill="1" applyBorder="1" applyAlignment="1" applyProtection="1">
      <alignment horizontal="center" vertical="center"/>
      <protection locked="0"/>
    </xf>
    <xf numFmtId="180" fontId="59" fillId="0" borderId="6" xfId="2" applyNumberFormat="1" applyFont="1" applyFill="1" applyBorder="1" applyAlignment="1" applyProtection="1">
      <alignment horizontal="center" vertical="center"/>
      <protection locked="0"/>
    </xf>
    <xf numFmtId="179" fontId="2" fillId="0" borderId="79" xfId="2" applyNumberFormat="1" applyFont="1" applyFill="1" applyBorder="1" applyAlignment="1" applyProtection="1">
      <alignment horizontal="center" vertical="center"/>
    </xf>
    <xf numFmtId="179" fontId="2" fillId="0" borderId="16" xfId="2" applyNumberFormat="1" applyFont="1" applyFill="1" applyBorder="1" applyAlignment="1" applyProtection="1">
      <alignment horizontal="center" vertical="center"/>
    </xf>
    <xf numFmtId="0" fontId="2" fillId="0" borderId="27" xfId="2" applyFont="1" applyBorder="1" applyAlignment="1">
      <alignment horizontal="center" vertical="center"/>
    </xf>
    <xf numFmtId="0" fontId="59" fillId="0" borderId="2" xfId="2" applyFont="1" applyFill="1" applyBorder="1" applyAlignment="1" applyProtection="1">
      <alignment vertical="center"/>
      <protection locked="0"/>
    </xf>
    <xf numFmtId="0" fontId="2" fillId="0" borderId="5" xfId="2" applyBorder="1" applyAlignment="1">
      <alignment vertical="center"/>
    </xf>
    <xf numFmtId="0" fontId="59" fillId="0" borderId="24" xfId="2" applyFont="1" applyFill="1" applyBorder="1" applyAlignment="1" applyProtection="1">
      <alignment horizontal="center" vertical="center"/>
      <protection locked="0"/>
    </xf>
    <xf numFmtId="179" fontId="59" fillId="0" borderId="7" xfId="2" applyNumberFormat="1" applyFont="1" applyFill="1" applyBorder="1" applyAlignment="1" applyProtection="1">
      <alignment horizontal="center" vertical="center"/>
      <protection locked="0"/>
    </xf>
    <xf numFmtId="179" fontId="59" fillId="0" borderId="7" xfId="2" applyNumberFormat="1" applyFont="1" applyFill="1" applyBorder="1" applyAlignment="1" applyProtection="1">
      <alignment horizontal="left" vertical="center"/>
      <protection locked="0"/>
    </xf>
    <xf numFmtId="180" fontId="59" fillId="0" borderId="8" xfId="2" applyNumberFormat="1" applyFont="1" applyFill="1" applyBorder="1" applyAlignment="1" applyProtection="1">
      <alignment horizontal="center" vertical="center"/>
      <protection locked="0"/>
    </xf>
    <xf numFmtId="179" fontId="2" fillId="0" borderId="17" xfId="2" applyNumberFormat="1" applyFont="1" applyFill="1" applyBorder="1" applyAlignment="1" applyProtection="1">
      <alignment horizontal="center" vertical="center"/>
    </xf>
    <xf numFmtId="179" fontId="59" fillId="0" borderId="24" xfId="2" applyNumberFormat="1" applyFont="1" applyFill="1" applyBorder="1" applyAlignment="1" applyProtection="1">
      <alignment horizontal="center" vertical="center"/>
      <protection locked="0"/>
    </xf>
    <xf numFmtId="180" fontId="59" fillId="0" borderId="120" xfId="2" applyNumberFormat="1" applyFont="1" applyFill="1" applyBorder="1" applyAlignment="1" applyProtection="1">
      <alignment horizontal="center" vertical="center"/>
      <protection locked="0"/>
    </xf>
    <xf numFmtId="179" fontId="2" fillId="0" borderId="19" xfId="2" applyNumberFormat="1" applyFont="1" applyFill="1" applyBorder="1" applyAlignment="1" applyProtection="1">
      <alignment horizontal="center" vertical="center"/>
    </xf>
    <xf numFmtId="0" fontId="2" fillId="0" borderId="49" xfId="2" applyFont="1" applyBorder="1" applyAlignment="1">
      <alignment horizontal="center" vertical="center"/>
    </xf>
    <xf numFmtId="0" fontId="2" fillId="0" borderId="83" xfId="2" applyFont="1" applyBorder="1" applyAlignment="1">
      <alignment horizontal="center" vertical="center"/>
    </xf>
    <xf numFmtId="0" fontId="2" fillId="0" borderId="45" xfId="2" applyFont="1" applyBorder="1" applyAlignment="1">
      <alignment horizontal="center" vertical="center"/>
    </xf>
    <xf numFmtId="0" fontId="59" fillId="0" borderId="2" xfId="2" applyFont="1" applyFill="1" applyBorder="1" applyAlignment="1" applyProtection="1">
      <alignment horizontal="center" vertical="center"/>
      <protection locked="0"/>
    </xf>
    <xf numFmtId="0" fontId="59" fillId="0" borderId="81" xfId="2" applyFont="1" applyFill="1" applyBorder="1" applyAlignment="1" applyProtection="1">
      <alignment horizontal="center" vertical="center"/>
      <protection locked="0"/>
    </xf>
    <xf numFmtId="179" fontId="59" fillId="0" borderId="30" xfId="2" applyNumberFormat="1" applyFont="1" applyFill="1" applyBorder="1" applyAlignment="1" applyProtection="1">
      <alignment horizontal="center" vertical="center"/>
      <protection locked="0"/>
    </xf>
    <xf numFmtId="179" fontId="59" fillId="0" borderId="30" xfId="2" applyNumberFormat="1" applyFont="1" applyFill="1" applyBorder="1" applyAlignment="1" applyProtection="1">
      <alignment horizontal="left" vertical="center"/>
      <protection locked="0"/>
    </xf>
    <xf numFmtId="0" fontId="2" fillId="0" borderId="1" xfId="2" applyFont="1" applyFill="1" applyBorder="1" applyAlignment="1">
      <alignment horizontal="left" wrapText="1"/>
    </xf>
    <xf numFmtId="0" fontId="2" fillId="0" borderId="1" xfId="2" applyFill="1" applyBorder="1" applyAlignment="1">
      <alignment horizontal="left" wrapText="1"/>
    </xf>
    <xf numFmtId="0" fontId="54" fillId="0" borderId="7" xfId="2" applyFont="1" applyBorder="1" applyAlignment="1">
      <alignment horizontal="center" vertical="center" wrapText="1"/>
    </xf>
    <xf numFmtId="0" fontId="54" fillId="0" borderId="7" xfId="2" applyFont="1" applyBorder="1" applyAlignment="1">
      <alignment horizontal="center" vertical="center"/>
    </xf>
    <xf numFmtId="0" fontId="54" fillId="0" borderId="3" xfId="2" applyFont="1" applyBorder="1" applyAlignment="1">
      <alignment horizontal="center" vertical="center" wrapText="1"/>
    </xf>
    <xf numFmtId="0" fontId="54" fillId="0" borderId="4" xfId="2" applyFont="1" applyBorder="1" applyAlignment="1">
      <alignment horizontal="center" vertical="center" wrapText="1"/>
    </xf>
    <xf numFmtId="0" fontId="54" fillId="0" borderId="10" xfId="2" applyFont="1" applyBorder="1" applyAlignment="1">
      <alignment horizontal="center" vertical="center" wrapText="1"/>
    </xf>
    <xf numFmtId="0" fontId="54" fillId="0" borderId="6" xfId="2" applyFont="1" applyBorder="1" applyAlignment="1">
      <alignment horizontal="center" vertical="center" wrapText="1"/>
    </xf>
    <xf numFmtId="0" fontId="54" fillId="0" borderId="1" xfId="2" applyFont="1" applyBorder="1" applyAlignment="1">
      <alignment horizontal="center" vertical="center" wrapText="1"/>
    </xf>
    <xf numFmtId="0" fontId="54" fillId="0" borderId="20" xfId="2" applyFont="1" applyBorder="1" applyAlignment="1">
      <alignment horizontal="center" vertical="center" wrapText="1"/>
    </xf>
  </cellXfs>
  <cellStyles count="9">
    <cellStyle name="桁区切り 2" xfId="5"/>
    <cellStyle name="桁区切り 2 2" xfId="8"/>
    <cellStyle name="通貨 2" xfId="3"/>
    <cellStyle name="標準" xfId="0" builtinId="0"/>
    <cellStyle name="標準 2" xfId="4"/>
    <cellStyle name="標準 2 2" xfId="6"/>
    <cellStyle name="標準 3" xfId="2"/>
    <cellStyle name="標準 4" xfId="1"/>
    <cellStyle name="標準_申請_別紙２５－(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5"/>
  <sheetViews>
    <sheetView tabSelected="1" view="pageBreakPreview" zoomScale="86" zoomScaleNormal="70" zoomScaleSheetLayoutView="86" workbookViewId="0">
      <selection activeCell="M12" sqref="M12"/>
    </sheetView>
  </sheetViews>
  <sheetFormatPr defaultRowHeight="13.5"/>
  <cols>
    <col min="1" max="1" width="3.75" style="22" customWidth="1"/>
    <col min="2" max="2" width="5.875" style="22" customWidth="1"/>
    <col min="3" max="3" width="3.75" style="22" customWidth="1"/>
    <col min="4" max="4" width="28" style="22" customWidth="1"/>
    <col min="5" max="5" width="9" style="22"/>
    <col min="6" max="6" width="13.5" style="23" customWidth="1"/>
    <col min="7" max="7" width="57" style="24" customWidth="1"/>
    <col min="8" max="8" width="9.75" style="22" customWidth="1"/>
    <col min="9" max="9" width="6.625" style="22" customWidth="1"/>
    <col min="10" max="10" width="0.375" style="22" customWidth="1"/>
    <col min="11" max="16384" width="9" style="22"/>
  </cols>
  <sheetData>
    <row r="1" spans="1:8" ht="15" customHeight="1">
      <c r="A1" s="21"/>
    </row>
    <row r="2" spans="1:8" ht="36.75" customHeight="1">
      <c r="A2" s="338" t="s">
        <v>504</v>
      </c>
      <c r="B2" s="339"/>
      <c r="C2" s="339"/>
      <c r="D2" s="339"/>
      <c r="E2" s="339"/>
      <c r="F2" s="339"/>
      <c r="G2" s="339"/>
      <c r="H2" s="339"/>
    </row>
    <row r="3" spans="1:8" ht="32.25" customHeight="1">
      <c r="A3" s="340" t="s">
        <v>511</v>
      </c>
      <c r="B3" s="341"/>
      <c r="C3" s="341"/>
      <c r="D3" s="341"/>
      <c r="E3" s="341"/>
      <c r="F3" s="341"/>
      <c r="G3" s="341"/>
      <c r="H3" s="341"/>
    </row>
    <row r="5" spans="1:8" ht="24.75" customHeight="1">
      <c r="B5" s="25" t="s">
        <v>28</v>
      </c>
      <c r="C5" s="25"/>
      <c r="D5" s="25"/>
      <c r="E5" s="25"/>
      <c r="F5" s="26"/>
      <c r="G5" s="27"/>
      <c r="H5" s="25"/>
    </row>
    <row r="6" spans="1:8" ht="24.75" customHeight="1">
      <c r="B6" s="25" t="s">
        <v>29</v>
      </c>
      <c r="C6" s="25"/>
      <c r="D6" s="25"/>
      <c r="E6" s="25"/>
      <c r="F6" s="26"/>
      <c r="G6" s="27"/>
      <c r="H6" s="25"/>
    </row>
    <row r="7" spans="1:8" ht="24.75" customHeight="1">
      <c r="B7" s="25" t="s">
        <v>494</v>
      </c>
      <c r="C7" s="25"/>
      <c r="D7" s="25"/>
      <c r="E7" s="25"/>
      <c r="F7" s="26"/>
      <c r="G7" s="27"/>
      <c r="H7" s="25"/>
    </row>
    <row r="8" spans="1:8" ht="24.75" customHeight="1">
      <c r="B8" s="25" t="s">
        <v>506</v>
      </c>
      <c r="C8" s="25"/>
      <c r="D8" s="25"/>
      <c r="E8" s="25"/>
      <c r="F8" s="26"/>
      <c r="G8" s="27"/>
      <c r="H8" s="25"/>
    </row>
    <row r="9" spans="1:8" ht="24.75" customHeight="1">
      <c r="B9" s="25" t="s">
        <v>505</v>
      </c>
      <c r="C9" s="25"/>
      <c r="D9" s="25"/>
      <c r="E9" s="25"/>
      <c r="F9" s="26"/>
      <c r="G9" s="27"/>
      <c r="H9" s="25"/>
    </row>
    <row r="10" spans="1:8" s="23" customFormat="1">
      <c r="G10" s="24"/>
    </row>
    <row r="11" spans="1:8" s="23" customFormat="1" ht="45.75" customHeight="1">
      <c r="B11" s="342"/>
      <c r="C11" s="342"/>
      <c r="D11" s="342"/>
      <c r="E11" s="28" t="s">
        <v>30</v>
      </c>
      <c r="F11" s="29" t="s">
        <v>31</v>
      </c>
      <c r="G11" s="30" t="s">
        <v>32</v>
      </c>
      <c r="H11" s="29" t="s">
        <v>33</v>
      </c>
    </row>
    <row r="12" spans="1:8" s="23" customFormat="1" ht="45" customHeight="1">
      <c r="B12" s="332" t="s">
        <v>34</v>
      </c>
      <c r="C12" s="343" t="s">
        <v>35</v>
      </c>
      <c r="D12" s="344"/>
      <c r="E12" s="333" t="s">
        <v>36</v>
      </c>
      <c r="F12" s="334" t="s">
        <v>513</v>
      </c>
      <c r="G12" s="335" t="s">
        <v>512</v>
      </c>
      <c r="H12" s="336"/>
    </row>
    <row r="13" spans="1:8" s="23" customFormat="1" ht="45" customHeight="1">
      <c r="B13" s="345" t="s">
        <v>38</v>
      </c>
      <c r="C13" s="347" t="s">
        <v>39</v>
      </c>
      <c r="D13" s="348"/>
      <c r="E13" s="351" t="s">
        <v>40</v>
      </c>
      <c r="F13" s="352" t="s">
        <v>37</v>
      </c>
      <c r="G13" s="32" t="s">
        <v>41</v>
      </c>
      <c r="H13" s="33"/>
    </row>
    <row r="14" spans="1:8" ht="45" customHeight="1">
      <c r="B14" s="346"/>
      <c r="C14" s="349"/>
      <c r="D14" s="350"/>
      <c r="E14" s="351"/>
      <c r="F14" s="352"/>
      <c r="G14" s="32" t="s">
        <v>42</v>
      </c>
      <c r="H14" s="34"/>
    </row>
    <row r="15" spans="1:8" ht="42.75" customHeight="1">
      <c r="B15" s="353" t="s">
        <v>43</v>
      </c>
      <c r="C15" s="356" t="s">
        <v>44</v>
      </c>
      <c r="D15" s="357"/>
      <c r="E15" s="351" t="s">
        <v>45</v>
      </c>
      <c r="F15" s="362" t="s">
        <v>37</v>
      </c>
      <c r="G15" s="32" t="s">
        <v>46</v>
      </c>
      <c r="H15" s="34"/>
    </row>
    <row r="16" spans="1:8" ht="42.75" customHeight="1">
      <c r="B16" s="354"/>
      <c r="C16" s="358"/>
      <c r="D16" s="359"/>
      <c r="E16" s="351"/>
      <c r="F16" s="352"/>
      <c r="G16" s="32" t="s">
        <v>47</v>
      </c>
      <c r="H16" s="34"/>
    </row>
    <row r="17" spans="2:8" ht="42.75" customHeight="1">
      <c r="B17" s="355"/>
      <c r="C17" s="360"/>
      <c r="D17" s="361"/>
      <c r="E17" s="351"/>
      <c r="F17" s="352"/>
      <c r="G17" s="32" t="s">
        <v>507</v>
      </c>
      <c r="H17" s="34"/>
    </row>
    <row r="18" spans="2:8" ht="45.75" customHeight="1">
      <c r="B18" s="363" t="s">
        <v>48</v>
      </c>
      <c r="C18" s="366" t="s">
        <v>49</v>
      </c>
      <c r="D18" s="367"/>
      <c r="E18" s="372" t="s">
        <v>26</v>
      </c>
      <c r="F18" s="373" t="s">
        <v>513</v>
      </c>
      <c r="G18" s="335" t="s">
        <v>50</v>
      </c>
      <c r="H18" s="337"/>
    </row>
    <row r="19" spans="2:8" ht="45.75" customHeight="1">
      <c r="B19" s="364"/>
      <c r="C19" s="368"/>
      <c r="D19" s="369"/>
      <c r="E19" s="372"/>
      <c r="F19" s="373"/>
      <c r="G19" s="335" t="s">
        <v>46</v>
      </c>
      <c r="H19" s="337"/>
    </row>
    <row r="20" spans="2:8" ht="45.75" customHeight="1">
      <c r="B20" s="365"/>
      <c r="C20" s="370"/>
      <c r="D20" s="371"/>
      <c r="E20" s="372"/>
      <c r="F20" s="373"/>
      <c r="G20" s="335" t="s">
        <v>51</v>
      </c>
      <c r="H20" s="337"/>
    </row>
    <row r="21" spans="2:8" ht="45.75" customHeight="1">
      <c r="B21" s="35" t="s">
        <v>52</v>
      </c>
      <c r="C21" s="378" t="s">
        <v>53</v>
      </c>
      <c r="D21" s="36" t="s">
        <v>480</v>
      </c>
      <c r="E21" s="320" t="s">
        <v>54</v>
      </c>
      <c r="F21" s="30" t="s">
        <v>37</v>
      </c>
      <c r="G21" s="32" t="s">
        <v>502</v>
      </c>
      <c r="H21" s="34"/>
    </row>
    <row r="22" spans="2:8" ht="45.75" customHeight="1">
      <c r="B22" s="31" t="s">
        <v>55</v>
      </c>
      <c r="C22" s="379"/>
      <c r="D22" s="37" t="s">
        <v>481</v>
      </c>
      <c r="E22" s="321" t="s">
        <v>56</v>
      </c>
      <c r="F22" s="30" t="s">
        <v>37</v>
      </c>
      <c r="G22" s="32" t="s">
        <v>57</v>
      </c>
      <c r="H22" s="34"/>
    </row>
    <row r="23" spans="2:8" ht="33" customHeight="1">
      <c r="B23" s="345" t="s">
        <v>58</v>
      </c>
      <c r="C23" s="379"/>
      <c r="D23" s="381" t="s">
        <v>482</v>
      </c>
      <c r="E23" s="383" t="s">
        <v>59</v>
      </c>
      <c r="F23" s="385" t="s">
        <v>37</v>
      </c>
      <c r="G23" s="32" t="s">
        <v>60</v>
      </c>
      <c r="H23" s="34"/>
    </row>
    <row r="24" spans="2:8" ht="33" customHeight="1">
      <c r="B24" s="346"/>
      <c r="C24" s="379"/>
      <c r="D24" s="382"/>
      <c r="E24" s="384"/>
      <c r="F24" s="386"/>
      <c r="G24" s="32" t="s">
        <v>61</v>
      </c>
      <c r="H24" s="34"/>
    </row>
    <row r="25" spans="2:8" ht="45.75" customHeight="1">
      <c r="B25" s="35" t="s">
        <v>62</v>
      </c>
      <c r="C25" s="379"/>
      <c r="D25" s="36" t="s">
        <v>63</v>
      </c>
      <c r="E25" s="320" t="s">
        <v>64</v>
      </c>
      <c r="F25" s="30" t="s">
        <v>37</v>
      </c>
      <c r="G25" s="32" t="s">
        <v>65</v>
      </c>
      <c r="H25" s="34"/>
    </row>
    <row r="26" spans="2:8" ht="45.75" customHeight="1">
      <c r="B26" s="35" t="s">
        <v>66</v>
      </c>
      <c r="C26" s="379"/>
      <c r="D26" s="36" t="s">
        <v>483</v>
      </c>
      <c r="E26" s="320" t="s">
        <v>67</v>
      </c>
      <c r="F26" s="30" t="s">
        <v>37</v>
      </c>
      <c r="G26" s="32" t="s">
        <v>68</v>
      </c>
      <c r="H26" s="34"/>
    </row>
    <row r="27" spans="2:8" ht="45.75" customHeight="1">
      <c r="B27" s="35" t="s">
        <v>69</v>
      </c>
      <c r="C27" s="379"/>
      <c r="D27" s="36" t="s">
        <v>484</v>
      </c>
      <c r="E27" s="320" t="s">
        <v>70</v>
      </c>
      <c r="F27" s="30" t="s">
        <v>71</v>
      </c>
      <c r="G27" s="330" t="s">
        <v>72</v>
      </c>
      <c r="H27" s="34"/>
    </row>
    <row r="28" spans="2:8" ht="45.75" customHeight="1">
      <c r="B28" s="35" t="s">
        <v>73</v>
      </c>
      <c r="C28" s="380"/>
      <c r="D28" s="36" t="s">
        <v>485</v>
      </c>
      <c r="E28" s="320" t="s">
        <v>74</v>
      </c>
      <c r="F28" s="30" t="s">
        <v>37</v>
      </c>
      <c r="G28" s="32" t="s">
        <v>75</v>
      </c>
      <c r="H28" s="34"/>
    </row>
    <row r="29" spans="2:8" ht="35.25" customHeight="1">
      <c r="B29" s="387" t="s">
        <v>76</v>
      </c>
      <c r="C29" s="388"/>
      <c r="D29" s="389"/>
      <c r="E29" s="351" t="s">
        <v>26</v>
      </c>
      <c r="F29" s="362" t="s">
        <v>71</v>
      </c>
      <c r="G29" s="32" t="s">
        <v>77</v>
      </c>
      <c r="H29" s="34"/>
    </row>
    <row r="30" spans="2:8" ht="35.25" customHeight="1">
      <c r="B30" s="390"/>
      <c r="C30" s="391"/>
      <c r="D30" s="392"/>
      <c r="E30" s="351"/>
      <c r="F30" s="362"/>
      <c r="G30" s="32" t="s">
        <v>78</v>
      </c>
      <c r="H30" s="34"/>
    </row>
    <row r="31" spans="2:8" ht="38.25" customHeight="1">
      <c r="B31" s="374" t="s">
        <v>79</v>
      </c>
      <c r="C31" s="375"/>
      <c r="D31" s="376"/>
      <c r="E31" s="322" t="s">
        <v>26</v>
      </c>
      <c r="F31" s="28" t="s">
        <v>37</v>
      </c>
      <c r="G31" s="32" t="s">
        <v>80</v>
      </c>
      <c r="H31" s="34"/>
    </row>
    <row r="32" spans="2:8" ht="69" customHeight="1">
      <c r="B32" s="393" t="s">
        <v>514</v>
      </c>
      <c r="C32" s="393"/>
      <c r="D32" s="393"/>
      <c r="E32" s="393"/>
      <c r="F32" s="393"/>
      <c r="G32" s="393"/>
    </row>
    <row r="33" spans="1:8" ht="6" customHeight="1"/>
    <row r="34" spans="1:8" ht="26.25" customHeight="1">
      <c r="A34" s="377"/>
      <c r="B34" s="377"/>
      <c r="C34" s="377"/>
      <c r="D34" s="377"/>
      <c r="E34" s="377"/>
      <c r="F34" s="377"/>
      <c r="G34" s="377"/>
      <c r="H34" s="377"/>
    </row>
    <row r="35" spans="1:8" ht="30.75" customHeight="1"/>
  </sheetData>
  <mergeCells count="27">
    <mergeCell ref="B31:D31"/>
    <mergeCell ref="A34:H34"/>
    <mergeCell ref="C21:C28"/>
    <mergeCell ref="B23:B24"/>
    <mergeCell ref="D23:D24"/>
    <mergeCell ref="E23:E24"/>
    <mergeCell ref="F23:F24"/>
    <mergeCell ref="B29:D30"/>
    <mergeCell ref="E29:E30"/>
    <mergeCell ref="F29:F30"/>
    <mergeCell ref="B32:G32"/>
    <mergeCell ref="B15:B17"/>
    <mergeCell ref="C15:D17"/>
    <mergeCell ref="E15:E17"/>
    <mergeCell ref="F15:F17"/>
    <mergeCell ref="B18:B20"/>
    <mergeCell ref="C18:D20"/>
    <mergeCell ref="E18:E20"/>
    <mergeCell ref="F18:F20"/>
    <mergeCell ref="A2:H2"/>
    <mergeCell ref="A3:H3"/>
    <mergeCell ref="B11:D11"/>
    <mergeCell ref="C12:D12"/>
    <mergeCell ref="B13:B14"/>
    <mergeCell ref="C13:D14"/>
    <mergeCell ref="E13:E14"/>
    <mergeCell ref="F13:F14"/>
  </mergeCells>
  <phoneticPr fontId="4"/>
  <pageMargins left="0.70866141732283472" right="0.51181102362204722" top="0.74803149606299213" bottom="0.74803149606299213" header="0.31496062992125984" footer="0.31496062992125984"/>
  <pageSetup paperSize="9" scale="6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I30"/>
  <sheetViews>
    <sheetView zoomScale="85" zoomScaleNormal="85" zoomScaleSheetLayoutView="100" workbookViewId="0">
      <selection activeCell="F12" sqref="F12"/>
    </sheetView>
  </sheetViews>
  <sheetFormatPr defaultRowHeight="13.5"/>
  <cols>
    <col min="1" max="1" width="11.625" style="39" customWidth="1"/>
    <col min="2" max="2" width="14.875" style="39" customWidth="1"/>
    <col min="3" max="3" width="10.5" style="39" customWidth="1"/>
    <col min="4" max="4" width="9.875" style="39" customWidth="1"/>
    <col min="5" max="5" width="8.75" style="39" customWidth="1"/>
    <col min="6" max="6" width="10.625" style="39" customWidth="1"/>
    <col min="7" max="7" width="18.125" style="39" customWidth="1"/>
    <col min="8" max="8" width="5.375" style="39" customWidth="1"/>
    <col min="9" max="16384" width="9" style="39"/>
  </cols>
  <sheetData>
    <row r="1" spans="1:9" ht="14.25">
      <c r="A1" s="2" t="s">
        <v>64</v>
      </c>
    </row>
    <row r="2" spans="1:9" ht="10.9" customHeight="1"/>
    <row r="3" spans="1:9" ht="18.75">
      <c r="A3" s="753" t="s">
        <v>433</v>
      </c>
      <c r="B3" s="753"/>
      <c r="C3" s="753"/>
      <c r="D3" s="753"/>
      <c r="E3" s="753"/>
      <c r="F3" s="753"/>
      <c r="G3" s="753"/>
      <c r="H3" s="753"/>
      <c r="I3" s="236"/>
    </row>
    <row r="4" spans="1:9" ht="9" customHeight="1"/>
    <row r="5" spans="1:9" ht="20.25" customHeight="1">
      <c r="F5" s="39" t="s">
        <v>84</v>
      </c>
      <c r="G5" s="754">
        <f>'(2)別紙１'!J4</f>
        <v>0</v>
      </c>
      <c r="H5" s="754"/>
    </row>
    <row r="6" spans="1:9" ht="8.4499999999999993" customHeight="1" thickBot="1"/>
    <row r="7" spans="1:9" s="237" customFormat="1" ht="16.5" customHeight="1">
      <c r="A7" s="755" t="s">
        <v>434</v>
      </c>
      <c r="B7" s="758" t="s">
        <v>435</v>
      </c>
      <c r="C7" s="761" t="s">
        <v>436</v>
      </c>
      <c r="D7" s="758" t="s">
        <v>437</v>
      </c>
      <c r="E7" s="764" t="s">
        <v>438</v>
      </c>
      <c r="F7" s="326"/>
      <c r="G7" s="758" t="s">
        <v>439</v>
      </c>
      <c r="H7" s="766" t="s">
        <v>16</v>
      </c>
    </row>
    <row r="8" spans="1:9" s="237" customFormat="1" ht="36" customHeight="1">
      <c r="A8" s="756"/>
      <c r="B8" s="759"/>
      <c r="C8" s="762"/>
      <c r="D8" s="759"/>
      <c r="E8" s="765"/>
      <c r="F8" s="327" t="s">
        <v>440</v>
      </c>
      <c r="G8" s="759"/>
      <c r="H8" s="767"/>
    </row>
    <row r="9" spans="1:9" s="237" customFormat="1" ht="14.25" customHeight="1" thickBot="1">
      <c r="A9" s="757"/>
      <c r="B9" s="760"/>
      <c r="C9" s="763"/>
      <c r="D9" s="760"/>
      <c r="E9" s="328" t="s">
        <v>441</v>
      </c>
      <c r="F9" s="328" t="s">
        <v>441</v>
      </c>
      <c r="G9" s="760"/>
      <c r="H9" s="768"/>
    </row>
    <row r="10" spans="1:9" s="237" customFormat="1" ht="30" customHeight="1">
      <c r="A10" s="238" t="s">
        <v>442</v>
      </c>
      <c r="B10" s="239"/>
      <c r="C10" s="239"/>
      <c r="D10" s="239"/>
      <c r="E10" s="240"/>
      <c r="F10" s="240"/>
      <c r="G10" s="239"/>
      <c r="H10" s="241"/>
    </row>
    <row r="11" spans="1:9" s="237" customFormat="1" ht="30" customHeight="1">
      <c r="A11" s="242" t="s">
        <v>442</v>
      </c>
      <c r="B11" s="243"/>
      <c r="C11" s="243"/>
      <c r="D11" s="243"/>
      <c r="E11" s="244"/>
      <c r="F11" s="244"/>
      <c r="G11" s="243"/>
      <c r="H11" s="245"/>
    </row>
    <row r="12" spans="1:9" s="237" customFormat="1" ht="30" customHeight="1">
      <c r="A12" s="242" t="s">
        <v>442</v>
      </c>
      <c r="B12" s="243"/>
      <c r="C12" s="243"/>
      <c r="D12" s="243"/>
      <c r="E12" s="244"/>
      <c r="F12" s="244"/>
      <c r="G12" s="243"/>
      <c r="H12" s="245"/>
    </row>
    <row r="13" spans="1:9" s="237" customFormat="1" ht="30" customHeight="1">
      <c r="A13" s="242" t="s">
        <v>442</v>
      </c>
      <c r="B13" s="243"/>
      <c r="C13" s="243"/>
      <c r="D13" s="243"/>
      <c r="E13" s="244"/>
      <c r="F13" s="244"/>
      <c r="G13" s="243"/>
      <c r="H13" s="245"/>
    </row>
    <row r="14" spans="1:9" s="237" customFormat="1" ht="30" customHeight="1">
      <c r="A14" s="242" t="s">
        <v>442</v>
      </c>
      <c r="B14" s="243"/>
      <c r="C14" s="243"/>
      <c r="D14" s="243"/>
      <c r="E14" s="244"/>
      <c r="F14" s="244"/>
      <c r="G14" s="243"/>
      <c r="H14" s="245"/>
    </row>
    <row r="15" spans="1:9" s="237" customFormat="1" ht="30" customHeight="1">
      <c r="A15" s="242" t="s">
        <v>442</v>
      </c>
      <c r="B15" s="243"/>
      <c r="C15" s="243"/>
      <c r="D15" s="243"/>
      <c r="E15" s="244"/>
      <c r="F15" s="244"/>
      <c r="G15" s="243"/>
      <c r="H15" s="245"/>
    </row>
    <row r="16" spans="1:9" s="237" customFormat="1" ht="30" customHeight="1">
      <c r="A16" s="242" t="s">
        <v>442</v>
      </c>
      <c r="B16" s="243"/>
      <c r="C16" s="243"/>
      <c r="D16" s="243"/>
      <c r="E16" s="244"/>
      <c r="F16" s="244"/>
      <c r="G16" s="243"/>
      <c r="H16" s="245"/>
    </row>
    <row r="17" spans="1:8" s="237" customFormat="1" ht="30" customHeight="1">
      <c r="A17" s="242" t="s">
        <v>442</v>
      </c>
      <c r="B17" s="243"/>
      <c r="C17" s="243"/>
      <c r="D17" s="243"/>
      <c r="E17" s="244"/>
      <c r="F17" s="244"/>
      <c r="G17" s="243"/>
      <c r="H17" s="245"/>
    </row>
    <row r="18" spans="1:8" s="237" customFormat="1" ht="30" customHeight="1">
      <c r="A18" s="242" t="s">
        <v>442</v>
      </c>
      <c r="B18" s="243"/>
      <c r="C18" s="243"/>
      <c r="D18" s="243"/>
      <c r="E18" s="244"/>
      <c r="F18" s="244"/>
      <c r="G18" s="243"/>
      <c r="H18" s="245"/>
    </row>
    <row r="19" spans="1:8" s="237" customFormat="1" ht="30" customHeight="1">
      <c r="A19" s="242" t="s">
        <v>442</v>
      </c>
      <c r="B19" s="243"/>
      <c r="C19" s="243"/>
      <c r="D19" s="243"/>
      <c r="E19" s="244"/>
      <c r="F19" s="244"/>
      <c r="G19" s="243"/>
      <c r="H19" s="245"/>
    </row>
    <row r="20" spans="1:8" s="237" customFormat="1" ht="30" customHeight="1">
      <c r="A20" s="242" t="s">
        <v>442</v>
      </c>
      <c r="B20" s="243"/>
      <c r="C20" s="243"/>
      <c r="D20" s="243"/>
      <c r="E20" s="244"/>
      <c r="F20" s="244"/>
      <c r="G20" s="243"/>
      <c r="H20" s="245"/>
    </row>
    <row r="21" spans="1:8" s="237" customFormat="1" ht="30" customHeight="1">
      <c r="A21" s="242" t="s">
        <v>442</v>
      </c>
      <c r="B21" s="243"/>
      <c r="C21" s="243"/>
      <c r="D21" s="243"/>
      <c r="E21" s="244"/>
      <c r="F21" s="244"/>
      <c r="G21" s="243"/>
      <c r="H21" s="245"/>
    </row>
    <row r="22" spans="1:8" s="237" customFormat="1" ht="30" customHeight="1">
      <c r="A22" s="242" t="s">
        <v>442</v>
      </c>
      <c r="B22" s="243"/>
      <c r="C22" s="243"/>
      <c r="D22" s="243"/>
      <c r="E22" s="244"/>
      <c r="F22" s="244"/>
      <c r="G22" s="243"/>
      <c r="H22" s="245"/>
    </row>
    <row r="23" spans="1:8" s="237" customFormat="1" ht="30" customHeight="1">
      <c r="A23" s="242" t="s">
        <v>442</v>
      </c>
      <c r="B23" s="243"/>
      <c r="C23" s="243"/>
      <c r="D23" s="243"/>
      <c r="E23" s="244"/>
      <c r="F23" s="244"/>
      <c r="G23" s="243"/>
      <c r="H23" s="245"/>
    </row>
    <row r="24" spans="1:8" s="237" customFormat="1" ht="30" customHeight="1">
      <c r="A24" s="242" t="s">
        <v>442</v>
      </c>
      <c r="B24" s="243"/>
      <c r="C24" s="243"/>
      <c r="D24" s="243"/>
      <c r="E24" s="244"/>
      <c r="F24" s="244"/>
      <c r="G24" s="243"/>
      <c r="H24" s="245"/>
    </row>
    <row r="25" spans="1:8" s="237" customFormat="1" ht="30" customHeight="1">
      <c r="A25" s="242" t="s">
        <v>442</v>
      </c>
      <c r="B25" s="243"/>
      <c r="C25" s="243"/>
      <c r="D25" s="243"/>
      <c r="E25" s="244"/>
      <c r="F25" s="244"/>
      <c r="G25" s="243"/>
      <c r="H25" s="245"/>
    </row>
    <row r="26" spans="1:8" s="237" customFormat="1" ht="30" customHeight="1">
      <c r="A26" s="242" t="s">
        <v>442</v>
      </c>
      <c r="B26" s="243"/>
      <c r="C26" s="243"/>
      <c r="D26" s="243"/>
      <c r="E26" s="244"/>
      <c r="F26" s="244"/>
      <c r="G26" s="243"/>
      <c r="H26" s="245"/>
    </row>
    <row r="27" spans="1:8" s="237" customFormat="1" ht="30" customHeight="1">
      <c r="A27" s="242" t="s">
        <v>442</v>
      </c>
      <c r="B27" s="243"/>
      <c r="C27" s="243"/>
      <c r="D27" s="243"/>
      <c r="E27" s="244"/>
      <c r="F27" s="244"/>
      <c r="G27" s="243"/>
      <c r="H27" s="245"/>
    </row>
    <row r="28" spans="1:8" s="237" customFormat="1" ht="30" customHeight="1" thickBot="1">
      <c r="A28" s="246" t="s">
        <v>442</v>
      </c>
      <c r="B28" s="247"/>
      <c r="C28" s="247"/>
      <c r="D28" s="247"/>
      <c r="E28" s="248"/>
      <c r="F28" s="248"/>
      <c r="G28" s="247"/>
      <c r="H28" s="249"/>
    </row>
    <row r="29" spans="1:8" s="237" customFormat="1" ht="11.25">
      <c r="A29" s="250" t="s">
        <v>443</v>
      </c>
    </row>
    <row r="30" spans="1:8" s="237" customFormat="1" ht="11.25">
      <c r="A30" s="250" t="s">
        <v>444</v>
      </c>
    </row>
  </sheetData>
  <sheetProtection selectLockedCells="1"/>
  <mergeCells count="9">
    <mergeCell ref="A3:H3"/>
    <mergeCell ref="G5:H5"/>
    <mergeCell ref="A7:A9"/>
    <mergeCell ref="B7:B9"/>
    <mergeCell ref="C7:C9"/>
    <mergeCell ref="D7:D9"/>
    <mergeCell ref="E7:E8"/>
    <mergeCell ref="G7:G9"/>
    <mergeCell ref="H7:H9"/>
  </mergeCells>
  <phoneticPr fontId="4"/>
  <dataValidations count="1">
    <dataValidation type="whole" operator="lessThanOrEqual" allowBlank="1" showInputMessage="1" showErrorMessage="1" errorTitle="エラー" error="参加者の内数です。" sqref="F10:F28">
      <formula1>E10</formula1>
    </dataValidation>
  </dataValidations>
  <printOptions horizontalCentered="1"/>
  <pageMargins left="0.78740157480314965" right="0.19685039370078741" top="0.70866141732283472" bottom="0.31496062992125984" header="0.51181102362204722" footer="0.15748031496062992"/>
  <pageSetup paperSize="9" scale="84"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O38"/>
  <sheetViews>
    <sheetView view="pageBreakPreview" zoomScale="84" zoomScaleNormal="100" zoomScaleSheetLayoutView="84" workbookViewId="0">
      <selection activeCell="O15" sqref="O15"/>
    </sheetView>
  </sheetViews>
  <sheetFormatPr defaultRowHeight="13.5"/>
  <cols>
    <col min="1" max="1" width="3.125" style="51" customWidth="1"/>
    <col min="2" max="2" width="5" style="51" customWidth="1"/>
    <col min="3" max="3" width="18.25" style="51" customWidth="1"/>
    <col min="4" max="5" width="6" style="51" customWidth="1"/>
    <col min="6" max="6" width="6.875" style="51" customWidth="1"/>
    <col min="7" max="7" width="15.125" style="51" customWidth="1"/>
    <col min="8" max="8" width="11.125" style="51" customWidth="1"/>
    <col min="9" max="9" width="11.25" style="51" customWidth="1"/>
    <col min="10" max="10" width="10.75" style="51" customWidth="1"/>
    <col min="11" max="16384" width="9" style="51"/>
  </cols>
  <sheetData>
    <row r="1" spans="1:15" ht="14.25">
      <c r="A1" s="2" t="s">
        <v>445</v>
      </c>
    </row>
    <row r="2" spans="1:15" ht="21" customHeight="1">
      <c r="A2" s="769" t="s">
        <v>446</v>
      </c>
      <c r="B2" s="769"/>
      <c r="C2" s="769"/>
      <c r="D2" s="769"/>
      <c r="E2" s="769"/>
      <c r="F2" s="769"/>
      <c r="G2" s="769"/>
      <c r="H2" s="769"/>
      <c r="I2" s="769"/>
      <c r="J2" s="769"/>
    </row>
    <row r="3" spans="1:15" s="251" customFormat="1" ht="21" customHeight="1">
      <c r="G3" s="252" t="s">
        <v>84</v>
      </c>
      <c r="H3" s="770">
        <f>'(2)別紙１'!J4</f>
        <v>0</v>
      </c>
      <c r="I3" s="770"/>
      <c r="J3" s="771"/>
    </row>
    <row r="4" spans="1:15" ht="10.5" customHeight="1" thickBot="1"/>
    <row r="5" spans="1:15" ht="27.75" customHeight="1" thickBot="1">
      <c r="B5" s="253" t="s">
        <v>447</v>
      </c>
      <c r="C5" s="254" t="s">
        <v>87</v>
      </c>
      <c r="D5" s="254" t="s">
        <v>448</v>
      </c>
      <c r="E5" s="255" t="s">
        <v>449</v>
      </c>
      <c r="F5" s="256" t="s">
        <v>450</v>
      </c>
      <c r="G5" s="772" t="s">
        <v>451</v>
      </c>
      <c r="H5" s="773"/>
      <c r="I5" s="257" t="s">
        <v>452</v>
      </c>
      <c r="J5" s="258" t="s">
        <v>16</v>
      </c>
    </row>
    <row r="6" spans="1:15" ht="24" customHeight="1">
      <c r="B6" s="259">
        <v>1</v>
      </c>
      <c r="C6" s="260"/>
      <c r="D6" s="261" t="s">
        <v>453</v>
      </c>
      <c r="E6" s="262"/>
      <c r="F6" s="263"/>
      <c r="G6" s="264" t="s">
        <v>454</v>
      </c>
      <c r="H6" s="265"/>
      <c r="I6" s="266"/>
      <c r="J6" s="267"/>
      <c r="L6" s="268" t="s">
        <v>453</v>
      </c>
      <c r="M6" s="268" t="s">
        <v>455</v>
      </c>
    </row>
    <row r="7" spans="1:15" ht="24" customHeight="1">
      <c r="B7" s="259">
        <v>2</v>
      </c>
      <c r="C7" s="260"/>
      <c r="D7" s="261"/>
      <c r="E7" s="262"/>
      <c r="F7" s="263"/>
      <c r="G7" s="269"/>
      <c r="H7" s="265"/>
      <c r="I7" s="266"/>
      <c r="J7" s="267"/>
      <c r="L7" s="268" t="s">
        <v>456</v>
      </c>
      <c r="M7" s="268" t="s">
        <v>454</v>
      </c>
      <c r="N7" s="268" t="s">
        <v>457</v>
      </c>
      <c r="O7" s="270" t="s">
        <v>367</v>
      </c>
    </row>
    <row r="8" spans="1:15" ht="24" customHeight="1">
      <c r="B8" s="259">
        <v>3</v>
      </c>
      <c r="C8" s="260"/>
      <c r="D8" s="261"/>
      <c r="E8" s="262"/>
      <c r="F8" s="263"/>
      <c r="G8" s="269"/>
      <c r="H8" s="265"/>
      <c r="I8" s="266"/>
      <c r="J8" s="267"/>
    </row>
    <row r="9" spans="1:15" ht="24" customHeight="1">
      <c r="B9" s="259">
        <v>4</v>
      </c>
      <c r="C9" s="260"/>
      <c r="D9" s="261"/>
      <c r="E9" s="262"/>
      <c r="F9" s="263"/>
      <c r="G9" s="269"/>
      <c r="H9" s="265"/>
      <c r="I9" s="266"/>
      <c r="J9" s="267"/>
    </row>
    <row r="10" spans="1:15" ht="24" customHeight="1">
      <c r="B10" s="259">
        <v>5</v>
      </c>
      <c r="C10" s="260"/>
      <c r="D10" s="261"/>
      <c r="E10" s="262"/>
      <c r="F10" s="263"/>
      <c r="G10" s="269"/>
      <c r="H10" s="265"/>
      <c r="I10" s="266"/>
      <c r="J10" s="267"/>
    </row>
    <row r="11" spans="1:15" ht="24" customHeight="1">
      <c r="B11" s="259">
        <v>6</v>
      </c>
      <c r="C11" s="260"/>
      <c r="D11" s="261"/>
      <c r="E11" s="262"/>
      <c r="F11" s="263"/>
      <c r="G11" s="269"/>
      <c r="H11" s="265"/>
      <c r="I11" s="266"/>
      <c r="J11" s="267"/>
    </row>
    <row r="12" spans="1:15" ht="24" customHeight="1">
      <c r="B12" s="259">
        <v>7</v>
      </c>
      <c r="C12" s="260"/>
      <c r="D12" s="261"/>
      <c r="E12" s="262"/>
      <c r="F12" s="263"/>
      <c r="G12" s="269"/>
      <c r="H12" s="265"/>
      <c r="I12" s="266"/>
      <c r="J12" s="267"/>
    </row>
    <row r="13" spans="1:15" ht="24" customHeight="1">
      <c r="B13" s="259">
        <v>8</v>
      </c>
      <c r="C13" s="260"/>
      <c r="D13" s="261"/>
      <c r="E13" s="262"/>
      <c r="F13" s="263"/>
      <c r="G13" s="269"/>
      <c r="H13" s="265"/>
      <c r="I13" s="266"/>
      <c r="J13" s="267"/>
    </row>
    <row r="14" spans="1:15" ht="24" customHeight="1">
      <c r="B14" s="259">
        <v>9</v>
      </c>
      <c r="C14" s="260"/>
      <c r="D14" s="261"/>
      <c r="E14" s="262"/>
      <c r="F14" s="263"/>
      <c r="G14" s="269"/>
      <c r="H14" s="265"/>
      <c r="I14" s="266"/>
      <c r="J14" s="267"/>
    </row>
    <row r="15" spans="1:15" ht="24" customHeight="1">
      <c r="B15" s="259">
        <v>10</v>
      </c>
      <c r="C15" s="260"/>
      <c r="D15" s="261"/>
      <c r="E15" s="262"/>
      <c r="F15" s="263"/>
      <c r="G15" s="269"/>
      <c r="H15" s="265"/>
      <c r="I15" s="266"/>
      <c r="J15" s="267"/>
    </row>
    <row r="16" spans="1:15" ht="24" customHeight="1">
      <c r="B16" s="259">
        <v>11</v>
      </c>
      <c r="C16" s="260"/>
      <c r="D16" s="261"/>
      <c r="E16" s="262"/>
      <c r="F16" s="263"/>
      <c r="G16" s="269"/>
      <c r="H16" s="265"/>
      <c r="I16" s="266"/>
      <c r="J16" s="267"/>
    </row>
    <row r="17" spans="2:10" ht="24" customHeight="1">
      <c r="B17" s="259">
        <v>12</v>
      </c>
      <c r="C17" s="260"/>
      <c r="D17" s="261"/>
      <c r="E17" s="262"/>
      <c r="F17" s="263"/>
      <c r="G17" s="269"/>
      <c r="H17" s="265"/>
      <c r="I17" s="266"/>
      <c r="J17" s="267"/>
    </row>
    <row r="18" spans="2:10" ht="24" customHeight="1">
      <c r="B18" s="259">
        <v>13</v>
      </c>
      <c r="C18" s="260"/>
      <c r="D18" s="261"/>
      <c r="E18" s="262"/>
      <c r="F18" s="263"/>
      <c r="G18" s="269"/>
      <c r="H18" s="265"/>
      <c r="I18" s="266"/>
      <c r="J18" s="267"/>
    </row>
    <row r="19" spans="2:10" ht="24" customHeight="1">
      <c r="B19" s="259">
        <v>14</v>
      </c>
      <c r="C19" s="260"/>
      <c r="D19" s="261"/>
      <c r="E19" s="262"/>
      <c r="F19" s="263"/>
      <c r="G19" s="269"/>
      <c r="H19" s="265"/>
      <c r="I19" s="266"/>
      <c r="J19" s="267"/>
    </row>
    <row r="20" spans="2:10" ht="24" customHeight="1">
      <c r="B20" s="259">
        <v>15</v>
      </c>
      <c r="C20" s="260"/>
      <c r="D20" s="261"/>
      <c r="E20" s="262"/>
      <c r="F20" s="263"/>
      <c r="G20" s="269"/>
      <c r="H20" s="265"/>
      <c r="I20" s="266"/>
      <c r="J20" s="267"/>
    </row>
    <row r="21" spans="2:10" ht="24" customHeight="1">
      <c r="B21" s="259">
        <v>16</v>
      </c>
      <c r="C21" s="260"/>
      <c r="D21" s="261"/>
      <c r="E21" s="262"/>
      <c r="F21" s="263"/>
      <c r="G21" s="269"/>
      <c r="H21" s="265"/>
      <c r="I21" s="266"/>
      <c r="J21" s="267"/>
    </row>
    <row r="22" spans="2:10" ht="24" customHeight="1">
      <c r="B22" s="259">
        <v>17</v>
      </c>
      <c r="C22" s="260"/>
      <c r="D22" s="261"/>
      <c r="E22" s="262"/>
      <c r="F22" s="263"/>
      <c r="G22" s="269"/>
      <c r="H22" s="265"/>
      <c r="I22" s="266"/>
      <c r="J22" s="267"/>
    </row>
    <row r="23" spans="2:10" ht="24" customHeight="1">
      <c r="B23" s="259">
        <v>18</v>
      </c>
      <c r="C23" s="260"/>
      <c r="D23" s="261"/>
      <c r="E23" s="262"/>
      <c r="F23" s="263"/>
      <c r="G23" s="269"/>
      <c r="H23" s="265"/>
      <c r="I23" s="266"/>
      <c r="J23" s="267"/>
    </row>
    <row r="24" spans="2:10" ht="24" customHeight="1">
      <c r="B24" s="259">
        <v>19</v>
      </c>
      <c r="C24" s="260"/>
      <c r="D24" s="261"/>
      <c r="E24" s="262"/>
      <c r="F24" s="263"/>
      <c r="G24" s="269"/>
      <c r="H24" s="265"/>
      <c r="I24" s="266"/>
      <c r="J24" s="267"/>
    </row>
    <row r="25" spans="2:10" ht="24" customHeight="1">
      <c r="B25" s="259">
        <v>20</v>
      </c>
      <c r="C25" s="260"/>
      <c r="D25" s="261"/>
      <c r="E25" s="262"/>
      <c r="F25" s="263"/>
      <c r="G25" s="269"/>
      <c r="H25" s="265"/>
      <c r="I25" s="266"/>
      <c r="J25" s="267"/>
    </row>
    <row r="26" spans="2:10" ht="24" customHeight="1">
      <c r="B26" s="259">
        <v>21</v>
      </c>
      <c r="C26" s="260"/>
      <c r="D26" s="261"/>
      <c r="E26" s="262"/>
      <c r="F26" s="263"/>
      <c r="G26" s="269"/>
      <c r="H26" s="265"/>
      <c r="I26" s="266"/>
      <c r="J26" s="267"/>
    </row>
    <row r="27" spans="2:10" ht="24" customHeight="1">
      <c r="B27" s="259">
        <v>22</v>
      </c>
      <c r="C27" s="260"/>
      <c r="D27" s="261"/>
      <c r="E27" s="262"/>
      <c r="F27" s="263"/>
      <c r="G27" s="269"/>
      <c r="H27" s="265"/>
      <c r="I27" s="266"/>
      <c r="J27" s="267"/>
    </row>
    <row r="28" spans="2:10" ht="24" customHeight="1">
      <c r="B28" s="259">
        <v>23</v>
      </c>
      <c r="C28" s="260"/>
      <c r="D28" s="261"/>
      <c r="E28" s="262"/>
      <c r="F28" s="263"/>
      <c r="G28" s="269"/>
      <c r="H28" s="265"/>
      <c r="I28" s="266"/>
      <c r="J28" s="267"/>
    </row>
    <row r="29" spans="2:10" ht="24" customHeight="1">
      <c r="B29" s="259">
        <v>24</v>
      </c>
      <c r="C29" s="260"/>
      <c r="D29" s="261"/>
      <c r="E29" s="262"/>
      <c r="F29" s="263"/>
      <c r="G29" s="269"/>
      <c r="H29" s="265"/>
      <c r="I29" s="266"/>
      <c r="J29" s="267"/>
    </row>
    <row r="30" spans="2:10" ht="24" customHeight="1">
      <c r="B30" s="259">
        <v>25</v>
      </c>
      <c r="C30" s="260"/>
      <c r="D30" s="261"/>
      <c r="E30" s="262"/>
      <c r="F30" s="263"/>
      <c r="G30" s="269"/>
      <c r="H30" s="265"/>
      <c r="I30" s="266"/>
      <c r="J30" s="267"/>
    </row>
    <row r="31" spans="2:10" ht="24" customHeight="1">
      <c r="B31" s="259">
        <v>26</v>
      </c>
      <c r="C31" s="260"/>
      <c r="D31" s="261"/>
      <c r="E31" s="262"/>
      <c r="F31" s="263"/>
      <c r="G31" s="269"/>
      <c r="H31" s="265"/>
      <c r="I31" s="266"/>
      <c r="J31" s="267"/>
    </row>
    <row r="32" spans="2:10" ht="24" customHeight="1">
      <c r="B32" s="259">
        <v>27</v>
      </c>
      <c r="C32" s="260"/>
      <c r="D32" s="261"/>
      <c r="E32" s="262"/>
      <c r="F32" s="263"/>
      <c r="G32" s="269"/>
      <c r="H32" s="265"/>
      <c r="I32" s="266"/>
      <c r="J32" s="267"/>
    </row>
    <row r="33" spans="2:10" ht="24" customHeight="1">
      <c r="B33" s="259">
        <v>28</v>
      </c>
      <c r="C33" s="260"/>
      <c r="D33" s="261"/>
      <c r="E33" s="262"/>
      <c r="F33" s="263"/>
      <c r="G33" s="269"/>
      <c r="H33" s="265"/>
      <c r="I33" s="266"/>
      <c r="J33" s="267"/>
    </row>
    <row r="34" spans="2:10" ht="24" customHeight="1">
      <c r="B34" s="271">
        <v>29</v>
      </c>
      <c r="C34" s="272"/>
      <c r="D34" s="273"/>
      <c r="E34" s="274"/>
      <c r="F34" s="263"/>
      <c r="G34" s="275"/>
      <c r="H34" s="276"/>
      <c r="I34" s="277"/>
      <c r="J34" s="278"/>
    </row>
    <row r="35" spans="2:10" ht="24" customHeight="1" thickBot="1">
      <c r="B35" s="279">
        <v>30</v>
      </c>
      <c r="C35" s="280"/>
      <c r="D35" s="281"/>
      <c r="E35" s="282"/>
      <c r="F35" s="282"/>
      <c r="G35" s="283"/>
      <c r="H35" s="284"/>
      <c r="I35" s="285"/>
      <c r="J35" s="286"/>
    </row>
    <row r="36" spans="2:10" ht="12.75" customHeight="1">
      <c r="B36" s="287" t="s">
        <v>458</v>
      </c>
      <c r="C36" s="288"/>
      <c r="D36" s="289"/>
      <c r="E36" s="289"/>
      <c r="F36" s="289"/>
      <c r="G36" s="290"/>
      <c r="H36" s="290"/>
      <c r="I36" s="290"/>
      <c r="J36" s="290"/>
    </row>
    <row r="37" spans="2:10">
      <c r="B37" s="51" t="s">
        <v>459</v>
      </c>
    </row>
    <row r="38" spans="2:10">
      <c r="B38" s="51" t="s">
        <v>460</v>
      </c>
    </row>
  </sheetData>
  <sheetProtection selectLockedCells="1"/>
  <mergeCells count="3">
    <mergeCell ref="A2:J2"/>
    <mergeCell ref="H3:J3"/>
    <mergeCell ref="G5:H5"/>
  </mergeCells>
  <phoneticPr fontId="4"/>
  <dataValidations count="4">
    <dataValidation type="list" allowBlank="1" showInputMessage="1" showErrorMessage="1" sqref="F6:F35">
      <formula1>"看護師,助産師,保健師,准看護師"</formula1>
    </dataValidation>
    <dataValidation type="list" allowBlank="1" showInputMessage="1" showErrorMessage="1" sqref="H6:H35">
      <formula1>"県内,県外"</formula1>
    </dataValidation>
    <dataValidation type="list" allowBlank="1" showInputMessage="1" showErrorMessage="1" sqref="H36:I36 G6:G36">
      <formula1>$L$7:$O$7</formula1>
    </dataValidation>
    <dataValidation type="list" allowBlank="1" showInputMessage="1" showErrorMessage="1" sqref="E36:F36 D6:D36">
      <formula1>$L$6:$M$6</formula1>
    </dataValidation>
  </dataValidations>
  <pageMargins left="0.82677165354330717" right="0" top="0.6692913385826772" bottom="0.51181102362204722" header="0.51181102362204722" footer="0.23622047244094491"/>
  <pageSetup paperSize="9" scale="89" orientation="portrait"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48"/>
  <sheetViews>
    <sheetView zoomScale="85" zoomScaleNormal="85" workbookViewId="0">
      <selection activeCell="Q12" sqref="Q12"/>
    </sheetView>
  </sheetViews>
  <sheetFormatPr defaultRowHeight="13.5"/>
  <cols>
    <col min="1" max="1" width="3.125" style="51" customWidth="1"/>
    <col min="2" max="2" width="4.25" style="51" customWidth="1"/>
    <col min="3" max="3" width="17" style="51" customWidth="1"/>
    <col min="4" max="4" width="7.5" style="51" customWidth="1"/>
    <col min="5" max="6" width="6.5" style="51" customWidth="1"/>
    <col min="7" max="7" width="26.75" style="51" customWidth="1"/>
    <col min="8" max="8" width="14.375" style="51" customWidth="1"/>
    <col min="9" max="9" width="5.375" style="51" customWidth="1"/>
    <col min="10" max="10" width="4.875" style="51" customWidth="1"/>
    <col min="11" max="11" width="9" style="291" customWidth="1"/>
    <col min="12" max="16384" width="9" style="51"/>
  </cols>
  <sheetData>
    <row r="1" spans="1:15" ht="14.25">
      <c r="A1" s="2" t="s">
        <v>461</v>
      </c>
    </row>
    <row r="2" spans="1:15" ht="14.25">
      <c r="A2" s="2"/>
    </row>
    <row r="3" spans="1:15" ht="21" customHeight="1">
      <c r="A3" s="292"/>
      <c r="B3" s="769" t="s">
        <v>462</v>
      </c>
      <c r="C3" s="769"/>
      <c r="D3" s="769"/>
      <c r="E3" s="769"/>
      <c r="F3" s="769"/>
      <c r="G3" s="769"/>
      <c r="H3" s="769"/>
      <c r="I3" s="769"/>
      <c r="J3" s="769"/>
    </row>
    <row r="4" spans="1:15" ht="24" customHeight="1">
      <c r="E4" s="252"/>
      <c r="F4" s="252"/>
      <c r="G4" s="252" t="s">
        <v>84</v>
      </c>
      <c r="H4" s="774">
        <f>'(2)別紙１'!J4</f>
        <v>0</v>
      </c>
      <c r="I4" s="774"/>
      <c r="J4" s="774"/>
    </row>
    <row r="5" spans="1:15" ht="10.5" customHeight="1" thickBot="1"/>
    <row r="6" spans="1:15" ht="39.75" customHeight="1" thickBot="1">
      <c r="B6" s="253" t="s">
        <v>447</v>
      </c>
      <c r="C6" s="254" t="s">
        <v>87</v>
      </c>
      <c r="D6" s="254" t="s">
        <v>448</v>
      </c>
      <c r="E6" s="254" t="s">
        <v>449</v>
      </c>
      <c r="F6" s="256" t="s">
        <v>463</v>
      </c>
      <c r="G6" s="255" t="s">
        <v>464</v>
      </c>
      <c r="H6" s="255" t="s">
        <v>465</v>
      </c>
      <c r="I6" s="772" t="s">
        <v>466</v>
      </c>
      <c r="J6" s="775"/>
      <c r="K6" s="293" t="s">
        <v>467</v>
      </c>
    </row>
    <row r="7" spans="1:15" ht="12" customHeight="1">
      <c r="B7" s="776">
        <v>1</v>
      </c>
      <c r="C7" s="778"/>
      <c r="D7" s="778"/>
      <c r="E7" s="781"/>
      <c r="F7" s="783"/>
      <c r="G7" s="785"/>
      <c r="H7" s="781"/>
      <c r="I7" s="787"/>
      <c r="J7" s="789" t="s">
        <v>468</v>
      </c>
    </row>
    <row r="8" spans="1:15" ht="23.1" customHeight="1">
      <c r="B8" s="777"/>
      <c r="C8" s="779"/>
      <c r="D8" s="780"/>
      <c r="E8" s="782"/>
      <c r="F8" s="784"/>
      <c r="G8" s="786"/>
      <c r="H8" s="782"/>
      <c r="I8" s="788"/>
      <c r="J8" s="790"/>
      <c r="K8" s="291">
        <f>IF(I7&gt;=40,40,I7)</f>
        <v>0</v>
      </c>
      <c r="L8" s="294" t="s">
        <v>453</v>
      </c>
      <c r="M8" s="294" t="s">
        <v>455</v>
      </c>
    </row>
    <row r="9" spans="1:15" ht="12" customHeight="1">
      <c r="B9" s="791">
        <v>2</v>
      </c>
      <c r="C9" s="792"/>
      <c r="D9" s="794"/>
      <c r="E9" s="795"/>
      <c r="F9" s="784"/>
      <c r="G9" s="796"/>
      <c r="H9" s="795"/>
      <c r="I9" s="797"/>
      <c r="J9" s="798" t="s">
        <v>468</v>
      </c>
    </row>
    <row r="10" spans="1:15" ht="23.1" customHeight="1">
      <c r="B10" s="791"/>
      <c r="C10" s="793"/>
      <c r="D10" s="780"/>
      <c r="E10" s="795"/>
      <c r="F10" s="784"/>
      <c r="G10" s="796"/>
      <c r="H10" s="795"/>
      <c r="I10" s="797"/>
      <c r="J10" s="798"/>
      <c r="K10" s="291">
        <f>IF(I9&gt;=40,40,I9)</f>
        <v>0</v>
      </c>
      <c r="L10" s="295" t="s">
        <v>456</v>
      </c>
      <c r="M10" s="295" t="s">
        <v>454</v>
      </c>
      <c r="N10" s="295" t="s">
        <v>457</v>
      </c>
      <c r="O10" s="270" t="s">
        <v>367</v>
      </c>
    </row>
    <row r="11" spans="1:15" ht="12" customHeight="1">
      <c r="B11" s="791">
        <v>3</v>
      </c>
      <c r="C11" s="792"/>
      <c r="D11" s="794"/>
      <c r="E11" s="795"/>
      <c r="F11" s="784"/>
      <c r="G11" s="796"/>
      <c r="H11" s="795"/>
      <c r="I11" s="797"/>
      <c r="J11" s="798" t="s">
        <v>468</v>
      </c>
    </row>
    <row r="12" spans="1:15" ht="23.1" customHeight="1">
      <c r="B12" s="791"/>
      <c r="C12" s="793"/>
      <c r="D12" s="780"/>
      <c r="E12" s="795"/>
      <c r="F12" s="784"/>
      <c r="G12" s="796"/>
      <c r="H12" s="795"/>
      <c r="I12" s="797"/>
      <c r="J12" s="798"/>
      <c r="K12" s="291">
        <f>IF(I11&gt;=40,40,I11)</f>
        <v>0</v>
      </c>
    </row>
    <row r="13" spans="1:15" ht="12" customHeight="1">
      <c r="B13" s="791">
        <v>4</v>
      </c>
      <c r="C13" s="792"/>
      <c r="D13" s="794"/>
      <c r="E13" s="795"/>
      <c r="F13" s="784"/>
      <c r="G13" s="796"/>
      <c r="H13" s="795"/>
      <c r="I13" s="797"/>
      <c r="J13" s="798" t="s">
        <v>468</v>
      </c>
    </row>
    <row r="14" spans="1:15" ht="23.1" customHeight="1">
      <c r="B14" s="791"/>
      <c r="C14" s="793"/>
      <c r="D14" s="780"/>
      <c r="E14" s="795"/>
      <c r="F14" s="784"/>
      <c r="G14" s="796"/>
      <c r="H14" s="795"/>
      <c r="I14" s="797"/>
      <c r="J14" s="798"/>
      <c r="K14" s="291">
        <f>IF(I13&gt;=40,40,I13)</f>
        <v>0</v>
      </c>
    </row>
    <row r="15" spans="1:15" ht="12" customHeight="1">
      <c r="B15" s="791">
        <v>5</v>
      </c>
      <c r="C15" s="792"/>
      <c r="D15" s="794"/>
      <c r="E15" s="795"/>
      <c r="F15" s="784"/>
      <c r="G15" s="796"/>
      <c r="H15" s="795"/>
      <c r="I15" s="797"/>
      <c r="J15" s="798" t="s">
        <v>468</v>
      </c>
    </row>
    <row r="16" spans="1:15" ht="23.1" customHeight="1">
      <c r="B16" s="791"/>
      <c r="C16" s="793"/>
      <c r="D16" s="780"/>
      <c r="E16" s="795"/>
      <c r="F16" s="784"/>
      <c r="G16" s="796"/>
      <c r="H16" s="795"/>
      <c r="I16" s="797"/>
      <c r="J16" s="798"/>
      <c r="K16" s="291">
        <f>IF(I15&gt;=40,40,I15)</f>
        <v>0</v>
      </c>
    </row>
    <row r="17" spans="2:11" ht="12" customHeight="1">
      <c r="B17" s="791">
        <v>6</v>
      </c>
      <c r="C17" s="792"/>
      <c r="D17" s="794"/>
      <c r="E17" s="795"/>
      <c r="F17" s="784"/>
      <c r="G17" s="796"/>
      <c r="H17" s="795"/>
      <c r="I17" s="797"/>
      <c r="J17" s="798" t="s">
        <v>468</v>
      </c>
    </row>
    <row r="18" spans="2:11" ht="23.1" customHeight="1">
      <c r="B18" s="791"/>
      <c r="C18" s="793"/>
      <c r="D18" s="780"/>
      <c r="E18" s="795"/>
      <c r="F18" s="784"/>
      <c r="G18" s="796"/>
      <c r="H18" s="795"/>
      <c r="I18" s="797"/>
      <c r="J18" s="798"/>
      <c r="K18" s="291">
        <f>IF(I17&gt;=40,40,I17)</f>
        <v>0</v>
      </c>
    </row>
    <row r="19" spans="2:11" ht="12" customHeight="1">
      <c r="B19" s="791">
        <v>7</v>
      </c>
      <c r="C19" s="792"/>
      <c r="D19" s="794"/>
      <c r="E19" s="795"/>
      <c r="F19" s="784"/>
      <c r="G19" s="796"/>
      <c r="H19" s="795"/>
      <c r="I19" s="797"/>
      <c r="J19" s="798" t="s">
        <v>468</v>
      </c>
    </row>
    <row r="20" spans="2:11" ht="23.1" customHeight="1">
      <c r="B20" s="791"/>
      <c r="C20" s="793"/>
      <c r="D20" s="780"/>
      <c r="E20" s="795"/>
      <c r="F20" s="784"/>
      <c r="G20" s="796"/>
      <c r="H20" s="795"/>
      <c r="I20" s="797"/>
      <c r="J20" s="798"/>
      <c r="K20" s="291">
        <f>IF(I19&gt;=40,40,I19)</f>
        <v>0</v>
      </c>
    </row>
    <row r="21" spans="2:11" ht="12" customHeight="1">
      <c r="B21" s="791">
        <v>8</v>
      </c>
      <c r="C21" s="792"/>
      <c r="D21" s="794"/>
      <c r="E21" s="795"/>
      <c r="F21" s="784"/>
      <c r="G21" s="796"/>
      <c r="H21" s="795"/>
      <c r="I21" s="797"/>
      <c r="J21" s="798" t="s">
        <v>468</v>
      </c>
    </row>
    <row r="22" spans="2:11" ht="23.1" customHeight="1">
      <c r="B22" s="791"/>
      <c r="C22" s="793"/>
      <c r="D22" s="780"/>
      <c r="E22" s="795"/>
      <c r="F22" s="784"/>
      <c r="G22" s="796"/>
      <c r="H22" s="795"/>
      <c r="I22" s="797"/>
      <c r="J22" s="798"/>
      <c r="K22" s="291">
        <f>IF(I21&gt;=40,40,I21)</f>
        <v>0</v>
      </c>
    </row>
    <row r="23" spans="2:11" ht="12" customHeight="1">
      <c r="B23" s="791">
        <v>9</v>
      </c>
      <c r="C23" s="792"/>
      <c r="D23" s="794"/>
      <c r="E23" s="795"/>
      <c r="F23" s="784"/>
      <c r="G23" s="796"/>
      <c r="H23" s="795"/>
      <c r="I23" s="797"/>
      <c r="J23" s="798" t="s">
        <v>468</v>
      </c>
    </row>
    <row r="24" spans="2:11" ht="23.1" customHeight="1">
      <c r="B24" s="791"/>
      <c r="C24" s="793"/>
      <c r="D24" s="780"/>
      <c r="E24" s="795"/>
      <c r="F24" s="784"/>
      <c r="G24" s="796"/>
      <c r="H24" s="795"/>
      <c r="I24" s="797"/>
      <c r="J24" s="798"/>
      <c r="K24" s="291">
        <f>IF(I23&gt;=40,40,I23)</f>
        <v>0</v>
      </c>
    </row>
    <row r="25" spans="2:11" ht="12" customHeight="1">
      <c r="B25" s="791">
        <v>10</v>
      </c>
      <c r="C25" s="792"/>
      <c r="D25" s="794"/>
      <c r="E25" s="795"/>
      <c r="F25" s="784"/>
      <c r="G25" s="796"/>
      <c r="H25" s="795"/>
      <c r="I25" s="797"/>
      <c r="J25" s="798" t="s">
        <v>468</v>
      </c>
    </row>
    <row r="26" spans="2:11" ht="23.1" customHeight="1">
      <c r="B26" s="791"/>
      <c r="C26" s="793"/>
      <c r="D26" s="780"/>
      <c r="E26" s="795"/>
      <c r="F26" s="784"/>
      <c r="G26" s="796"/>
      <c r="H26" s="795"/>
      <c r="I26" s="797"/>
      <c r="J26" s="798"/>
      <c r="K26" s="291">
        <f>IF(I25&gt;=40,40,I25)</f>
        <v>0</v>
      </c>
    </row>
    <row r="27" spans="2:11" ht="12" customHeight="1">
      <c r="B27" s="791">
        <v>11</v>
      </c>
      <c r="C27" s="792"/>
      <c r="D27" s="794"/>
      <c r="E27" s="795"/>
      <c r="F27" s="784"/>
      <c r="G27" s="796"/>
      <c r="H27" s="795"/>
      <c r="I27" s="797"/>
      <c r="J27" s="798" t="s">
        <v>468</v>
      </c>
    </row>
    <row r="28" spans="2:11" ht="23.1" customHeight="1">
      <c r="B28" s="791"/>
      <c r="C28" s="793"/>
      <c r="D28" s="780"/>
      <c r="E28" s="795"/>
      <c r="F28" s="784"/>
      <c r="G28" s="796"/>
      <c r="H28" s="795"/>
      <c r="I28" s="797"/>
      <c r="J28" s="798"/>
      <c r="K28" s="291">
        <f>IF(I27&gt;=40,40,I27)</f>
        <v>0</v>
      </c>
    </row>
    <row r="29" spans="2:11" ht="12" customHeight="1">
      <c r="B29" s="791">
        <v>12</v>
      </c>
      <c r="C29" s="792"/>
      <c r="D29" s="794"/>
      <c r="E29" s="795"/>
      <c r="F29" s="784"/>
      <c r="G29" s="796"/>
      <c r="H29" s="795"/>
      <c r="I29" s="797"/>
      <c r="J29" s="798" t="s">
        <v>468</v>
      </c>
    </row>
    <row r="30" spans="2:11" ht="23.1" customHeight="1">
      <c r="B30" s="791"/>
      <c r="C30" s="793"/>
      <c r="D30" s="780"/>
      <c r="E30" s="795"/>
      <c r="F30" s="784"/>
      <c r="G30" s="796"/>
      <c r="H30" s="795"/>
      <c r="I30" s="797"/>
      <c r="J30" s="798"/>
      <c r="K30" s="291">
        <f>IF(I29&gt;=40,40,I29)</f>
        <v>0</v>
      </c>
    </row>
    <row r="31" spans="2:11" ht="12" customHeight="1">
      <c r="B31" s="791">
        <v>13</v>
      </c>
      <c r="C31" s="792"/>
      <c r="D31" s="794"/>
      <c r="E31" s="795"/>
      <c r="F31" s="784"/>
      <c r="G31" s="796"/>
      <c r="H31" s="795"/>
      <c r="I31" s="797"/>
      <c r="J31" s="798" t="s">
        <v>468</v>
      </c>
    </row>
    <row r="32" spans="2:11" ht="23.1" customHeight="1">
      <c r="B32" s="791"/>
      <c r="C32" s="793"/>
      <c r="D32" s="780"/>
      <c r="E32" s="795"/>
      <c r="F32" s="784"/>
      <c r="G32" s="796"/>
      <c r="H32" s="795"/>
      <c r="I32" s="797"/>
      <c r="J32" s="798"/>
      <c r="K32" s="291">
        <f>IF(I31&gt;=40,40,I31)</f>
        <v>0</v>
      </c>
    </row>
    <row r="33" spans="2:11" ht="12" customHeight="1">
      <c r="B33" s="791">
        <v>14</v>
      </c>
      <c r="C33" s="792"/>
      <c r="D33" s="794"/>
      <c r="E33" s="795"/>
      <c r="F33" s="784"/>
      <c r="G33" s="796"/>
      <c r="H33" s="795"/>
      <c r="I33" s="797"/>
      <c r="J33" s="798" t="s">
        <v>468</v>
      </c>
    </row>
    <row r="34" spans="2:11" ht="23.1" customHeight="1">
      <c r="B34" s="791"/>
      <c r="C34" s="793"/>
      <c r="D34" s="780"/>
      <c r="E34" s="795"/>
      <c r="F34" s="784"/>
      <c r="G34" s="796"/>
      <c r="H34" s="795"/>
      <c r="I34" s="797"/>
      <c r="J34" s="798"/>
      <c r="K34" s="291">
        <f>IF(I33&gt;=40,40,I33)</f>
        <v>0</v>
      </c>
    </row>
    <row r="35" spans="2:11" ht="12" customHeight="1">
      <c r="B35" s="791">
        <v>15</v>
      </c>
      <c r="C35" s="792"/>
      <c r="D35" s="794"/>
      <c r="E35" s="795"/>
      <c r="F35" s="784"/>
      <c r="G35" s="796"/>
      <c r="H35" s="795"/>
      <c r="I35" s="797"/>
      <c r="J35" s="798" t="s">
        <v>468</v>
      </c>
    </row>
    <row r="36" spans="2:11" ht="23.1" customHeight="1">
      <c r="B36" s="791"/>
      <c r="C36" s="793"/>
      <c r="D36" s="780"/>
      <c r="E36" s="795"/>
      <c r="F36" s="784"/>
      <c r="G36" s="796"/>
      <c r="H36" s="795"/>
      <c r="I36" s="797"/>
      <c r="J36" s="798"/>
      <c r="K36" s="291">
        <f>IF(I35&gt;=40,40,I35)</f>
        <v>0</v>
      </c>
    </row>
    <row r="37" spans="2:11" ht="12" customHeight="1">
      <c r="B37" s="791">
        <v>16</v>
      </c>
      <c r="C37" s="792"/>
      <c r="D37" s="794"/>
      <c r="E37" s="795"/>
      <c r="F37" s="784"/>
      <c r="G37" s="796"/>
      <c r="H37" s="795"/>
      <c r="I37" s="797"/>
      <c r="J37" s="798" t="s">
        <v>468</v>
      </c>
    </row>
    <row r="38" spans="2:11" ht="23.1" customHeight="1">
      <c r="B38" s="791"/>
      <c r="C38" s="793"/>
      <c r="D38" s="780"/>
      <c r="E38" s="795"/>
      <c r="F38" s="784"/>
      <c r="G38" s="796"/>
      <c r="H38" s="795"/>
      <c r="I38" s="797"/>
      <c r="J38" s="798"/>
      <c r="K38" s="291">
        <f>IF(I37&gt;=40,40,I37)</f>
        <v>0</v>
      </c>
    </row>
    <row r="39" spans="2:11" ht="12" customHeight="1">
      <c r="B39" s="791">
        <v>17</v>
      </c>
      <c r="C39" s="792"/>
      <c r="D39" s="794"/>
      <c r="E39" s="795"/>
      <c r="F39" s="784"/>
      <c r="G39" s="796"/>
      <c r="H39" s="795"/>
      <c r="I39" s="797"/>
      <c r="J39" s="798" t="s">
        <v>468</v>
      </c>
    </row>
    <row r="40" spans="2:11" ht="23.1" customHeight="1">
      <c r="B40" s="791"/>
      <c r="C40" s="793"/>
      <c r="D40" s="780"/>
      <c r="E40" s="795"/>
      <c r="F40" s="784"/>
      <c r="G40" s="796"/>
      <c r="H40" s="795"/>
      <c r="I40" s="797"/>
      <c r="J40" s="798"/>
      <c r="K40" s="291">
        <f>IF(I39&gt;=40,40,I39)</f>
        <v>0</v>
      </c>
    </row>
    <row r="41" spans="2:11" ht="12" customHeight="1">
      <c r="B41" s="791">
        <v>18</v>
      </c>
      <c r="C41" s="792"/>
      <c r="D41" s="794"/>
      <c r="E41" s="795"/>
      <c r="F41" s="784"/>
      <c r="G41" s="796"/>
      <c r="H41" s="795"/>
      <c r="I41" s="797"/>
      <c r="J41" s="798" t="s">
        <v>468</v>
      </c>
    </row>
    <row r="42" spans="2:11" ht="23.1" customHeight="1">
      <c r="B42" s="791"/>
      <c r="C42" s="793"/>
      <c r="D42" s="780"/>
      <c r="E42" s="795"/>
      <c r="F42" s="784"/>
      <c r="G42" s="796"/>
      <c r="H42" s="795"/>
      <c r="I42" s="797"/>
      <c r="J42" s="798"/>
      <c r="K42" s="291">
        <f>IF(I41&gt;=40,40,I41)</f>
        <v>0</v>
      </c>
    </row>
    <row r="43" spans="2:11" ht="12" customHeight="1">
      <c r="B43" s="791">
        <v>19</v>
      </c>
      <c r="C43" s="792"/>
      <c r="D43" s="794"/>
      <c r="E43" s="795"/>
      <c r="F43" s="784"/>
      <c r="G43" s="796"/>
      <c r="H43" s="795"/>
      <c r="I43" s="797"/>
      <c r="J43" s="798" t="s">
        <v>468</v>
      </c>
    </row>
    <row r="44" spans="2:11" ht="23.1" customHeight="1">
      <c r="B44" s="791"/>
      <c r="C44" s="793"/>
      <c r="D44" s="780"/>
      <c r="E44" s="795"/>
      <c r="F44" s="784"/>
      <c r="G44" s="796"/>
      <c r="H44" s="795"/>
      <c r="I44" s="797"/>
      <c r="J44" s="798"/>
      <c r="K44" s="291">
        <f>IF(I43&gt;=40,40,I43)</f>
        <v>0</v>
      </c>
    </row>
    <row r="45" spans="2:11" ht="12" customHeight="1">
      <c r="B45" s="791">
        <v>20</v>
      </c>
      <c r="C45" s="792"/>
      <c r="D45" s="805"/>
      <c r="E45" s="795"/>
      <c r="F45" s="784"/>
      <c r="G45" s="796"/>
      <c r="H45" s="799"/>
      <c r="I45" s="797"/>
      <c r="J45" s="798" t="s">
        <v>468</v>
      </c>
    </row>
    <row r="46" spans="2:11" ht="23.1" customHeight="1" thickBot="1">
      <c r="B46" s="804"/>
      <c r="C46" s="793"/>
      <c r="D46" s="806"/>
      <c r="E46" s="807"/>
      <c r="F46" s="784"/>
      <c r="G46" s="808"/>
      <c r="H46" s="782"/>
      <c r="I46" s="800"/>
      <c r="J46" s="801"/>
      <c r="K46" s="291">
        <f>IF(I45&gt;=40,40,I45)</f>
        <v>0</v>
      </c>
    </row>
    <row r="47" spans="2:11" ht="30.75" customHeight="1" thickBot="1">
      <c r="B47" s="802" t="s">
        <v>469</v>
      </c>
      <c r="C47" s="803"/>
      <c r="D47" s="803"/>
      <c r="E47" s="803"/>
      <c r="F47" s="803"/>
      <c r="G47" s="803"/>
      <c r="H47" s="296"/>
      <c r="I47" s="297">
        <f>SUM(I7:I46)</f>
        <v>0</v>
      </c>
      <c r="J47" s="298" t="s">
        <v>468</v>
      </c>
      <c r="K47" s="299">
        <f>ROUNDDOWN(SUM(K8:K46)/40,0)</f>
        <v>0</v>
      </c>
    </row>
    <row r="48" spans="2:11">
      <c r="B48" s="51" t="s">
        <v>470</v>
      </c>
    </row>
  </sheetData>
  <sheetProtection selectLockedCells="1"/>
  <mergeCells count="184">
    <mergeCell ref="H45:H46"/>
    <mergeCell ref="I45:I46"/>
    <mergeCell ref="J45:J46"/>
    <mergeCell ref="B47:G47"/>
    <mergeCell ref="B45:B46"/>
    <mergeCell ref="C45:C46"/>
    <mergeCell ref="D45:D46"/>
    <mergeCell ref="E45:E46"/>
    <mergeCell ref="F45:F46"/>
    <mergeCell ref="G45:G46"/>
    <mergeCell ref="B43:B44"/>
    <mergeCell ref="C43:C44"/>
    <mergeCell ref="D43:D44"/>
    <mergeCell ref="E43:E44"/>
    <mergeCell ref="F43:F44"/>
    <mergeCell ref="G43:G44"/>
    <mergeCell ref="H43:H44"/>
    <mergeCell ref="I43:I44"/>
    <mergeCell ref="J43:J44"/>
    <mergeCell ref="B41:B42"/>
    <mergeCell ref="C41:C42"/>
    <mergeCell ref="D41:D42"/>
    <mergeCell ref="E41:E42"/>
    <mergeCell ref="F41:F42"/>
    <mergeCell ref="G41:G42"/>
    <mergeCell ref="H41:H42"/>
    <mergeCell ref="I41:I42"/>
    <mergeCell ref="J41:J42"/>
    <mergeCell ref="H37:H38"/>
    <mergeCell ref="I37:I38"/>
    <mergeCell ref="J37:J38"/>
    <mergeCell ref="B39:B40"/>
    <mergeCell ref="C39:C40"/>
    <mergeCell ref="D39:D40"/>
    <mergeCell ref="E39:E40"/>
    <mergeCell ref="F39:F40"/>
    <mergeCell ref="G39:G40"/>
    <mergeCell ref="H39:H40"/>
    <mergeCell ref="B37:B38"/>
    <mergeCell ref="C37:C38"/>
    <mergeCell ref="D37:D38"/>
    <mergeCell ref="E37:E38"/>
    <mergeCell ref="F37:F38"/>
    <mergeCell ref="G37:G38"/>
    <mergeCell ref="I39:I40"/>
    <mergeCell ref="J39:J40"/>
    <mergeCell ref="B35:B36"/>
    <mergeCell ref="C35:C36"/>
    <mergeCell ref="D35:D36"/>
    <mergeCell ref="E35:E36"/>
    <mergeCell ref="F35:F36"/>
    <mergeCell ref="G35:G36"/>
    <mergeCell ref="H35:H36"/>
    <mergeCell ref="I35:I36"/>
    <mergeCell ref="J35:J36"/>
    <mergeCell ref="B33:B34"/>
    <mergeCell ref="C33:C34"/>
    <mergeCell ref="D33:D34"/>
    <mergeCell ref="E33:E34"/>
    <mergeCell ref="F33:F34"/>
    <mergeCell ref="G33:G34"/>
    <mergeCell ref="H33:H34"/>
    <mergeCell ref="I33:I34"/>
    <mergeCell ref="J33:J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I31:I32"/>
    <mergeCell ref="J31:J32"/>
    <mergeCell ref="B27:B28"/>
    <mergeCell ref="C27:C28"/>
    <mergeCell ref="D27:D28"/>
    <mergeCell ref="E27:E28"/>
    <mergeCell ref="F27:F28"/>
    <mergeCell ref="G27:G28"/>
    <mergeCell ref="H27:H28"/>
    <mergeCell ref="I27:I28"/>
    <mergeCell ref="J27:J28"/>
    <mergeCell ref="B25:B26"/>
    <mergeCell ref="C25:C26"/>
    <mergeCell ref="D25:D26"/>
    <mergeCell ref="E25:E26"/>
    <mergeCell ref="F25:F26"/>
    <mergeCell ref="G25:G26"/>
    <mergeCell ref="H25:H26"/>
    <mergeCell ref="I25:I26"/>
    <mergeCell ref="J25:J26"/>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I23:I24"/>
    <mergeCell ref="J23:J24"/>
    <mergeCell ref="B19:B20"/>
    <mergeCell ref="C19:C20"/>
    <mergeCell ref="D19:D20"/>
    <mergeCell ref="E19:E20"/>
    <mergeCell ref="F19:F20"/>
    <mergeCell ref="G19:G20"/>
    <mergeCell ref="H19:H20"/>
    <mergeCell ref="I19:I20"/>
    <mergeCell ref="J19:J20"/>
    <mergeCell ref="B17:B18"/>
    <mergeCell ref="C17:C18"/>
    <mergeCell ref="D17:D18"/>
    <mergeCell ref="E17:E18"/>
    <mergeCell ref="F17:F18"/>
    <mergeCell ref="G17:G18"/>
    <mergeCell ref="H17:H18"/>
    <mergeCell ref="I17:I18"/>
    <mergeCell ref="J17:J18"/>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I15:I16"/>
    <mergeCell ref="J15:J16"/>
    <mergeCell ref="B11:B12"/>
    <mergeCell ref="C11:C12"/>
    <mergeCell ref="D11:D12"/>
    <mergeCell ref="E11:E12"/>
    <mergeCell ref="F11:F12"/>
    <mergeCell ref="G11:G12"/>
    <mergeCell ref="H11:H12"/>
    <mergeCell ref="I11:I12"/>
    <mergeCell ref="J11:J12"/>
    <mergeCell ref="B9:B10"/>
    <mergeCell ref="C9:C10"/>
    <mergeCell ref="D9:D10"/>
    <mergeCell ref="E9:E10"/>
    <mergeCell ref="F9:F10"/>
    <mergeCell ref="G9:G10"/>
    <mergeCell ref="H9:H10"/>
    <mergeCell ref="I9:I10"/>
    <mergeCell ref="J9:J10"/>
    <mergeCell ref="B3:J3"/>
    <mergeCell ref="H4:J4"/>
    <mergeCell ref="I6:J6"/>
    <mergeCell ref="B7:B8"/>
    <mergeCell ref="C7:C8"/>
    <mergeCell ref="D7:D8"/>
    <mergeCell ref="E7:E8"/>
    <mergeCell ref="F7:F8"/>
    <mergeCell ref="G7:G8"/>
    <mergeCell ref="H7:H8"/>
    <mergeCell ref="I7:I8"/>
    <mergeCell ref="J7:J8"/>
  </mergeCells>
  <phoneticPr fontId="4"/>
  <dataValidations count="3">
    <dataValidation type="list" allowBlank="1" showInputMessage="1" showErrorMessage="1" sqref="F7:F46">
      <formula1>"看護師,保健師,助産師,准看護師"</formula1>
    </dataValidation>
    <dataValidation type="list" allowBlank="1" showInputMessage="1" showErrorMessage="1" sqref="H7:H46">
      <formula1>$L$10:$O$10</formula1>
    </dataValidation>
    <dataValidation type="list" allowBlank="1" showInputMessage="1" showErrorMessage="1" sqref="D7:D46">
      <formula1>$L$8:$M$8</formula1>
    </dataValidation>
  </dataValidations>
  <pageMargins left="0.82677165354330717" right="0" top="0.47244094488188981" bottom="0.39370078740157483" header="0.51181102362204722" footer="0.23622047244094491"/>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36"/>
  <sheetViews>
    <sheetView zoomScaleNormal="100" workbookViewId="0">
      <selection activeCell="N13" sqref="N13"/>
    </sheetView>
  </sheetViews>
  <sheetFormatPr defaultRowHeight="13.5"/>
  <cols>
    <col min="1" max="1" width="3.125" style="51" customWidth="1"/>
    <col min="2" max="2" width="4.25" style="51" customWidth="1"/>
    <col min="3" max="3" width="14.375" style="51" customWidth="1"/>
    <col min="4" max="4" width="9" style="51" customWidth="1"/>
    <col min="5" max="5" width="16.625" style="51" customWidth="1"/>
    <col min="6" max="6" width="7.625" style="51" customWidth="1"/>
    <col min="7" max="7" width="16.875" style="51" customWidth="1"/>
    <col min="8" max="8" width="10.625" style="51" customWidth="1"/>
    <col min="9" max="9" width="11.625" style="51" customWidth="1"/>
    <col min="10" max="10" width="2.375" style="51" customWidth="1"/>
    <col min="11" max="16384" width="9" style="51"/>
  </cols>
  <sheetData>
    <row r="1" spans="1:12" ht="14.25">
      <c r="A1" s="2" t="s">
        <v>471</v>
      </c>
    </row>
    <row r="2" spans="1:12" ht="19.899999999999999" customHeight="1">
      <c r="A2" s="769" t="s">
        <v>472</v>
      </c>
      <c r="B2" s="769"/>
      <c r="C2" s="769"/>
      <c r="D2" s="769"/>
      <c r="E2" s="769"/>
      <c r="F2" s="769"/>
      <c r="G2" s="769"/>
      <c r="H2" s="769"/>
      <c r="I2" s="769"/>
    </row>
    <row r="3" spans="1:12" ht="20.25" customHeight="1">
      <c r="G3" s="252" t="s">
        <v>84</v>
      </c>
      <c r="H3" s="809">
        <f>'(2)別紙１'!J4</f>
        <v>0</v>
      </c>
      <c r="I3" s="810"/>
    </row>
    <row r="4" spans="1:12" ht="10.5" customHeight="1" thickBot="1"/>
    <row r="5" spans="1:12" ht="42.6" customHeight="1" thickBot="1">
      <c r="B5" s="300" t="s">
        <v>473</v>
      </c>
      <c r="C5" s="301" t="s">
        <v>87</v>
      </c>
      <c r="D5" s="301" t="s">
        <v>474</v>
      </c>
      <c r="E5" s="302" t="s">
        <v>475</v>
      </c>
      <c r="F5" s="302" t="s">
        <v>476</v>
      </c>
      <c r="G5" s="302" t="s">
        <v>477</v>
      </c>
      <c r="H5" s="303" t="s">
        <v>478</v>
      </c>
      <c r="I5" s="304" t="s">
        <v>16</v>
      </c>
    </row>
    <row r="6" spans="1:12" ht="24" customHeight="1">
      <c r="B6" s="259">
        <v>1</v>
      </c>
      <c r="C6" s="305"/>
      <c r="D6" s="306"/>
      <c r="E6" s="306"/>
      <c r="F6" s="306"/>
      <c r="G6" s="307"/>
      <c r="H6" s="308"/>
      <c r="I6" s="267"/>
      <c r="K6" s="268" t="s">
        <v>453</v>
      </c>
      <c r="L6" s="268" t="s">
        <v>455</v>
      </c>
    </row>
    <row r="7" spans="1:12" ht="24" customHeight="1">
      <c r="B7" s="259">
        <v>2</v>
      </c>
      <c r="C7" s="305"/>
      <c r="D7" s="306"/>
      <c r="E7" s="306"/>
      <c r="F7" s="306"/>
      <c r="G7" s="307"/>
      <c r="H7" s="308"/>
      <c r="I7" s="267"/>
    </row>
    <row r="8" spans="1:12" ht="24" customHeight="1">
      <c r="B8" s="259">
        <v>3</v>
      </c>
      <c r="C8" s="305"/>
      <c r="D8" s="306"/>
      <c r="E8" s="306"/>
      <c r="F8" s="306"/>
      <c r="G8" s="307"/>
      <c r="H8" s="308"/>
      <c r="I8" s="267"/>
    </row>
    <row r="9" spans="1:12" ht="24" customHeight="1">
      <c r="B9" s="259">
        <v>4</v>
      </c>
      <c r="C9" s="305"/>
      <c r="D9" s="306"/>
      <c r="E9" s="306"/>
      <c r="F9" s="306"/>
      <c r="G9" s="307"/>
      <c r="H9" s="308"/>
      <c r="I9" s="267"/>
    </row>
    <row r="10" spans="1:12" ht="24" customHeight="1">
      <c r="B10" s="259">
        <v>5</v>
      </c>
      <c r="C10" s="305"/>
      <c r="D10" s="306"/>
      <c r="E10" s="306"/>
      <c r="F10" s="306"/>
      <c r="G10" s="307"/>
      <c r="H10" s="308"/>
      <c r="I10" s="267"/>
    </row>
    <row r="11" spans="1:12" ht="24" customHeight="1">
      <c r="B11" s="259">
        <v>6</v>
      </c>
      <c r="C11" s="305"/>
      <c r="D11" s="306"/>
      <c r="E11" s="306"/>
      <c r="F11" s="306"/>
      <c r="G11" s="307"/>
      <c r="H11" s="308"/>
      <c r="I11" s="267"/>
    </row>
    <row r="12" spans="1:12" ht="24" customHeight="1">
      <c r="B12" s="259">
        <v>7</v>
      </c>
      <c r="C12" s="305"/>
      <c r="D12" s="306"/>
      <c r="E12" s="306"/>
      <c r="F12" s="306"/>
      <c r="G12" s="307"/>
      <c r="H12" s="308"/>
      <c r="I12" s="267"/>
    </row>
    <row r="13" spans="1:12" ht="24" customHeight="1">
      <c r="B13" s="259">
        <v>8</v>
      </c>
      <c r="C13" s="305"/>
      <c r="D13" s="306"/>
      <c r="E13" s="306"/>
      <c r="F13" s="306"/>
      <c r="G13" s="307"/>
      <c r="H13" s="308"/>
      <c r="I13" s="267"/>
    </row>
    <row r="14" spans="1:12" ht="24" customHeight="1">
      <c r="B14" s="259">
        <v>9</v>
      </c>
      <c r="C14" s="305"/>
      <c r="D14" s="306"/>
      <c r="E14" s="306"/>
      <c r="F14" s="306"/>
      <c r="G14" s="307"/>
      <c r="H14" s="308"/>
      <c r="I14" s="267"/>
    </row>
    <row r="15" spans="1:12" ht="24" customHeight="1">
      <c r="B15" s="259">
        <v>10</v>
      </c>
      <c r="C15" s="305"/>
      <c r="D15" s="306"/>
      <c r="E15" s="306"/>
      <c r="F15" s="306"/>
      <c r="G15" s="307"/>
      <c r="H15" s="308"/>
      <c r="I15" s="267"/>
    </row>
    <row r="16" spans="1:12" ht="24" customHeight="1">
      <c r="B16" s="259">
        <v>11</v>
      </c>
      <c r="C16" s="305"/>
      <c r="D16" s="306"/>
      <c r="E16" s="306"/>
      <c r="F16" s="306"/>
      <c r="G16" s="307"/>
      <c r="H16" s="308"/>
      <c r="I16" s="267"/>
    </row>
    <row r="17" spans="2:9" ht="24" customHeight="1">
      <c r="B17" s="259">
        <v>12</v>
      </c>
      <c r="C17" s="305"/>
      <c r="D17" s="306"/>
      <c r="E17" s="306"/>
      <c r="F17" s="306"/>
      <c r="G17" s="307"/>
      <c r="H17" s="308"/>
      <c r="I17" s="267"/>
    </row>
    <row r="18" spans="2:9" ht="24" customHeight="1">
      <c r="B18" s="259">
        <v>13</v>
      </c>
      <c r="C18" s="305"/>
      <c r="D18" s="306"/>
      <c r="E18" s="306"/>
      <c r="F18" s="306"/>
      <c r="G18" s="307"/>
      <c r="H18" s="308"/>
      <c r="I18" s="267"/>
    </row>
    <row r="19" spans="2:9" ht="24" customHeight="1">
      <c r="B19" s="259">
        <v>14</v>
      </c>
      <c r="C19" s="305"/>
      <c r="D19" s="306"/>
      <c r="E19" s="306"/>
      <c r="F19" s="306"/>
      <c r="G19" s="307"/>
      <c r="H19" s="308"/>
      <c r="I19" s="267"/>
    </row>
    <row r="20" spans="2:9" ht="24" customHeight="1">
      <c r="B20" s="259">
        <v>15</v>
      </c>
      <c r="C20" s="305"/>
      <c r="D20" s="306"/>
      <c r="E20" s="306"/>
      <c r="F20" s="306"/>
      <c r="G20" s="309"/>
      <c r="H20" s="308"/>
      <c r="I20" s="310"/>
    </row>
    <row r="21" spans="2:9" ht="24" customHeight="1">
      <c r="B21" s="259">
        <v>16</v>
      </c>
      <c r="C21" s="305"/>
      <c r="D21" s="306"/>
      <c r="E21" s="306"/>
      <c r="F21" s="306"/>
      <c r="G21" s="309"/>
      <c r="H21" s="308"/>
      <c r="I21" s="310"/>
    </row>
    <row r="22" spans="2:9" ht="24" customHeight="1">
      <c r="B22" s="259">
        <v>17</v>
      </c>
      <c r="C22" s="305"/>
      <c r="D22" s="306"/>
      <c r="E22" s="306"/>
      <c r="F22" s="306"/>
      <c r="G22" s="309"/>
      <c r="H22" s="308"/>
      <c r="I22" s="310"/>
    </row>
    <row r="23" spans="2:9" ht="24" customHeight="1">
      <c r="B23" s="259">
        <v>18</v>
      </c>
      <c r="C23" s="305"/>
      <c r="D23" s="306"/>
      <c r="E23" s="306"/>
      <c r="F23" s="306"/>
      <c r="G23" s="307"/>
      <c r="H23" s="308"/>
      <c r="I23" s="267"/>
    </row>
    <row r="24" spans="2:9" ht="24" customHeight="1">
      <c r="B24" s="259">
        <v>19</v>
      </c>
      <c r="C24" s="305"/>
      <c r="D24" s="306"/>
      <c r="E24" s="306"/>
      <c r="F24" s="306"/>
      <c r="G24" s="309"/>
      <c r="H24" s="308"/>
      <c r="I24" s="310"/>
    </row>
    <row r="25" spans="2:9" ht="24" customHeight="1">
      <c r="B25" s="259">
        <v>20</v>
      </c>
      <c r="C25" s="305"/>
      <c r="D25" s="306"/>
      <c r="E25" s="306"/>
      <c r="F25" s="306"/>
      <c r="G25" s="309"/>
      <c r="H25" s="308"/>
      <c r="I25" s="310"/>
    </row>
    <row r="26" spans="2:9" ht="24" customHeight="1">
      <c r="B26" s="259">
        <v>21</v>
      </c>
      <c r="C26" s="305"/>
      <c r="D26" s="306"/>
      <c r="E26" s="306"/>
      <c r="F26" s="306"/>
      <c r="G26" s="309"/>
      <c r="H26" s="308"/>
      <c r="I26" s="310"/>
    </row>
    <row r="27" spans="2:9" ht="24" customHeight="1">
      <c r="B27" s="259">
        <v>22</v>
      </c>
      <c r="C27" s="305"/>
      <c r="D27" s="306"/>
      <c r="E27" s="306"/>
      <c r="F27" s="306"/>
      <c r="G27" s="309"/>
      <c r="H27" s="308"/>
      <c r="I27" s="310"/>
    </row>
    <row r="28" spans="2:9" ht="24" customHeight="1">
      <c r="B28" s="259">
        <v>23</v>
      </c>
      <c r="C28" s="305"/>
      <c r="D28" s="306"/>
      <c r="E28" s="306"/>
      <c r="F28" s="306"/>
      <c r="G28" s="309"/>
      <c r="H28" s="308"/>
      <c r="I28" s="310"/>
    </row>
    <row r="29" spans="2:9" ht="24" customHeight="1">
      <c r="B29" s="259">
        <v>24</v>
      </c>
      <c r="C29" s="305"/>
      <c r="D29" s="306"/>
      <c r="E29" s="306"/>
      <c r="F29" s="306"/>
      <c r="G29" s="309"/>
      <c r="H29" s="308"/>
      <c r="I29" s="310"/>
    </row>
    <row r="30" spans="2:9" ht="24" customHeight="1">
      <c r="B30" s="259">
        <v>25</v>
      </c>
      <c r="C30" s="305"/>
      <c r="D30" s="306"/>
      <c r="E30" s="306"/>
      <c r="F30" s="306"/>
      <c r="G30" s="309"/>
      <c r="H30" s="308"/>
      <c r="I30" s="310"/>
    </row>
    <row r="31" spans="2:9" ht="24" customHeight="1">
      <c r="B31" s="259">
        <v>26</v>
      </c>
      <c r="C31" s="305"/>
      <c r="D31" s="306"/>
      <c r="E31" s="306"/>
      <c r="F31" s="306"/>
      <c r="G31" s="309"/>
      <c r="H31" s="308"/>
      <c r="I31" s="310"/>
    </row>
    <row r="32" spans="2:9" ht="24" customHeight="1">
      <c r="B32" s="259">
        <v>27</v>
      </c>
      <c r="C32" s="305"/>
      <c r="D32" s="306"/>
      <c r="E32" s="306"/>
      <c r="F32" s="306"/>
      <c r="G32" s="309"/>
      <c r="H32" s="308"/>
      <c r="I32" s="310"/>
    </row>
    <row r="33" spans="2:9" ht="24" customHeight="1">
      <c r="B33" s="259">
        <v>28</v>
      </c>
      <c r="C33" s="305"/>
      <c r="D33" s="306"/>
      <c r="E33" s="306"/>
      <c r="F33" s="306"/>
      <c r="G33" s="309"/>
      <c r="H33" s="308"/>
      <c r="I33" s="310"/>
    </row>
    <row r="34" spans="2:9" ht="24" customHeight="1">
      <c r="B34" s="271">
        <v>29</v>
      </c>
      <c r="C34" s="311"/>
      <c r="D34" s="312"/>
      <c r="E34" s="312"/>
      <c r="F34" s="312"/>
      <c r="G34" s="313"/>
      <c r="H34" s="314"/>
      <c r="I34" s="315"/>
    </row>
    <row r="35" spans="2:9" ht="24" customHeight="1" thickBot="1">
      <c r="B35" s="279">
        <v>30</v>
      </c>
      <c r="C35" s="316"/>
      <c r="D35" s="317"/>
      <c r="E35" s="317"/>
      <c r="F35" s="317"/>
      <c r="G35" s="318"/>
      <c r="H35" s="285"/>
      <c r="I35" s="286"/>
    </row>
    <row r="36" spans="2:9" ht="16.5" customHeight="1">
      <c r="B36" s="51" t="s">
        <v>479</v>
      </c>
      <c r="H36" s="319"/>
    </row>
  </sheetData>
  <sheetProtection selectLockedCells="1"/>
  <mergeCells count="2">
    <mergeCell ref="A2:I2"/>
    <mergeCell ref="H3:I3"/>
  </mergeCells>
  <phoneticPr fontId="4"/>
  <dataValidations count="1">
    <dataValidation type="list" allowBlank="1" showInputMessage="1" showErrorMessage="1" sqref="H6:H35">
      <formula1>"有,無"</formula1>
    </dataValidation>
  </dataValidations>
  <pageMargins left="0.82677165354330717" right="0.19685039370078741" top="0.6692913385826772" bottom="0.27559055118110237" header="0.51181102362204722" footer="0.23622047244094491"/>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5"/>
  <sheetViews>
    <sheetView view="pageBreakPreview" zoomScaleNormal="100" zoomScaleSheetLayoutView="100" workbookViewId="0">
      <selection activeCell="D10" sqref="D10:L10"/>
    </sheetView>
  </sheetViews>
  <sheetFormatPr defaultRowHeight="13.5"/>
  <cols>
    <col min="1" max="1" width="3.375" style="51" customWidth="1"/>
    <col min="2" max="4" width="7.625" style="52" customWidth="1"/>
    <col min="5" max="12" width="7.625" style="51" customWidth="1"/>
    <col min="13" max="13" width="3.375" style="51" customWidth="1"/>
    <col min="14" max="16384" width="9" style="39"/>
  </cols>
  <sheetData>
    <row r="1" spans="1:13" ht="28.5">
      <c r="A1" s="38"/>
      <c r="B1" s="38"/>
      <c r="C1" s="38"/>
      <c r="D1" s="38"/>
      <c r="E1" s="38"/>
      <c r="F1" s="38"/>
      <c r="G1" s="38"/>
      <c r="H1" s="38"/>
      <c r="I1" s="38"/>
      <c r="J1" s="38"/>
      <c r="K1" s="38"/>
      <c r="L1" s="38"/>
      <c r="M1" s="38"/>
    </row>
    <row r="2" spans="1:13" ht="27.75" customHeight="1">
      <c r="A2" s="399" t="s">
        <v>81</v>
      </c>
      <c r="B2" s="399"/>
      <c r="C2" s="399"/>
      <c r="D2" s="399"/>
      <c r="E2" s="399"/>
      <c r="F2" s="399"/>
      <c r="G2" s="399"/>
      <c r="H2" s="399"/>
      <c r="I2" s="399"/>
      <c r="J2" s="399"/>
      <c r="K2" s="399"/>
      <c r="L2" s="399"/>
      <c r="M2" s="399"/>
    </row>
    <row r="3" spans="1:13" ht="18.75">
      <c r="A3" s="40"/>
      <c r="B3" s="40"/>
      <c r="C3" s="40"/>
      <c r="D3" s="40"/>
      <c r="E3" s="40"/>
      <c r="F3" s="40"/>
      <c r="G3" s="40"/>
      <c r="H3" s="40"/>
      <c r="I3" s="40"/>
      <c r="J3" s="41"/>
      <c r="K3" s="41"/>
      <c r="L3" s="41"/>
      <c r="M3" s="41"/>
    </row>
    <row r="4" spans="1:13" ht="18.75">
      <c r="A4" s="40"/>
      <c r="B4" s="42" t="s">
        <v>508</v>
      </c>
      <c r="C4" s="40"/>
      <c r="D4" s="40"/>
      <c r="E4" s="40"/>
      <c r="F4" s="40"/>
      <c r="G4" s="40"/>
      <c r="H4" s="40"/>
      <c r="I4" s="40"/>
      <c r="J4" s="41"/>
      <c r="K4" s="41"/>
      <c r="L4" s="41"/>
      <c r="M4" s="41"/>
    </row>
    <row r="5" spans="1:13" ht="30" hidden="1" customHeight="1">
      <c r="A5" s="40"/>
      <c r="B5" s="43" t="s">
        <v>82</v>
      </c>
      <c r="C5" s="44"/>
      <c r="D5" s="44"/>
      <c r="E5" s="44"/>
      <c r="F5" s="44"/>
      <c r="G5" s="44"/>
      <c r="H5" s="44"/>
      <c r="I5" s="44"/>
      <c r="J5" s="43"/>
      <c r="K5" s="43"/>
      <c r="L5" s="43"/>
      <c r="M5" s="41"/>
    </row>
    <row r="6" spans="1:13" ht="18.75">
      <c r="A6" s="40"/>
      <c r="B6" s="45"/>
      <c r="C6" s="40"/>
      <c r="D6" s="40"/>
      <c r="E6" s="40"/>
      <c r="F6" s="40"/>
      <c r="G6" s="40"/>
      <c r="H6" s="40"/>
      <c r="I6" s="40"/>
      <c r="J6" s="41"/>
      <c r="K6" s="41"/>
      <c r="L6" s="41"/>
      <c r="M6" s="41"/>
    </row>
    <row r="7" spans="1:13" ht="52.5" customHeight="1">
      <c r="A7" s="40"/>
      <c r="B7" s="400" t="s">
        <v>516</v>
      </c>
      <c r="C7" s="401"/>
      <c r="D7" s="401"/>
      <c r="E7" s="401"/>
      <c r="F7" s="401"/>
      <c r="G7" s="401"/>
      <c r="H7" s="401"/>
      <c r="I7" s="401"/>
      <c r="J7" s="401"/>
      <c r="K7" s="401"/>
      <c r="L7" s="401"/>
      <c r="M7" s="41"/>
    </row>
    <row r="8" spans="1:13" ht="33.75" customHeight="1">
      <c r="A8" s="40"/>
      <c r="B8" s="46"/>
      <c r="C8" s="47"/>
      <c r="D8" s="47"/>
      <c r="E8" s="47"/>
      <c r="F8" s="47"/>
      <c r="G8" s="47"/>
      <c r="H8" s="47"/>
      <c r="I8" s="47"/>
      <c r="J8" s="47"/>
      <c r="K8" s="47"/>
      <c r="L8" s="47"/>
      <c r="M8" s="41"/>
    </row>
    <row r="9" spans="1:13" ht="18.75">
      <c r="A9" s="40"/>
      <c r="B9" s="402" t="s">
        <v>83</v>
      </c>
      <c r="C9" s="403"/>
      <c r="D9" s="403"/>
      <c r="E9" s="403"/>
      <c r="F9" s="403"/>
      <c r="G9" s="403"/>
      <c r="H9" s="403"/>
      <c r="I9" s="403"/>
      <c r="J9" s="403"/>
      <c r="K9" s="403"/>
      <c r="L9" s="404"/>
      <c r="M9" s="41"/>
    </row>
    <row r="10" spans="1:13" ht="31.5" customHeight="1">
      <c r="A10" s="40"/>
      <c r="B10" s="394" t="s">
        <v>84</v>
      </c>
      <c r="C10" s="395"/>
      <c r="D10" s="398"/>
      <c r="E10" s="398"/>
      <c r="F10" s="398"/>
      <c r="G10" s="398"/>
      <c r="H10" s="398"/>
      <c r="I10" s="398"/>
      <c r="J10" s="398"/>
      <c r="K10" s="398"/>
      <c r="L10" s="397"/>
      <c r="M10" s="41"/>
    </row>
    <row r="11" spans="1:13" ht="31.5" customHeight="1">
      <c r="A11" s="40"/>
      <c r="B11" s="394" t="s">
        <v>85</v>
      </c>
      <c r="C11" s="395"/>
      <c r="D11" s="48" t="s">
        <v>86</v>
      </c>
      <c r="E11" s="396"/>
      <c r="F11" s="397"/>
      <c r="G11" s="48" t="s">
        <v>87</v>
      </c>
      <c r="H11" s="396"/>
      <c r="I11" s="398"/>
      <c r="J11" s="398"/>
      <c r="K11" s="398"/>
      <c r="L11" s="397"/>
      <c r="M11" s="41"/>
    </row>
    <row r="12" spans="1:13" ht="18.75" customHeight="1">
      <c r="A12" s="40"/>
      <c r="B12" s="405" t="s">
        <v>1</v>
      </c>
      <c r="C12" s="406"/>
      <c r="D12" s="409" t="s">
        <v>88</v>
      </c>
      <c r="E12" s="410"/>
      <c r="F12" s="410"/>
      <c r="G12" s="410"/>
      <c r="H12" s="410"/>
      <c r="I12" s="410"/>
      <c r="J12" s="410"/>
      <c r="K12" s="410"/>
      <c r="L12" s="411"/>
      <c r="M12" s="41"/>
    </row>
    <row r="13" spans="1:13" ht="24.75" customHeight="1">
      <c r="A13" s="40"/>
      <c r="B13" s="407"/>
      <c r="C13" s="408"/>
      <c r="D13" s="412"/>
      <c r="E13" s="413"/>
      <c r="F13" s="413"/>
      <c r="G13" s="413"/>
      <c r="H13" s="413"/>
      <c r="I13" s="413"/>
      <c r="J13" s="413"/>
      <c r="K13" s="413"/>
      <c r="L13" s="414"/>
      <c r="M13" s="41"/>
    </row>
    <row r="14" spans="1:13" ht="31.5" customHeight="1">
      <c r="A14" s="40"/>
      <c r="B14" s="415" t="s">
        <v>89</v>
      </c>
      <c r="C14" s="416"/>
      <c r="D14" s="398"/>
      <c r="E14" s="398"/>
      <c r="F14" s="398"/>
      <c r="G14" s="398"/>
      <c r="H14" s="398"/>
      <c r="I14" s="398"/>
      <c r="J14" s="398"/>
      <c r="K14" s="398"/>
      <c r="L14" s="397"/>
      <c r="M14" s="41"/>
    </row>
    <row r="15" spans="1:13" ht="31.5" customHeight="1">
      <c r="A15" s="40"/>
      <c r="B15" s="394" t="s">
        <v>90</v>
      </c>
      <c r="C15" s="395"/>
      <c r="D15" s="48" t="s">
        <v>86</v>
      </c>
      <c r="E15" s="396"/>
      <c r="F15" s="397"/>
      <c r="G15" s="48" t="s">
        <v>87</v>
      </c>
      <c r="H15" s="396"/>
      <c r="I15" s="398"/>
      <c r="J15" s="398"/>
      <c r="K15" s="398"/>
      <c r="L15" s="397"/>
      <c r="M15" s="41"/>
    </row>
    <row r="16" spans="1:13" ht="31.5" customHeight="1">
      <c r="A16" s="40"/>
      <c r="B16" s="415" t="s">
        <v>91</v>
      </c>
      <c r="C16" s="416"/>
      <c r="D16" s="398" t="s">
        <v>92</v>
      </c>
      <c r="E16" s="398"/>
      <c r="F16" s="398"/>
      <c r="G16" s="398"/>
      <c r="H16" s="398"/>
      <c r="I16" s="398"/>
      <c r="J16" s="398"/>
      <c r="K16" s="398"/>
      <c r="L16" s="397"/>
      <c r="M16" s="41"/>
    </row>
    <row r="17" spans="1:13" ht="31.5" customHeight="1">
      <c r="A17" s="40"/>
      <c r="B17" s="421" t="s">
        <v>93</v>
      </c>
      <c r="C17" s="422"/>
      <c r="D17" s="398" t="s">
        <v>94</v>
      </c>
      <c r="E17" s="398"/>
      <c r="F17" s="398"/>
      <c r="G17" s="398"/>
      <c r="H17" s="398"/>
      <c r="I17" s="398"/>
      <c r="J17" s="398"/>
      <c r="K17" s="398"/>
      <c r="L17" s="397"/>
      <c r="M17" s="41"/>
    </row>
    <row r="18" spans="1:13" ht="31.5" customHeight="1" thickBot="1">
      <c r="A18" s="40"/>
      <c r="B18" s="423" t="s">
        <v>95</v>
      </c>
      <c r="C18" s="424"/>
      <c r="D18" s="425" t="s">
        <v>96</v>
      </c>
      <c r="E18" s="425"/>
      <c r="F18" s="425"/>
      <c r="G18" s="425"/>
      <c r="H18" s="425"/>
      <c r="I18" s="425"/>
      <c r="J18" s="425"/>
      <c r="K18" s="425"/>
      <c r="L18" s="426"/>
      <c r="M18" s="41"/>
    </row>
    <row r="19" spans="1:13" ht="26.25" customHeight="1">
      <c r="A19" s="40"/>
      <c r="B19" s="427" t="s">
        <v>97</v>
      </c>
      <c r="C19" s="428"/>
      <c r="D19" s="428"/>
      <c r="E19" s="428"/>
      <c r="F19" s="428"/>
      <c r="G19" s="428"/>
      <c r="H19" s="428"/>
      <c r="I19" s="428"/>
      <c r="J19" s="428"/>
      <c r="K19" s="428"/>
      <c r="L19" s="429"/>
      <c r="M19" s="41"/>
    </row>
    <row r="20" spans="1:13" ht="31.5" customHeight="1">
      <c r="A20" s="40"/>
      <c r="B20" s="417" t="s">
        <v>98</v>
      </c>
      <c r="C20" s="418"/>
      <c r="D20" s="419" t="s">
        <v>99</v>
      </c>
      <c r="E20" s="419"/>
      <c r="F20" s="419"/>
      <c r="G20" s="419"/>
      <c r="H20" s="419"/>
      <c r="I20" s="419"/>
      <c r="J20" s="419"/>
      <c r="K20" s="419"/>
      <c r="L20" s="420"/>
      <c r="M20" s="41"/>
    </row>
    <row r="21" spans="1:13" ht="31.5" customHeight="1">
      <c r="A21" s="40"/>
      <c r="B21" s="417" t="s">
        <v>100</v>
      </c>
      <c r="C21" s="418"/>
      <c r="D21" s="419" t="s">
        <v>101</v>
      </c>
      <c r="E21" s="419"/>
      <c r="F21" s="419"/>
      <c r="G21" s="419"/>
      <c r="H21" s="419"/>
      <c r="I21" s="419"/>
      <c r="J21" s="419"/>
      <c r="K21" s="419"/>
      <c r="L21" s="420"/>
      <c r="M21" s="41"/>
    </row>
    <row r="22" spans="1:13" ht="31.5" customHeight="1">
      <c r="A22" s="40"/>
      <c r="B22" s="417" t="s">
        <v>102</v>
      </c>
      <c r="C22" s="418"/>
      <c r="D22" s="419" t="s">
        <v>103</v>
      </c>
      <c r="E22" s="419"/>
      <c r="F22" s="419"/>
      <c r="G22" s="419"/>
      <c r="H22" s="419"/>
      <c r="I22" s="419"/>
      <c r="J22" s="419"/>
      <c r="K22" s="419"/>
      <c r="L22" s="420"/>
      <c r="M22" s="41"/>
    </row>
    <row r="23" spans="1:13" ht="31.5" customHeight="1">
      <c r="A23" s="49"/>
      <c r="B23" s="417" t="s">
        <v>104</v>
      </c>
      <c r="C23" s="418"/>
      <c r="D23" s="430"/>
      <c r="E23" s="419"/>
      <c r="F23" s="419"/>
      <c r="G23" s="419"/>
      <c r="H23" s="419"/>
      <c r="I23" s="419"/>
      <c r="J23" s="419"/>
      <c r="K23" s="419"/>
      <c r="L23" s="420"/>
      <c r="M23" s="50"/>
    </row>
    <row r="24" spans="1:13" ht="31.5" customHeight="1" thickBot="1">
      <c r="A24" s="49"/>
      <c r="B24" s="431" t="s">
        <v>105</v>
      </c>
      <c r="C24" s="432"/>
      <c r="D24" s="433"/>
      <c r="E24" s="433"/>
      <c r="F24" s="433"/>
      <c r="G24" s="433"/>
      <c r="H24" s="433"/>
      <c r="I24" s="433"/>
      <c r="J24" s="433"/>
      <c r="K24" s="433"/>
      <c r="L24" s="434"/>
      <c r="M24" s="50"/>
    </row>
    <row r="25" spans="1:13">
      <c r="A25" s="435"/>
      <c r="B25" s="435"/>
      <c r="C25" s="435"/>
      <c r="D25" s="435"/>
      <c r="E25" s="435"/>
      <c r="F25" s="435"/>
      <c r="G25" s="435"/>
      <c r="H25" s="435"/>
      <c r="I25" s="435"/>
      <c r="J25" s="435"/>
      <c r="K25" s="435"/>
      <c r="L25" s="435"/>
      <c r="M25" s="435"/>
    </row>
  </sheetData>
  <mergeCells count="34">
    <mergeCell ref="B23:C23"/>
    <mergeCell ref="D23:L23"/>
    <mergeCell ref="B24:C24"/>
    <mergeCell ref="D24:L24"/>
    <mergeCell ref="A25:M25"/>
    <mergeCell ref="B22:C22"/>
    <mergeCell ref="D22:L22"/>
    <mergeCell ref="B16:C16"/>
    <mergeCell ref="D16:L16"/>
    <mergeCell ref="B17:C17"/>
    <mergeCell ref="D17:L17"/>
    <mergeCell ref="B18:C18"/>
    <mergeCell ref="D18:L18"/>
    <mergeCell ref="B19:L19"/>
    <mergeCell ref="B20:C20"/>
    <mergeCell ref="D20:L20"/>
    <mergeCell ref="B21:C21"/>
    <mergeCell ref="D21:L21"/>
    <mergeCell ref="B15:C15"/>
    <mergeCell ref="E15:F15"/>
    <mergeCell ref="H15:L15"/>
    <mergeCell ref="A2:M2"/>
    <mergeCell ref="B7:L7"/>
    <mergeCell ref="B9:L9"/>
    <mergeCell ref="B10:C10"/>
    <mergeCell ref="D10:L10"/>
    <mergeCell ref="B11:C11"/>
    <mergeCell ref="E11:F11"/>
    <mergeCell ref="H11:L11"/>
    <mergeCell ref="B12:C13"/>
    <mergeCell ref="D12:L12"/>
    <mergeCell ref="D13:L13"/>
    <mergeCell ref="B14:C14"/>
    <mergeCell ref="D14:L14"/>
  </mergeCells>
  <phoneticPr fontId="4"/>
  <printOptions horizontalCentered="1"/>
  <pageMargins left="0.70866141732283472" right="0.31496062992125984"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27"/>
  <sheetViews>
    <sheetView view="pageBreakPreview" zoomScale="70" zoomScaleNormal="70" zoomScaleSheetLayoutView="70" workbookViewId="0">
      <selection activeCell="J4" sqref="J4:N4"/>
    </sheetView>
  </sheetViews>
  <sheetFormatPr defaultColWidth="8" defaultRowHeight="14.25"/>
  <cols>
    <col min="1" max="1" width="4.625" style="2" customWidth="1"/>
    <col min="2" max="2" width="12.5" style="2" customWidth="1"/>
    <col min="3" max="3" width="27.25" style="2" customWidth="1"/>
    <col min="4" max="10" width="17.875" style="2" customWidth="1"/>
    <col min="11" max="11" width="8.625" style="2" customWidth="1"/>
    <col min="12" max="12" width="17.875" style="2" customWidth="1"/>
    <col min="13" max="13" width="8.875" style="2" hidden="1" customWidth="1"/>
    <col min="14" max="14" width="17.875" style="2" hidden="1" customWidth="1"/>
    <col min="15" max="15" width="9.625" style="2" customWidth="1"/>
    <col min="16" max="16384" width="8" style="2"/>
  </cols>
  <sheetData>
    <row r="1" spans="1:15" ht="27.75" customHeight="1">
      <c r="A1" s="1" t="s">
        <v>40</v>
      </c>
      <c r="B1" s="1"/>
    </row>
    <row r="2" spans="1:15" ht="33" customHeight="1">
      <c r="A2" s="438" t="s">
        <v>509</v>
      </c>
      <c r="B2" s="438"/>
      <c r="C2" s="438"/>
      <c r="D2" s="438"/>
      <c r="E2" s="438"/>
      <c r="F2" s="438"/>
      <c r="G2" s="438"/>
      <c r="H2" s="438"/>
      <c r="I2" s="438"/>
      <c r="J2" s="438"/>
      <c r="K2" s="438"/>
      <c r="L2" s="438"/>
      <c r="M2" s="438"/>
      <c r="N2" s="438"/>
      <c r="O2" s="438"/>
    </row>
    <row r="3" spans="1:15" ht="12" customHeight="1">
      <c r="A3" s="19"/>
      <c r="B3" s="19"/>
      <c r="C3" s="19"/>
      <c r="D3" s="19"/>
      <c r="E3" s="19"/>
      <c r="F3" s="19"/>
      <c r="G3" s="19"/>
      <c r="H3" s="19"/>
      <c r="I3" s="19"/>
      <c r="J3" s="19"/>
      <c r="K3" s="19"/>
      <c r="L3" s="19"/>
      <c r="M3" s="19"/>
      <c r="N3" s="19"/>
      <c r="O3" s="19"/>
    </row>
    <row r="4" spans="1:15" ht="24" customHeight="1">
      <c r="B4" s="3"/>
      <c r="C4" s="4"/>
      <c r="D4" s="4"/>
      <c r="E4" s="4"/>
      <c r="F4" s="4"/>
      <c r="G4" s="4"/>
      <c r="H4" s="4"/>
      <c r="I4" s="5" t="s">
        <v>106</v>
      </c>
      <c r="J4" s="439"/>
      <c r="K4" s="439"/>
      <c r="L4" s="439"/>
      <c r="M4" s="439"/>
      <c r="N4" s="439"/>
      <c r="O4" s="3" t="s">
        <v>3</v>
      </c>
    </row>
    <row r="5" spans="1:15" ht="24" customHeight="1">
      <c r="B5" s="6"/>
      <c r="C5" s="6"/>
      <c r="D5" s="6"/>
      <c r="E5" s="6"/>
      <c r="F5" s="6"/>
      <c r="G5" s="6"/>
      <c r="H5" s="6"/>
      <c r="I5" s="7"/>
      <c r="J5" s="6"/>
      <c r="K5" s="8"/>
      <c r="L5" s="8"/>
      <c r="M5" s="8"/>
      <c r="N5" s="8"/>
      <c r="O5" s="9" t="s">
        <v>4</v>
      </c>
    </row>
    <row r="6" spans="1:15" ht="48.75" customHeight="1">
      <c r="A6" s="440" t="s">
        <v>5</v>
      </c>
      <c r="B6" s="442" t="s">
        <v>6</v>
      </c>
      <c r="C6" s="443"/>
      <c r="D6" s="10" t="s">
        <v>7</v>
      </c>
      <c r="E6" s="10" t="s">
        <v>8</v>
      </c>
      <c r="F6" s="10" t="s">
        <v>9</v>
      </c>
      <c r="G6" s="10" t="s">
        <v>10</v>
      </c>
      <c r="H6" s="10" t="s">
        <v>11</v>
      </c>
      <c r="I6" s="10" t="s">
        <v>12</v>
      </c>
      <c r="J6" s="10" t="s">
        <v>13</v>
      </c>
      <c r="K6" s="10" t="s">
        <v>14</v>
      </c>
      <c r="L6" s="10" t="s">
        <v>15</v>
      </c>
      <c r="M6" s="10" t="s">
        <v>107</v>
      </c>
      <c r="N6" s="62" t="s">
        <v>108</v>
      </c>
      <c r="O6" s="10" t="s">
        <v>16</v>
      </c>
    </row>
    <row r="7" spans="1:15" ht="21" customHeight="1">
      <c r="A7" s="441"/>
      <c r="B7" s="444"/>
      <c r="C7" s="445"/>
      <c r="D7" s="11" t="s">
        <v>109</v>
      </c>
      <c r="E7" s="11" t="s">
        <v>110</v>
      </c>
      <c r="F7" s="11" t="s">
        <v>111</v>
      </c>
      <c r="G7" s="11" t="s">
        <v>112</v>
      </c>
      <c r="H7" s="11" t="s">
        <v>113</v>
      </c>
      <c r="I7" s="11" t="s">
        <v>114</v>
      </c>
      <c r="J7" s="11" t="s">
        <v>115</v>
      </c>
      <c r="K7" s="11" t="s">
        <v>116</v>
      </c>
      <c r="L7" s="11" t="s">
        <v>117</v>
      </c>
      <c r="M7" s="11" t="s">
        <v>118</v>
      </c>
      <c r="N7" s="63" t="s">
        <v>119</v>
      </c>
      <c r="O7" s="11"/>
    </row>
    <row r="8" spans="1:15" ht="45" customHeight="1">
      <c r="A8" s="12">
        <v>1</v>
      </c>
      <c r="B8" s="436" t="s">
        <v>120</v>
      </c>
      <c r="C8" s="437"/>
      <c r="D8" s="64"/>
      <c r="E8" s="14">
        <v>0</v>
      </c>
      <c r="F8" s="14">
        <f>D8-E8</f>
        <v>0</v>
      </c>
      <c r="G8" s="14"/>
      <c r="H8" s="14"/>
      <c r="I8" s="14"/>
      <c r="J8" s="14"/>
      <c r="K8" s="329" t="s">
        <v>495</v>
      </c>
      <c r="L8" s="14">
        <f>ROUNDDOWN(J8*0.5,-3)</f>
        <v>0</v>
      </c>
      <c r="M8" s="65">
        <v>1</v>
      </c>
      <c r="N8" s="66">
        <f>ROUNDDOWN(L8*M8,-3)</f>
        <v>0</v>
      </c>
      <c r="O8" s="14"/>
    </row>
    <row r="9" spans="1:15" ht="45" customHeight="1">
      <c r="A9" s="12">
        <v>2</v>
      </c>
      <c r="B9" s="436"/>
      <c r="C9" s="437"/>
      <c r="D9" s="13"/>
      <c r="E9" s="14"/>
      <c r="F9" s="14"/>
      <c r="G9" s="14"/>
      <c r="H9" s="14"/>
      <c r="I9" s="14"/>
      <c r="J9" s="14"/>
      <c r="K9" s="14"/>
      <c r="L9" s="14"/>
      <c r="M9" s="14"/>
      <c r="N9" s="14"/>
      <c r="O9" s="14"/>
    </row>
    <row r="10" spans="1:15" ht="45" customHeight="1">
      <c r="A10" s="12">
        <v>3</v>
      </c>
      <c r="B10" s="436"/>
      <c r="C10" s="437"/>
      <c r="D10" s="13"/>
      <c r="E10" s="14"/>
      <c r="F10" s="14"/>
      <c r="G10" s="14"/>
      <c r="H10" s="14"/>
      <c r="I10" s="14"/>
      <c r="J10" s="14"/>
      <c r="K10" s="14"/>
      <c r="L10" s="14"/>
      <c r="M10" s="14"/>
      <c r="N10" s="14"/>
      <c r="O10" s="14"/>
    </row>
    <row r="11" spans="1:15" ht="45" customHeight="1">
      <c r="A11" s="12">
        <v>4</v>
      </c>
      <c r="B11" s="436"/>
      <c r="C11" s="437"/>
      <c r="D11" s="13"/>
      <c r="E11" s="14"/>
      <c r="F11" s="14"/>
      <c r="G11" s="14"/>
      <c r="H11" s="14"/>
      <c r="I11" s="14"/>
      <c r="J11" s="14"/>
      <c r="K11" s="14"/>
      <c r="L11" s="14"/>
      <c r="M11" s="14"/>
      <c r="N11" s="14"/>
      <c r="O11" s="14"/>
    </row>
    <row r="12" spans="1:15" ht="45" customHeight="1">
      <c r="A12" s="12">
        <v>5</v>
      </c>
      <c r="B12" s="436"/>
      <c r="C12" s="437"/>
      <c r="D12" s="13"/>
      <c r="E12" s="14"/>
      <c r="F12" s="14"/>
      <c r="G12" s="14"/>
      <c r="H12" s="14"/>
      <c r="I12" s="14"/>
      <c r="J12" s="14"/>
      <c r="K12" s="14"/>
      <c r="L12" s="14"/>
      <c r="M12" s="14"/>
      <c r="N12" s="14"/>
      <c r="O12" s="14"/>
    </row>
    <row r="13" spans="1:15" ht="45" customHeight="1">
      <c r="A13" s="12">
        <v>6</v>
      </c>
      <c r="B13" s="436"/>
      <c r="C13" s="437"/>
      <c r="D13" s="15"/>
      <c r="E13" s="16"/>
      <c r="F13" s="16"/>
      <c r="G13" s="16"/>
      <c r="H13" s="16"/>
      <c r="I13" s="16"/>
      <c r="J13" s="16"/>
      <c r="K13" s="16"/>
      <c r="L13" s="16"/>
      <c r="M13" s="16"/>
      <c r="N13" s="16"/>
      <c r="O13" s="16"/>
    </row>
    <row r="14" spans="1:15" ht="45" customHeight="1">
      <c r="A14" s="12">
        <v>7</v>
      </c>
      <c r="B14" s="436"/>
      <c r="C14" s="437"/>
      <c r="D14" s="13"/>
      <c r="E14" s="14"/>
      <c r="F14" s="14"/>
      <c r="G14" s="14"/>
      <c r="H14" s="14"/>
      <c r="I14" s="14"/>
      <c r="J14" s="14"/>
      <c r="K14" s="14"/>
      <c r="L14" s="14"/>
      <c r="M14" s="14"/>
      <c r="N14" s="14"/>
      <c r="O14" s="14"/>
    </row>
    <row r="15" spans="1:15" ht="45" customHeight="1">
      <c r="A15" s="12">
        <v>8</v>
      </c>
      <c r="B15" s="436"/>
      <c r="C15" s="437"/>
      <c r="D15" s="13"/>
      <c r="E15" s="14"/>
      <c r="F15" s="14"/>
      <c r="G15" s="14"/>
      <c r="H15" s="14"/>
      <c r="I15" s="14"/>
      <c r="J15" s="14"/>
      <c r="K15" s="14"/>
      <c r="L15" s="14"/>
      <c r="M15" s="14"/>
      <c r="N15" s="14"/>
      <c r="O15" s="14"/>
    </row>
    <row r="16" spans="1:15" ht="45" customHeight="1">
      <c r="A16" s="12">
        <v>9</v>
      </c>
      <c r="B16" s="436"/>
      <c r="C16" s="437"/>
      <c r="D16" s="13"/>
      <c r="E16" s="14"/>
      <c r="F16" s="14"/>
      <c r="G16" s="14"/>
      <c r="H16" s="14"/>
      <c r="I16" s="14"/>
      <c r="J16" s="14"/>
      <c r="K16" s="14"/>
      <c r="L16" s="14"/>
      <c r="M16" s="14"/>
      <c r="N16" s="14"/>
      <c r="O16" s="14"/>
    </row>
    <row r="17" spans="1:15" ht="45" customHeight="1">
      <c r="A17" s="12">
        <v>10</v>
      </c>
      <c r="B17" s="436"/>
      <c r="C17" s="437"/>
      <c r="D17" s="67"/>
      <c r="E17" s="14"/>
      <c r="F17" s="14"/>
      <c r="G17" s="14"/>
      <c r="H17" s="14"/>
      <c r="I17" s="14"/>
      <c r="J17" s="14"/>
      <c r="K17" s="14"/>
      <c r="L17" s="14"/>
      <c r="M17" s="14"/>
      <c r="N17" s="14"/>
      <c r="O17" s="14"/>
    </row>
    <row r="18" spans="1:15" ht="45" customHeight="1" thickBot="1">
      <c r="A18" s="20">
        <v>11</v>
      </c>
      <c r="B18" s="446"/>
      <c r="C18" s="447"/>
      <c r="D18" s="68"/>
      <c r="E18" s="14"/>
      <c r="F18" s="14"/>
      <c r="G18" s="14"/>
      <c r="H18" s="14"/>
      <c r="I18" s="14"/>
      <c r="J18" s="14"/>
      <c r="K18" s="14"/>
      <c r="L18" s="14"/>
      <c r="M18" s="14"/>
      <c r="N18" s="14"/>
      <c r="O18" s="14"/>
    </row>
    <row r="19" spans="1:15" ht="45" customHeight="1" thickTop="1" thickBot="1">
      <c r="A19" s="448" t="s">
        <v>17</v>
      </c>
      <c r="B19" s="449"/>
      <c r="C19" s="450"/>
      <c r="D19" s="69" t="str">
        <f>IF(SUM(D8:D18)=0," ",SUM(D8:D18))</f>
        <v xml:space="preserve"> </v>
      </c>
      <c r="E19" s="69" t="str">
        <f>IF(SUM(E8:E18)=0," ",SUM(E8:E18))</f>
        <v xml:space="preserve"> </v>
      </c>
      <c r="F19" s="69" t="str">
        <f>IF(SUM(F8:F18)=0," ",SUM(F8:F18))</f>
        <v xml:space="preserve"> </v>
      </c>
      <c r="G19" s="69" t="str">
        <f>IF(SUM(G8:G18)=0," ",SUM(G8:G18))</f>
        <v xml:space="preserve"> </v>
      </c>
      <c r="H19" s="69" t="str">
        <f>IF(SUM(H8:H18)=0," ",SUM(H8:H18))</f>
        <v xml:space="preserve"> </v>
      </c>
      <c r="I19" s="69" t="str">
        <f t="shared" ref="I19:O19" si="0">IF(SUM(I8:I18)=0," ",SUM(I8:I18))</f>
        <v xml:space="preserve"> </v>
      </c>
      <c r="J19" s="69" t="str">
        <f t="shared" si="0"/>
        <v xml:space="preserve"> </v>
      </c>
      <c r="K19" s="69"/>
      <c r="L19" s="69" t="str">
        <f t="shared" si="0"/>
        <v xml:space="preserve"> </v>
      </c>
      <c r="M19" s="69"/>
      <c r="N19" s="69" t="str">
        <f t="shared" si="0"/>
        <v xml:space="preserve"> </v>
      </c>
      <c r="O19" s="69" t="str">
        <f t="shared" si="0"/>
        <v xml:space="preserve"> </v>
      </c>
    </row>
    <row r="20" spans="1:15" s="17" customFormat="1" ht="21" customHeight="1" thickTop="1">
      <c r="B20" s="17" t="s">
        <v>18</v>
      </c>
      <c r="C20" s="17" t="s">
        <v>19</v>
      </c>
    </row>
    <row r="21" spans="1:15" s="17" customFormat="1" ht="21" customHeight="1">
      <c r="B21" s="17" t="s">
        <v>20</v>
      </c>
      <c r="C21" s="17" t="s">
        <v>21</v>
      </c>
    </row>
    <row r="22" spans="1:15" s="17" customFormat="1" ht="21" customHeight="1">
      <c r="B22" s="17" t="s">
        <v>22</v>
      </c>
      <c r="C22" s="17" t="s">
        <v>23</v>
      </c>
    </row>
    <row r="23" spans="1:15" s="17" customFormat="1" ht="21" customHeight="1">
      <c r="B23" s="17" t="s">
        <v>24</v>
      </c>
      <c r="C23" s="17" t="s">
        <v>25</v>
      </c>
    </row>
    <row r="24" spans="1:15" s="17" customFormat="1" ht="21" customHeight="1"/>
    <row r="25" spans="1:15">
      <c r="C25" s="18"/>
      <c r="D25" s="18"/>
      <c r="E25" s="18"/>
      <c r="F25" s="18"/>
      <c r="G25" s="18"/>
      <c r="H25" s="18"/>
      <c r="I25" s="18"/>
      <c r="J25" s="18"/>
      <c r="K25" s="18"/>
      <c r="L25" s="18"/>
      <c r="M25" s="18"/>
      <c r="N25" s="18"/>
      <c r="O25" s="18"/>
    </row>
    <row r="26" spans="1:15">
      <c r="C26" s="18"/>
      <c r="D26" s="18"/>
      <c r="E26" s="18"/>
      <c r="F26" s="18"/>
      <c r="G26" s="18"/>
      <c r="H26" s="18"/>
      <c r="I26" s="18"/>
      <c r="J26" s="18"/>
      <c r="K26" s="18"/>
      <c r="L26" s="18"/>
      <c r="M26" s="18"/>
      <c r="N26" s="18"/>
      <c r="O26" s="18"/>
    </row>
    <row r="27" spans="1:15">
      <c r="C27" s="18"/>
      <c r="D27" s="18"/>
      <c r="E27" s="18"/>
      <c r="F27" s="18"/>
      <c r="G27" s="18"/>
      <c r="H27" s="18"/>
      <c r="I27" s="18"/>
      <c r="J27" s="18"/>
      <c r="K27" s="18"/>
      <c r="L27" s="18"/>
      <c r="M27" s="18"/>
      <c r="N27" s="18"/>
      <c r="O27" s="18"/>
    </row>
  </sheetData>
  <mergeCells count="16">
    <mergeCell ref="B16:C16"/>
    <mergeCell ref="B17:C17"/>
    <mergeCell ref="B18:C18"/>
    <mergeCell ref="A19:C19"/>
    <mergeCell ref="B10:C10"/>
    <mergeCell ref="B11:C11"/>
    <mergeCell ref="B12:C12"/>
    <mergeCell ref="B13:C13"/>
    <mergeCell ref="B14:C14"/>
    <mergeCell ref="B15:C15"/>
    <mergeCell ref="B9:C9"/>
    <mergeCell ref="A2:O2"/>
    <mergeCell ref="J4:N4"/>
    <mergeCell ref="A6:A7"/>
    <mergeCell ref="B6:C7"/>
    <mergeCell ref="B8:C8"/>
  </mergeCells>
  <phoneticPr fontId="4"/>
  <pageMargins left="0.70866141732283472" right="0.70866141732283472" top="0.94488188976377963" bottom="0.55118110236220474" header="0.31496062992125984" footer="0.31496062992125984"/>
  <pageSetup paperSize="9" scale="5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33"/>
  <sheetViews>
    <sheetView view="pageBreakPreview" zoomScale="93" zoomScaleNormal="115" zoomScaleSheetLayoutView="93" workbookViewId="0">
      <selection activeCell="Q30" sqref="Q30"/>
    </sheetView>
  </sheetViews>
  <sheetFormatPr defaultRowHeight="14.25"/>
  <cols>
    <col min="1" max="1" width="1.625" style="2" customWidth="1"/>
    <col min="2" max="2" width="5.125" style="2" customWidth="1"/>
    <col min="3" max="3" width="7.5" style="2" customWidth="1"/>
    <col min="4" max="5" width="7" style="2" customWidth="1"/>
    <col min="6" max="7" width="7.875" style="2" customWidth="1"/>
    <col min="8" max="9" width="4.125" style="2" customWidth="1"/>
    <col min="10" max="10" width="7.5" style="2" customWidth="1"/>
    <col min="11" max="13" width="6.75" style="2" customWidth="1"/>
    <col min="14" max="14" width="1.375" style="2" customWidth="1"/>
    <col min="15" max="16384" width="9" style="2"/>
  </cols>
  <sheetData>
    <row r="1" spans="1:39" ht="21" customHeight="1">
      <c r="A1" s="60" t="s">
        <v>45</v>
      </c>
      <c r="B1" s="70"/>
      <c r="C1" s="70"/>
      <c r="D1" s="70"/>
      <c r="E1" s="70"/>
      <c r="F1" s="70"/>
      <c r="G1" s="70"/>
      <c r="H1" s="70"/>
      <c r="I1" s="70"/>
      <c r="J1" s="70"/>
      <c r="K1" s="70"/>
      <c r="L1" s="70"/>
      <c r="M1" s="70"/>
      <c r="N1" s="70"/>
      <c r="O1" s="70"/>
    </row>
    <row r="2" spans="1:39" ht="21.75" customHeight="1">
      <c r="A2" s="53"/>
      <c r="C2" s="53"/>
      <c r="D2" s="53"/>
      <c r="E2" s="53"/>
      <c r="F2" s="53"/>
      <c r="G2" s="53"/>
      <c r="H2" s="53"/>
      <c r="I2" s="53"/>
      <c r="J2" s="53"/>
      <c r="K2" s="53"/>
      <c r="L2" s="53"/>
      <c r="M2" s="59" t="s">
        <v>121</v>
      </c>
      <c r="N2" s="53"/>
      <c r="O2" s="71"/>
    </row>
    <row r="3" spans="1:39" ht="21.75" customHeight="1">
      <c r="A3" s="53"/>
      <c r="B3" s="53"/>
      <c r="C3" s="53"/>
      <c r="D3" s="53"/>
      <c r="E3" s="53"/>
      <c r="F3" s="53"/>
      <c r="G3" s="53"/>
      <c r="H3" s="53"/>
      <c r="I3" s="53"/>
      <c r="J3" s="53"/>
      <c r="L3" s="72"/>
      <c r="M3" s="73" t="s">
        <v>515</v>
      </c>
      <c r="N3" s="53"/>
    </row>
    <row r="4" spans="1:39" ht="21" customHeight="1">
      <c r="A4" s="53"/>
      <c r="B4" s="53" t="s">
        <v>0</v>
      </c>
      <c r="C4" s="53"/>
      <c r="D4" s="53"/>
      <c r="E4" s="53"/>
      <c r="F4" s="53"/>
      <c r="G4" s="53"/>
      <c r="H4" s="53"/>
      <c r="I4" s="53"/>
      <c r="J4" s="53"/>
      <c r="K4" s="53"/>
      <c r="L4" s="53"/>
      <c r="M4" s="53"/>
      <c r="N4" s="53"/>
    </row>
    <row r="5" spans="1:39" ht="18.75" customHeight="1">
      <c r="A5" s="53"/>
      <c r="B5" s="53"/>
      <c r="C5" s="53"/>
      <c r="D5" s="53"/>
      <c r="E5" s="53"/>
      <c r="F5" s="53"/>
      <c r="G5" s="53"/>
      <c r="H5" s="53"/>
      <c r="I5" s="53"/>
      <c r="J5" s="53"/>
      <c r="K5" s="53"/>
      <c r="L5" s="53"/>
      <c r="M5" s="53"/>
      <c r="N5" s="53"/>
    </row>
    <row r="6" spans="1:39" ht="19.5" customHeight="1">
      <c r="A6" s="53"/>
      <c r="B6" s="53"/>
      <c r="C6" s="53"/>
      <c r="D6" s="53"/>
      <c r="E6" s="53"/>
      <c r="F6" s="53"/>
      <c r="G6" s="453" t="s">
        <v>489</v>
      </c>
      <c r="H6" s="453"/>
      <c r="I6" s="56"/>
      <c r="J6" s="455"/>
      <c r="K6" s="455"/>
      <c r="L6" s="455"/>
      <c r="M6" s="455"/>
      <c r="N6" s="455"/>
    </row>
    <row r="7" spans="1:39" ht="19.5" customHeight="1">
      <c r="A7" s="53"/>
      <c r="B7" s="53"/>
      <c r="C7" s="53"/>
      <c r="D7" s="53"/>
      <c r="E7" s="53"/>
      <c r="F7" s="53"/>
      <c r="G7" s="453" t="s">
        <v>487</v>
      </c>
      <c r="H7" s="453"/>
      <c r="I7" s="56"/>
      <c r="J7" s="455"/>
      <c r="K7" s="455"/>
      <c r="L7" s="455"/>
      <c r="M7" s="455"/>
      <c r="N7" s="74"/>
    </row>
    <row r="8" spans="1:39" ht="19.5" customHeight="1">
      <c r="A8" s="53"/>
      <c r="B8" s="53"/>
      <c r="C8" s="53"/>
      <c r="D8" s="53"/>
      <c r="E8" s="53"/>
      <c r="F8" s="53"/>
      <c r="G8" s="454" t="s">
        <v>122</v>
      </c>
      <c r="H8" s="454"/>
      <c r="I8" s="56"/>
      <c r="J8" s="455"/>
      <c r="K8" s="455"/>
      <c r="L8" s="455"/>
      <c r="M8" s="455"/>
      <c r="N8" s="74"/>
    </row>
    <row r="9" spans="1:39" ht="19.5" customHeight="1">
      <c r="A9" s="53"/>
      <c r="B9" s="53"/>
      <c r="C9" s="53"/>
      <c r="D9" s="53"/>
      <c r="E9" s="53"/>
      <c r="F9" s="53"/>
      <c r="G9" s="454" t="s">
        <v>488</v>
      </c>
      <c r="H9" s="454"/>
      <c r="I9" s="56"/>
      <c r="J9" s="456"/>
      <c r="K9" s="456"/>
      <c r="L9" s="456"/>
      <c r="M9" s="456"/>
      <c r="N9" s="75"/>
      <c r="O9" s="71"/>
    </row>
    <row r="10" spans="1:39" ht="31.5" customHeight="1">
      <c r="A10" s="53"/>
      <c r="B10" s="53"/>
      <c r="C10" s="53"/>
      <c r="D10" s="53"/>
      <c r="E10" s="53"/>
      <c r="F10" s="53"/>
      <c r="G10" s="55"/>
      <c r="H10" s="55"/>
      <c r="I10" s="56"/>
      <c r="J10" s="75"/>
      <c r="K10" s="75"/>
      <c r="L10" s="75"/>
      <c r="M10" s="75"/>
      <c r="N10" s="75"/>
      <c r="O10" s="76"/>
    </row>
    <row r="11" spans="1:39" ht="31.5" customHeight="1">
      <c r="A11" s="53"/>
      <c r="B11" s="457" t="s">
        <v>44</v>
      </c>
      <c r="C11" s="458"/>
      <c r="D11" s="458"/>
      <c r="E11" s="458"/>
      <c r="F11" s="458"/>
      <c r="G11" s="458"/>
      <c r="H11" s="458"/>
      <c r="I11" s="458"/>
      <c r="J11" s="458"/>
      <c r="K11" s="458"/>
      <c r="L11" s="458"/>
      <c r="M11" s="458"/>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row>
    <row r="12" spans="1:39">
      <c r="A12" s="53"/>
      <c r="B12" s="53"/>
      <c r="C12" s="53"/>
      <c r="D12" s="53"/>
      <c r="E12" s="53"/>
      <c r="F12" s="53"/>
      <c r="G12" s="53"/>
      <c r="H12" s="53"/>
      <c r="I12" s="53"/>
      <c r="J12" s="53"/>
      <c r="K12" s="53"/>
      <c r="L12" s="53"/>
      <c r="M12" s="53"/>
      <c r="N12" s="53"/>
    </row>
    <row r="13" spans="1:39" ht="54" customHeight="1">
      <c r="A13" s="53"/>
      <c r="B13" s="451" t="s">
        <v>510</v>
      </c>
      <c r="C13" s="452"/>
      <c r="D13" s="452"/>
      <c r="E13" s="452"/>
      <c r="F13" s="452"/>
      <c r="G13" s="452"/>
      <c r="H13" s="452"/>
      <c r="I13" s="452"/>
      <c r="J13" s="452"/>
      <c r="K13" s="452"/>
      <c r="L13" s="452"/>
      <c r="M13" s="452"/>
      <c r="N13" s="53"/>
    </row>
    <row r="14" spans="1:39" ht="13.5" customHeight="1">
      <c r="A14" s="53"/>
      <c r="B14" s="53"/>
      <c r="C14" s="53"/>
      <c r="D14" s="53"/>
      <c r="E14" s="53"/>
      <c r="F14" s="58"/>
      <c r="G14" s="58"/>
      <c r="H14" s="58"/>
      <c r="I14" s="58"/>
      <c r="J14" s="58"/>
      <c r="K14" s="58"/>
      <c r="L14" s="58"/>
      <c r="M14" s="58"/>
      <c r="N14" s="53"/>
    </row>
    <row r="15" spans="1:39">
      <c r="A15" s="53"/>
      <c r="B15" s="57"/>
      <c r="C15" s="57"/>
      <c r="D15" s="57"/>
      <c r="E15" s="57"/>
      <c r="F15" s="57"/>
      <c r="G15" s="57"/>
      <c r="H15" s="57"/>
      <c r="I15" s="57"/>
      <c r="J15" s="57"/>
      <c r="K15" s="57"/>
      <c r="L15" s="57"/>
      <c r="M15" s="53"/>
      <c r="N15" s="53"/>
    </row>
    <row r="16" spans="1:39">
      <c r="A16" s="53"/>
      <c r="B16" s="459" t="s">
        <v>2</v>
      </c>
      <c r="C16" s="459"/>
      <c r="D16" s="459"/>
      <c r="E16" s="459"/>
      <c r="F16" s="459"/>
      <c r="G16" s="459"/>
      <c r="H16" s="459"/>
      <c r="I16" s="459"/>
      <c r="J16" s="459"/>
      <c r="K16" s="459"/>
      <c r="L16" s="459"/>
      <c r="M16" s="459"/>
      <c r="N16" s="459"/>
    </row>
    <row r="17" spans="1:14" ht="16.5" customHeight="1">
      <c r="A17" s="53"/>
      <c r="B17" s="53"/>
      <c r="C17" s="53"/>
      <c r="D17" s="53"/>
      <c r="E17" s="53"/>
      <c r="F17" s="53"/>
      <c r="G17" s="53"/>
      <c r="H17" s="53"/>
      <c r="I17" s="53"/>
      <c r="J17" s="53"/>
      <c r="K17" s="53"/>
      <c r="L17" s="53"/>
      <c r="M17" s="53"/>
      <c r="N17" s="53"/>
    </row>
    <row r="18" spans="1:14" ht="24" customHeight="1">
      <c r="A18" s="54" t="s">
        <v>123</v>
      </c>
      <c r="B18" s="54"/>
      <c r="C18" s="54"/>
      <c r="D18" s="54"/>
      <c r="E18" s="54"/>
      <c r="F18" s="54"/>
      <c r="G18" s="54"/>
      <c r="H18" s="54"/>
      <c r="I18" s="54"/>
      <c r="J18" s="54"/>
      <c r="K18" s="54"/>
      <c r="L18" s="54"/>
      <c r="M18" s="54"/>
      <c r="N18" s="53"/>
    </row>
    <row r="19" spans="1:14" s="79" customFormat="1" ht="33" customHeight="1">
      <c r="A19" s="323"/>
      <c r="B19" s="325" t="s">
        <v>490</v>
      </c>
      <c r="C19" s="460" t="s">
        <v>124</v>
      </c>
      <c r="D19" s="460"/>
      <c r="E19" s="460"/>
      <c r="F19" s="460"/>
      <c r="G19" s="460"/>
      <c r="H19" s="460"/>
      <c r="I19" s="460"/>
      <c r="J19" s="460"/>
      <c r="K19" s="460"/>
      <c r="L19" s="460"/>
      <c r="M19" s="460"/>
      <c r="N19" s="78"/>
    </row>
    <row r="20" spans="1:14" ht="6" customHeight="1">
      <c r="A20" s="54"/>
      <c r="B20" s="324"/>
      <c r="C20" s="61"/>
      <c r="D20" s="61"/>
      <c r="E20" s="61"/>
      <c r="F20" s="61"/>
      <c r="G20" s="61"/>
      <c r="H20" s="61"/>
      <c r="I20" s="61"/>
      <c r="J20" s="61"/>
      <c r="K20" s="61"/>
      <c r="L20" s="54"/>
      <c r="M20" s="54"/>
      <c r="N20" s="53"/>
    </row>
    <row r="21" spans="1:14" s="79" customFormat="1" ht="33" customHeight="1">
      <c r="A21" s="323"/>
      <c r="B21" s="331" t="s">
        <v>491</v>
      </c>
      <c r="C21" s="460" t="s">
        <v>125</v>
      </c>
      <c r="D21" s="460"/>
      <c r="E21" s="460"/>
      <c r="F21" s="460"/>
      <c r="G21" s="460"/>
      <c r="H21" s="460"/>
      <c r="I21" s="460"/>
      <c r="J21" s="460"/>
      <c r="K21" s="460"/>
      <c r="L21" s="460"/>
      <c r="M21" s="460"/>
      <c r="N21" s="78"/>
    </row>
    <row r="22" spans="1:14" ht="6" customHeight="1">
      <c r="A22" s="54"/>
      <c r="B22" s="324"/>
      <c r="C22" s="61"/>
      <c r="D22" s="61"/>
      <c r="E22" s="61"/>
      <c r="F22" s="61"/>
      <c r="G22" s="61"/>
      <c r="H22" s="61"/>
      <c r="I22" s="61"/>
      <c r="J22" s="61"/>
      <c r="K22" s="61"/>
      <c r="L22" s="54"/>
      <c r="M22" s="54"/>
      <c r="N22" s="53"/>
    </row>
    <row r="23" spans="1:14" s="79" customFormat="1" ht="33" customHeight="1">
      <c r="A23" s="323"/>
      <c r="B23" s="325" t="s">
        <v>486</v>
      </c>
      <c r="C23" s="460" t="s">
        <v>126</v>
      </c>
      <c r="D23" s="460"/>
      <c r="E23" s="460"/>
      <c r="F23" s="460"/>
      <c r="G23" s="460"/>
      <c r="H23" s="460"/>
      <c r="I23" s="460"/>
      <c r="J23" s="460"/>
      <c r="K23" s="460"/>
      <c r="L23" s="460"/>
      <c r="M23" s="460"/>
      <c r="N23" s="78"/>
    </row>
    <row r="24" spans="1:14" ht="6" customHeight="1">
      <c r="A24" s="54"/>
      <c r="B24" s="324"/>
      <c r="C24" s="61"/>
      <c r="D24" s="61"/>
      <c r="E24" s="61"/>
      <c r="F24" s="61"/>
      <c r="G24" s="61"/>
      <c r="H24" s="61"/>
      <c r="I24" s="61"/>
      <c r="J24" s="61"/>
      <c r="K24" s="61"/>
      <c r="L24" s="54"/>
      <c r="M24" s="54"/>
      <c r="N24" s="53"/>
    </row>
    <row r="25" spans="1:14" ht="17.25" customHeight="1">
      <c r="A25" s="54"/>
      <c r="B25" s="324"/>
      <c r="C25" s="61"/>
      <c r="D25" s="61"/>
      <c r="E25" s="61"/>
      <c r="F25" s="61"/>
      <c r="G25" s="61"/>
      <c r="H25" s="61"/>
      <c r="I25" s="61"/>
      <c r="J25" s="61"/>
      <c r="K25" s="61"/>
      <c r="L25" s="54"/>
      <c r="M25" s="54"/>
      <c r="N25" s="53"/>
    </row>
    <row r="26" spans="1:14" ht="24" customHeight="1">
      <c r="A26" s="54" t="s">
        <v>127</v>
      </c>
      <c r="B26" s="54"/>
      <c r="C26" s="54"/>
      <c r="D26" s="54"/>
      <c r="E26" s="54"/>
      <c r="F26" s="54"/>
      <c r="G26" s="54"/>
      <c r="H26" s="54"/>
      <c r="I26" s="54"/>
      <c r="J26" s="54"/>
      <c r="K26" s="54"/>
      <c r="L26" s="54"/>
      <c r="M26" s="54"/>
      <c r="N26" s="53"/>
    </row>
    <row r="27" spans="1:14" ht="27" customHeight="1">
      <c r="A27" s="54"/>
      <c r="B27" s="461" t="s">
        <v>128</v>
      </c>
      <c r="C27" s="462"/>
      <c r="D27" s="461" t="s">
        <v>129</v>
      </c>
      <c r="E27" s="462"/>
      <c r="F27" s="461" t="s">
        <v>130</v>
      </c>
      <c r="G27" s="462"/>
      <c r="H27" s="465" t="s">
        <v>131</v>
      </c>
      <c r="I27" s="466"/>
      <c r="J27" s="467"/>
      <c r="K27" s="463" t="s">
        <v>132</v>
      </c>
      <c r="L27" s="464"/>
      <c r="M27" s="464"/>
      <c r="N27" s="53"/>
    </row>
    <row r="28" spans="1:14" ht="27" customHeight="1">
      <c r="A28" s="54"/>
      <c r="B28" s="462"/>
      <c r="C28" s="462"/>
      <c r="D28" s="462"/>
      <c r="E28" s="462"/>
      <c r="F28" s="462"/>
      <c r="G28" s="462"/>
      <c r="H28" s="468"/>
      <c r="I28" s="469"/>
      <c r="J28" s="470"/>
      <c r="K28" s="464"/>
      <c r="L28" s="464"/>
      <c r="M28" s="464"/>
      <c r="N28" s="53"/>
    </row>
    <row r="29" spans="1:14" ht="21" customHeight="1">
      <c r="A29" s="53"/>
      <c r="B29" s="461" t="s">
        <v>133</v>
      </c>
      <c r="C29" s="462"/>
      <c r="D29" s="471" t="s">
        <v>27</v>
      </c>
      <c r="E29" s="472"/>
      <c r="F29" s="811" t="s">
        <v>517</v>
      </c>
      <c r="G29" s="812"/>
      <c r="H29" s="813" t="s">
        <v>518</v>
      </c>
      <c r="I29" s="814"/>
      <c r="J29" s="815"/>
      <c r="K29" s="463"/>
      <c r="L29" s="464"/>
      <c r="M29" s="464"/>
      <c r="N29" s="53"/>
    </row>
    <row r="30" spans="1:14" ht="75.75" customHeight="1">
      <c r="A30" s="53"/>
      <c r="B30" s="462"/>
      <c r="C30" s="462"/>
      <c r="D30" s="473"/>
      <c r="E30" s="474"/>
      <c r="F30" s="812"/>
      <c r="G30" s="812"/>
      <c r="H30" s="816"/>
      <c r="I30" s="817"/>
      <c r="J30" s="818"/>
      <c r="K30" s="464"/>
      <c r="L30" s="464"/>
      <c r="M30" s="464"/>
      <c r="N30" s="53"/>
    </row>
    <row r="33" spans="4:4">
      <c r="D33" s="2" t="s">
        <v>134</v>
      </c>
    </row>
  </sheetData>
  <sheetProtection selectLockedCells="1" selectUnlockedCells="1"/>
  <mergeCells count="25">
    <mergeCell ref="B29:C30"/>
    <mergeCell ref="D29:E29"/>
    <mergeCell ref="F29:G30"/>
    <mergeCell ref="K29:M30"/>
    <mergeCell ref="D30:E30"/>
    <mergeCell ref="H29:J30"/>
    <mergeCell ref="B16:N16"/>
    <mergeCell ref="C19:M19"/>
    <mergeCell ref="C21:M21"/>
    <mergeCell ref="C23:M23"/>
    <mergeCell ref="B27:C28"/>
    <mergeCell ref="D27:E28"/>
    <mergeCell ref="F27:G28"/>
    <mergeCell ref="K27:M28"/>
    <mergeCell ref="H27:J28"/>
    <mergeCell ref="B13:M13"/>
    <mergeCell ref="G6:H6"/>
    <mergeCell ref="G7:H7"/>
    <mergeCell ref="G8:H8"/>
    <mergeCell ref="G9:H9"/>
    <mergeCell ref="J6:N6"/>
    <mergeCell ref="J7:M7"/>
    <mergeCell ref="J8:M8"/>
    <mergeCell ref="J9:M9"/>
    <mergeCell ref="B11:M11"/>
  </mergeCells>
  <phoneticPr fontId="4"/>
  <pageMargins left="0.78740157480314965" right="0.6692913385826772" top="0.74803149606299213" bottom="0.59055118110236227" header="0.51181102362204722" footer="0.51181102362204722"/>
  <pageSetup paperSize="9" scale="9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W32"/>
  <sheetViews>
    <sheetView zoomScale="95" zoomScaleNormal="95" workbookViewId="0">
      <selection activeCell="D10" sqref="D10:D11"/>
    </sheetView>
  </sheetViews>
  <sheetFormatPr defaultRowHeight="13.5"/>
  <cols>
    <col min="1" max="3" width="3.875" style="80" customWidth="1"/>
    <col min="4" max="4" width="17.875" style="80" customWidth="1"/>
    <col min="5" max="5" width="10" style="80" bestFit="1" customWidth="1"/>
    <col min="6" max="9" width="11.375" style="80" customWidth="1"/>
    <col min="10" max="10" width="7.5" style="80" bestFit="1" customWidth="1"/>
    <col min="11" max="11" width="10" style="80" customWidth="1"/>
    <col min="12" max="12" width="11.25" style="80" customWidth="1"/>
    <col min="13" max="13" width="7.375" style="80" customWidth="1"/>
    <col min="14" max="14" width="9" style="80"/>
    <col min="15" max="15" width="8.875" style="80" customWidth="1"/>
    <col min="16" max="19" width="9.875" style="80" customWidth="1"/>
    <col min="20" max="20" width="9.75" style="51" customWidth="1"/>
    <col min="21" max="16384" width="9" style="51"/>
  </cols>
  <sheetData>
    <row r="1" spans="1:23">
      <c r="A1" s="80" t="s">
        <v>136</v>
      </c>
    </row>
    <row r="2" spans="1:23" ht="24" customHeight="1">
      <c r="A2" s="477" t="s">
        <v>137</v>
      </c>
      <c r="B2" s="477"/>
      <c r="C2" s="477"/>
      <c r="D2" s="477"/>
      <c r="E2" s="477"/>
      <c r="F2" s="477"/>
      <c r="G2" s="477"/>
      <c r="H2" s="477"/>
      <c r="I2" s="477"/>
      <c r="J2" s="477"/>
      <c r="K2" s="477"/>
      <c r="L2" s="477"/>
      <c r="M2" s="477"/>
      <c r="N2" s="477"/>
      <c r="O2" s="477"/>
      <c r="P2" s="477"/>
      <c r="Q2" s="477"/>
      <c r="R2" s="477"/>
      <c r="S2" s="477"/>
      <c r="T2" s="477"/>
      <c r="U2" s="81"/>
      <c r="V2" s="81"/>
      <c r="W2" s="81"/>
    </row>
    <row r="3" spans="1:23">
      <c r="V3" s="80"/>
    </row>
    <row r="4" spans="1:23">
      <c r="Q4" s="51"/>
      <c r="R4" s="51"/>
      <c r="S4" s="51"/>
      <c r="V4" s="80"/>
    </row>
    <row r="5" spans="1:23" ht="18.75">
      <c r="A5" s="82"/>
      <c r="B5" s="83"/>
      <c r="C5" s="84"/>
      <c r="D5" s="85"/>
      <c r="E5" s="85"/>
      <c r="F5" s="86"/>
      <c r="G5" s="86"/>
      <c r="H5" s="86"/>
      <c r="I5" s="86"/>
      <c r="J5" s="478" t="s">
        <v>138</v>
      </c>
      <c r="K5" s="479"/>
      <c r="L5" s="479"/>
      <c r="M5" s="479"/>
      <c r="N5" s="479"/>
      <c r="O5" s="479"/>
      <c r="P5" s="480"/>
      <c r="Q5" s="86"/>
      <c r="R5" s="86"/>
      <c r="S5" s="86"/>
      <c r="T5" s="86"/>
      <c r="V5" s="87"/>
    </row>
    <row r="6" spans="1:23" ht="54.75" customHeight="1">
      <c r="A6" s="481" t="s">
        <v>139</v>
      </c>
      <c r="B6" s="482"/>
      <c r="C6" s="483"/>
      <c r="D6" s="484" t="s">
        <v>140</v>
      </c>
      <c r="E6" s="485" t="s">
        <v>141</v>
      </c>
      <c r="F6" s="476" t="s">
        <v>142</v>
      </c>
      <c r="G6" s="476" t="s">
        <v>143</v>
      </c>
      <c r="H6" s="476" t="s">
        <v>144</v>
      </c>
      <c r="I6" s="475" t="s">
        <v>145</v>
      </c>
      <c r="J6" s="475" t="s">
        <v>146</v>
      </c>
      <c r="K6" s="88" t="s">
        <v>147</v>
      </c>
      <c r="L6" s="88" t="s">
        <v>148</v>
      </c>
      <c r="M6" s="486" t="s">
        <v>149</v>
      </c>
      <c r="N6" s="487"/>
      <c r="O6" s="488"/>
      <c r="P6" s="489" t="s">
        <v>150</v>
      </c>
      <c r="Q6" s="476" t="s">
        <v>151</v>
      </c>
      <c r="R6" s="476" t="s">
        <v>152</v>
      </c>
      <c r="S6" s="485" t="s">
        <v>153</v>
      </c>
      <c r="T6" s="475" t="s">
        <v>154</v>
      </c>
      <c r="V6" s="87"/>
    </row>
    <row r="7" spans="1:23" ht="37.5" customHeight="1">
      <c r="A7" s="481"/>
      <c r="B7" s="482"/>
      <c r="C7" s="483"/>
      <c r="D7" s="484"/>
      <c r="E7" s="485"/>
      <c r="F7" s="476"/>
      <c r="G7" s="476"/>
      <c r="H7" s="476"/>
      <c r="I7" s="476"/>
      <c r="J7" s="475"/>
      <c r="K7" s="89" t="s">
        <v>155</v>
      </c>
      <c r="L7" s="89" t="s">
        <v>155</v>
      </c>
      <c r="M7" s="90" t="s">
        <v>156</v>
      </c>
      <c r="N7" s="90" t="s">
        <v>157</v>
      </c>
      <c r="O7" s="89" t="s">
        <v>155</v>
      </c>
      <c r="P7" s="489"/>
      <c r="Q7" s="476"/>
      <c r="R7" s="476"/>
      <c r="S7" s="485"/>
      <c r="T7" s="476"/>
      <c r="V7" s="91"/>
    </row>
    <row r="8" spans="1:23" ht="18.75">
      <c r="A8" s="92"/>
      <c r="B8" s="93"/>
      <c r="C8" s="94"/>
      <c r="D8" s="95"/>
      <c r="E8" s="95"/>
      <c r="F8" s="96" t="s">
        <v>158</v>
      </c>
      <c r="G8" s="96" t="s">
        <v>159</v>
      </c>
      <c r="H8" s="97" t="s">
        <v>160</v>
      </c>
      <c r="I8" s="96" t="s">
        <v>161</v>
      </c>
      <c r="J8" s="96"/>
      <c r="K8" s="96"/>
      <c r="L8" s="96"/>
      <c r="M8" s="96"/>
      <c r="N8" s="96"/>
      <c r="O8" s="96"/>
      <c r="P8" s="96" t="s">
        <v>162</v>
      </c>
      <c r="Q8" s="96" t="s">
        <v>163</v>
      </c>
      <c r="R8" s="96" t="s">
        <v>164</v>
      </c>
      <c r="S8" s="96" t="s">
        <v>165</v>
      </c>
      <c r="T8" s="96"/>
      <c r="V8" s="98"/>
    </row>
    <row r="9" spans="1:23" ht="18.75">
      <c r="A9" s="99"/>
      <c r="B9" s="83"/>
      <c r="C9" s="100"/>
      <c r="D9" s="101"/>
      <c r="E9" s="101"/>
      <c r="F9" s="102" t="s">
        <v>166</v>
      </c>
      <c r="G9" s="102" t="s">
        <v>166</v>
      </c>
      <c r="H9" s="102" t="s">
        <v>166</v>
      </c>
      <c r="I9" s="102" t="s">
        <v>166</v>
      </c>
      <c r="J9" s="102" t="s">
        <v>167</v>
      </c>
      <c r="K9" s="102" t="s">
        <v>166</v>
      </c>
      <c r="L9" s="102" t="s">
        <v>166</v>
      </c>
      <c r="M9" s="102" t="s">
        <v>168</v>
      </c>
      <c r="N9" s="102" t="s">
        <v>167</v>
      </c>
      <c r="O9" s="102" t="s">
        <v>169</v>
      </c>
      <c r="P9" s="102" t="s">
        <v>169</v>
      </c>
      <c r="Q9" s="102" t="s">
        <v>166</v>
      </c>
      <c r="R9" s="102" t="s">
        <v>166</v>
      </c>
      <c r="S9" s="102" t="s">
        <v>166</v>
      </c>
      <c r="T9" s="102"/>
      <c r="V9" s="87"/>
    </row>
    <row r="10" spans="1:23" s="103" customFormat="1" ht="39" customHeight="1">
      <c r="A10" s="501" t="s">
        <v>170</v>
      </c>
      <c r="B10" s="502"/>
      <c r="C10" s="503"/>
      <c r="D10" s="507">
        <f>'(2)別紙１'!J4</f>
        <v>0</v>
      </c>
      <c r="E10" s="485" t="s">
        <v>171</v>
      </c>
      <c r="F10" s="494"/>
      <c r="G10" s="494">
        <v>0</v>
      </c>
      <c r="H10" s="490">
        <f>F10-G10</f>
        <v>0</v>
      </c>
      <c r="I10" s="494"/>
      <c r="J10" s="496"/>
      <c r="K10" s="490">
        <f>IF(J10&lt;1,0,IF(J10&gt;1,630000,440000))+(146000*COUNT(J16))+(146000*COUNT(J14))</f>
        <v>0</v>
      </c>
      <c r="L10" s="490">
        <f>(ROUNDDOWN(IF(J10&gt;70,70,J10)/5,0)*215000)</f>
        <v>0</v>
      </c>
      <c r="M10" s="496"/>
      <c r="N10" s="490">
        <f>IF(ROUNDDOWN(M10/40,0)&gt;N14,N14,IF(ROUNDDOWN(M10/40,0)&gt;30,30,ROUNDDOWN(M10/40,0)))</f>
        <v>0</v>
      </c>
      <c r="O10" s="499">
        <f>IF(N10&lt;1,0,IF((1&lt;=N10)*OR(N10&lt;=4),113000,IF((5&lt;=N10)*OR(N10&lt;=9),226000,IF((10&lt;=N10)*OR(N10&lt;=14),566000,IF((15&lt;=N10)*OR(N10&lt;=19),849000,1132000+(N10-20)*45000)))))</f>
        <v>0</v>
      </c>
      <c r="P10" s="499">
        <f>K10+L10+O10</f>
        <v>0</v>
      </c>
      <c r="Q10" s="499">
        <f>MIN(I10,P10)</f>
        <v>0</v>
      </c>
      <c r="R10" s="499">
        <f>MIN(H10,Q10)</f>
        <v>0</v>
      </c>
      <c r="S10" s="490">
        <f>ROUNDDOWN(R10/2,-3)</f>
        <v>0</v>
      </c>
      <c r="T10" s="492"/>
      <c r="V10" s="98"/>
      <c r="W10" s="104"/>
    </row>
    <row r="11" spans="1:23" s="103" customFormat="1" ht="39" customHeight="1">
      <c r="A11" s="504"/>
      <c r="B11" s="505"/>
      <c r="C11" s="506"/>
      <c r="D11" s="508"/>
      <c r="E11" s="509"/>
      <c r="F11" s="495"/>
      <c r="G11" s="495"/>
      <c r="H11" s="491"/>
      <c r="I11" s="495"/>
      <c r="J11" s="497"/>
      <c r="K11" s="491"/>
      <c r="L11" s="491"/>
      <c r="M11" s="497"/>
      <c r="N11" s="491"/>
      <c r="O11" s="500"/>
      <c r="P11" s="500"/>
      <c r="Q11" s="500"/>
      <c r="R11" s="500"/>
      <c r="S11" s="491"/>
      <c r="T11" s="493"/>
      <c r="V11" s="98"/>
      <c r="W11" s="104"/>
    </row>
    <row r="12" spans="1:23">
      <c r="A12" s="105"/>
      <c r="B12" s="106"/>
      <c r="C12" s="107"/>
      <c r="D12" s="108"/>
      <c r="E12" s="108"/>
      <c r="F12" s="109"/>
      <c r="G12" s="109"/>
      <c r="H12" s="109"/>
      <c r="I12" s="109"/>
      <c r="J12" s="109"/>
      <c r="K12" s="109"/>
      <c r="L12" s="109"/>
      <c r="M12" s="109"/>
      <c r="N12" s="109"/>
      <c r="O12" s="109"/>
      <c r="P12" s="109"/>
      <c r="Q12" s="109"/>
      <c r="R12" s="109"/>
      <c r="S12" s="109"/>
    </row>
    <row r="13" spans="1:23">
      <c r="A13" s="105"/>
      <c r="B13" s="106"/>
      <c r="C13" s="107"/>
      <c r="D13" s="108"/>
      <c r="E13" s="108"/>
      <c r="F13" s="109"/>
      <c r="G13" s="109"/>
      <c r="H13" s="109"/>
      <c r="I13" s="510" t="s">
        <v>172</v>
      </c>
      <c r="J13" s="102" t="s">
        <v>167</v>
      </c>
      <c r="K13" s="109"/>
      <c r="L13" s="109"/>
      <c r="M13" s="512" t="s">
        <v>173</v>
      </c>
      <c r="N13" s="102" t="s">
        <v>167</v>
      </c>
      <c r="O13" s="109"/>
      <c r="P13" s="109"/>
      <c r="Q13" s="109"/>
      <c r="R13" s="109"/>
      <c r="S13" s="109"/>
    </row>
    <row r="14" spans="1:23">
      <c r="A14" s="105"/>
      <c r="B14" s="106"/>
      <c r="C14" s="107"/>
      <c r="D14" s="108"/>
      <c r="E14" s="108"/>
      <c r="F14" s="109"/>
      <c r="G14" s="109"/>
      <c r="H14" s="109"/>
      <c r="I14" s="511"/>
      <c r="J14" s="110"/>
      <c r="K14" s="109"/>
      <c r="L14" s="109"/>
      <c r="M14" s="513"/>
      <c r="N14" s="515"/>
      <c r="O14" s="109"/>
      <c r="P14" s="109"/>
      <c r="Q14" s="109"/>
      <c r="R14" s="109"/>
      <c r="S14" s="109"/>
    </row>
    <row r="15" spans="1:23">
      <c r="A15" s="105"/>
      <c r="B15" s="106"/>
      <c r="C15" s="107"/>
      <c r="D15" s="108"/>
      <c r="E15" s="108"/>
      <c r="F15" s="109"/>
      <c r="G15" s="109"/>
      <c r="H15" s="109"/>
      <c r="I15" s="510" t="s">
        <v>174</v>
      </c>
      <c r="J15" s="102" t="s">
        <v>167</v>
      </c>
      <c r="K15" s="109"/>
      <c r="L15" s="109"/>
      <c r="M15" s="514"/>
      <c r="N15" s="516"/>
      <c r="O15" s="109"/>
      <c r="P15" s="109"/>
      <c r="Q15" s="109"/>
      <c r="R15" s="109"/>
      <c r="S15" s="109"/>
    </row>
    <row r="16" spans="1:23" ht="16.5" customHeight="1">
      <c r="A16" s="111" t="s">
        <v>175</v>
      </c>
      <c r="B16" s="112"/>
      <c r="C16" s="112"/>
      <c r="D16" s="112"/>
      <c r="E16" s="112"/>
      <c r="F16" s="113"/>
      <c r="G16" s="113"/>
      <c r="H16" s="113"/>
      <c r="I16" s="511"/>
      <c r="J16" s="110"/>
      <c r="K16" s="113"/>
      <c r="L16" s="113"/>
      <c r="M16" s="113"/>
      <c r="N16" s="113"/>
      <c r="O16" s="113"/>
      <c r="P16" s="113"/>
      <c r="Q16" s="113"/>
      <c r="R16" s="113"/>
      <c r="S16" s="113"/>
    </row>
    <row r="17" spans="1:20" ht="16.5" customHeight="1">
      <c r="A17" s="114" t="s">
        <v>176</v>
      </c>
      <c r="B17" s="115"/>
      <c r="C17" s="115"/>
      <c r="D17" s="115"/>
      <c r="E17" s="115"/>
      <c r="F17" s="115"/>
      <c r="G17" s="115"/>
      <c r="H17" s="115"/>
      <c r="I17" s="115"/>
      <c r="J17" s="115"/>
      <c r="K17" s="115"/>
      <c r="L17" s="115"/>
      <c r="M17" s="115"/>
      <c r="N17" s="115"/>
      <c r="O17" s="115"/>
      <c r="P17" s="115"/>
      <c r="Q17" s="115"/>
      <c r="R17" s="115"/>
      <c r="S17" s="115"/>
    </row>
    <row r="18" spans="1:20" ht="16.5" customHeight="1">
      <c r="A18" s="115" t="s">
        <v>177</v>
      </c>
      <c r="B18" s="114"/>
      <c r="C18" s="115"/>
      <c r="D18" s="115"/>
      <c r="E18" s="115"/>
      <c r="F18" s="115"/>
      <c r="G18" s="115"/>
      <c r="H18" s="115"/>
      <c r="I18" s="115"/>
      <c r="J18" s="115"/>
      <c r="K18" s="115"/>
      <c r="L18" s="115"/>
      <c r="M18" s="115"/>
      <c r="N18" s="115"/>
      <c r="O18" s="115"/>
      <c r="P18" s="115"/>
      <c r="Q18" s="115"/>
      <c r="R18" s="115"/>
      <c r="S18" s="115"/>
    </row>
    <row r="19" spans="1:20" ht="16.5" customHeight="1">
      <c r="A19" s="498" t="s">
        <v>178</v>
      </c>
      <c r="B19" s="498"/>
      <c r="C19" s="498"/>
      <c r="D19" s="498"/>
      <c r="E19" s="498"/>
      <c r="F19" s="498"/>
      <c r="G19" s="498"/>
      <c r="H19" s="498"/>
      <c r="I19" s="498"/>
      <c r="J19" s="498"/>
      <c r="K19" s="498"/>
      <c r="L19" s="498"/>
      <c r="M19" s="498"/>
      <c r="N19" s="498"/>
      <c r="O19" s="498"/>
      <c r="P19" s="498"/>
      <c r="Q19" s="498"/>
      <c r="R19" s="115"/>
      <c r="S19" s="115"/>
    </row>
    <row r="20" spans="1:20" ht="16.5" customHeight="1">
      <c r="A20" s="498" t="s">
        <v>179</v>
      </c>
      <c r="B20" s="498"/>
      <c r="C20" s="498"/>
      <c r="D20" s="498"/>
      <c r="E20" s="498"/>
      <c r="F20" s="498"/>
      <c r="G20" s="498"/>
      <c r="H20" s="498"/>
      <c r="I20" s="498"/>
      <c r="J20" s="498"/>
      <c r="K20" s="498"/>
      <c r="L20" s="498"/>
      <c r="M20" s="498"/>
      <c r="N20" s="498"/>
      <c r="O20" s="498"/>
      <c r="P20" s="498"/>
      <c r="Q20" s="498"/>
      <c r="R20" s="115"/>
      <c r="S20" s="115"/>
    </row>
    <row r="21" spans="1:20" ht="16.5" customHeight="1">
      <c r="A21" s="498" t="s">
        <v>180</v>
      </c>
      <c r="B21" s="498"/>
      <c r="C21" s="498"/>
      <c r="D21" s="498"/>
      <c r="E21" s="498"/>
      <c r="F21" s="498"/>
      <c r="G21" s="498"/>
      <c r="H21" s="498"/>
      <c r="I21" s="498"/>
      <c r="J21" s="498"/>
      <c r="K21" s="498"/>
      <c r="L21" s="498"/>
      <c r="M21" s="498"/>
      <c r="N21" s="498"/>
      <c r="O21" s="498"/>
      <c r="P21" s="498"/>
      <c r="Q21" s="498"/>
      <c r="R21" s="115"/>
      <c r="S21" s="115"/>
    </row>
    <row r="22" spans="1:20" ht="16.5" customHeight="1">
      <c r="A22" s="115" t="s">
        <v>181</v>
      </c>
      <c r="B22" s="115"/>
      <c r="C22" s="115"/>
      <c r="D22" s="115"/>
      <c r="E22" s="115"/>
      <c r="F22" s="115"/>
      <c r="G22" s="115"/>
      <c r="H22" s="115"/>
      <c r="I22" s="115"/>
      <c r="J22" s="115"/>
      <c r="K22" s="115"/>
      <c r="L22" s="115"/>
      <c r="M22" s="115"/>
      <c r="N22" s="115"/>
      <c r="O22" s="115"/>
      <c r="P22" s="115"/>
      <c r="Q22" s="115"/>
      <c r="R22" s="115"/>
      <c r="S22" s="115"/>
      <c r="T22" s="115"/>
    </row>
    <row r="23" spans="1:20" ht="16.5" customHeight="1">
      <c r="A23" s="115" t="s">
        <v>182</v>
      </c>
      <c r="B23" s="115"/>
      <c r="C23" s="115"/>
      <c r="D23" s="115"/>
      <c r="E23" s="115"/>
      <c r="F23" s="115"/>
      <c r="G23" s="115"/>
      <c r="H23" s="115"/>
      <c r="I23" s="115"/>
      <c r="J23" s="115"/>
      <c r="K23" s="115"/>
      <c r="L23" s="115"/>
      <c r="M23" s="115"/>
      <c r="N23" s="115"/>
      <c r="O23" s="115"/>
      <c r="P23" s="115"/>
      <c r="Q23" s="115"/>
      <c r="R23" s="115"/>
      <c r="S23" s="115"/>
      <c r="T23" s="115"/>
    </row>
    <row r="24" spans="1:20" ht="21" customHeight="1">
      <c r="A24" s="517" t="s">
        <v>183</v>
      </c>
      <c r="B24" s="517"/>
      <c r="C24" s="517"/>
      <c r="D24" s="517"/>
      <c r="E24" s="517"/>
      <c r="F24" s="517"/>
      <c r="G24" s="517"/>
      <c r="H24" s="517"/>
      <c r="I24" s="517"/>
      <c r="J24" s="517"/>
      <c r="K24" s="517"/>
      <c r="L24" s="517"/>
      <c r="M24" s="517"/>
      <c r="N24" s="517"/>
      <c r="O24" s="517"/>
      <c r="P24" s="517"/>
      <c r="Q24" s="517"/>
      <c r="R24" s="517"/>
      <c r="S24" s="517"/>
      <c r="T24" s="517"/>
    </row>
    <row r="25" spans="1:20" ht="15.75" customHeight="1">
      <c r="A25" s="498" t="s">
        <v>497</v>
      </c>
      <c r="B25" s="498"/>
      <c r="C25" s="498"/>
      <c r="D25" s="498"/>
      <c r="E25" s="498"/>
      <c r="F25" s="498"/>
      <c r="G25" s="498"/>
      <c r="H25" s="498"/>
      <c r="I25" s="498"/>
      <c r="J25" s="498"/>
      <c r="K25" s="498"/>
      <c r="L25" s="498"/>
      <c r="M25" s="498"/>
      <c r="N25" s="498"/>
      <c r="O25" s="498"/>
      <c r="P25" s="498"/>
      <c r="Q25" s="498"/>
      <c r="R25" s="116"/>
      <c r="S25" s="116"/>
      <c r="T25" s="116"/>
    </row>
    <row r="26" spans="1:20" ht="16.5" customHeight="1">
      <c r="A26" s="115" t="s">
        <v>184</v>
      </c>
      <c r="B26" s="115"/>
      <c r="C26" s="115"/>
      <c r="D26" s="115"/>
      <c r="E26" s="115"/>
      <c r="F26" s="115"/>
      <c r="G26" s="115"/>
      <c r="H26" s="115"/>
      <c r="I26" s="115"/>
      <c r="J26" s="115"/>
      <c r="K26" s="115"/>
      <c r="L26" s="115"/>
      <c r="M26" s="115"/>
      <c r="N26" s="115"/>
      <c r="O26" s="115"/>
      <c r="P26" s="115"/>
      <c r="Q26" s="115"/>
      <c r="R26" s="115"/>
      <c r="S26" s="115"/>
    </row>
    <row r="27" spans="1:20" ht="16.5" customHeight="1">
      <c r="A27" s="115" t="s">
        <v>185</v>
      </c>
      <c r="B27" s="115"/>
      <c r="C27" s="115"/>
      <c r="D27" s="115"/>
      <c r="E27" s="115"/>
      <c r="F27" s="115"/>
      <c r="G27" s="115"/>
      <c r="H27" s="115"/>
      <c r="I27" s="115"/>
      <c r="J27" s="115"/>
      <c r="K27" s="115"/>
      <c r="L27" s="115"/>
      <c r="M27" s="115"/>
      <c r="N27" s="115"/>
      <c r="O27" s="115"/>
      <c r="P27" s="115"/>
      <c r="Q27" s="115"/>
      <c r="R27" s="115"/>
      <c r="S27" s="115"/>
    </row>
    <row r="28" spans="1:20" ht="16.5" customHeight="1">
      <c r="A28" s="115" t="s">
        <v>496</v>
      </c>
      <c r="B28" s="115"/>
      <c r="C28" s="115"/>
      <c r="D28" s="115"/>
      <c r="E28" s="115"/>
      <c r="F28" s="115"/>
      <c r="G28" s="115"/>
      <c r="H28" s="115"/>
      <c r="I28" s="115"/>
      <c r="J28" s="115"/>
      <c r="K28" s="115"/>
      <c r="L28" s="115"/>
      <c r="M28" s="115"/>
      <c r="N28" s="115"/>
      <c r="O28" s="115"/>
      <c r="P28" s="115"/>
      <c r="Q28" s="115"/>
      <c r="R28" s="115"/>
      <c r="S28" s="115"/>
    </row>
    <row r="29" spans="1:20">
      <c r="A29" s="117"/>
      <c r="B29" s="117"/>
      <c r="C29" s="118"/>
      <c r="D29" s="115"/>
      <c r="E29" s="115"/>
      <c r="F29" s="115"/>
      <c r="G29" s="115"/>
      <c r="H29" s="115"/>
      <c r="I29" s="115"/>
      <c r="J29" s="115"/>
      <c r="K29" s="115"/>
      <c r="L29" s="115"/>
      <c r="M29" s="115"/>
      <c r="N29" s="115"/>
      <c r="O29" s="115"/>
      <c r="P29" s="115"/>
      <c r="Q29" s="115"/>
      <c r="R29" s="115"/>
      <c r="S29" s="115"/>
    </row>
    <row r="30" spans="1:20">
      <c r="B30" s="119"/>
      <c r="C30" s="120"/>
    </row>
    <row r="31" spans="1:20" ht="32.25" customHeight="1">
      <c r="A31" s="518"/>
      <c r="B31" s="518"/>
      <c r="C31" s="518"/>
      <c r="D31" s="518"/>
    </row>
    <row r="32" spans="1:20" ht="59.25" customHeight="1">
      <c r="A32" s="518"/>
      <c r="B32" s="518"/>
      <c r="C32" s="518"/>
      <c r="D32" s="518"/>
    </row>
  </sheetData>
  <mergeCells count="45">
    <mergeCell ref="A21:Q21"/>
    <mergeCell ref="A24:T24"/>
    <mergeCell ref="A25:Q25"/>
    <mergeCell ref="A31:D31"/>
    <mergeCell ref="A32:D32"/>
    <mergeCell ref="A20:Q20"/>
    <mergeCell ref="O10:O11"/>
    <mergeCell ref="P10:P11"/>
    <mergeCell ref="Q10:Q11"/>
    <mergeCell ref="R10:R11"/>
    <mergeCell ref="A10:C11"/>
    <mergeCell ref="D10:D11"/>
    <mergeCell ref="E10:E11"/>
    <mergeCell ref="F10:F11"/>
    <mergeCell ref="G10:G11"/>
    <mergeCell ref="H10:H11"/>
    <mergeCell ref="I13:I14"/>
    <mergeCell ref="M13:M15"/>
    <mergeCell ref="N14:N15"/>
    <mergeCell ref="I15:I16"/>
    <mergeCell ref="A19:Q19"/>
    <mergeCell ref="S10:S11"/>
    <mergeCell ref="T10:T11"/>
    <mergeCell ref="I10:I11"/>
    <mergeCell ref="J10:J11"/>
    <mergeCell ref="K10:K11"/>
    <mergeCell ref="L10:L11"/>
    <mergeCell ref="M10:M11"/>
    <mergeCell ref="N10:N11"/>
    <mergeCell ref="T6:T7"/>
    <mergeCell ref="A2:T2"/>
    <mergeCell ref="J5:P5"/>
    <mergeCell ref="A6:C7"/>
    <mergeCell ref="D6:D7"/>
    <mergeCell ref="E6:E7"/>
    <mergeCell ref="F6:F7"/>
    <mergeCell ref="G6:G7"/>
    <mergeCell ref="H6:H7"/>
    <mergeCell ref="I6:I7"/>
    <mergeCell ref="J6:J7"/>
    <mergeCell ref="M6:O6"/>
    <mergeCell ref="P6:P7"/>
    <mergeCell ref="Q6:Q7"/>
    <mergeCell ref="R6:R7"/>
    <mergeCell ref="S6:S7"/>
  </mergeCells>
  <phoneticPr fontId="4"/>
  <dataValidations count="2">
    <dataValidation type="list" allowBlank="1" showInputMessage="1" showErrorMessage="1" sqref="E10:E11">
      <formula1>"都道府県,市区町村,公的,国病機構,独法,地方独法,国大法人,共済,健保,国保,学校,社福,医療法人,社団,財団,その他,個人,会社"</formula1>
    </dataValidation>
    <dataValidation type="whole" operator="greaterThan" allowBlank="1" showInputMessage="1" showErrorMessage="1" sqref="J10 J12 J14 J16">
      <formula1>0</formula1>
    </dataValidation>
  </dataValidations>
  <printOptions horizontalCentered="1"/>
  <pageMargins left="0.70866141732283472" right="0.70866141732283472" top="1.1417322834645669" bottom="0.74803149606299213" header="0.31496062992125984" footer="0.31496062992125984"/>
  <pageSetup paperSize="9" scale="64"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J54"/>
  <sheetViews>
    <sheetView zoomScale="87" zoomScaleNormal="87" workbookViewId="0">
      <selection activeCell="G3" sqref="G3"/>
    </sheetView>
  </sheetViews>
  <sheetFormatPr defaultRowHeight="13.5"/>
  <cols>
    <col min="1" max="1" width="0.75" style="122" customWidth="1"/>
    <col min="2" max="2" width="3.375" style="122" customWidth="1"/>
    <col min="3" max="3" width="29.625" style="122" customWidth="1"/>
    <col min="4" max="4" width="25.875" style="122" customWidth="1"/>
    <col min="5" max="5" width="16.25" style="122" customWidth="1"/>
    <col min="6" max="6" width="10.75" style="122" customWidth="1"/>
    <col min="7" max="7" width="27.625" style="122" customWidth="1"/>
    <col min="8" max="16384" width="9" style="122"/>
  </cols>
  <sheetData>
    <row r="1" spans="2:10" ht="15.75" customHeight="1">
      <c r="B1" s="121" t="s">
        <v>56</v>
      </c>
      <c r="G1" s="123" t="s">
        <v>186</v>
      </c>
    </row>
    <row r="3" spans="2:10" ht="14.25">
      <c r="F3" s="123" t="s">
        <v>187</v>
      </c>
      <c r="G3" s="124">
        <f>'(2)別紙１'!J4</f>
        <v>0</v>
      </c>
    </row>
    <row r="4" spans="2:10" ht="4.5" customHeight="1">
      <c r="B4" s="125"/>
      <c r="C4" s="125"/>
      <c r="D4" s="125"/>
      <c r="E4" s="125"/>
      <c r="G4" s="126"/>
    </row>
    <row r="5" spans="2:10" ht="19.5" customHeight="1">
      <c r="B5" s="524" t="s">
        <v>188</v>
      </c>
      <c r="C5" s="524"/>
      <c r="D5" s="524"/>
      <c r="E5" s="524"/>
      <c r="F5" s="524"/>
      <c r="G5" s="524"/>
    </row>
    <row r="6" spans="2:10" ht="14.25" customHeight="1" thickBot="1">
      <c r="B6" s="127"/>
      <c r="C6" s="127"/>
      <c r="D6" s="127"/>
      <c r="E6" s="127"/>
      <c r="F6" s="127"/>
      <c r="G6" s="127"/>
    </row>
    <row r="7" spans="2:10" ht="27.75" customHeight="1" thickBot="1">
      <c r="B7" s="525" t="s">
        <v>189</v>
      </c>
      <c r="C7" s="526"/>
      <c r="D7" s="128" t="s">
        <v>190</v>
      </c>
      <c r="E7" s="527" t="s">
        <v>191</v>
      </c>
      <c r="F7" s="527"/>
      <c r="G7" s="528"/>
    </row>
    <row r="8" spans="2:10" ht="15.75" customHeight="1">
      <c r="B8" s="129"/>
      <c r="C8" s="130"/>
      <c r="D8" s="131" t="s">
        <v>192</v>
      </c>
      <c r="E8" s="132"/>
      <c r="F8" s="133"/>
      <c r="G8" s="134"/>
    </row>
    <row r="9" spans="2:10" ht="21" customHeight="1">
      <c r="B9" s="529" t="s">
        <v>193</v>
      </c>
      <c r="C9" s="530"/>
      <c r="D9" s="135"/>
      <c r="E9" s="531"/>
      <c r="F9" s="532"/>
      <c r="G9" s="533"/>
      <c r="H9" s="136" t="s">
        <v>194</v>
      </c>
    </row>
    <row r="10" spans="2:10" ht="21" customHeight="1">
      <c r="B10" s="534" t="s">
        <v>195</v>
      </c>
      <c r="C10" s="535"/>
      <c r="D10" s="137"/>
      <c r="E10" s="536" t="s">
        <v>196</v>
      </c>
      <c r="F10" s="537"/>
      <c r="G10" s="538"/>
    </row>
    <row r="11" spans="2:10" ht="21" customHeight="1">
      <c r="B11" s="539" t="s">
        <v>197</v>
      </c>
      <c r="C11" s="540"/>
      <c r="D11" s="138">
        <f>SUM(D12:D14)</f>
        <v>0</v>
      </c>
      <c r="E11" s="541"/>
      <c r="F11" s="542"/>
      <c r="G11" s="543"/>
    </row>
    <row r="12" spans="2:10" ht="21" customHeight="1">
      <c r="B12" s="139"/>
      <c r="C12" s="140" t="s">
        <v>198</v>
      </c>
      <c r="D12" s="141"/>
      <c r="E12" s="544"/>
      <c r="F12" s="545"/>
      <c r="G12" s="546"/>
    </row>
    <row r="13" spans="2:10" ht="21" customHeight="1">
      <c r="B13" s="139"/>
      <c r="C13" s="140" t="s">
        <v>199</v>
      </c>
      <c r="D13" s="141"/>
      <c r="E13" s="544"/>
      <c r="F13" s="545"/>
      <c r="G13" s="546"/>
    </row>
    <row r="14" spans="2:10" ht="21" customHeight="1">
      <c r="B14" s="139"/>
      <c r="C14" s="140" t="s">
        <v>200</v>
      </c>
      <c r="D14" s="141"/>
      <c r="E14" s="544"/>
      <c r="F14" s="545"/>
      <c r="G14" s="546"/>
      <c r="J14" s="136"/>
    </row>
    <row r="15" spans="2:10" ht="21" customHeight="1">
      <c r="B15" s="519" t="s">
        <v>201</v>
      </c>
      <c r="C15" s="520"/>
      <c r="D15" s="142"/>
      <c r="E15" s="521"/>
      <c r="F15" s="522"/>
      <c r="G15" s="523"/>
    </row>
    <row r="16" spans="2:10" ht="21" customHeight="1">
      <c r="B16" s="519" t="s">
        <v>202</v>
      </c>
      <c r="C16" s="520"/>
      <c r="D16" s="142"/>
      <c r="E16" s="521"/>
      <c r="F16" s="522"/>
      <c r="G16" s="523"/>
    </row>
    <row r="17" spans="1:7" ht="21" customHeight="1">
      <c r="B17" s="550" t="s">
        <v>203</v>
      </c>
      <c r="C17" s="551"/>
      <c r="D17" s="143">
        <f>SUM(D18:D21)</f>
        <v>0</v>
      </c>
      <c r="E17" s="552"/>
      <c r="F17" s="553"/>
      <c r="G17" s="554"/>
    </row>
    <row r="18" spans="1:7" ht="21" customHeight="1">
      <c r="B18" s="139"/>
      <c r="C18" s="140" t="s">
        <v>204</v>
      </c>
      <c r="D18" s="141"/>
      <c r="E18" s="544"/>
      <c r="F18" s="545"/>
      <c r="G18" s="546"/>
    </row>
    <row r="19" spans="1:7" ht="21" customHeight="1">
      <c r="B19" s="139"/>
      <c r="C19" s="140" t="s">
        <v>205</v>
      </c>
      <c r="D19" s="141"/>
      <c r="E19" s="544"/>
      <c r="F19" s="545"/>
      <c r="G19" s="546"/>
    </row>
    <row r="20" spans="1:7" ht="21" customHeight="1">
      <c r="B20" s="139"/>
      <c r="C20" s="140" t="s">
        <v>206</v>
      </c>
      <c r="D20" s="141"/>
      <c r="E20" s="544"/>
      <c r="F20" s="545"/>
      <c r="G20" s="546"/>
    </row>
    <row r="21" spans="1:7" ht="21" customHeight="1">
      <c r="B21" s="144"/>
      <c r="C21" s="145" t="s">
        <v>207</v>
      </c>
      <c r="D21" s="137"/>
      <c r="E21" s="547"/>
      <c r="F21" s="548"/>
      <c r="G21" s="549"/>
    </row>
    <row r="22" spans="1:7" ht="21" customHeight="1">
      <c r="B22" s="539" t="s">
        <v>208</v>
      </c>
      <c r="C22" s="540"/>
      <c r="D22" s="146">
        <f>SUM(D23:D24)</f>
        <v>0</v>
      </c>
      <c r="E22" s="147"/>
      <c r="F22" s="147"/>
      <c r="G22" s="148"/>
    </row>
    <row r="23" spans="1:7" ht="21" customHeight="1">
      <c r="B23" s="139"/>
      <c r="C23" s="140" t="s">
        <v>209</v>
      </c>
      <c r="D23" s="141"/>
      <c r="E23" s="544"/>
      <c r="F23" s="545"/>
      <c r="G23" s="546"/>
    </row>
    <row r="24" spans="1:7" ht="21" customHeight="1">
      <c r="B24" s="139"/>
      <c r="C24" s="140" t="s">
        <v>210</v>
      </c>
      <c r="D24" s="141"/>
      <c r="E24" s="547"/>
      <c r="F24" s="548"/>
      <c r="G24" s="549"/>
    </row>
    <row r="25" spans="1:7" ht="21" customHeight="1">
      <c r="B25" s="519" t="s">
        <v>211</v>
      </c>
      <c r="C25" s="520"/>
      <c r="D25" s="142"/>
      <c r="E25" s="547"/>
      <c r="F25" s="548"/>
      <c r="G25" s="549"/>
    </row>
    <row r="26" spans="1:7" ht="21" customHeight="1">
      <c r="B26" s="519" t="s">
        <v>212</v>
      </c>
      <c r="C26" s="520"/>
      <c r="D26" s="142"/>
      <c r="E26" s="560" t="s">
        <v>213</v>
      </c>
      <c r="F26" s="561"/>
      <c r="G26" s="562"/>
    </row>
    <row r="27" spans="1:7" ht="21" customHeight="1">
      <c r="B27" s="563" t="s">
        <v>214</v>
      </c>
      <c r="C27" s="564"/>
      <c r="D27" s="141"/>
      <c r="E27" s="565" t="s">
        <v>492</v>
      </c>
      <c r="F27" s="566"/>
      <c r="G27" s="567"/>
    </row>
    <row r="28" spans="1:7" ht="21" customHeight="1" thickBot="1">
      <c r="A28" s="149"/>
      <c r="B28" s="568" t="s">
        <v>215</v>
      </c>
      <c r="C28" s="569"/>
      <c r="D28" s="150">
        <f>SUM(D10,D11,D15,D16,D17,D22,D25,D26,D27)</f>
        <v>0</v>
      </c>
      <c r="E28" s="151"/>
      <c r="F28" s="151"/>
      <c r="G28" s="152"/>
    </row>
    <row r="29" spans="1:7" ht="21" customHeight="1">
      <c r="B29" s="570" t="s">
        <v>216</v>
      </c>
      <c r="C29" s="571"/>
      <c r="D29" s="153"/>
      <c r="E29" s="572"/>
      <c r="F29" s="573"/>
      <c r="G29" s="574"/>
    </row>
    <row r="30" spans="1:7" ht="21" customHeight="1">
      <c r="B30" s="539" t="s">
        <v>217</v>
      </c>
      <c r="C30" s="540"/>
      <c r="D30" s="146">
        <f>SUM(D31:D33)</f>
        <v>0</v>
      </c>
      <c r="E30" s="575" t="s">
        <v>218</v>
      </c>
      <c r="F30" s="576"/>
      <c r="G30" s="577"/>
    </row>
    <row r="31" spans="1:7" ht="21" customHeight="1">
      <c r="B31" s="139"/>
      <c r="C31" s="140" t="s">
        <v>198</v>
      </c>
      <c r="D31" s="141"/>
      <c r="E31" s="544"/>
      <c r="F31" s="545"/>
      <c r="G31" s="546"/>
    </row>
    <row r="32" spans="1:7" ht="21" customHeight="1">
      <c r="B32" s="139"/>
      <c r="C32" s="140" t="s">
        <v>199</v>
      </c>
      <c r="D32" s="141"/>
      <c r="E32" s="544"/>
      <c r="F32" s="545"/>
      <c r="G32" s="546"/>
    </row>
    <row r="33" spans="2:7" ht="21" customHeight="1">
      <c r="B33" s="144"/>
      <c r="C33" s="145" t="s">
        <v>200</v>
      </c>
      <c r="D33" s="137"/>
      <c r="E33" s="547"/>
      <c r="F33" s="548"/>
      <c r="G33" s="549"/>
    </row>
    <row r="34" spans="2:7" ht="21" customHeight="1" thickBot="1">
      <c r="B34" s="555" t="s">
        <v>215</v>
      </c>
      <c r="C34" s="556"/>
      <c r="D34" s="154">
        <f>D30</f>
        <v>0</v>
      </c>
      <c r="E34" s="557"/>
      <c r="F34" s="558"/>
      <c r="G34" s="559"/>
    </row>
    <row r="35" spans="2:7" ht="21" customHeight="1">
      <c r="B35" s="570" t="s">
        <v>219</v>
      </c>
      <c r="C35" s="571"/>
      <c r="D35" s="155"/>
      <c r="E35" s="572"/>
      <c r="F35" s="573"/>
      <c r="G35" s="574"/>
    </row>
    <row r="36" spans="2:7" ht="21" customHeight="1">
      <c r="B36" s="539" t="s">
        <v>217</v>
      </c>
      <c r="C36" s="540"/>
      <c r="D36" s="146">
        <f>SUM(D37:D39)</f>
        <v>0</v>
      </c>
      <c r="E36" s="575" t="s">
        <v>220</v>
      </c>
      <c r="F36" s="576"/>
      <c r="G36" s="577"/>
    </row>
    <row r="37" spans="2:7" ht="21" customHeight="1">
      <c r="B37" s="139"/>
      <c r="C37" s="140" t="s">
        <v>221</v>
      </c>
      <c r="D37" s="141"/>
      <c r="E37" s="578" t="s">
        <v>222</v>
      </c>
      <c r="F37" s="579"/>
      <c r="G37" s="580"/>
    </row>
    <row r="38" spans="2:7" ht="21" customHeight="1">
      <c r="B38" s="139"/>
      <c r="C38" s="140" t="s">
        <v>223</v>
      </c>
      <c r="D38" s="141"/>
      <c r="E38" s="544"/>
      <c r="F38" s="545"/>
      <c r="G38" s="546"/>
    </row>
    <row r="39" spans="2:7" ht="21" customHeight="1">
      <c r="B39" s="139"/>
      <c r="C39" s="140" t="s">
        <v>224</v>
      </c>
      <c r="D39" s="141"/>
      <c r="E39" s="544"/>
      <c r="F39" s="545"/>
      <c r="G39" s="546"/>
    </row>
    <row r="40" spans="2:7" ht="21" customHeight="1">
      <c r="B40" s="550" t="s">
        <v>203</v>
      </c>
      <c r="C40" s="551"/>
      <c r="D40" s="143">
        <f>SUM(D41:D44)</f>
        <v>0</v>
      </c>
      <c r="E40" s="156"/>
      <c r="F40" s="157"/>
      <c r="G40" s="158"/>
    </row>
    <row r="41" spans="2:7" ht="21" customHeight="1">
      <c r="B41" s="139"/>
      <c r="C41" s="140" t="s">
        <v>225</v>
      </c>
      <c r="D41" s="141"/>
      <c r="E41" s="544"/>
      <c r="F41" s="545"/>
      <c r="G41" s="546"/>
    </row>
    <row r="42" spans="2:7" ht="21" customHeight="1">
      <c r="B42" s="139"/>
      <c r="C42" s="140" t="s">
        <v>226</v>
      </c>
      <c r="D42" s="141"/>
      <c r="E42" s="544"/>
      <c r="F42" s="545"/>
      <c r="G42" s="546"/>
    </row>
    <row r="43" spans="2:7" ht="21" customHeight="1">
      <c r="B43" s="139"/>
      <c r="C43" s="140" t="s">
        <v>227</v>
      </c>
      <c r="D43" s="141"/>
      <c r="E43" s="544"/>
      <c r="F43" s="545"/>
      <c r="G43" s="546"/>
    </row>
    <row r="44" spans="2:7" ht="21" customHeight="1">
      <c r="B44" s="144"/>
      <c r="C44" s="145" t="s">
        <v>228</v>
      </c>
      <c r="D44" s="137"/>
      <c r="E44" s="547"/>
      <c r="F44" s="548"/>
      <c r="G44" s="549"/>
    </row>
    <row r="45" spans="2:7" ht="21" customHeight="1">
      <c r="B45" s="539" t="s">
        <v>208</v>
      </c>
      <c r="C45" s="540"/>
      <c r="D45" s="146">
        <f>SUM(D46:D47)</f>
        <v>0</v>
      </c>
      <c r="E45" s="159"/>
      <c r="F45" s="147"/>
      <c r="G45" s="148"/>
    </row>
    <row r="46" spans="2:7" ht="21" customHeight="1">
      <c r="B46" s="139"/>
      <c r="C46" s="140" t="s">
        <v>229</v>
      </c>
      <c r="D46" s="141"/>
      <c r="E46" s="544"/>
      <c r="F46" s="545"/>
      <c r="G46" s="546"/>
    </row>
    <row r="47" spans="2:7" ht="21" customHeight="1">
      <c r="B47" s="139"/>
      <c r="C47" s="140" t="s">
        <v>230</v>
      </c>
      <c r="D47" s="141"/>
      <c r="E47" s="544"/>
      <c r="F47" s="545"/>
      <c r="G47" s="546"/>
    </row>
    <row r="48" spans="2:7" ht="21" customHeight="1">
      <c r="B48" s="519" t="s">
        <v>211</v>
      </c>
      <c r="C48" s="520"/>
      <c r="D48" s="142"/>
      <c r="E48" s="588"/>
      <c r="F48" s="589"/>
      <c r="G48" s="590"/>
    </row>
    <row r="49" spans="2:7" ht="21" customHeight="1">
      <c r="B49" s="519" t="s">
        <v>212</v>
      </c>
      <c r="C49" s="520"/>
      <c r="D49" s="142"/>
      <c r="E49" s="588"/>
      <c r="F49" s="589"/>
      <c r="G49" s="590"/>
    </row>
    <row r="50" spans="2:7" ht="21" customHeight="1" thickBot="1">
      <c r="B50" s="581" t="s">
        <v>215</v>
      </c>
      <c r="C50" s="582"/>
      <c r="D50" s="146">
        <f>SUM(D36,D40,D45,D48,D49)</f>
        <v>0</v>
      </c>
      <c r="E50" s="557"/>
      <c r="F50" s="558"/>
      <c r="G50" s="559"/>
    </row>
    <row r="51" spans="2:7" ht="26.25" customHeight="1" thickBot="1">
      <c r="B51" s="583" t="s">
        <v>17</v>
      </c>
      <c r="C51" s="584"/>
      <c r="D51" s="160">
        <f>SUM(D28,D34,D50)</f>
        <v>0</v>
      </c>
      <c r="E51" s="585"/>
      <c r="F51" s="586"/>
      <c r="G51" s="587"/>
    </row>
    <row r="52" spans="2:7" ht="7.5" customHeight="1"/>
    <row r="53" spans="2:7">
      <c r="B53" s="161"/>
      <c r="C53" s="162"/>
    </row>
    <row r="54" spans="2:7">
      <c r="C54" s="162"/>
    </row>
  </sheetData>
  <mergeCells count="64">
    <mergeCell ref="B50:C50"/>
    <mergeCell ref="E50:G50"/>
    <mergeCell ref="B51:C51"/>
    <mergeCell ref="E51:G51"/>
    <mergeCell ref="B45:C45"/>
    <mergeCell ref="E46:G46"/>
    <mergeCell ref="E47:G47"/>
    <mergeCell ref="B48:C48"/>
    <mergeCell ref="E48:G48"/>
    <mergeCell ref="B49:C49"/>
    <mergeCell ref="E49:G49"/>
    <mergeCell ref="E44:G44"/>
    <mergeCell ref="B35:C35"/>
    <mergeCell ref="E35:G35"/>
    <mergeCell ref="B36:C36"/>
    <mergeCell ref="E36:G36"/>
    <mergeCell ref="E37:G37"/>
    <mergeCell ref="E38:G38"/>
    <mergeCell ref="E39:G39"/>
    <mergeCell ref="B40:C40"/>
    <mergeCell ref="E41:G41"/>
    <mergeCell ref="E42:G42"/>
    <mergeCell ref="E43:G43"/>
    <mergeCell ref="B34:C34"/>
    <mergeCell ref="E34:G34"/>
    <mergeCell ref="B26:C26"/>
    <mergeCell ref="E26:G26"/>
    <mergeCell ref="B27:C27"/>
    <mergeCell ref="E27:G27"/>
    <mergeCell ref="B28:C28"/>
    <mergeCell ref="B29:C29"/>
    <mergeCell ref="E29:G29"/>
    <mergeCell ref="B30:C30"/>
    <mergeCell ref="E30:G30"/>
    <mergeCell ref="E31:G31"/>
    <mergeCell ref="E32:G32"/>
    <mergeCell ref="E33:G33"/>
    <mergeCell ref="B25:C25"/>
    <mergeCell ref="E25:G25"/>
    <mergeCell ref="B16:C16"/>
    <mergeCell ref="E16:G16"/>
    <mergeCell ref="B17:C17"/>
    <mergeCell ref="E17:G17"/>
    <mergeCell ref="E18:G18"/>
    <mergeCell ref="E19:G19"/>
    <mergeCell ref="E20:G20"/>
    <mergeCell ref="E21:G21"/>
    <mergeCell ref="B22:C22"/>
    <mergeCell ref="E23:G23"/>
    <mergeCell ref="E24:G24"/>
    <mergeCell ref="B15:C15"/>
    <mergeCell ref="E15:G15"/>
    <mergeCell ref="B5:G5"/>
    <mergeCell ref="B7:C7"/>
    <mergeCell ref="E7:G7"/>
    <mergeCell ref="B9:C9"/>
    <mergeCell ref="E9:G9"/>
    <mergeCell ref="B10:C10"/>
    <mergeCell ref="E10:G10"/>
    <mergeCell ref="B11:C11"/>
    <mergeCell ref="E11:G11"/>
    <mergeCell ref="E12:G12"/>
    <mergeCell ref="E13:G13"/>
    <mergeCell ref="E14:G14"/>
  </mergeCells>
  <phoneticPr fontId="4"/>
  <pageMargins left="0.9055118110236221" right="0.19685039370078741" top="0.70866141732283472" bottom="0.51181102362204722" header="0.51181102362204722" footer="0.51181102362204722"/>
  <pageSetup paperSize="9" scale="71"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view="pageBreakPreview" zoomScale="91" zoomScaleNormal="100" zoomScaleSheetLayoutView="91" workbookViewId="0">
      <selection activeCell="F39" sqref="F39:G42"/>
    </sheetView>
  </sheetViews>
  <sheetFormatPr defaultRowHeight="13.5"/>
  <cols>
    <col min="1" max="1" width="1.875" style="164" customWidth="1"/>
    <col min="2" max="3" width="2.125" style="164" customWidth="1"/>
    <col min="4" max="4" width="22.625" style="164" customWidth="1"/>
    <col min="5" max="5" width="2.125" style="164" customWidth="1"/>
    <col min="6" max="7" width="35.75" style="164" customWidth="1"/>
    <col min="8" max="8" width="34.5" style="164" customWidth="1"/>
    <col min="9" max="16384" width="9" style="164"/>
  </cols>
  <sheetData>
    <row r="1" spans="2:8" ht="17.25">
      <c r="B1" s="163" t="s">
        <v>231</v>
      </c>
      <c r="G1" s="165"/>
      <c r="H1" s="165"/>
    </row>
    <row r="2" spans="2:8" s="166" customFormat="1" ht="34.5" customHeight="1">
      <c r="B2" s="591" t="s">
        <v>232</v>
      </c>
      <c r="C2" s="591"/>
      <c r="D2" s="591"/>
      <c r="E2" s="591"/>
      <c r="F2" s="591"/>
      <c r="G2" s="591"/>
      <c r="H2" s="591"/>
    </row>
    <row r="3" spans="2:8" s="167" customFormat="1" ht="26.25" customHeight="1">
      <c r="B3" s="592" t="s">
        <v>233</v>
      </c>
      <c r="C3" s="593"/>
      <c r="D3" s="593"/>
      <c r="E3" s="593"/>
      <c r="F3" s="593"/>
      <c r="G3" s="593"/>
      <c r="H3" s="594"/>
    </row>
    <row r="4" spans="2:8" s="167" customFormat="1" ht="24.75" customHeight="1">
      <c r="B4" s="168"/>
      <c r="C4" s="595" t="s">
        <v>139</v>
      </c>
      <c r="D4" s="595"/>
      <c r="E4" s="169"/>
      <c r="F4" s="596" t="s">
        <v>234</v>
      </c>
      <c r="G4" s="597"/>
      <c r="H4" s="170" t="s">
        <v>235</v>
      </c>
    </row>
    <row r="5" spans="2:8" s="167" customFormat="1" ht="24" customHeight="1">
      <c r="B5" s="598" t="s">
        <v>236</v>
      </c>
      <c r="C5" s="599"/>
      <c r="D5" s="599"/>
      <c r="E5" s="600"/>
      <c r="F5" s="604" t="s">
        <v>237</v>
      </c>
      <c r="G5" s="605"/>
      <c r="H5" s="608"/>
    </row>
    <row r="6" spans="2:8" s="167" customFormat="1" ht="24" customHeight="1">
      <c r="B6" s="601"/>
      <c r="C6" s="602"/>
      <c r="D6" s="602"/>
      <c r="E6" s="603"/>
      <c r="F6" s="606"/>
      <c r="G6" s="607"/>
      <c r="H6" s="609"/>
    </row>
    <row r="7" spans="2:8" s="167" customFormat="1" ht="27.75" customHeight="1">
      <c r="B7" s="171"/>
      <c r="C7" s="610" t="s">
        <v>238</v>
      </c>
      <c r="D7" s="610"/>
      <c r="E7" s="172"/>
      <c r="F7" s="611" t="s">
        <v>239</v>
      </c>
      <c r="G7" s="612"/>
      <c r="H7" s="617" t="s">
        <v>240</v>
      </c>
    </row>
    <row r="8" spans="2:8" s="167" customFormat="1" ht="27.75" customHeight="1">
      <c r="B8" s="171"/>
      <c r="C8" s="620" t="s">
        <v>241</v>
      </c>
      <c r="D8" s="620"/>
      <c r="E8" s="620"/>
      <c r="F8" s="613"/>
      <c r="G8" s="614"/>
      <c r="H8" s="618"/>
    </row>
    <row r="9" spans="2:8" s="167" customFormat="1" ht="27.75" customHeight="1">
      <c r="B9" s="171"/>
      <c r="C9" s="621" t="s">
        <v>242</v>
      </c>
      <c r="D9" s="622"/>
      <c r="E9" s="623"/>
      <c r="F9" s="613"/>
      <c r="G9" s="614"/>
      <c r="H9" s="618"/>
    </row>
    <row r="10" spans="2:8" s="167" customFormat="1" ht="27.75" customHeight="1">
      <c r="B10" s="173"/>
      <c r="C10" s="621" t="s">
        <v>243</v>
      </c>
      <c r="D10" s="622"/>
      <c r="E10" s="623"/>
      <c r="F10" s="615"/>
      <c r="G10" s="616"/>
      <c r="H10" s="619"/>
    </row>
    <row r="11" spans="2:8" s="167" customFormat="1" ht="17.45" customHeight="1">
      <c r="B11" s="620" t="s">
        <v>244</v>
      </c>
      <c r="C11" s="620"/>
      <c r="D11" s="620"/>
      <c r="E11" s="620"/>
      <c r="F11" s="624" t="s">
        <v>245</v>
      </c>
      <c r="G11" s="625"/>
      <c r="H11" s="628"/>
    </row>
    <row r="12" spans="2:8" s="167" customFormat="1" ht="15" customHeight="1">
      <c r="B12" s="620"/>
      <c r="C12" s="620"/>
      <c r="D12" s="620"/>
      <c r="E12" s="620"/>
      <c r="F12" s="626"/>
      <c r="G12" s="627"/>
      <c r="H12" s="629"/>
    </row>
    <row r="13" spans="2:8" s="167" customFormat="1" ht="17.45" customHeight="1">
      <c r="B13" s="620" t="s">
        <v>246</v>
      </c>
      <c r="C13" s="620"/>
      <c r="D13" s="620"/>
      <c r="E13" s="620"/>
      <c r="F13" s="624" t="s">
        <v>247</v>
      </c>
      <c r="G13" s="625"/>
      <c r="H13" s="628"/>
    </row>
    <row r="14" spans="2:8" s="167" customFormat="1" ht="15" customHeight="1">
      <c r="B14" s="620"/>
      <c r="C14" s="620"/>
      <c r="D14" s="620"/>
      <c r="E14" s="620"/>
      <c r="F14" s="626"/>
      <c r="G14" s="627"/>
      <c r="H14" s="629"/>
    </row>
    <row r="15" spans="2:8" s="167" customFormat="1" ht="17.45" customHeight="1">
      <c r="B15" s="171"/>
      <c r="C15" s="599" t="s">
        <v>248</v>
      </c>
      <c r="D15" s="599"/>
      <c r="E15" s="174"/>
      <c r="F15" s="171"/>
      <c r="G15" s="172"/>
      <c r="H15" s="175"/>
    </row>
    <row r="16" spans="2:8" s="167" customFormat="1" ht="15" customHeight="1">
      <c r="B16" s="171"/>
      <c r="C16" s="630"/>
      <c r="D16" s="630"/>
      <c r="E16" s="176"/>
      <c r="F16" s="171"/>
      <c r="G16" s="172"/>
      <c r="H16" s="177"/>
    </row>
    <row r="17" spans="2:8" s="167" customFormat="1" ht="17.45" customHeight="1">
      <c r="B17" s="171"/>
      <c r="C17" s="598" t="s">
        <v>249</v>
      </c>
      <c r="D17" s="599"/>
      <c r="E17" s="600"/>
      <c r="F17" s="633" t="s">
        <v>250</v>
      </c>
      <c r="G17" s="634"/>
      <c r="H17" s="637"/>
    </row>
    <row r="18" spans="2:8" s="167" customFormat="1" ht="15" customHeight="1">
      <c r="B18" s="171"/>
      <c r="C18" s="631"/>
      <c r="D18" s="630"/>
      <c r="E18" s="632"/>
      <c r="F18" s="635"/>
      <c r="G18" s="636"/>
      <c r="H18" s="638"/>
    </row>
    <row r="19" spans="2:8" s="167" customFormat="1" ht="17.45" customHeight="1">
      <c r="B19" s="177"/>
      <c r="C19" s="599" t="s">
        <v>251</v>
      </c>
      <c r="D19" s="599"/>
      <c r="E19" s="600"/>
      <c r="F19" s="633" t="s">
        <v>252</v>
      </c>
      <c r="G19" s="634"/>
      <c r="H19" s="639"/>
    </row>
    <row r="20" spans="2:8" s="167" customFormat="1" ht="15" customHeight="1">
      <c r="B20" s="177"/>
      <c r="C20" s="602"/>
      <c r="D20" s="602"/>
      <c r="E20" s="603"/>
      <c r="F20" s="635"/>
      <c r="G20" s="636"/>
      <c r="H20" s="640"/>
    </row>
    <row r="21" spans="2:8" s="167" customFormat="1" ht="17.45" customHeight="1">
      <c r="B21" s="177"/>
      <c r="C21" s="599" t="s">
        <v>253</v>
      </c>
      <c r="D21" s="599"/>
      <c r="E21" s="600"/>
      <c r="F21" s="641" t="s">
        <v>254</v>
      </c>
      <c r="G21" s="642"/>
      <c r="H21" s="639"/>
    </row>
    <row r="22" spans="2:8" s="167" customFormat="1" ht="15" customHeight="1">
      <c r="B22" s="177"/>
      <c r="C22" s="602"/>
      <c r="D22" s="602"/>
      <c r="E22" s="603"/>
      <c r="F22" s="643"/>
      <c r="G22" s="644"/>
      <c r="H22" s="640"/>
    </row>
    <row r="23" spans="2:8" s="167" customFormat="1" ht="15" customHeight="1">
      <c r="B23" s="171"/>
      <c r="C23" s="598" t="s">
        <v>255</v>
      </c>
      <c r="D23" s="599"/>
      <c r="E23" s="600"/>
      <c r="F23" s="633" t="s">
        <v>256</v>
      </c>
      <c r="G23" s="634"/>
      <c r="H23" s="639"/>
    </row>
    <row r="24" spans="2:8" s="167" customFormat="1" ht="15" customHeight="1">
      <c r="B24" s="171"/>
      <c r="C24" s="631"/>
      <c r="D24" s="630"/>
      <c r="E24" s="632"/>
      <c r="F24" s="635"/>
      <c r="G24" s="636"/>
      <c r="H24" s="640"/>
    </row>
    <row r="25" spans="2:8" s="167" customFormat="1" ht="17.25" customHeight="1">
      <c r="B25" s="178"/>
      <c r="C25" s="599" t="s">
        <v>257</v>
      </c>
      <c r="D25" s="599"/>
      <c r="E25" s="179"/>
      <c r="F25" s="178"/>
      <c r="G25" s="179"/>
      <c r="H25" s="175"/>
    </row>
    <row r="26" spans="2:8" s="167" customFormat="1" ht="17.25" customHeight="1">
      <c r="B26" s="171"/>
      <c r="C26" s="602"/>
      <c r="D26" s="602"/>
      <c r="E26" s="180"/>
      <c r="F26" s="171"/>
      <c r="G26" s="172"/>
      <c r="H26" s="173"/>
    </row>
    <row r="27" spans="2:8" s="167" customFormat="1" ht="17.25" customHeight="1">
      <c r="B27" s="177"/>
      <c r="C27" s="631" t="s">
        <v>258</v>
      </c>
      <c r="D27" s="630"/>
      <c r="E27" s="632"/>
      <c r="F27" s="633" t="s">
        <v>259</v>
      </c>
      <c r="G27" s="634"/>
      <c r="H27" s="637"/>
    </row>
    <row r="28" spans="2:8" s="167" customFormat="1" ht="17.25" customHeight="1">
      <c r="B28" s="177"/>
      <c r="C28" s="631"/>
      <c r="D28" s="630"/>
      <c r="E28" s="632"/>
      <c r="F28" s="635"/>
      <c r="G28" s="636"/>
      <c r="H28" s="638"/>
    </row>
    <row r="29" spans="2:8" s="167" customFormat="1" ht="15" customHeight="1">
      <c r="B29" s="177"/>
      <c r="C29" s="598" t="s">
        <v>260</v>
      </c>
      <c r="D29" s="599"/>
      <c r="E29" s="600"/>
      <c r="F29" s="641" t="s">
        <v>261</v>
      </c>
      <c r="G29" s="642"/>
      <c r="H29" s="645"/>
    </row>
    <row r="30" spans="2:8" s="167" customFormat="1" ht="15" customHeight="1">
      <c r="B30" s="177"/>
      <c r="C30" s="631"/>
      <c r="D30" s="630"/>
      <c r="E30" s="632"/>
      <c r="F30" s="643"/>
      <c r="G30" s="644"/>
      <c r="H30" s="646"/>
    </row>
    <row r="31" spans="2:8" s="167" customFormat="1" ht="17.45" customHeight="1">
      <c r="B31" s="598" t="s">
        <v>262</v>
      </c>
      <c r="C31" s="599"/>
      <c r="D31" s="599"/>
      <c r="E31" s="600"/>
      <c r="F31" s="633" t="s">
        <v>263</v>
      </c>
      <c r="G31" s="634"/>
      <c r="H31" s="645"/>
    </row>
    <row r="32" spans="2:8" s="167" customFormat="1" ht="17.45" customHeight="1">
      <c r="B32" s="601"/>
      <c r="C32" s="602"/>
      <c r="D32" s="602"/>
      <c r="E32" s="603"/>
      <c r="F32" s="635"/>
      <c r="G32" s="636"/>
      <c r="H32" s="646"/>
    </row>
    <row r="33" spans="2:9" s="167" customFormat="1" ht="17.45" customHeight="1">
      <c r="B33" s="647" t="s">
        <v>264</v>
      </c>
      <c r="C33" s="648"/>
      <c r="D33" s="648"/>
      <c r="E33" s="649"/>
      <c r="F33" s="653" t="s">
        <v>265</v>
      </c>
      <c r="G33" s="654"/>
      <c r="H33" s="657"/>
      <c r="I33" s="181"/>
    </row>
    <row r="34" spans="2:9" s="167" customFormat="1" ht="15" customHeight="1">
      <c r="B34" s="650"/>
      <c r="C34" s="651"/>
      <c r="D34" s="651"/>
      <c r="E34" s="652"/>
      <c r="F34" s="655"/>
      <c r="G34" s="656"/>
      <c r="H34" s="658"/>
    </row>
    <row r="35" spans="2:9" s="167" customFormat="1" ht="15" customHeight="1">
      <c r="B35" s="647" t="s">
        <v>266</v>
      </c>
      <c r="C35" s="648"/>
      <c r="D35" s="648"/>
      <c r="E35" s="648"/>
      <c r="F35" s="653" t="s">
        <v>267</v>
      </c>
      <c r="G35" s="654"/>
      <c r="H35" s="659"/>
    </row>
    <row r="36" spans="2:9" s="167" customFormat="1" ht="15" customHeight="1">
      <c r="B36" s="650"/>
      <c r="C36" s="651"/>
      <c r="D36" s="651"/>
      <c r="E36" s="651"/>
      <c r="F36" s="655"/>
      <c r="G36" s="656"/>
      <c r="H36" s="660"/>
    </row>
    <row r="37" spans="2:9" s="167" customFormat="1" ht="27" customHeight="1">
      <c r="B37" s="592" t="s">
        <v>268</v>
      </c>
      <c r="C37" s="593"/>
      <c r="D37" s="593"/>
      <c r="E37" s="593"/>
      <c r="F37" s="593"/>
      <c r="G37" s="593"/>
      <c r="H37" s="594"/>
    </row>
    <row r="38" spans="2:9" s="167" customFormat="1" ht="26.25" customHeight="1">
      <c r="B38" s="182"/>
      <c r="C38" s="595" t="s">
        <v>139</v>
      </c>
      <c r="D38" s="595"/>
      <c r="E38" s="169"/>
      <c r="F38" s="596" t="s">
        <v>234</v>
      </c>
      <c r="G38" s="597"/>
      <c r="H38" s="170" t="s">
        <v>235</v>
      </c>
    </row>
    <row r="39" spans="2:9" s="167" customFormat="1" ht="28.5" customHeight="1">
      <c r="B39" s="178"/>
      <c r="C39" s="661" t="s">
        <v>269</v>
      </c>
      <c r="D39" s="661"/>
      <c r="E39" s="180"/>
      <c r="F39" s="611" t="s">
        <v>270</v>
      </c>
      <c r="G39" s="612"/>
      <c r="H39" s="617" t="s">
        <v>271</v>
      </c>
    </row>
    <row r="40" spans="2:9" s="167" customFormat="1" ht="28.5" customHeight="1">
      <c r="B40" s="171"/>
      <c r="C40" s="621" t="s">
        <v>272</v>
      </c>
      <c r="D40" s="622"/>
      <c r="E40" s="623"/>
      <c r="F40" s="613"/>
      <c r="G40" s="614"/>
      <c r="H40" s="618"/>
    </row>
    <row r="41" spans="2:9" s="167" customFormat="1" ht="28.5" customHeight="1">
      <c r="B41" s="177"/>
      <c r="C41" s="622" t="s">
        <v>242</v>
      </c>
      <c r="D41" s="622"/>
      <c r="E41" s="623"/>
      <c r="F41" s="613"/>
      <c r="G41" s="614"/>
      <c r="H41" s="618"/>
    </row>
    <row r="42" spans="2:9" s="167" customFormat="1" ht="28.5" customHeight="1">
      <c r="B42" s="173"/>
      <c r="C42" s="622" t="s">
        <v>273</v>
      </c>
      <c r="D42" s="622"/>
      <c r="E42" s="623"/>
      <c r="F42" s="615"/>
      <c r="G42" s="616"/>
      <c r="H42" s="619"/>
    </row>
    <row r="43" spans="2:9" s="167" customFormat="1" ht="27.75" customHeight="1">
      <c r="B43" s="592" t="s">
        <v>274</v>
      </c>
      <c r="C43" s="593"/>
      <c r="D43" s="593"/>
      <c r="E43" s="593"/>
      <c r="F43" s="593"/>
      <c r="G43" s="593"/>
      <c r="H43" s="594"/>
    </row>
    <row r="44" spans="2:9" s="167" customFormat="1" ht="26.25" customHeight="1">
      <c r="B44" s="183"/>
      <c r="C44" s="662" t="s">
        <v>139</v>
      </c>
      <c r="D44" s="662"/>
      <c r="E44" s="180"/>
      <c r="F44" s="663" t="s">
        <v>234</v>
      </c>
      <c r="G44" s="664"/>
      <c r="H44" s="184" t="s">
        <v>275</v>
      </c>
    </row>
    <row r="45" spans="2:9" s="167" customFormat="1" ht="28.5" customHeight="1">
      <c r="B45" s="171"/>
      <c r="C45" s="599" t="s">
        <v>276</v>
      </c>
      <c r="D45" s="599"/>
      <c r="E45" s="172"/>
      <c r="F45" s="611" t="s">
        <v>277</v>
      </c>
      <c r="G45" s="612"/>
      <c r="H45" s="617"/>
    </row>
    <row r="46" spans="2:9" s="167" customFormat="1" ht="28.5" customHeight="1">
      <c r="B46" s="171"/>
      <c r="C46" s="621" t="s">
        <v>278</v>
      </c>
      <c r="D46" s="622"/>
      <c r="E46" s="623"/>
      <c r="F46" s="613"/>
      <c r="G46" s="614"/>
      <c r="H46" s="618"/>
    </row>
    <row r="47" spans="2:9" s="167" customFormat="1" ht="28.5" customHeight="1">
      <c r="B47" s="171"/>
      <c r="C47" s="621" t="s">
        <v>279</v>
      </c>
      <c r="D47" s="622"/>
      <c r="E47" s="623"/>
      <c r="F47" s="613"/>
      <c r="G47" s="614"/>
      <c r="H47" s="618"/>
    </row>
    <row r="48" spans="2:9" s="167" customFormat="1" ht="28.5" customHeight="1">
      <c r="B48" s="171"/>
      <c r="C48" s="621" t="s">
        <v>280</v>
      </c>
      <c r="D48" s="622"/>
      <c r="E48" s="623"/>
      <c r="F48" s="615"/>
      <c r="G48" s="616"/>
      <c r="H48" s="619"/>
    </row>
    <row r="49" spans="2:8" s="167" customFormat="1" ht="12.75" customHeight="1">
      <c r="B49" s="178"/>
      <c r="C49" s="599" t="s">
        <v>248</v>
      </c>
      <c r="D49" s="599"/>
      <c r="E49" s="174"/>
      <c r="F49" s="171"/>
      <c r="G49" s="172"/>
      <c r="H49" s="175"/>
    </row>
    <row r="50" spans="2:8" s="167" customFormat="1" ht="17.25" customHeight="1">
      <c r="B50" s="171"/>
      <c r="C50" s="630"/>
      <c r="D50" s="630"/>
      <c r="E50" s="176"/>
      <c r="F50" s="171"/>
      <c r="G50" s="172"/>
      <c r="H50" s="177"/>
    </row>
    <row r="51" spans="2:8" s="167" customFormat="1" ht="15" customHeight="1">
      <c r="B51" s="171"/>
      <c r="C51" s="598" t="s">
        <v>249</v>
      </c>
      <c r="D51" s="599"/>
      <c r="E51" s="600"/>
      <c r="F51" s="633" t="s">
        <v>250</v>
      </c>
      <c r="G51" s="634"/>
      <c r="H51" s="637"/>
    </row>
    <row r="52" spans="2:8" s="167" customFormat="1" ht="17.25" customHeight="1">
      <c r="B52" s="171"/>
      <c r="C52" s="631"/>
      <c r="D52" s="630"/>
      <c r="E52" s="632"/>
      <c r="F52" s="635"/>
      <c r="G52" s="636"/>
      <c r="H52" s="638"/>
    </row>
    <row r="53" spans="2:8" s="167" customFormat="1" ht="15" customHeight="1">
      <c r="B53" s="177"/>
      <c r="C53" s="599" t="s">
        <v>251</v>
      </c>
      <c r="D53" s="599"/>
      <c r="E53" s="600"/>
      <c r="F53" s="633" t="s">
        <v>252</v>
      </c>
      <c r="G53" s="634"/>
      <c r="H53" s="639"/>
    </row>
    <row r="54" spans="2:8" s="167" customFormat="1" ht="17.25" customHeight="1">
      <c r="B54" s="177"/>
      <c r="C54" s="602"/>
      <c r="D54" s="602"/>
      <c r="E54" s="603"/>
      <c r="F54" s="635"/>
      <c r="G54" s="636"/>
      <c r="H54" s="640"/>
    </row>
    <row r="55" spans="2:8" s="167" customFormat="1" ht="15" customHeight="1">
      <c r="B55" s="177"/>
      <c r="C55" s="599" t="s">
        <v>253</v>
      </c>
      <c r="D55" s="599"/>
      <c r="E55" s="600"/>
      <c r="F55" s="641" t="s">
        <v>254</v>
      </c>
      <c r="G55" s="642"/>
      <c r="H55" s="639"/>
    </row>
    <row r="56" spans="2:8" s="167" customFormat="1" ht="17.25" customHeight="1">
      <c r="B56" s="177"/>
      <c r="C56" s="602"/>
      <c r="D56" s="602"/>
      <c r="E56" s="603"/>
      <c r="F56" s="643"/>
      <c r="G56" s="644"/>
      <c r="H56" s="640"/>
    </row>
    <row r="57" spans="2:8" s="167" customFormat="1" ht="17.25" customHeight="1">
      <c r="B57" s="171"/>
      <c r="C57" s="598" t="s">
        <v>255</v>
      </c>
      <c r="D57" s="599"/>
      <c r="E57" s="600"/>
      <c r="F57" s="633" t="s">
        <v>281</v>
      </c>
      <c r="G57" s="634"/>
      <c r="H57" s="639"/>
    </row>
    <row r="58" spans="2:8" s="167" customFormat="1" ht="17.25" customHeight="1">
      <c r="B58" s="171"/>
      <c r="C58" s="631"/>
      <c r="D58" s="630"/>
      <c r="E58" s="632"/>
      <c r="F58" s="635"/>
      <c r="G58" s="636"/>
      <c r="H58" s="640"/>
    </row>
    <row r="59" spans="2:8" s="167" customFormat="1" ht="15" customHeight="1">
      <c r="B59" s="178"/>
      <c r="C59" s="599" t="s">
        <v>257</v>
      </c>
      <c r="D59" s="599"/>
      <c r="E59" s="179"/>
      <c r="F59" s="178"/>
      <c r="G59" s="179"/>
      <c r="H59" s="175"/>
    </row>
    <row r="60" spans="2:8" s="167" customFormat="1" ht="15" customHeight="1">
      <c r="B60" s="171"/>
      <c r="C60" s="602"/>
      <c r="D60" s="602"/>
      <c r="E60" s="180"/>
      <c r="F60" s="171"/>
      <c r="G60" s="172"/>
      <c r="H60" s="177"/>
    </row>
    <row r="61" spans="2:8" s="167" customFormat="1" ht="15" customHeight="1">
      <c r="B61" s="171"/>
      <c r="C61" s="631" t="s">
        <v>258</v>
      </c>
      <c r="D61" s="630"/>
      <c r="E61" s="632"/>
      <c r="F61" s="633" t="s">
        <v>259</v>
      </c>
      <c r="G61" s="634"/>
      <c r="H61" s="637"/>
    </row>
    <row r="62" spans="2:8" s="167" customFormat="1" ht="15" customHeight="1">
      <c r="B62" s="171"/>
      <c r="C62" s="631"/>
      <c r="D62" s="630"/>
      <c r="E62" s="632"/>
      <c r="F62" s="665"/>
      <c r="G62" s="666"/>
      <c r="H62" s="638"/>
    </row>
    <row r="63" spans="2:8" s="167" customFormat="1" ht="15" customHeight="1">
      <c r="B63" s="171"/>
      <c r="C63" s="598" t="s">
        <v>260</v>
      </c>
      <c r="D63" s="599"/>
      <c r="E63" s="599"/>
      <c r="F63" s="667" t="s">
        <v>282</v>
      </c>
      <c r="G63" s="667"/>
      <c r="H63" s="668"/>
    </row>
    <row r="64" spans="2:8" s="167" customFormat="1" ht="15" customHeight="1">
      <c r="B64" s="171"/>
      <c r="C64" s="601"/>
      <c r="D64" s="602"/>
      <c r="E64" s="602"/>
      <c r="F64" s="667"/>
      <c r="G64" s="667"/>
      <c r="H64" s="669"/>
    </row>
    <row r="65" spans="1:8" s="167" customFormat="1" ht="15" customHeight="1">
      <c r="B65" s="598" t="s">
        <v>262</v>
      </c>
      <c r="C65" s="599"/>
      <c r="D65" s="599"/>
      <c r="E65" s="600"/>
      <c r="F65" s="665" t="s">
        <v>263</v>
      </c>
      <c r="G65" s="666"/>
      <c r="H65" s="645"/>
    </row>
    <row r="66" spans="1:8" s="167" customFormat="1" ht="17.25" customHeight="1">
      <c r="B66" s="601"/>
      <c r="C66" s="602"/>
      <c r="D66" s="602"/>
      <c r="E66" s="603"/>
      <c r="F66" s="635"/>
      <c r="G66" s="636"/>
      <c r="H66" s="646"/>
    </row>
    <row r="67" spans="1:8" s="167" customFormat="1" ht="17.25" customHeight="1">
      <c r="B67" s="647" t="s">
        <v>283</v>
      </c>
      <c r="C67" s="648"/>
      <c r="D67" s="648"/>
      <c r="E67" s="649"/>
      <c r="F67" s="653" t="s">
        <v>284</v>
      </c>
      <c r="G67" s="654"/>
      <c r="H67" s="670"/>
    </row>
    <row r="68" spans="1:8" s="167" customFormat="1" ht="15" customHeight="1">
      <c r="B68" s="650"/>
      <c r="C68" s="651"/>
      <c r="D68" s="651"/>
      <c r="E68" s="652"/>
      <c r="F68" s="655"/>
      <c r="G68" s="656"/>
      <c r="H68" s="671"/>
    </row>
    <row r="69" spans="1:8">
      <c r="A69" s="185"/>
      <c r="B69" s="186"/>
      <c r="C69" s="186"/>
      <c r="D69" s="186"/>
      <c r="E69" s="186"/>
      <c r="F69" s="185"/>
      <c r="H69" s="186"/>
    </row>
    <row r="70" spans="1:8">
      <c r="A70" s="185"/>
      <c r="B70" s="185"/>
    </row>
    <row r="71" spans="1:8">
      <c r="A71" s="185"/>
      <c r="B71" s="185"/>
    </row>
  </sheetData>
  <mergeCells count="92">
    <mergeCell ref="B65:E66"/>
    <mergeCell ref="F65:G66"/>
    <mergeCell ref="H65:H66"/>
    <mergeCell ref="B67:E68"/>
    <mergeCell ref="F67:G68"/>
    <mergeCell ref="H67:H68"/>
    <mergeCell ref="C59:D60"/>
    <mergeCell ref="C61:E62"/>
    <mergeCell ref="F61:G62"/>
    <mergeCell ref="H61:H62"/>
    <mergeCell ref="C63:E64"/>
    <mergeCell ref="F63:G64"/>
    <mergeCell ref="H63:H64"/>
    <mergeCell ref="C55:E56"/>
    <mergeCell ref="F55:G56"/>
    <mergeCell ref="H55:H56"/>
    <mergeCell ref="C57:E58"/>
    <mergeCell ref="F57:G58"/>
    <mergeCell ref="H57:H58"/>
    <mergeCell ref="C49:D50"/>
    <mergeCell ref="C51:E52"/>
    <mergeCell ref="F51:G52"/>
    <mergeCell ref="H51:H52"/>
    <mergeCell ref="C53:E54"/>
    <mergeCell ref="F53:G54"/>
    <mergeCell ref="H53:H54"/>
    <mergeCell ref="B43:H43"/>
    <mergeCell ref="C44:D44"/>
    <mergeCell ref="F44:G44"/>
    <mergeCell ref="C45:D45"/>
    <mergeCell ref="F45:G48"/>
    <mergeCell ref="H45:H48"/>
    <mergeCell ref="C46:E46"/>
    <mergeCell ref="C47:E47"/>
    <mergeCell ref="C48:E48"/>
    <mergeCell ref="C39:D39"/>
    <mergeCell ref="F39:G42"/>
    <mergeCell ref="H39:H42"/>
    <mergeCell ref="C40:E40"/>
    <mergeCell ref="C41:E41"/>
    <mergeCell ref="C42:E42"/>
    <mergeCell ref="B35:E36"/>
    <mergeCell ref="F35:G36"/>
    <mergeCell ref="H35:H36"/>
    <mergeCell ref="B37:H37"/>
    <mergeCell ref="C38:D38"/>
    <mergeCell ref="F38:G38"/>
    <mergeCell ref="B31:E32"/>
    <mergeCell ref="F31:G32"/>
    <mergeCell ref="H31:H32"/>
    <mergeCell ref="B33:E34"/>
    <mergeCell ref="F33:G34"/>
    <mergeCell ref="H33:H34"/>
    <mergeCell ref="C25:D26"/>
    <mergeCell ref="C27:E28"/>
    <mergeCell ref="F27:G28"/>
    <mergeCell ref="H27:H28"/>
    <mergeCell ref="C29:E30"/>
    <mergeCell ref="F29:G30"/>
    <mergeCell ref="H29:H30"/>
    <mergeCell ref="C21:E22"/>
    <mergeCell ref="F21:G22"/>
    <mergeCell ref="H21:H22"/>
    <mergeCell ref="C23:E24"/>
    <mergeCell ref="F23:G24"/>
    <mergeCell ref="H23:H24"/>
    <mergeCell ref="C15:D16"/>
    <mergeCell ref="C17:E18"/>
    <mergeCell ref="F17:G18"/>
    <mergeCell ref="H17:H18"/>
    <mergeCell ref="C19:E20"/>
    <mergeCell ref="F19:G20"/>
    <mergeCell ref="H19:H20"/>
    <mergeCell ref="B11:E12"/>
    <mergeCell ref="F11:G12"/>
    <mergeCell ref="H11:H12"/>
    <mergeCell ref="B13:E14"/>
    <mergeCell ref="F13:G14"/>
    <mergeCell ref="H13:H14"/>
    <mergeCell ref="C7:D7"/>
    <mergeCell ref="F7:G10"/>
    <mergeCell ref="H7:H10"/>
    <mergeCell ref="C8:E8"/>
    <mergeCell ref="C9:E9"/>
    <mergeCell ref="C10:E10"/>
    <mergeCell ref="B2:H2"/>
    <mergeCell ref="B3:H3"/>
    <mergeCell ref="C4:D4"/>
    <mergeCell ref="F4:G4"/>
    <mergeCell ref="B5:E6"/>
    <mergeCell ref="F5:G6"/>
    <mergeCell ref="H5:H6"/>
  </mergeCells>
  <phoneticPr fontId="4"/>
  <pageMargins left="0.9055118110236221" right="0.11811023622047245" top="0.55118110236220474" bottom="0.35433070866141736"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AO61"/>
  <sheetViews>
    <sheetView zoomScale="106" zoomScaleNormal="106" zoomScaleSheetLayoutView="80" workbookViewId="0">
      <selection activeCell="AE4" sqref="AE4"/>
    </sheetView>
  </sheetViews>
  <sheetFormatPr defaultRowHeight="13.5"/>
  <cols>
    <col min="1" max="1" width="7.625" style="187" customWidth="1"/>
    <col min="2" max="2" width="12.75" style="187" customWidth="1"/>
    <col min="3" max="3" width="7.5" style="187" customWidth="1"/>
    <col min="4" max="5" width="6.5" style="187" customWidth="1"/>
    <col min="6" max="6" width="6.75" style="187" customWidth="1"/>
    <col min="7" max="10" width="5.5" style="187" bestFit="1" customWidth="1"/>
    <col min="11" max="16" width="7" style="187" customWidth="1"/>
    <col min="17" max="17" width="7.5" style="187" customWidth="1"/>
    <col min="18" max="18" width="6.125" style="187" customWidth="1"/>
    <col min="19" max="24" width="4.5" style="187" customWidth="1"/>
    <col min="25" max="26" width="6.5" style="187" customWidth="1"/>
    <col min="27" max="27" width="4.5" style="187" bestFit="1" customWidth="1"/>
    <col min="28" max="32" width="4.5" style="187" customWidth="1"/>
    <col min="33" max="33" width="9.625" style="187" customWidth="1"/>
    <col min="34" max="34" width="8.125" style="187" customWidth="1"/>
    <col min="35" max="35" width="2.25" style="187" customWidth="1"/>
    <col min="36" max="36" width="9" style="187"/>
    <col min="37" max="37" width="11" style="187" customWidth="1"/>
    <col min="38" max="38" width="18.875" style="187" customWidth="1"/>
    <col min="39" max="39" width="3.75" style="187" bestFit="1" customWidth="1"/>
    <col min="40" max="40" width="30.375" style="187" bestFit="1" customWidth="1"/>
    <col min="41" max="41" width="18.875" style="187" bestFit="1" customWidth="1"/>
    <col min="42" max="16384" width="9" style="187"/>
  </cols>
  <sheetData>
    <row r="1" spans="1:41">
      <c r="A1" s="114" t="s">
        <v>59</v>
      </c>
    </row>
    <row r="2" spans="1:41" ht="20.25" customHeight="1">
      <c r="A2" s="477" t="s">
        <v>285</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row>
    <row r="3" spans="1:41">
      <c r="A3" s="114"/>
      <c r="B3" s="114"/>
      <c r="C3" s="114"/>
      <c r="D3" s="114"/>
      <c r="E3" s="114"/>
      <c r="F3" s="114"/>
      <c r="G3" s="114"/>
      <c r="H3" s="114"/>
      <c r="I3" s="114"/>
      <c r="J3" s="114"/>
      <c r="K3" s="114"/>
      <c r="L3" s="114"/>
      <c r="M3" s="114"/>
      <c r="N3" s="114"/>
      <c r="O3" s="114"/>
      <c r="P3" s="114"/>
      <c r="Q3" s="114"/>
      <c r="R3" s="114"/>
      <c r="S3" s="114"/>
      <c r="T3" s="114"/>
      <c r="U3" s="114"/>
      <c r="V3" s="114"/>
      <c r="W3" s="114"/>
      <c r="X3" s="114"/>
      <c r="AB3" s="187" t="s">
        <v>84</v>
      </c>
      <c r="AE3" s="675">
        <f>'(2)別紙１'!J4</f>
        <v>0</v>
      </c>
      <c r="AF3" s="676">
        <f>'(2)別紙１'!AI4</f>
        <v>0</v>
      </c>
      <c r="AG3" s="676">
        <f>'(2)別紙１'!AJ4</f>
        <v>0</v>
      </c>
      <c r="AH3" s="676">
        <f>'(2)別紙１'!AK4</f>
        <v>0</v>
      </c>
    </row>
    <row r="4" spans="1:41">
      <c r="A4" s="114"/>
      <c r="B4" s="114"/>
      <c r="C4" s="114"/>
      <c r="D4" s="114"/>
      <c r="E4" s="114"/>
      <c r="F4" s="114"/>
      <c r="G4" s="114"/>
      <c r="H4" s="114"/>
      <c r="I4" s="114"/>
      <c r="J4" s="114"/>
      <c r="K4" s="114"/>
      <c r="L4" s="114"/>
      <c r="M4" s="114"/>
      <c r="N4" s="114"/>
      <c r="O4" s="114"/>
      <c r="P4" s="114"/>
      <c r="Q4" s="114"/>
      <c r="R4" s="114"/>
      <c r="S4" s="114"/>
      <c r="T4" s="114"/>
      <c r="U4" s="114"/>
      <c r="V4" s="114"/>
      <c r="W4" s="114"/>
      <c r="X4" s="114"/>
      <c r="AH4" s="188"/>
    </row>
    <row r="5" spans="1:41" ht="20.25" customHeight="1">
      <c r="A5" s="677" t="s">
        <v>286</v>
      </c>
      <c r="B5" s="680" t="s">
        <v>287</v>
      </c>
      <c r="C5" s="683" t="s">
        <v>288</v>
      </c>
      <c r="D5" s="672" t="s">
        <v>289</v>
      </c>
      <c r="E5" s="686" t="s">
        <v>290</v>
      </c>
      <c r="F5" s="686" t="s">
        <v>146</v>
      </c>
      <c r="G5" s="689" t="s">
        <v>291</v>
      </c>
      <c r="H5" s="692" t="s">
        <v>292</v>
      </c>
      <c r="I5" s="689" t="s">
        <v>293</v>
      </c>
      <c r="J5" s="692" t="s">
        <v>292</v>
      </c>
      <c r="K5" s="686" t="s">
        <v>294</v>
      </c>
      <c r="L5" s="686" t="s">
        <v>295</v>
      </c>
      <c r="M5" s="686" t="s">
        <v>296</v>
      </c>
      <c r="N5" s="672" t="s">
        <v>297</v>
      </c>
      <c r="O5" s="686" t="s">
        <v>298</v>
      </c>
      <c r="P5" s="686" t="s">
        <v>299</v>
      </c>
      <c r="Q5" s="695" t="s">
        <v>300</v>
      </c>
      <c r="R5" s="695" t="s">
        <v>301</v>
      </c>
      <c r="S5" s="698" t="s">
        <v>302</v>
      </c>
      <c r="T5" s="699"/>
      <c r="U5" s="699"/>
      <c r="V5" s="699"/>
      <c r="W5" s="699"/>
      <c r="X5" s="700"/>
      <c r="Y5" s="701" t="s">
        <v>303</v>
      </c>
      <c r="Z5" s="701" t="s">
        <v>304</v>
      </c>
      <c r="AA5" s="704" t="s">
        <v>305</v>
      </c>
      <c r="AB5" s="705"/>
      <c r="AC5" s="705"/>
      <c r="AD5" s="705"/>
      <c r="AE5" s="705"/>
      <c r="AF5" s="705"/>
      <c r="AG5" s="706"/>
      <c r="AH5" s="707" t="s">
        <v>154</v>
      </c>
    </row>
    <row r="6" spans="1:41" ht="32.25" customHeight="1">
      <c r="A6" s="678"/>
      <c r="B6" s="681"/>
      <c r="C6" s="684"/>
      <c r="D6" s="673"/>
      <c r="E6" s="687"/>
      <c r="F6" s="687"/>
      <c r="G6" s="690"/>
      <c r="H6" s="693"/>
      <c r="I6" s="690"/>
      <c r="J6" s="693"/>
      <c r="K6" s="681"/>
      <c r="L6" s="681"/>
      <c r="M6" s="681"/>
      <c r="N6" s="673"/>
      <c r="O6" s="681"/>
      <c r="P6" s="681"/>
      <c r="Q6" s="696"/>
      <c r="R6" s="696"/>
      <c r="S6" s="710" t="s">
        <v>306</v>
      </c>
      <c r="T6" s="711"/>
      <c r="U6" s="710" t="s">
        <v>307</v>
      </c>
      <c r="V6" s="711"/>
      <c r="W6" s="710" t="s">
        <v>308</v>
      </c>
      <c r="X6" s="711"/>
      <c r="Y6" s="702"/>
      <c r="Z6" s="702"/>
      <c r="AA6" s="712" t="s">
        <v>309</v>
      </c>
      <c r="AB6" s="713"/>
      <c r="AC6" s="713"/>
      <c r="AD6" s="714"/>
      <c r="AE6" s="715" t="s">
        <v>310</v>
      </c>
      <c r="AF6" s="715" t="s">
        <v>311</v>
      </c>
      <c r="AG6" s="687" t="s">
        <v>312</v>
      </c>
      <c r="AH6" s="708"/>
    </row>
    <row r="7" spans="1:41" ht="44.25" customHeight="1">
      <c r="A7" s="679"/>
      <c r="B7" s="682"/>
      <c r="C7" s="685"/>
      <c r="D7" s="674"/>
      <c r="E7" s="688"/>
      <c r="F7" s="688"/>
      <c r="G7" s="691"/>
      <c r="H7" s="694"/>
      <c r="I7" s="691"/>
      <c r="J7" s="694"/>
      <c r="K7" s="682"/>
      <c r="L7" s="682"/>
      <c r="M7" s="682"/>
      <c r="N7" s="674"/>
      <c r="O7" s="682"/>
      <c r="P7" s="682"/>
      <c r="Q7" s="697"/>
      <c r="R7" s="697"/>
      <c r="S7" s="189" t="s">
        <v>313</v>
      </c>
      <c r="T7" s="189" t="s">
        <v>314</v>
      </c>
      <c r="U7" s="189" t="s">
        <v>313</v>
      </c>
      <c r="V7" s="189" t="s">
        <v>314</v>
      </c>
      <c r="W7" s="189" t="s">
        <v>313</v>
      </c>
      <c r="X7" s="189" t="s">
        <v>314</v>
      </c>
      <c r="Y7" s="703"/>
      <c r="Z7" s="703"/>
      <c r="AA7" s="190" t="s">
        <v>135</v>
      </c>
      <c r="AB7" s="190" t="s">
        <v>315</v>
      </c>
      <c r="AC7" s="190" t="s">
        <v>316</v>
      </c>
      <c r="AD7" s="190" t="s">
        <v>317</v>
      </c>
      <c r="AE7" s="716"/>
      <c r="AF7" s="716"/>
      <c r="AG7" s="688"/>
      <c r="AH7" s="709"/>
    </row>
    <row r="8" spans="1:41" ht="16.5" customHeight="1">
      <c r="A8" s="191"/>
      <c r="B8" s="192"/>
      <c r="C8" s="192"/>
      <c r="D8" s="193" t="s">
        <v>318</v>
      </c>
      <c r="E8" s="193" t="s">
        <v>167</v>
      </c>
      <c r="F8" s="193" t="s">
        <v>167</v>
      </c>
      <c r="G8" s="194" t="s">
        <v>319</v>
      </c>
      <c r="H8" s="195" t="s">
        <v>319</v>
      </c>
      <c r="I8" s="194" t="s">
        <v>319</v>
      </c>
      <c r="J8" s="195" t="s">
        <v>319</v>
      </c>
      <c r="K8" s="196" t="s">
        <v>320</v>
      </c>
      <c r="L8" s="196" t="s">
        <v>320</v>
      </c>
      <c r="M8" s="196" t="s">
        <v>320</v>
      </c>
      <c r="N8" s="196" t="s">
        <v>320</v>
      </c>
      <c r="O8" s="196" t="s">
        <v>320</v>
      </c>
      <c r="P8" s="196" t="s">
        <v>320</v>
      </c>
      <c r="Q8" s="196"/>
      <c r="R8" s="196"/>
      <c r="S8" s="193" t="s">
        <v>167</v>
      </c>
      <c r="T8" s="193" t="s">
        <v>167</v>
      </c>
      <c r="U8" s="193" t="s">
        <v>167</v>
      </c>
      <c r="V8" s="193" t="s">
        <v>167</v>
      </c>
      <c r="W8" s="193" t="s">
        <v>167</v>
      </c>
      <c r="X8" s="193" t="s">
        <v>167</v>
      </c>
      <c r="Y8" s="193"/>
      <c r="Z8" s="193"/>
      <c r="AA8" s="193" t="s">
        <v>167</v>
      </c>
      <c r="AB8" s="196" t="s">
        <v>319</v>
      </c>
      <c r="AC8" s="196" t="s">
        <v>319</v>
      </c>
      <c r="AD8" s="196" t="s">
        <v>319</v>
      </c>
      <c r="AE8" s="196" t="s">
        <v>321</v>
      </c>
      <c r="AF8" s="196" t="s">
        <v>322</v>
      </c>
      <c r="AG8" s="197"/>
      <c r="AH8" s="198"/>
      <c r="AK8" s="199" t="s">
        <v>323</v>
      </c>
      <c r="AL8" s="200" t="s">
        <v>324</v>
      </c>
      <c r="AM8" s="201" t="s">
        <v>325</v>
      </c>
      <c r="AN8" s="202" t="s">
        <v>326</v>
      </c>
      <c r="AO8" s="199" t="s">
        <v>327</v>
      </c>
    </row>
    <row r="9" spans="1:41">
      <c r="A9" s="684" t="s">
        <v>328</v>
      </c>
      <c r="B9" s="719"/>
      <c r="C9" s="721"/>
      <c r="D9" s="719"/>
      <c r="E9" s="719"/>
      <c r="F9" s="719"/>
      <c r="G9" s="723"/>
      <c r="H9" s="725"/>
      <c r="I9" s="723"/>
      <c r="J9" s="725"/>
      <c r="K9" s="717"/>
      <c r="L9" s="717"/>
      <c r="M9" s="717"/>
      <c r="N9" s="717"/>
      <c r="O9" s="717"/>
      <c r="P9" s="717"/>
      <c r="Q9" s="727"/>
      <c r="R9" s="719"/>
      <c r="S9" s="719"/>
      <c r="T9" s="719"/>
      <c r="U9" s="719"/>
      <c r="V9" s="719"/>
      <c r="W9" s="719"/>
      <c r="X9" s="719"/>
      <c r="Y9" s="729"/>
      <c r="Z9" s="729"/>
      <c r="AA9" s="729">
        <f>SUM(AB9:AD14)</f>
        <v>0</v>
      </c>
      <c r="AB9" s="729"/>
      <c r="AC9" s="729"/>
      <c r="AD9" s="729"/>
      <c r="AE9" s="729"/>
      <c r="AF9" s="729"/>
      <c r="AG9" s="731"/>
      <c r="AH9" s="729"/>
      <c r="AK9" s="199" t="s">
        <v>329</v>
      </c>
      <c r="AL9" s="200" t="s">
        <v>330</v>
      </c>
      <c r="AM9" s="201" t="s">
        <v>331</v>
      </c>
      <c r="AN9" s="202" t="s">
        <v>332</v>
      </c>
      <c r="AO9" s="199" t="s">
        <v>333</v>
      </c>
    </row>
    <row r="10" spans="1:41">
      <c r="A10" s="684"/>
      <c r="B10" s="719"/>
      <c r="C10" s="721"/>
      <c r="D10" s="719"/>
      <c r="E10" s="719"/>
      <c r="F10" s="719"/>
      <c r="G10" s="723"/>
      <c r="H10" s="725"/>
      <c r="I10" s="723"/>
      <c r="J10" s="725"/>
      <c r="K10" s="717"/>
      <c r="L10" s="717"/>
      <c r="M10" s="717"/>
      <c r="N10" s="717"/>
      <c r="O10" s="717"/>
      <c r="P10" s="717"/>
      <c r="Q10" s="727"/>
      <c r="R10" s="719"/>
      <c r="S10" s="719"/>
      <c r="T10" s="719"/>
      <c r="U10" s="719"/>
      <c r="V10" s="719"/>
      <c r="W10" s="719"/>
      <c r="X10" s="719"/>
      <c r="Y10" s="729"/>
      <c r="Z10" s="729"/>
      <c r="AA10" s="733"/>
      <c r="AB10" s="729"/>
      <c r="AC10" s="729"/>
      <c r="AD10" s="729"/>
      <c r="AE10" s="729"/>
      <c r="AF10" s="729"/>
      <c r="AG10" s="731"/>
      <c r="AH10" s="729"/>
      <c r="AK10" s="199" t="s">
        <v>334</v>
      </c>
      <c r="AL10" s="200" t="s">
        <v>335</v>
      </c>
      <c r="AM10" s="203"/>
      <c r="AN10" s="199" t="s">
        <v>336</v>
      </c>
      <c r="AO10" s="199" t="s">
        <v>337</v>
      </c>
    </row>
    <row r="11" spans="1:41">
      <c r="A11" s="684"/>
      <c r="B11" s="719"/>
      <c r="C11" s="721"/>
      <c r="D11" s="719"/>
      <c r="E11" s="719"/>
      <c r="F11" s="719"/>
      <c r="G11" s="723"/>
      <c r="H11" s="725"/>
      <c r="I11" s="723"/>
      <c r="J11" s="725"/>
      <c r="K11" s="717"/>
      <c r="L11" s="717"/>
      <c r="M11" s="717"/>
      <c r="N11" s="717"/>
      <c r="O11" s="717"/>
      <c r="P11" s="717"/>
      <c r="Q11" s="727"/>
      <c r="R11" s="719"/>
      <c r="S11" s="719"/>
      <c r="T11" s="719"/>
      <c r="U11" s="719"/>
      <c r="V11" s="719"/>
      <c r="W11" s="719"/>
      <c r="X11" s="719"/>
      <c r="Y11" s="729"/>
      <c r="Z11" s="729"/>
      <c r="AA11" s="733"/>
      <c r="AB11" s="729"/>
      <c r="AC11" s="729"/>
      <c r="AD11" s="729"/>
      <c r="AE11" s="729"/>
      <c r="AF11" s="729"/>
      <c r="AG11" s="731"/>
      <c r="AH11" s="729"/>
      <c r="AK11" s="199" t="s">
        <v>338</v>
      </c>
      <c r="AL11" s="200" t="s">
        <v>339</v>
      </c>
      <c r="AM11" s="204"/>
      <c r="AN11" s="199" t="s">
        <v>340</v>
      </c>
      <c r="AO11" s="202" t="s">
        <v>341</v>
      </c>
    </row>
    <row r="12" spans="1:41">
      <c r="A12" s="684"/>
      <c r="B12" s="719"/>
      <c r="C12" s="721"/>
      <c r="D12" s="719"/>
      <c r="E12" s="719"/>
      <c r="F12" s="719"/>
      <c r="G12" s="723"/>
      <c r="H12" s="725"/>
      <c r="I12" s="723"/>
      <c r="J12" s="725"/>
      <c r="K12" s="717"/>
      <c r="L12" s="717"/>
      <c r="M12" s="717"/>
      <c r="N12" s="717"/>
      <c r="O12" s="717"/>
      <c r="P12" s="717"/>
      <c r="Q12" s="727"/>
      <c r="R12" s="719"/>
      <c r="S12" s="719"/>
      <c r="T12" s="719"/>
      <c r="U12" s="719"/>
      <c r="V12" s="719"/>
      <c r="W12" s="719"/>
      <c r="X12" s="719"/>
      <c r="Y12" s="729"/>
      <c r="Z12" s="729"/>
      <c r="AA12" s="733"/>
      <c r="AB12" s="729"/>
      <c r="AC12" s="729"/>
      <c r="AD12" s="729"/>
      <c r="AE12" s="729"/>
      <c r="AF12" s="729"/>
      <c r="AG12" s="731"/>
      <c r="AH12" s="729"/>
      <c r="AK12" s="199" t="s">
        <v>342</v>
      </c>
      <c r="AL12" s="200" t="s">
        <v>343</v>
      </c>
      <c r="AM12" s="204"/>
      <c r="AN12" s="199" t="s">
        <v>344</v>
      </c>
      <c r="AO12" s="202" t="s">
        <v>345</v>
      </c>
    </row>
    <row r="13" spans="1:41">
      <c r="A13" s="684"/>
      <c r="B13" s="719"/>
      <c r="C13" s="721"/>
      <c r="D13" s="719"/>
      <c r="E13" s="719"/>
      <c r="F13" s="719"/>
      <c r="G13" s="723"/>
      <c r="H13" s="725"/>
      <c r="I13" s="723"/>
      <c r="J13" s="725"/>
      <c r="K13" s="717"/>
      <c r="L13" s="717"/>
      <c r="M13" s="717"/>
      <c r="N13" s="717"/>
      <c r="O13" s="717"/>
      <c r="P13" s="717"/>
      <c r="Q13" s="727"/>
      <c r="R13" s="719"/>
      <c r="S13" s="719"/>
      <c r="T13" s="719"/>
      <c r="U13" s="719"/>
      <c r="V13" s="719"/>
      <c r="W13" s="719"/>
      <c r="X13" s="719"/>
      <c r="Y13" s="729"/>
      <c r="Z13" s="729"/>
      <c r="AA13" s="733"/>
      <c r="AB13" s="729"/>
      <c r="AC13" s="729"/>
      <c r="AD13" s="729"/>
      <c r="AE13" s="729"/>
      <c r="AF13" s="729"/>
      <c r="AG13" s="731"/>
      <c r="AH13" s="729"/>
      <c r="AK13" s="199" t="s">
        <v>346</v>
      </c>
      <c r="AL13" s="200" t="s">
        <v>347</v>
      </c>
      <c r="AN13" s="199" t="s">
        <v>347</v>
      </c>
      <c r="AO13" s="202" t="s">
        <v>348</v>
      </c>
    </row>
    <row r="14" spans="1:41">
      <c r="A14" s="685"/>
      <c r="B14" s="720"/>
      <c r="C14" s="722"/>
      <c r="D14" s="720"/>
      <c r="E14" s="720"/>
      <c r="F14" s="720"/>
      <c r="G14" s="724"/>
      <c r="H14" s="726"/>
      <c r="I14" s="724"/>
      <c r="J14" s="726"/>
      <c r="K14" s="718"/>
      <c r="L14" s="718"/>
      <c r="M14" s="718"/>
      <c r="N14" s="718"/>
      <c r="O14" s="718"/>
      <c r="P14" s="718"/>
      <c r="Q14" s="728"/>
      <c r="R14" s="720"/>
      <c r="S14" s="720"/>
      <c r="T14" s="720"/>
      <c r="U14" s="720"/>
      <c r="V14" s="720"/>
      <c r="W14" s="720"/>
      <c r="X14" s="720"/>
      <c r="Y14" s="730"/>
      <c r="Z14" s="730"/>
      <c r="AA14" s="734"/>
      <c r="AB14" s="730"/>
      <c r="AC14" s="730"/>
      <c r="AD14" s="730"/>
      <c r="AE14" s="730"/>
      <c r="AF14" s="730"/>
      <c r="AG14" s="732"/>
      <c r="AH14" s="730"/>
      <c r="AK14" s="199" t="s">
        <v>349</v>
      </c>
      <c r="AO14" s="199" t="s">
        <v>350</v>
      </c>
    </row>
    <row r="15" spans="1:41">
      <c r="A15" s="205"/>
      <c r="B15" s="205"/>
      <c r="C15" s="205"/>
      <c r="D15" s="205"/>
      <c r="E15" s="205"/>
      <c r="F15" s="205"/>
      <c r="G15" s="205"/>
      <c r="H15" s="205"/>
      <c r="I15" s="205"/>
      <c r="J15" s="205"/>
      <c r="K15" s="206"/>
      <c r="L15" s="206"/>
      <c r="M15" s="206"/>
      <c r="N15" s="206"/>
      <c r="O15" s="206"/>
      <c r="P15" s="206"/>
      <c r="Q15" s="206"/>
      <c r="R15" s="206"/>
      <c r="S15" s="205"/>
      <c r="T15" s="205"/>
      <c r="U15" s="205"/>
      <c r="V15" s="205"/>
      <c r="W15" s="205"/>
      <c r="X15" s="205"/>
      <c r="Y15" s="207"/>
      <c r="Z15" s="207"/>
      <c r="AA15" s="204"/>
      <c r="AB15" s="204"/>
      <c r="AC15" s="204"/>
      <c r="AD15" s="204"/>
      <c r="AE15" s="204"/>
      <c r="AF15" s="204"/>
      <c r="AG15" s="204"/>
      <c r="AH15" s="204"/>
      <c r="AK15" s="199" t="s">
        <v>351</v>
      </c>
      <c r="AO15" s="199" t="s">
        <v>352</v>
      </c>
    </row>
    <row r="16" spans="1:41">
      <c r="A16" s="205"/>
      <c r="B16" s="205"/>
      <c r="C16" s="205"/>
      <c r="D16" s="205"/>
      <c r="E16" s="205"/>
      <c r="F16" s="205"/>
      <c r="G16" s="205"/>
      <c r="H16" s="205"/>
      <c r="I16" s="205"/>
      <c r="J16" s="205"/>
      <c r="K16" s="206"/>
      <c r="L16" s="206"/>
      <c r="M16" s="206"/>
      <c r="N16" s="206"/>
      <c r="O16" s="206"/>
      <c r="P16" s="206"/>
      <c r="Q16" s="206"/>
      <c r="R16" s="206"/>
      <c r="S16" s="205"/>
      <c r="T16" s="205"/>
      <c r="U16" s="205"/>
      <c r="V16" s="205"/>
      <c r="W16" s="205"/>
      <c r="X16" s="205"/>
      <c r="Y16" s="207"/>
      <c r="Z16" s="207"/>
      <c r="AA16" s="204"/>
      <c r="AB16" s="204"/>
      <c r="AC16" s="204"/>
      <c r="AD16" s="204"/>
      <c r="AE16" s="204"/>
      <c r="AF16" s="204"/>
      <c r="AG16" s="204"/>
      <c r="AH16" s="204"/>
      <c r="AK16" s="199" t="s">
        <v>353</v>
      </c>
      <c r="AO16" s="199" t="s">
        <v>354</v>
      </c>
    </row>
    <row r="17" spans="1:41">
      <c r="A17" s="205"/>
      <c r="B17" s="205"/>
      <c r="C17" s="205"/>
      <c r="D17" s="205"/>
      <c r="E17" s="205"/>
      <c r="F17" s="205"/>
      <c r="G17" s="205"/>
      <c r="H17" s="205"/>
      <c r="I17" s="205"/>
      <c r="J17" s="205"/>
      <c r="K17" s="206"/>
      <c r="L17" s="206"/>
      <c r="M17" s="206"/>
      <c r="N17" s="206"/>
      <c r="O17" s="206"/>
      <c r="P17" s="206"/>
      <c r="Q17" s="206"/>
      <c r="R17" s="206"/>
      <c r="S17" s="205"/>
      <c r="T17" s="205"/>
      <c r="U17" s="205"/>
      <c r="V17" s="205"/>
      <c r="W17" s="205"/>
      <c r="X17" s="205"/>
      <c r="Y17" s="207"/>
      <c r="Z17" s="207"/>
      <c r="AA17" s="204"/>
      <c r="AB17" s="204"/>
      <c r="AC17" s="204"/>
      <c r="AD17" s="204"/>
      <c r="AE17" s="204"/>
      <c r="AF17" s="204"/>
      <c r="AG17" s="204"/>
      <c r="AH17" s="204"/>
      <c r="AK17" s="199" t="s">
        <v>355</v>
      </c>
      <c r="AO17" s="199" t="s">
        <v>356</v>
      </c>
    </row>
    <row r="18" spans="1:41" s="114" customFormat="1" ht="15" customHeight="1">
      <c r="A18" s="114" t="s">
        <v>498</v>
      </c>
      <c r="F18" s="208"/>
      <c r="G18" s="208"/>
      <c r="H18" s="208"/>
      <c r="I18" s="205"/>
      <c r="J18" s="205"/>
      <c r="K18" s="206"/>
      <c r="L18" s="206"/>
      <c r="M18" s="206"/>
      <c r="N18" s="206"/>
      <c r="O18" s="206"/>
      <c r="P18" s="206"/>
      <c r="Q18" s="206"/>
      <c r="R18" s="206"/>
      <c r="S18" s="205"/>
      <c r="T18" s="205"/>
      <c r="U18" s="205"/>
      <c r="V18" s="205"/>
      <c r="W18" s="205"/>
      <c r="X18" s="205"/>
      <c r="Y18" s="209"/>
      <c r="Z18" s="209"/>
      <c r="AA18" s="205"/>
      <c r="AB18" s="205"/>
      <c r="AC18" s="205"/>
      <c r="AD18" s="205"/>
      <c r="AE18" s="205"/>
      <c r="AF18" s="205"/>
      <c r="AG18" s="205"/>
      <c r="AH18" s="205"/>
      <c r="AK18" s="202" t="s">
        <v>357</v>
      </c>
      <c r="AO18" s="202" t="s">
        <v>358</v>
      </c>
    </row>
    <row r="19" spans="1:41" s="114" customFormat="1" ht="15" customHeight="1">
      <c r="A19" s="114">
        <v>2</v>
      </c>
      <c r="B19" s="114" t="s">
        <v>499</v>
      </c>
      <c r="F19" s="208"/>
      <c r="G19" s="208"/>
      <c r="H19" s="208"/>
      <c r="I19" s="205"/>
      <c r="J19" s="205"/>
      <c r="K19" s="206"/>
      <c r="L19" s="206"/>
      <c r="M19" s="206"/>
      <c r="N19" s="206"/>
      <c r="O19" s="206"/>
      <c r="P19" s="206"/>
      <c r="Q19" s="206"/>
      <c r="R19" s="206"/>
      <c r="S19" s="205"/>
      <c r="T19" s="205"/>
      <c r="U19" s="205"/>
      <c r="V19" s="205"/>
      <c r="W19" s="205"/>
      <c r="X19" s="205"/>
      <c r="Y19" s="209"/>
      <c r="Z19" s="209"/>
      <c r="AA19" s="205"/>
      <c r="AB19" s="205"/>
      <c r="AC19" s="205"/>
      <c r="AD19" s="205"/>
      <c r="AE19" s="205"/>
      <c r="AF19" s="205"/>
      <c r="AG19" s="205"/>
      <c r="AH19" s="205"/>
      <c r="AK19" s="202" t="s">
        <v>359</v>
      </c>
      <c r="AO19" s="202" t="s">
        <v>360</v>
      </c>
    </row>
    <row r="20" spans="1:41" s="114" customFormat="1" ht="15" customHeight="1">
      <c r="A20" s="114" t="s">
        <v>500</v>
      </c>
      <c r="F20" s="208"/>
      <c r="G20" s="208"/>
      <c r="H20" s="208"/>
      <c r="I20" s="205"/>
      <c r="J20" s="205"/>
      <c r="K20" s="206"/>
      <c r="L20" s="206"/>
      <c r="M20" s="206"/>
      <c r="N20" s="206"/>
      <c r="O20" s="206"/>
      <c r="P20" s="206"/>
      <c r="Q20" s="206"/>
      <c r="R20" s="206"/>
      <c r="S20" s="205"/>
      <c r="T20" s="205"/>
      <c r="U20" s="205"/>
      <c r="V20" s="205"/>
      <c r="W20" s="205"/>
      <c r="X20" s="205"/>
      <c r="Y20" s="209"/>
      <c r="Z20" s="209"/>
      <c r="AA20" s="205"/>
      <c r="AB20" s="205"/>
      <c r="AC20" s="205"/>
      <c r="AD20" s="205"/>
      <c r="AE20" s="205"/>
      <c r="AF20" s="205"/>
      <c r="AG20" s="205"/>
      <c r="AH20" s="205"/>
      <c r="AK20" s="202" t="s">
        <v>361</v>
      </c>
      <c r="AO20" s="202" t="s">
        <v>493</v>
      </c>
    </row>
    <row r="21" spans="1:41" s="114" customFormat="1" ht="15" customHeight="1">
      <c r="A21" s="208" t="s">
        <v>362</v>
      </c>
      <c r="B21" s="208"/>
      <c r="C21" s="208"/>
      <c r="D21" s="208"/>
      <c r="E21" s="208"/>
      <c r="F21" s="208"/>
      <c r="G21" s="208"/>
      <c r="H21" s="208"/>
      <c r="AK21" s="202" t="s">
        <v>363</v>
      </c>
      <c r="AO21" s="202" t="s">
        <v>503</v>
      </c>
    </row>
    <row r="22" spans="1:41" s="114" customFormat="1" ht="15" customHeight="1">
      <c r="A22" s="208" t="s">
        <v>364</v>
      </c>
      <c r="B22" s="208"/>
      <c r="C22" s="208"/>
      <c r="D22" s="208"/>
      <c r="E22" s="208"/>
      <c r="F22" s="208"/>
      <c r="G22" s="208"/>
      <c r="H22" s="208"/>
      <c r="AK22" s="202" t="s">
        <v>365</v>
      </c>
    </row>
    <row r="23" spans="1:41" s="114" customFormat="1" ht="15" customHeight="1">
      <c r="A23" s="208" t="s">
        <v>366</v>
      </c>
      <c r="B23" s="208"/>
      <c r="C23" s="208"/>
      <c r="D23" s="208"/>
      <c r="E23" s="208"/>
      <c r="F23" s="208"/>
      <c r="G23" s="208"/>
      <c r="H23" s="208"/>
      <c r="AK23" s="202" t="s">
        <v>367</v>
      </c>
    </row>
    <row r="24" spans="1:41" s="114" customFormat="1" ht="15" customHeight="1">
      <c r="A24" s="208" t="s">
        <v>368</v>
      </c>
      <c r="B24" s="208"/>
      <c r="C24" s="208"/>
      <c r="D24" s="208"/>
      <c r="E24" s="208"/>
      <c r="F24" s="208"/>
      <c r="G24" s="208"/>
      <c r="H24" s="208"/>
      <c r="AK24" s="202" t="s">
        <v>369</v>
      </c>
    </row>
    <row r="25" spans="1:41" s="114" customFormat="1" ht="15" customHeight="1">
      <c r="A25" s="208" t="s">
        <v>370</v>
      </c>
      <c r="B25" s="208"/>
      <c r="C25" s="208"/>
      <c r="D25" s="208"/>
      <c r="E25" s="208"/>
      <c r="F25" s="208"/>
      <c r="G25" s="208"/>
      <c r="H25" s="208"/>
      <c r="AK25" s="202" t="s">
        <v>371</v>
      </c>
    </row>
    <row r="26" spans="1:41" s="114" customFormat="1" ht="15" customHeight="1">
      <c r="A26" s="208" t="s">
        <v>372</v>
      </c>
      <c r="B26" s="208"/>
      <c r="C26" s="208"/>
      <c r="D26" s="208"/>
      <c r="E26" s="208"/>
      <c r="F26" s="208"/>
      <c r="G26" s="208"/>
      <c r="H26" s="208"/>
    </row>
    <row r="27" spans="1:41" s="114" customFormat="1" ht="15" customHeight="1">
      <c r="A27" s="208" t="s">
        <v>501</v>
      </c>
      <c r="B27" s="208"/>
      <c r="C27" s="208"/>
      <c r="D27" s="208"/>
      <c r="E27" s="208"/>
      <c r="F27" s="208"/>
      <c r="G27" s="208"/>
      <c r="H27" s="208"/>
    </row>
    <row r="28" spans="1:41" s="114" customFormat="1" ht="15" customHeight="1">
      <c r="A28" s="208" t="s">
        <v>373</v>
      </c>
      <c r="B28" s="208"/>
      <c r="C28" s="208"/>
      <c r="D28" s="208"/>
      <c r="E28" s="208"/>
      <c r="F28" s="208"/>
      <c r="G28" s="208"/>
      <c r="H28" s="208"/>
    </row>
    <row r="29" spans="1:41" s="114" customFormat="1" ht="15" customHeight="1">
      <c r="A29" s="208"/>
      <c r="B29" s="208" t="s">
        <v>374</v>
      </c>
      <c r="C29" s="208"/>
      <c r="D29" s="208"/>
      <c r="E29" s="208"/>
      <c r="F29" s="208"/>
      <c r="G29" s="208"/>
      <c r="H29" s="208"/>
    </row>
    <row r="30" spans="1:41" s="114" customFormat="1" ht="15" customHeight="1">
      <c r="A30" s="208"/>
      <c r="B30" s="208" t="s">
        <v>375</v>
      </c>
      <c r="C30" s="208"/>
      <c r="D30" s="208"/>
      <c r="E30" s="208"/>
      <c r="F30" s="208"/>
      <c r="G30" s="208"/>
      <c r="H30" s="208"/>
    </row>
    <row r="31" spans="1:41" s="114" customFormat="1" ht="15" customHeight="1">
      <c r="A31" s="208" t="s">
        <v>376</v>
      </c>
      <c r="B31" s="208"/>
      <c r="C31" s="208"/>
      <c r="D31" s="208"/>
      <c r="E31" s="208"/>
      <c r="F31" s="208"/>
      <c r="G31" s="208"/>
      <c r="H31" s="208"/>
    </row>
    <row r="32" spans="1:41" s="114" customFormat="1" ht="15" customHeight="1">
      <c r="A32" s="208"/>
      <c r="B32" s="208" t="s">
        <v>377</v>
      </c>
      <c r="C32" s="208"/>
      <c r="D32" s="208"/>
      <c r="E32" s="208"/>
      <c r="F32" s="208"/>
      <c r="G32" s="208"/>
      <c r="H32" s="208"/>
    </row>
    <row r="33" spans="1:37" s="114" customFormat="1" ht="15" customHeight="1">
      <c r="A33" s="208"/>
      <c r="B33" s="208" t="s">
        <v>378</v>
      </c>
      <c r="C33" s="208"/>
      <c r="D33" s="208"/>
      <c r="E33" s="208"/>
      <c r="F33" s="208"/>
      <c r="G33" s="208"/>
      <c r="H33" s="208"/>
    </row>
    <row r="34" spans="1:37" s="114" customFormat="1" ht="15" customHeight="1">
      <c r="A34" s="208"/>
      <c r="B34" s="208" t="s">
        <v>379</v>
      </c>
      <c r="C34" s="208"/>
      <c r="D34" s="208"/>
      <c r="E34" s="208"/>
      <c r="F34" s="208"/>
      <c r="G34" s="208"/>
      <c r="H34" s="208"/>
    </row>
    <row r="35" spans="1:37" s="114" customFormat="1" ht="15" customHeight="1">
      <c r="A35" s="208" t="s">
        <v>380</v>
      </c>
      <c r="B35" s="208"/>
      <c r="C35" s="208"/>
      <c r="D35" s="208"/>
      <c r="E35" s="208"/>
      <c r="F35" s="208"/>
      <c r="G35" s="208"/>
      <c r="H35" s="208"/>
    </row>
    <row r="36" spans="1:37" s="114" customFormat="1" ht="15" customHeight="1">
      <c r="A36" s="114" t="s">
        <v>381</v>
      </c>
      <c r="C36" s="208"/>
      <c r="D36" s="208"/>
      <c r="E36" s="208"/>
      <c r="F36" s="208"/>
      <c r="G36" s="208"/>
      <c r="H36" s="208"/>
    </row>
    <row r="37" spans="1:37" s="114" customFormat="1" ht="15" customHeight="1">
      <c r="A37" s="208" t="s">
        <v>382</v>
      </c>
      <c r="B37" s="208"/>
      <c r="C37" s="208"/>
      <c r="D37" s="208"/>
      <c r="E37" s="208"/>
      <c r="F37" s="208"/>
      <c r="G37" s="208"/>
      <c r="H37" s="208"/>
    </row>
    <row r="38" spans="1:37" s="114" customFormat="1" ht="15" customHeight="1">
      <c r="A38" s="114" t="s">
        <v>383</v>
      </c>
      <c r="F38" s="208"/>
      <c r="G38" s="208"/>
      <c r="H38" s="208"/>
    </row>
    <row r="39" spans="1:37" s="114" customFormat="1" ht="15" customHeight="1">
      <c r="A39" s="114" t="s">
        <v>384</v>
      </c>
      <c r="F39" s="208"/>
      <c r="G39" s="208"/>
      <c r="H39" s="208"/>
    </row>
    <row r="40" spans="1:37" s="114" customFormat="1" ht="15" customHeight="1">
      <c r="A40" s="114" t="s">
        <v>385</v>
      </c>
      <c r="F40" s="208"/>
      <c r="G40" s="208"/>
      <c r="H40" s="208"/>
    </row>
    <row r="41" spans="1:37" s="114" customFormat="1" ht="15" customHeight="1">
      <c r="A41" s="114" t="s">
        <v>386</v>
      </c>
      <c r="F41" s="208"/>
      <c r="G41" s="208"/>
      <c r="H41" s="208"/>
    </row>
    <row r="42" spans="1:37" s="114" customFormat="1">
      <c r="A42" s="205"/>
      <c r="B42" s="205"/>
      <c r="C42" s="205"/>
      <c r="D42" s="205"/>
      <c r="E42" s="205"/>
      <c r="F42" s="205"/>
      <c r="G42" s="205"/>
      <c r="H42" s="205"/>
    </row>
    <row r="43" spans="1:37">
      <c r="A43" s="205"/>
      <c r="B43" s="205"/>
      <c r="C43" s="205"/>
      <c r="D43" s="205"/>
      <c r="E43" s="205"/>
      <c r="F43" s="205"/>
      <c r="G43" s="205"/>
      <c r="H43" s="205"/>
      <c r="I43" s="114"/>
      <c r="J43" s="114"/>
      <c r="K43" s="114"/>
      <c r="L43" s="114"/>
      <c r="M43" s="114"/>
      <c r="N43" s="114"/>
      <c r="O43" s="114"/>
      <c r="P43" s="114"/>
      <c r="Q43" s="114"/>
      <c r="R43" s="114"/>
      <c r="S43" s="114"/>
      <c r="T43" s="114"/>
      <c r="U43" s="114"/>
      <c r="V43" s="114"/>
      <c r="W43" s="114"/>
      <c r="X43" s="114"/>
      <c r="AK43" s="210"/>
    </row>
    <row r="44" spans="1:37">
      <c r="A44" s="205"/>
      <c r="B44" s="205"/>
      <c r="C44" s="205"/>
      <c r="D44" s="205"/>
      <c r="E44" s="205"/>
      <c r="F44" s="205"/>
      <c r="G44" s="205"/>
      <c r="H44" s="205"/>
      <c r="I44" s="114"/>
      <c r="J44" s="114"/>
      <c r="K44" s="114"/>
      <c r="L44" s="114"/>
      <c r="M44" s="114"/>
      <c r="N44" s="114"/>
      <c r="O44" s="114"/>
      <c r="P44" s="114"/>
      <c r="Q44" s="114"/>
      <c r="R44" s="114"/>
      <c r="S44" s="114"/>
      <c r="T44" s="114"/>
      <c r="U44" s="114"/>
      <c r="V44" s="114"/>
      <c r="W44" s="114"/>
      <c r="X44" s="114"/>
      <c r="AK44" s="210"/>
    </row>
    <row r="45" spans="1:37">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AK45" s="210"/>
    </row>
    <row r="46" spans="1:37">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AK46" s="210"/>
    </row>
    <row r="47" spans="1:37">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AK47" s="210"/>
    </row>
    <row r="48" spans="1:37">
      <c r="A48" s="114"/>
      <c r="B48" s="114"/>
      <c r="C48" s="114"/>
      <c r="D48" s="114"/>
      <c r="E48" s="114"/>
      <c r="F48" s="114"/>
      <c r="G48" s="114"/>
      <c r="H48" s="114"/>
      <c r="AK48" s="210"/>
    </row>
    <row r="49" spans="1:37">
      <c r="A49" s="114"/>
      <c r="B49" s="114"/>
      <c r="C49" s="114"/>
      <c r="D49" s="114"/>
      <c r="E49" s="114"/>
      <c r="F49" s="114"/>
      <c r="G49" s="114"/>
      <c r="H49" s="114"/>
      <c r="AK49" s="210"/>
    </row>
    <row r="50" spans="1:37">
      <c r="A50" s="114"/>
      <c r="B50" s="114"/>
      <c r="C50" s="114"/>
      <c r="D50" s="114"/>
      <c r="E50" s="114"/>
      <c r="F50" s="114"/>
      <c r="G50" s="114"/>
      <c r="H50" s="114"/>
    </row>
    <row r="51" spans="1:37">
      <c r="A51" s="114"/>
      <c r="B51" s="114"/>
      <c r="C51" s="114"/>
      <c r="D51" s="114"/>
      <c r="E51" s="114"/>
      <c r="F51" s="114"/>
      <c r="G51" s="114"/>
      <c r="H51" s="114"/>
    </row>
    <row r="52" spans="1:37">
      <c r="A52" s="114"/>
      <c r="B52" s="114"/>
      <c r="C52" s="114"/>
      <c r="D52" s="114"/>
      <c r="E52" s="114"/>
      <c r="F52" s="114"/>
      <c r="G52" s="114"/>
      <c r="H52" s="114"/>
    </row>
    <row r="53" spans="1:37">
      <c r="A53" s="114"/>
      <c r="B53" s="114"/>
      <c r="C53" s="114"/>
      <c r="D53" s="114"/>
      <c r="E53" s="114"/>
      <c r="F53" s="114"/>
      <c r="G53" s="114"/>
      <c r="H53" s="114"/>
    </row>
    <row r="54" spans="1:37">
      <c r="A54" s="114"/>
      <c r="B54" s="114"/>
      <c r="C54" s="114"/>
      <c r="D54" s="114"/>
      <c r="E54" s="114"/>
      <c r="F54" s="114"/>
      <c r="G54" s="114"/>
      <c r="H54" s="114"/>
    </row>
    <row r="55" spans="1:37">
      <c r="A55" s="114"/>
      <c r="B55" s="114"/>
      <c r="C55" s="114"/>
      <c r="D55" s="114"/>
      <c r="E55" s="114"/>
      <c r="F55" s="114"/>
      <c r="G55" s="114"/>
      <c r="H55" s="114"/>
    </row>
    <row r="56" spans="1:37">
      <c r="A56" s="114"/>
      <c r="B56" s="114"/>
      <c r="C56" s="114"/>
      <c r="D56" s="114"/>
      <c r="E56" s="114"/>
      <c r="F56" s="114"/>
      <c r="G56" s="114"/>
      <c r="H56" s="114"/>
    </row>
    <row r="57" spans="1:37">
      <c r="A57" s="114"/>
      <c r="B57" s="114"/>
      <c r="C57" s="114"/>
      <c r="D57" s="114"/>
      <c r="E57" s="114"/>
      <c r="F57" s="114"/>
      <c r="G57" s="114"/>
      <c r="H57" s="114"/>
    </row>
    <row r="58" spans="1:37">
      <c r="A58" s="114"/>
      <c r="B58" s="114"/>
      <c r="C58" s="114"/>
      <c r="D58" s="114"/>
      <c r="E58" s="114"/>
      <c r="F58" s="114"/>
      <c r="G58" s="114"/>
      <c r="H58" s="114"/>
    </row>
    <row r="59" spans="1:37">
      <c r="A59" s="210"/>
      <c r="B59" s="210"/>
      <c r="C59" s="210"/>
      <c r="D59" s="210"/>
      <c r="E59" s="210"/>
      <c r="F59" s="210"/>
      <c r="G59" s="210"/>
      <c r="H59" s="210"/>
    </row>
    <row r="60" spans="1:37">
      <c r="A60" s="210"/>
      <c r="B60" s="210"/>
      <c r="C60" s="210"/>
      <c r="D60" s="210"/>
      <c r="E60" s="210"/>
      <c r="F60" s="210"/>
      <c r="G60" s="210"/>
      <c r="H60" s="210"/>
    </row>
    <row r="61" spans="1:37">
      <c r="A61" s="210"/>
      <c r="B61" s="210"/>
      <c r="C61" s="210"/>
      <c r="D61" s="210"/>
      <c r="E61" s="210"/>
      <c r="F61" s="210"/>
      <c r="G61" s="210"/>
      <c r="H61" s="210"/>
    </row>
  </sheetData>
  <mergeCells count="66">
    <mergeCell ref="AE9:AE14"/>
    <mergeCell ref="AF9:AF14"/>
    <mergeCell ref="AG9:AG14"/>
    <mergeCell ref="AH9:AH14"/>
    <mergeCell ref="Y9:Y14"/>
    <mergeCell ref="Z9:Z14"/>
    <mergeCell ref="AA9:AA14"/>
    <mergeCell ref="AB9:AB14"/>
    <mergeCell ref="AC9:AC14"/>
    <mergeCell ref="AD9:AD14"/>
    <mergeCell ref="X9:X14"/>
    <mergeCell ref="M9:M14"/>
    <mergeCell ref="N9:N14"/>
    <mergeCell ref="O9:O14"/>
    <mergeCell ref="P9:P14"/>
    <mergeCell ref="Q9:Q14"/>
    <mergeCell ref="R9:R14"/>
    <mergeCell ref="S9:S14"/>
    <mergeCell ref="T9:T14"/>
    <mergeCell ref="U9:U14"/>
    <mergeCell ref="V9:V14"/>
    <mergeCell ref="W9:W14"/>
    <mergeCell ref="L9:L14"/>
    <mergeCell ref="A9:A14"/>
    <mergeCell ref="B9:B14"/>
    <mergeCell ref="C9:C14"/>
    <mergeCell ref="D9:D14"/>
    <mergeCell ref="E9:E14"/>
    <mergeCell ref="F9:F14"/>
    <mergeCell ref="G9:G14"/>
    <mergeCell ref="H9:H14"/>
    <mergeCell ref="I9:I14"/>
    <mergeCell ref="J9:J14"/>
    <mergeCell ref="K9:K14"/>
    <mergeCell ref="Z5:Z7"/>
    <mergeCell ref="AA5:AG5"/>
    <mergeCell ref="AH5:AH7"/>
    <mergeCell ref="S6:T6"/>
    <mergeCell ref="U6:V6"/>
    <mergeCell ref="W6:X6"/>
    <mergeCell ref="AA6:AD6"/>
    <mergeCell ref="AE6:AE7"/>
    <mergeCell ref="AF6:AF7"/>
    <mergeCell ref="AG6:AG7"/>
    <mergeCell ref="Y5:Y7"/>
    <mergeCell ref="O5:O7"/>
    <mergeCell ref="P5:P7"/>
    <mergeCell ref="Q5:Q7"/>
    <mergeCell ref="R5:R7"/>
    <mergeCell ref="S5:X5"/>
    <mergeCell ref="N5:N7"/>
    <mergeCell ref="A2:AH2"/>
    <mergeCell ref="AE3:AH3"/>
    <mergeCell ref="A5:A7"/>
    <mergeCell ref="B5:B7"/>
    <mergeCell ref="C5:C7"/>
    <mergeCell ref="D5:D7"/>
    <mergeCell ref="E5:E7"/>
    <mergeCell ref="F5:F7"/>
    <mergeCell ref="G5:G7"/>
    <mergeCell ref="H5:H7"/>
    <mergeCell ref="I5:I7"/>
    <mergeCell ref="J5:J7"/>
    <mergeCell ref="K5:K7"/>
    <mergeCell ref="L5:L7"/>
    <mergeCell ref="M5:M7"/>
  </mergeCells>
  <phoneticPr fontId="4"/>
  <dataValidations count="8">
    <dataValidation type="decimal" imeMode="halfAlpha" allowBlank="1" showInputMessage="1" showErrorMessage="1" sqref="K15:R20">
      <formula1>0</formula1>
      <formula2>100</formula2>
    </dataValidation>
    <dataValidation type="whole" imeMode="halfAlpha" allowBlank="1" showInputMessage="1" showErrorMessage="1" sqref="AE15:AF20">
      <formula1>2</formula1>
      <formula2>12</formula2>
    </dataValidation>
    <dataValidation type="list" allowBlank="1" showInputMessage="1" showErrorMessage="1" sqref="C9:C14">
      <formula1>$AK$8:$AK$25</formula1>
    </dataValidation>
    <dataValidation type="list" allowBlank="1" showInputMessage="1" showErrorMessage="1" sqref="Q9:Q14">
      <formula1>$AO$8:$AO$21</formula1>
    </dataValidation>
    <dataValidation type="list" allowBlank="1" showInputMessage="1" showErrorMessage="1" sqref="Y9:Z14 R9:R14">
      <formula1>$AM$8:$AM$9</formula1>
    </dataValidation>
    <dataValidation type="list" allowBlank="1" showInputMessage="1" showErrorMessage="1" sqref="AG9:AG14">
      <formula1>$AN$8:$AN$13</formula1>
    </dataValidation>
    <dataValidation type="whole" imeMode="halfAlpha" operator="greaterThanOrEqual" allowBlank="1" showInputMessage="1" showErrorMessage="1" sqref="E42:H44 I15:J20 E15:H17">
      <formula1>1</formula1>
    </dataValidation>
    <dataValidation type="whole" imeMode="halfAlpha" operator="greaterThanOrEqual" allowBlank="1" showInputMessage="1" showErrorMessage="1" sqref="D42:D44 D15:D17 S15:X20 AA15:AD20">
      <formula1>0</formula1>
    </dataValidation>
  </dataValidations>
  <printOptions horizontalCentered="1"/>
  <pageMargins left="0.31496062992125984" right="0.31496062992125984" top="1.1023622047244095" bottom="0.55118110236220474" header="0.51181102362204722" footer="0.51181102362204722"/>
  <pageSetup paperSize="9" scale="6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C41"/>
  <sheetViews>
    <sheetView view="pageBreakPreview" zoomScale="85" zoomScaleNormal="100" zoomScaleSheetLayoutView="85" workbookViewId="0">
      <selection activeCell="A2" sqref="A2:C2"/>
    </sheetView>
  </sheetViews>
  <sheetFormatPr defaultRowHeight="13.5"/>
  <cols>
    <col min="1" max="1" width="5.25" style="211" customWidth="1"/>
    <col min="2" max="2" width="54" style="211" customWidth="1"/>
    <col min="3" max="3" width="15.5" style="211" customWidth="1"/>
    <col min="4" max="16384" width="9" style="211"/>
  </cols>
  <sheetData>
    <row r="1" spans="1:3">
      <c r="A1" s="211" t="s">
        <v>387</v>
      </c>
    </row>
    <row r="2" spans="1:3" ht="18" customHeight="1">
      <c r="A2" s="736" t="s">
        <v>388</v>
      </c>
      <c r="B2" s="736"/>
      <c r="C2" s="736"/>
    </row>
    <row r="3" spans="1:3" ht="9" customHeight="1" thickBot="1"/>
    <row r="4" spans="1:3" ht="27.75" customHeight="1" thickBot="1">
      <c r="A4" s="212" t="s">
        <v>389</v>
      </c>
      <c r="B4" s="213" t="s">
        <v>390</v>
      </c>
      <c r="C4" s="214" t="s">
        <v>391</v>
      </c>
    </row>
    <row r="5" spans="1:3" ht="18" customHeight="1" thickTop="1">
      <c r="A5" s="215">
        <v>1</v>
      </c>
      <c r="B5" s="216" t="s">
        <v>392</v>
      </c>
      <c r="C5" s="217" t="s">
        <v>392</v>
      </c>
    </row>
    <row r="6" spans="1:3" ht="18" customHeight="1">
      <c r="A6" s="218">
        <v>2</v>
      </c>
      <c r="B6" s="219" t="s">
        <v>393</v>
      </c>
      <c r="C6" s="220" t="s">
        <v>394</v>
      </c>
    </row>
    <row r="7" spans="1:3" ht="18" customHeight="1">
      <c r="A7" s="737">
        <v>3</v>
      </c>
      <c r="B7" s="221" t="s">
        <v>395</v>
      </c>
      <c r="C7" s="740" t="s">
        <v>396</v>
      </c>
    </row>
    <row r="8" spans="1:3" ht="18" customHeight="1">
      <c r="A8" s="738"/>
      <c r="B8" s="222" t="s">
        <v>397</v>
      </c>
      <c r="C8" s="741"/>
    </row>
    <row r="9" spans="1:3" ht="28.5" customHeight="1">
      <c r="A9" s="738"/>
      <c r="B9" s="222" t="s">
        <v>398</v>
      </c>
      <c r="C9" s="741"/>
    </row>
    <row r="10" spans="1:3" ht="18" customHeight="1">
      <c r="A10" s="739"/>
      <c r="B10" s="216" t="s">
        <v>399</v>
      </c>
      <c r="C10" s="742"/>
    </row>
    <row r="11" spans="1:3" ht="18" customHeight="1">
      <c r="A11" s="215">
        <v>4</v>
      </c>
      <c r="B11" s="216" t="s">
        <v>400</v>
      </c>
      <c r="C11" s="217" t="s">
        <v>338</v>
      </c>
    </row>
    <row r="12" spans="1:3" ht="18" customHeight="1">
      <c r="A12" s="215">
        <v>5</v>
      </c>
      <c r="B12" s="219" t="s">
        <v>401</v>
      </c>
      <c r="C12" s="220" t="s">
        <v>402</v>
      </c>
    </row>
    <row r="13" spans="1:3" ht="18" customHeight="1">
      <c r="A13" s="218">
        <v>6</v>
      </c>
      <c r="B13" s="219" t="s">
        <v>403</v>
      </c>
      <c r="C13" s="220" t="s">
        <v>404</v>
      </c>
    </row>
    <row r="14" spans="1:3" ht="18" customHeight="1">
      <c r="A14" s="223">
        <v>7</v>
      </c>
      <c r="B14" s="221" t="s">
        <v>405</v>
      </c>
      <c r="C14" s="224" t="s">
        <v>349</v>
      </c>
    </row>
    <row r="15" spans="1:3" ht="18" customHeight="1">
      <c r="A15" s="737">
        <v>8</v>
      </c>
      <c r="B15" s="221" t="s">
        <v>406</v>
      </c>
      <c r="C15" s="740" t="s">
        <v>407</v>
      </c>
    </row>
    <row r="16" spans="1:3" ht="18" customHeight="1">
      <c r="A16" s="738"/>
      <c r="B16" s="222" t="s">
        <v>408</v>
      </c>
      <c r="C16" s="741"/>
    </row>
    <row r="17" spans="1:3" ht="18" customHeight="1">
      <c r="A17" s="738"/>
      <c r="B17" s="222" t="s">
        <v>409</v>
      </c>
      <c r="C17" s="741"/>
    </row>
    <row r="18" spans="1:3" ht="18" customHeight="1">
      <c r="A18" s="739"/>
      <c r="B18" s="216" t="s">
        <v>410</v>
      </c>
      <c r="C18" s="742"/>
    </row>
    <row r="19" spans="1:3" ht="18" customHeight="1">
      <c r="A19" s="218">
        <v>9</v>
      </c>
      <c r="B19" s="219" t="s">
        <v>411</v>
      </c>
      <c r="C19" s="220" t="s">
        <v>412</v>
      </c>
    </row>
    <row r="20" spans="1:3" ht="18" customHeight="1">
      <c r="A20" s="218">
        <v>10</v>
      </c>
      <c r="B20" s="219" t="s">
        <v>413</v>
      </c>
      <c r="C20" s="220" t="s">
        <v>414</v>
      </c>
    </row>
    <row r="21" spans="1:3" ht="18" customHeight="1">
      <c r="A21" s="218">
        <v>11</v>
      </c>
      <c r="B21" s="219" t="s">
        <v>415</v>
      </c>
      <c r="C21" s="220" t="s">
        <v>416</v>
      </c>
    </row>
    <row r="22" spans="1:3" ht="18" customHeight="1">
      <c r="A22" s="218">
        <v>12</v>
      </c>
      <c r="B22" s="219" t="s">
        <v>417</v>
      </c>
      <c r="C22" s="220" t="s">
        <v>418</v>
      </c>
    </row>
    <row r="23" spans="1:3" ht="18" customHeight="1">
      <c r="A23" s="218">
        <v>13</v>
      </c>
      <c r="B23" s="219" t="s">
        <v>419</v>
      </c>
      <c r="C23" s="220" t="s">
        <v>419</v>
      </c>
    </row>
    <row r="24" spans="1:3" ht="18" customHeight="1">
      <c r="A24" s="218">
        <v>14</v>
      </c>
      <c r="B24" s="225" t="s">
        <v>420</v>
      </c>
      <c r="C24" s="220" t="s">
        <v>421</v>
      </c>
    </row>
    <row r="25" spans="1:3" ht="18" customHeight="1">
      <c r="A25" s="218">
        <v>15</v>
      </c>
      <c r="B25" s="225" t="s">
        <v>422</v>
      </c>
      <c r="C25" s="220" t="s">
        <v>423</v>
      </c>
    </row>
    <row r="26" spans="1:3" ht="18" customHeight="1">
      <c r="A26" s="218">
        <v>16</v>
      </c>
      <c r="B26" s="219" t="s">
        <v>424</v>
      </c>
      <c r="C26" s="220" t="s">
        <v>347</v>
      </c>
    </row>
    <row r="27" spans="1:3" ht="18" customHeight="1">
      <c r="A27" s="218">
        <v>17</v>
      </c>
      <c r="B27" s="219" t="s">
        <v>425</v>
      </c>
      <c r="C27" s="220" t="s">
        <v>425</v>
      </c>
    </row>
    <row r="28" spans="1:3" ht="18" customHeight="1" thickBot="1">
      <c r="A28" s="226">
        <v>18</v>
      </c>
      <c r="B28" s="227" t="s">
        <v>426</v>
      </c>
      <c r="C28" s="228" t="s">
        <v>427</v>
      </c>
    </row>
    <row r="29" spans="1:3" ht="12.75" customHeight="1"/>
    <row r="30" spans="1:3" ht="12.75" customHeight="1"/>
    <row r="31" spans="1:3" ht="12.75" customHeight="1"/>
    <row r="32" spans="1:3" ht="12.75" customHeight="1"/>
    <row r="33" spans="1:3" ht="12.75" customHeight="1">
      <c r="A33" s="229"/>
      <c r="B33" s="230"/>
      <c r="C33" s="230"/>
    </row>
    <row r="34" spans="1:3" ht="18" customHeight="1" thickBot="1">
      <c r="A34" s="735" t="s">
        <v>428</v>
      </c>
      <c r="B34" s="735"/>
      <c r="C34" s="735"/>
    </row>
    <row r="35" spans="1:3" ht="27.75" customHeight="1" thickBot="1">
      <c r="A35" s="231" t="s">
        <v>389</v>
      </c>
      <c r="B35" s="745" t="s">
        <v>429</v>
      </c>
      <c r="C35" s="746"/>
    </row>
    <row r="36" spans="1:3" ht="18" customHeight="1" thickTop="1">
      <c r="A36" s="232">
        <v>1</v>
      </c>
      <c r="B36" s="747" t="s">
        <v>326</v>
      </c>
      <c r="C36" s="748"/>
    </row>
    <row r="37" spans="1:3" ht="18" customHeight="1">
      <c r="A37" s="233">
        <v>2</v>
      </c>
      <c r="B37" s="749" t="s">
        <v>332</v>
      </c>
      <c r="C37" s="750"/>
    </row>
    <row r="38" spans="1:3" ht="18" customHeight="1">
      <c r="A38" s="233">
        <v>3</v>
      </c>
      <c r="B38" s="749" t="s">
        <v>430</v>
      </c>
      <c r="C38" s="750"/>
    </row>
    <row r="39" spans="1:3" ht="18" customHeight="1">
      <c r="A39" s="234">
        <v>4</v>
      </c>
      <c r="B39" s="751" t="s">
        <v>431</v>
      </c>
      <c r="C39" s="752"/>
    </row>
    <row r="40" spans="1:3" ht="18" customHeight="1">
      <c r="A40" s="234">
        <v>5</v>
      </c>
      <c r="B40" s="751" t="s">
        <v>432</v>
      </c>
      <c r="C40" s="752"/>
    </row>
    <row r="41" spans="1:3" ht="18" customHeight="1" thickBot="1">
      <c r="A41" s="235">
        <v>6</v>
      </c>
      <c r="B41" s="743" t="s">
        <v>347</v>
      </c>
      <c r="C41" s="744"/>
    </row>
  </sheetData>
  <mergeCells count="13">
    <mergeCell ref="B41:C41"/>
    <mergeCell ref="B35:C35"/>
    <mergeCell ref="B36:C36"/>
    <mergeCell ref="B37:C37"/>
    <mergeCell ref="B38:C38"/>
    <mergeCell ref="B39:C39"/>
    <mergeCell ref="B40:C40"/>
    <mergeCell ref="A34:C34"/>
    <mergeCell ref="A2:C2"/>
    <mergeCell ref="A7:A10"/>
    <mergeCell ref="C7:C10"/>
    <mergeCell ref="A15:A18"/>
    <mergeCell ref="C15:C18"/>
  </mergeCells>
  <phoneticPr fontId="4"/>
  <printOptions horizontalCentered="1"/>
  <pageMargins left="0.70866141732283472" right="0.51181102362204722"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チェックリスト</vt:lpstr>
      <vt:lpstr>担当者登録票</vt:lpstr>
      <vt:lpstr>(2)別紙１</vt:lpstr>
      <vt:lpstr>(3)様式5</vt:lpstr>
      <vt:lpstr>(5)添１ 新人所要額調書</vt:lpstr>
      <vt:lpstr>(6)添２ 予定額算出内訳</vt:lpstr>
      <vt:lpstr>【参考】対象経費の内容</vt:lpstr>
      <vt:lpstr>(7)添３ 新人事業計画書</vt:lpstr>
      <vt:lpstr>【参考】法人略称</vt:lpstr>
      <vt:lpstr>(8)添4 研修計画書</vt:lpstr>
      <vt:lpstr>(9)添5　新人名簿</vt:lpstr>
      <vt:lpstr>（10）添６　医療機関受入名簿</vt:lpstr>
      <vt:lpstr>(11)添付７　教育担当者等名簿</vt:lpstr>
      <vt:lpstr>'（10）添６　医療機関受入名簿'!Print_Area</vt:lpstr>
      <vt:lpstr>'(11)添付７　教育担当者等名簿'!Print_Area</vt:lpstr>
      <vt:lpstr>'(3)様式5'!Print_Area</vt:lpstr>
      <vt:lpstr>'(5)添１ 新人所要額調書'!Print_Area</vt:lpstr>
      <vt:lpstr>'(6)添２ 予定額算出内訳'!Print_Area</vt:lpstr>
      <vt:lpstr>'(7)添３ 新人事業計画書'!Print_Area</vt:lpstr>
      <vt:lpstr>'(8)添4 研修計画書'!Print_Area</vt:lpstr>
      <vt:lpstr>'(9)添5　新人名簿'!Print_Area</vt:lpstr>
      <vt:lpstr>チェックリスト!Print_Area</vt:lpstr>
      <vt:lpstr>'（10）添６　医療機関受入名簿'!Print_Titles</vt:lpstr>
      <vt:lpstr>'(8)添4 研修計画書'!Print_Titles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2024-05-16T05:00:31Z</cp:lastPrinted>
  <dcterms:created xsi:type="dcterms:W3CDTF">2021-03-27T03:33:17Z</dcterms:created>
  <dcterms:modified xsi:type="dcterms:W3CDTF">2024-05-16T05:01:23Z</dcterms:modified>
</cp:coreProperties>
</file>