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unagayy\Desktop\作業中\10 HP公表用\"/>
    </mc:Choice>
  </mc:AlternateContent>
  <bookViews>
    <workbookView xWindow="-75" yWindow="4380" windowWidth="19170" windowHeight="4740" tabRatio="605"/>
  </bookViews>
  <sheets>
    <sheet name="(6)所得割額・所得者区分別" sheetId="1" r:id="rId1"/>
  </sheets>
  <definedNames>
    <definedName name="_xlnm.Print_Area" localSheetId="0">'(6)所得割額・所得者区分別'!$A$1:$AH$48</definedName>
  </definedNames>
  <calcPr calcId="162913"/>
</workbook>
</file>

<file path=xl/calcChain.xml><?xml version="1.0" encoding="utf-8"?>
<calcChain xmlns="http://schemas.openxmlformats.org/spreadsheetml/2006/main">
  <c r="AC5" i="1" l="1"/>
  <c r="K48" i="1" l="1"/>
  <c r="K47" i="1"/>
  <c r="K46" i="1"/>
  <c r="P48" i="1"/>
  <c r="O48" i="1"/>
  <c r="N48" i="1"/>
  <c r="M48" i="1"/>
  <c r="L48" i="1"/>
  <c r="J48" i="1"/>
  <c r="I48" i="1"/>
  <c r="H48" i="1"/>
  <c r="G48" i="1"/>
  <c r="F48" i="1"/>
  <c r="E48" i="1"/>
  <c r="D48" i="1"/>
  <c r="C48" i="1"/>
  <c r="B48" i="1"/>
  <c r="P47" i="1"/>
  <c r="O47" i="1"/>
  <c r="N47" i="1"/>
  <c r="M47" i="1"/>
  <c r="L47" i="1"/>
  <c r="J47" i="1"/>
  <c r="I47" i="1"/>
  <c r="H47" i="1"/>
  <c r="G47" i="1"/>
  <c r="F47" i="1"/>
  <c r="E47" i="1"/>
  <c r="D47" i="1"/>
  <c r="C47" i="1"/>
  <c r="B47" i="1"/>
  <c r="P46" i="1"/>
  <c r="O46" i="1"/>
  <c r="N46" i="1"/>
  <c r="M46" i="1"/>
  <c r="L46" i="1"/>
  <c r="J46" i="1"/>
  <c r="I46" i="1"/>
  <c r="H46" i="1"/>
  <c r="G46" i="1"/>
  <c r="F46" i="1"/>
  <c r="E46" i="1"/>
  <c r="D46" i="1"/>
  <c r="C46" i="1"/>
  <c r="B46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B48" i="1"/>
  <c r="AA48" i="1"/>
  <c r="Z48" i="1"/>
  <c r="Y48" i="1"/>
  <c r="X48" i="1"/>
  <c r="W48" i="1"/>
  <c r="V48" i="1"/>
  <c r="U48" i="1"/>
  <c r="T48" i="1"/>
  <c r="S48" i="1"/>
  <c r="AB47" i="1"/>
  <c r="AA47" i="1"/>
  <c r="Z47" i="1"/>
  <c r="Y47" i="1"/>
  <c r="X47" i="1"/>
  <c r="W47" i="1"/>
  <c r="V47" i="1"/>
  <c r="U47" i="1"/>
  <c r="T47" i="1"/>
  <c r="S47" i="1"/>
  <c r="AB46" i="1"/>
  <c r="AA46" i="1"/>
  <c r="Z46" i="1"/>
  <c r="Y46" i="1"/>
  <c r="X46" i="1"/>
  <c r="W46" i="1"/>
  <c r="V46" i="1"/>
  <c r="U46" i="1"/>
  <c r="T46" i="1"/>
  <c r="S46" i="1"/>
  <c r="AG47" i="1" l="1"/>
  <c r="AF46" i="1"/>
  <c r="AD46" i="1"/>
  <c r="AC47" i="1"/>
  <c r="AE47" i="1"/>
  <c r="AC48" i="1"/>
  <c r="AE48" i="1"/>
  <c r="AG48" i="1"/>
  <c r="AD47" i="1"/>
  <c r="AD48" i="1"/>
  <c r="AF47" i="1"/>
  <c r="AF48" i="1"/>
  <c r="AC46" i="1"/>
  <c r="AE46" i="1"/>
  <c r="AG46" i="1"/>
</calcChain>
</file>

<file path=xl/sharedStrings.xml><?xml version="1.0" encoding="utf-8"?>
<sst xmlns="http://schemas.openxmlformats.org/spreadsheetml/2006/main" count="221" uniqueCount="60">
  <si>
    <t>市町村</t>
  </si>
  <si>
    <t>所得割額</t>
  </si>
  <si>
    <t>都 市 計</t>
  </si>
  <si>
    <t>町 村 計</t>
  </si>
  <si>
    <t>県    計</t>
  </si>
  <si>
    <t>給　  　与　 　 所　　  得　　  者</t>
    <phoneticPr fontId="2"/>
  </si>
  <si>
    <t xml:space="preserve"> 農      業      所      得      者</t>
    <phoneticPr fontId="2"/>
  </si>
  <si>
    <t>そ  の  他  の  所  得  者</t>
    <phoneticPr fontId="2"/>
  </si>
  <si>
    <t>計</t>
    <rPh sb="0" eb="1">
      <t>ゴウケイ</t>
    </rPh>
    <phoneticPr fontId="2"/>
  </si>
  <si>
    <t>合</t>
    <rPh sb="0" eb="1">
      <t>ゴウケイ</t>
    </rPh>
    <phoneticPr fontId="2"/>
  </si>
  <si>
    <t>譲　　　渡　　　所　　　得　　　者</t>
    <phoneticPr fontId="2"/>
  </si>
  <si>
    <t>総 所 得
金 額 等</t>
    <rPh sb="0" eb="1">
      <t>フサ</t>
    </rPh>
    <rPh sb="2" eb="3">
      <t>ショ</t>
    </rPh>
    <rPh sb="4" eb="5">
      <t>エ</t>
    </rPh>
    <rPh sb="6" eb="7">
      <t>キン</t>
    </rPh>
    <rPh sb="8" eb="9">
      <t>ガク</t>
    </rPh>
    <rPh sb="10" eb="11">
      <t>トウ</t>
    </rPh>
    <phoneticPr fontId="2"/>
  </si>
  <si>
    <t>所     得
控 除 額</t>
    <rPh sb="0" eb="1">
      <t>ショ</t>
    </rPh>
    <rPh sb="6" eb="7">
      <t>エ</t>
    </rPh>
    <rPh sb="8" eb="9">
      <t>ヒカエ</t>
    </rPh>
    <rPh sb="10" eb="11">
      <t>ジョ</t>
    </rPh>
    <rPh sb="12" eb="13">
      <t>ガク</t>
    </rPh>
    <phoneticPr fontId="2"/>
  </si>
  <si>
    <t>課     税
標 準 額</t>
    <rPh sb="0" eb="1">
      <t>カ</t>
    </rPh>
    <rPh sb="6" eb="7">
      <t>ゼイ</t>
    </rPh>
    <rPh sb="8" eb="9">
      <t>ヒョウ</t>
    </rPh>
    <rPh sb="10" eb="11">
      <t>ジュン</t>
    </rPh>
    <rPh sb="12" eb="13">
      <t>ガク</t>
    </rPh>
    <phoneticPr fontId="2"/>
  </si>
  <si>
    <t>（単位：人、千円）</t>
    <rPh sb="1" eb="3">
      <t>タンイ</t>
    </rPh>
    <rPh sb="4" eb="5">
      <t>ニン</t>
    </rPh>
    <rPh sb="6" eb="8">
      <t>センエン</t>
    </rPh>
    <phoneticPr fontId="2"/>
  </si>
  <si>
    <t xml:space="preserve"> 営     業     等     所     得     者</t>
    <rPh sb="13" eb="14">
      <t>トウ</t>
    </rPh>
    <phoneticPr fontId="2"/>
  </si>
  <si>
    <t>納 税 義
務 者 数</t>
    <rPh sb="4" eb="5">
      <t>ギ</t>
    </rPh>
    <rPh sb="6" eb="7">
      <t>ム</t>
    </rPh>
    <rPh sb="8" eb="9">
      <t>シャ</t>
    </rPh>
    <rPh sb="10" eb="11">
      <t>スウ</t>
    </rPh>
    <phoneticPr fontId="2"/>
  </si>
  <si>
    <t>(6)　所得割額等に関する調（所得者区分別）（つづき）</t>
    <rPh sb="15" eb="18">
      <t>ショトクシャ</t>
    </rPh>
    <rPh sb="18" eb="20">
      <t>クブン</t>
    </rPh>
    <rPh sb="20" eb="21">
      <t>ベツ</t>
    </rPh>
    <phoneticPr fontId="2"/>
  </si>
  <si>
    <t>(6)　所得割額等に関する調（所得者区分別）(第5表～7表、9表、11表より）</t>
    <rPh sb="15" eb="18">
      <t>ショトクシャ</t>
    </rPh>
    <rPh sb="18" eb="20">
      <t>クブン</t>
    </rPh>
    <rPh sb="20" eb="21">
      <t>ベツ</t>
    </rPh>
    <rPh sb="23" eb="24">
      <t>ダイ</t>
    </rPh>
    <rPh sb="25" eb="26">
      <t>ヒョウ</t>
    </rPh>
    <rPh sb="28" eb="29">
      <t>ヒョウ</t>
    </rPh>
    <rPh sb="31" eb="32">
      <t>ヒョウ</t>
    </rPh>
    <rPh sb="35" eb="36">
      <t>ヒョウ</t>
    </rPh>
    <phoneticPr fontId="2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</si>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</sst>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7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78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thin">
        <color indexed="64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64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</borders>
  <cellStyleXfs count="3">
    <xf numFmtId="3" fontId="0" fillId="0" borderId="0"/>
    <xf numFmtId="0" fontId="1" fillId="0" borderId="0">
      <alignment vertical="center"/>
    </xf>
    <xf numFmtId="0" fontId="8" fillId="0" borderId="0"/>
  </cellStyleXfs>
  <cellXfs count="103">
    <xf numFmtId="3" fontId="0" fillId="0" borderId="0" xfId="0" applyNumberFormat="1" applyFont="1" applyAlignment="1" applyProtection="1">
      <protection locked="0"/>
    </xf>
    <xf numFmtId="3" fontId="3" fillId="0" borderId="0" xfId="0" applyFont="1" applyAlignment="1"/>
    <xf numFmtId="3" fontId="3" fillId="0" borderId="0" xfId="0" applyNumberFormat="1" applyFont="1" applyAlignment="1" applyProtection="1">
      <protection locked="0"/>
    </xf>
    <xf numFmtId="3" fontId="3" fillId="0" borderId="0" xfId="0" applyNumberFormat="1" applyFont="1"/>
    <xf numFmtId="3" fontId="3" fillId="0" borderId="0" xfId="0" applyFont="1" applyBorder="1" applyAlignment="1"/>
    <xf numFmtId="3" fontId="4" fillId="0" borderId="0" xfId="0" applyNumberFormat="1" applyFont="1" applyBorder="1"/>
    <xf numFmtId="3" fontId="4" fillId="0" borderId="0" xfId="0" applyNumberFormat="1" applyFont="1"/>
    <xf numFmtId="3" fontId="4" fillId="0" borderId="0" xfId="0" applyNumberFormat="1" applyFont="1" applyAlignment="1" applyProtection="1">
      <protection locked="0"/>
    </xf>
    <xf numFmtId="3" fontId="5" fillId="0" borderId="0" xfId="0" applyNumberFormat="1" applyFont="1" applyAlignment="1" applyProtection="1">
      <protection locked="0"/>
    </xf>
    <xf numFmtId="3" fontId="3" fillId="0" borderId="2" xfId="0" applyFont="1" applyBorder="1" applyAlignment="1">
      <alignment vertical="center"/>
    </xf>
    <xf numFmtId="3" fontId="3" fillId="0" borderId="0" xfId="0" applyFont="1" applyBorder="1" applyAlignment="1">
      <alignment vertical="center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3" xfId="0" applyFont="1" applyBorder="1" applyAlignment="1">
      <alignment vertical="center"/>
    </xf>
    <xf numFmtId="3" fontId="3" fillId="0" borderId="4" xfId="0" applyNumberFormat="1" applyFont="1" applyBorder="1" applyAlignment="1" applyProtection="1">
      <alignment vertical="center"/>
      <protection locked="0"/>
    </xf>
    <xf numFmtId="3" fontId="3" fillId="0" borderId="5" xfId="0" applyFont="1" applyBorder="1" applyAlignment="1">
      <alignment vertical="center"/>
    </xf>
    <xf numFmtId="3" fontId="3" fillId="0" borderId="7" xfId="0" applyFont="1" applyBorder="1" applyAlignment="1">
      <alignment vertical="center"/>
    </xf>
    <xf numFmtId="3" fontId="6" fillId="0" borderId="0" xfId="0" applyNumberFormat="1" applyFont="1" applyAlignment="1" applyProtection="1">
      <protection locked="0"/>
    </xf>
    <xf numFmtId="3" fontId="7" fillId="0" borderId="0" xfId="0" applyFont="1" applyAlignment="1">
      <alignment vertical="top"/>
    </xf>
    <xf numFmtId="3" fontId="3" fillId="0" borderId="10" xfId="0" applyFont="1" applyBorder="1" applyAlignment="1">
      <alignment vertical="center"/>
    </xf>
    <xf numFmtId="3" fontId="3" fillId="0" borderId="11" xfId="0" applyFont="1" applyBorder="1" applyAlignment="1">
      <alignment vertical="center"/>
    </xf>
    <xf numFmtId="3" fontId="3" fillId="0" borderId="12" xfId="0" applyFont="1" applyBorder="1" applyAlignment="1">
      <alignment vertical="center"/>
    </xf>
    <xf numFmtId="3" fontId="3" fillId="0" borderId="13" xfId="0" applyNumberFormat="1" applyFont="1" applyBorder="1" applyAlignment="1" applyProtection="1">
      <alignment vertical="center"/>
      <protection locked="0"/>
    </xf>
    <xf numFmtId="3" fontId="5" fillId="0" borderId="0" xfId="0" applyNumberFormat="1" applyFont="1" applyAlignment="1" applyProtection="1">
      <alignment horizontal="right"/>
      <protection locked="0"/>
    </xf>
    <xf numFmtId="3" fontId="3" fillId="0" borderId="14" xfId="0" applyFont="1" applyBorder="1" applyAlignment="1">
      <alignment horizontal="center" vertical="center"/>
    </xf>
    <xf numFmtId="3" fontId="3" fillId="0" borderId="15" xfId="0" applyFont="1" applyBorder="1" applyAlignment="1">
      <alignment vertical="center"/>
    </xf>
    <xf numFmtId="3" fontId="3" fillId="0" borderId="17" xfId="0" applyFont="1" applyBorder="1" applyAlignment="1">
      <alignment vertical="center"/>
    </xf>
    <xf numFmtId="3" fontId="3" fillId="2" borderId="18" xfId="0" applyFont="1" applyFill="1" applyBorder="1" applyAlignment="1">
      <alignment vertical="center"/>
    </xf>
    <xf numFmtId="3" fontId="3" fillId="2" borderId="6" xfId="0" applyFont="1" applyFill="1" applyBorder="1" applyAlignment="1">
      <alignment vertical="center"/>
    </xf>
    <xf numFmtId="3" fontId="3" fillId="2" borderId="19" xfId="0" applyFont="1" applyFill="1" applyBorder="1" applyAlignment="1">
      <alignment horizontal="center"/>
    </xf>
    <xf numFmtId="3" fontId="3" fillId="2" borderId="1" xfId="0" applyFont="1" applyFill="1" applyBorder="1" applyAlignment="1">
      <alignment horizontal="center"/>
    </xf>
    <xf numFmtId="3" fontId="3" fillId="2" borderId="19" xfId="0" applyFont="1" applyFill="1" applyBorder="1" applyAlignment="1"/>
    <xf numFmtId="3" fontId="3" fillId="2" borderId="1" xfId="0" applyFont="1" applyFill="1" applyBorder="1" applyAlignment="1"/>
    <xf numFmtId="3" fontId="3" fillId="2" borderId="20" xfId="0" applyFont="1" applyFill="1" applyBorder="1" applyAlignment="1">
      <alignment horizontal="right" vertical="center"/>
    </xf>
    <xf numFmtId="3" fontId="3" fillId="2" borderId="20" xfId="0" applyFont="1" applyFill="1" applyBorder="1" applyAlignment="1">
      <alignment vertical="center"/>
    </xf>
    <xf numFmtId="3" fontId="3" fillId="0" borderId="22" xfId="0" applyFont="1" applyBorder="1" applyAlignment="1">
      <alignment vertical="center"/>
    </xf>
    <xf numFmtId="3" fontId="3" fillId="0" borderId="23" xfId="0" applyFont="1" applyBorder="1" applyAlignment="1">
      <alignment vertical="center"/>
    </xf>
    <xf numFmtId="3" fontId="3" fillId="0" borderId="24" xfId="0" applyFont="1" applyBorder="1" applyAlignment="1">
      <alignment vertical="center"/>
    </xf>
    <xf numFmtId="3" fontId="3" fillId="0" borderId="25" xfId="0" applyFont="1" applyBorder="1" applyAlignment="1">
      <alignment vertical="center"/>
    </xf>
    <xf numFmtId="3" fontId="3" fillId="0" borderId="26" xfId="0" applyFont="1" applyBorder="1" applyAlignment="1">
      <alignment vertical="center"/>
    </xf>
    <xf numFmtId="3" fontId="3" fillId="0" borderId="27" xfId="0" applyFont="1" applyBorder="1" applyAlignment="1">
      <alignment vertical="center"/>
    </xf>
    <xf numFmtId="3" fontId="3" fillId="0" borderId="28" xfId="0" applyFont="1" applyBorder="1" applyAlignment="1">
      <alignment vertical="center"/>
    </xf>
    <xf numFmtId="3" fontId="3" fillId="0" borderId="29" xfId="0" applyFont="1" applyBorder="1" applyAlignment="1">
      <alignment vertical="center"/>
    </xf>
    <xf numFmtId="3" fontId="3" fillId="0" borderId="30" xfId="0" applyFont="1" applyBorder="1" applyAlignment="1">
      <alignment vertical="center"/>
    </xf>
    <xf numFmtId="3" fontId="3" fillId="0" borderId="31" xfId="0" applyFont="1" applyBorder="1" applyAlignment="1">
      <alignment vertical="center"/>
    </xf>
    <xf numFmtId="3" fontId="3" fillId="0" borderId="32" xfId="0" applyFont="1" applyBorder="1" applyAlignment="1">
      <alignment vertical="center"/>
    </xf>
    <xf numFmtId="3" fontId="3" fillId="0" borderId="33" xfId="0" applyFont="1" applyBorder="1" applyAlignment="1">
      <alignment vertical="center"/>
    </xf>
    <xf numFmtId="3" fontId="3" fillId="0" borderId="34" xfId="0" applyFont="1" applyBorder="1" applyAlignment="1">
      <alignment horizontal="center" vertical="center"/>
    </xf>
    <xf numFmtId="3" fontId="3" fillId="0" borderId="35" xfId="0" applyFont="1" applyBorder="1" applyAlignment="1">
      <alignment vertical="center"/>
    </xf>
    <xf numFmtId="3" fontId="3" fillId="0" borderId="36" xfId="0" applyFont="1" applyBorder="1" applyAlignment="1">
      <alignment vertical="center"/>
    </xf>
    <xf numFmtId="3" fontId="3" fillId="0" borderId="38" xfId="0" applyFont="1" applyBorder="1" applyAlignment="1">
      <alignment vertical="center"/>
    </xf>
    <xf numFmtId="3" fontId="3" fillId="0" borderId="39" xfId="0" applyFont="1" applyBorder="1" applyAlignment="1">
      <alignment horizontal="center" vertical="center"/>
    </xf>
    <xf numFmtId="3" fontId="3" fillId="0" borderId="40" xfId="0" applyFont="1" applyBorder="1" applyAlignment="1">
      <alignment vertical="center"/>
    </xf>
    <xf numFmtId="3" fontId="3" fillId="0" borderId="42" xfId="0" applyFont="1" applyBorder="1" applyAlignment="1">
      <alignment vertical="center"/>
    </xf>
    <xf numFmtId="3" fontId="3" fillId="0" borderId="43" xfId="0" applyFont="1" applyBorder="1" applyAlignment="1">
      <alignment vertical="center"/>
    </xf>
    <xf numFmtId="3" fontId="3" fillId="0" borderId="44" xfId="0" applyFont="1" applyBorder="1" applyAlignment="1">
      <alignment vertical="center"/>
    </xf>
    <xf numFmtId="3" fontId="3" fillId="0" borderId="45" xfId="0" applyFont="1" applyBorder="1" applyAlignment="1">
      <alignment vertical="center"/>
    </xf>
    <xf numFmtId="3" fontId="3" fillId="0" borderId="46" xfId="0" applyFont="1" applyBorder="1" applyAlignment="1">
      <alignment vertical="center"/>
    </xf>
    <xf numFmtId="3" fontId="3" fillId="0" borderId="47" xfId="0" applyFont="1" applyBorder="1" applyAlignment="1">
      <alignment vertical="center"/>
    </xf>
    <xf numFmtId="3" fontId="3" fillId="0" borderId="48" xfId="0" applyFont="1" applyBorder="1" applyAlignment="1">
      <alignment vertical="center"/>
    </xf>
    <xf numFmtId="3" fontId="3" fillId="0" borderId="49" xfId="0" applyFont="1" applyBorder="1" applyAlignment="1">
      <alignment horizontal="center" vertical="center"/>
    </xf>
    <xf numFmtId="3" fontId="3" fillId="0" borderId="50" xfId="0" applyFont="1" applyBorder="1" applyAlignment="1">
      <alignment horizontal="center" vertical="center"/>
    </xf>
    <xf numFmtId="3" fontId="3" fillId="0" borderId="51" xfId="0" applyFont="1" applyBorder="1" applyAlignment="1">
      <alignment horizontal="center" vertical="center"/>
    </xf>
    <xf numFmtId="3" fontId="3" fillId="0" borderId="34" xfId="0" applyFont="1" applyBorder="1" applyAlignment="1">
      <alignment vertical="center"/>
    </xf>
    <xf numFmtId="3" fontId="3" fillId="0" borderId="37" xfId="0" applyFont="1" applyBorder="1" applyAlignment="1">
      <alignment vertical="center"/>
    </xf>
    <xf numFmtId="3" fontId="3" fillId="0" borderId="39" xfId="0" applyFont="1" applyBorder="1" applyAlignment="1">
      <alignment vertical="center"/>
    </xf>
    <xf numFmtId="3" fontId="3" fillId="0" borderId="41" xfId="0" applyFont="1" applyBorder="1" applyAlignment="1">
      <alignment vertical="center"/>
    </xf>
    <xf numFmtId="3" fontId="3" fillId="0" borderId="14" xfId="0" applyFont="1" applyBorder="1" applyAlignment="1">
      <alignment vertical="center"/>
    </xf>
    <xf numFmtId="3" fontId="3" fillId="0" borderId="16" xfId="0" applyFont="1" applyBorder="1" applyAlignment="1">
      <alignment vertical="center"/>
    </xf>
    <xf numFmtId="3" fontId="3" fillId="0" borderId="49" xfId="0" applyFont="1" applyBorder="1" applyAlignment="1">
      <alignment vertical="center"/>
    </xf>
    <xf numFmtId="3" fontId="3" fillId="0" borderId="58" xfId="0" applyFont="1" applyBorder="1" applyAlignment="1">
      <alignment vertical="center"/>
    </xf>
    <xf numFmtId="3" fontId="3" fillId="0" borderId="59" xfId="0" applyFont="1" applyBorder="1" applyAlignment="1">
      <alignment vertical="center"/>
    </xf>
    <xf numFmtId="3" fontId="3" fillId="0" borderId="60" xfId="0" applyFont="1" applyBorder="1" applyAlignment="1">
      <alignment vertical="center"/>
    </xf>
    <xf numFmtId="3" fontId="3" fillId="0" borderId="61" xfId="0" applyFont="1" applyBorder="1" applyAlignment="1">
      <alignment vertical="center"/>
    </xf>
    <xf numFmtId="3" fontId="3" fillId="0" borderId="66" xfId="0" applyFont="1" applyBorder="1" applyAlignment="1">
      <alignment vertical="center"/>
    </xf>
    <xf numFmtId="3" fontId="3" fillId="0" borderId="67" xfId="0" applyFont="1" applyBorder="1" applyAlignment="1">
      <alignment vertical="center"/>
    </xf>
    <xf numFmtId="3" fontId="3" fillId="0" borderId="68" xfId="0" applyFont="1" applyBorder="1" applyAlignment="1">
      <alignment vertical="center"/>
    </xf>
    <xf numFmtId="3" fontId="3" fillId="0" borderId="69" xfId="0" applyFont="1" applyBorder="1" applyAlignment="1">
      <alignment vertical="center"/>
    </xf>
    <xf numFmtId="3" fontId="3" fillId="0" borderId="70" xfId="0" applyFont="1" applyBorder="1" applyAlignment="1">
      <alignment vertical="center"/>
    </xf>
    <xf numFmtId="3" fontId="3" fillId="0" borderId="71" xfId="0" applyFont="1" applyBorder="1" applyAlignment="1">
      <alignment vertical="center"/>
    </xf>
    <xf numFmtId="3" fontId="3" fillId="0" borderId="72" xfId="0" applyFont="1" applyBorder="1" applyAlignment="1">
      <alignment vertical="center"/>
    </xf>
    <xf numFmtId="3" fontId="3" fillId="0" borderId="73" xfId="0" applyFont="1" applyBorder="1" applyAlignment="1">
      <alignment vertical="center"/>
    </xf>
    <xf numFmtId="3" fontId="3" fillId="0" borderId="74" xfId="0" applyNumberFormat="1" applyFont="1" applyBorder="1" applyAlignment="1" applyProtection="1">
      <alignment vertical="center"/>
      <protection locked="0"/>
    </xf>
    <xf numFmtId="3" fontId="3" fillId="0" borderId="75" xfId="0" applyFont="1" applyBorder="1" applyAlignment="1">
      <alignment vertical="center"/>
    </xf>
    <xf numFmtId="3" fontId="3" fillId="0" borderId="76" xfId="0" applyFont="1" applyBorder="1" applyAlignment="1">
      <alignment vertical="center"/>
    </xf>
    <xf numFmtId="3" fontId="3" fillId="0" borderId="77" xfId="0" applyFont="1" applyBorder="1" applyAlignment="1">
      <alignment vertical="center"/>
    </xf>
    <xf numFmtId="3" fontId="3" fillId="3" borderId="6" xfId="0" applyFont="1" applyFill="1" applyBorder="1" applyAlignment="1">
      <alignment vertical="center"/>
    </xf>
    <xf numFmtId="3" fontId="3" fillId="3" borderId="1" xfId="0" applyFont="1" applyFill="1" applyBorder="1" applyAlignment="1">
      <alignment horizontal="center"/>
    </xf>
    <xf numFmtId="3" fontId="3" fillId="3" borderId="1" xfId="0" applyFont="1" applyFill="1" applyBorder="1" applyAlignment="1"/>
    <xf numFmtId="3" fontId="3" fillId="2" borderId="64" xfId="0" applyFont="1" applyFill="1" applyBorder="1" applyAlignment="1">
      <alignment horizontal="center" vertical="center" wrapText="1"/>
    </xf>
    <xf numFmtId="3" fontId="3" fillId="2" borderId="65" xfId="0" applyFont="1" applyFill="1" applyBorder="1" applyAlignment="1">
      <alignment horizontal="center" vertical="center"/>
    </xf>
    <xf numFmtId="3" fontId="3" fillId="2" borderId="8" xfId="0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 applyProtection="1">
      <alignment horizontal="center" vertical="center"/>
      <protection locked="0"/>
    </xf>
    <xf numFmtId="3" fontId="3" fillId="2" borderId="52" xfId="0" applyNumberFormat="1" applyFont="1" applyFill="1" applyBorder="1" applyAlignment="1" applyProtection="1">
      <alignment horizontal="center" vertical="center"/>
      <protection locked="0"/>
    </xf>
    <xf numFmtId="3" fontId="3" fillId="2" borderId="9" xfId="0" applyFont="1" applyFill="1" applyBorder="1" applyAlignment="1">
      <alignment horizontal="center" vertical="center"/>
    </xf>
    <xf numFmtId="3" fontId="3" fillId="2" borderId="52" xfId="0" applyFont="1" applyFill="1" applyBorder="1" applyAlignment="1">
      <alignment horizontal="center" vertical="center"/>
    </xf>
    <xf numFmtId="3" fontId="3" fillId="2" borderId="53" xfId="0" applyFont="1" applyFill="1" applyBorder="1" applyAlignment="1">
      <alignment horizontal="center" vertical="center" wrapText="1"/>
    </xf>
    <xf numFmtId="3" fontId="3" fillId="2" borderId="55" xfId="0" applyFont="1" applyFill="1" applyBorder="1" applyAlignment="1">
      <alignment horizontal="center" vertical="center"/>
    </xf>
    <xf numFmtId="3" fontId="3" fillId="2" borderId="21" xfId="0" applyFont="1" applyFill="1" applyBorder="1" applyAlignment="1">
      <alignment horizontal="center" vertical="center" wrapText="1"/>
    </xf>
    <xf numFmtId="3" fontId="3" fillId="2" borderId="56" xfId="0" applyFont="1" applyFill="1" applyBorder="1" applyAlignment="1">
      <alignment horizontal="center" vertical="center"/>
    </xf>
    <xf numFmtId="3" fontId="3" fillId="2" borderId="62" xfId="0" applyFont="1" applyFill="1" applyBorder="1" applyAlignment="1">
      <alignment horizontal="center" vertical="center"/>
    </xf>
    <xf numFmtId="3" fontId="3" fillId="2" borderId="63" xfId="0" applyFont="1" applyFill="1" applyBorder="1" applyAlignment="1">
      <alignment horizontal="center" vertical="center"/>
    </xf>
    <xf numFmtId="3" fontId="3" fillId="2" borderId="54" xfId="0" applyFont="1" applyFill="1" applyBorder="1" applyAlignment="1">
      <alignment horizontal="center" vertical="center"/>
    </xf>
    <xf numFmtId="3" fontId="3" fillId="2" borderId="57" xfId="0" applyFont="1" applyFill="1" applyBorder="1" applyAlignment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AI103"/>
  <sheetViews>
    <sheetView showGridLines="0" tabSelected="1" showOutlineSymbols="0" view="pageBreakPreview" zoomScale="80" zoomScaleNormal="100" zoomScaleSheetLayoutView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Z34" sqref="Z34"/>
    </sheetView>
  </sheetViews>
  <sheetFormatPr defaultRowHeight="17.25" x14ac:dyDescent="0.2"/>
  <cols>
    <col min="1" max="1" width="10.69921875" style="7" customWidth="1"/>
    <col min="2" max="2" width="8.69921875" style="7" customWidth="1"/>
    <col min="3" max="16" width="8.8984375" style="7" customWidth="1"/>
    <col min="17" max="17" width="10.69921875" style="7" customWidth="1"/>
    <col min="18" max="18" width="10.69921875" style="6" customWidth="1"/>
    <col min="19" max="33" width="8.8984375" style="7" customWidth="1"/>
    <col min="34" max="34" width="10.796875" style="7" customWidth="1"/>
    <col min="35" max="35" width="7.5" style="6" customWidth="1"/>
    <col min="36" max="16384" width="8.796875" style="7"/>
  </cols>
  <sheetData>
    <row r="1" spans="1:35" s="2" customFormat="1" ht="23.25" customHeight="1" thickBot="1" x14ac:dyDescent="0.2">
      <c r="A1" s="17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 t="s">
        <v>14</v>
      </c>
      <c r="R1" s="17" t="s">
        <v>17</v>
      </c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 t="s">
        <v>14</v>
      </c>
      <c r="AI1" s="3"/>
    </row>
    <row r="2" spans="1:35" s="11" customFormat="1" ht="18" customHeight="1" x14ac:dyDescent="0.2">
      <c r="A2" s="85"/>
      <c r="B2" s="90" t="s">
        <v>5</v>
      </c>
      <c r="C2" s="93"/>
      <c r="D2" s="93"/>
      <c r="E2" s="93"/>
      <c r="F2" s="93"/>
      <c r="G2" s="90" t="s">
        <v>15</v>
      </c>
      <c r="H2" s="93"/>
      <c r="I2" s="93"/>
      <c r="J2" s="93"/>
      <c r="K2" s="94"/>
      <c r="L2" s="93" t="s">
        <v>6</v>
      </c>
      <c r="M2" s="93"/>
      <c r="N2" s="93"/>
      <c r="O2" s="93"/>
      <c r="P2" s="94"/>
      <c r="Q2" s="26"/>
      <c r="R2" s="27"/>
      <c r="S2" s="90" t="s">
        <v>7</v>
      </c>
      <c r="T2" s="91"/>
      <c r="U2" s="91"/>
      <c r="V2" s="91"/>
      <c r="W2" s="91"/>
      <c r="X2" s="90" t="s">
        <v>10</v>
      </c>
      <c r="Y2" s="91"/>
      <c r="Z2" s="91"/>
      <c r="AA2" s="91"/>
      <c r="AB2" s="92"/>
      <c r="AC2" s="33"/>
      <c r="AD2" s="32" t="s">
        <v>9</v>
      </c>
      <c r="AE2" s="33"/>
      <c r="AF2" s="33" t="s">
        <v>8</v>
      </c>
      <c r="AG2" s="26"/>
      <c r="AH2" s="26"/>
      <c r="AI2" s="10"/>
    </row>
    <row r="3" spans="1:35" s="2" customFormat="1" ht="18" customHeight="1" x14ac:dyDescent="0.15">
      <c r="A3" s="86" t="s">
        <v>0</v>
      </c>
      <c r="B3" s="95" t="s">
        <v>16</v>
      </c>
      <c r="C3" s="97" t="s">
        <v>11</v>
      </c>
      <c r="D3" s="97" t="s">
        <v>12</v>
      </c>
      <c r="E3" s="97" t="s">
        <v>13</v>
      </c>
      <c r="F3" s="99" t="s">
        <v>1</v>
      </c>
      <c r="G3" s="95" t="s">
        <v>16</v>
      </c>
      <c r="H3" s="97" t="s">
        <v>11</v>
      </c>
      <c r="I3" s="97" t="s">
        <v>12</v>
      </c>
      <c r="J3" s="97" t="s">
        <v>13</v>
      </c>
      <c r="K3" s="101" t="s">
        <v>1</v>
      </c>
      <c r="L3" s="88" t="s">
        <v>16</v>
      </c>
      <c r="M3" s="97" t="s">
        <v>11</v>
      </c>
      <c r="N3" s="97" t="s">
        <v>12</v>
      </c>
      <c r="O3" s="97" t="s">
        <v>13</v>
      </c>
      <c r="P3" s="101" t="s">
        <v>1</v>
      </c>
      <c r="Q3" s="28" t="s">
        <v>0</v>
      </c>
      <c r="R3" s="29" t="s">
        <v>0</v>
      </c>
      <c r="S3" s="95" t="s">
        <v>16</v>
      </c>
      <c r="T3" s="97" t="s">
        <v>11</v>
      </c>
      <c r="U3" s="97" t="s">
        <v>12</v>
      </c>
      <c r="V3" s="97" t="s">
        <v>13</v>
      </c>
      <c r="W3" s="99" t="s">
        <v>1</v>
      </c>
      <c r="X3" s="95" t="s">
        <v>16</v>
      </c>
      <c r="Y3" s="97" t="s">
        <v>11</v>
      </c>
      <c r="Z3" s="97" t="s">
        <v>12</v>
      </c>
      <c r="AA3" s="97" t="s">
        <v>13</v>
      </c>
      <c r="AB3" s="101" t="s">
        <v>1</v>
      </c>
      <c r="AC3" s="88" t="s">
        <v>16</v>
      </c>
      <c r="AD3" s="97" t="s">
        <v>11</v>
      </c>
      <c r="AE3" s="97" t="s">
        <v>12</v>
      </c>
      <c r="AF3" s="97" t="s">
        <v>13</v>
      </c>
      <c r="AG3" s="101" t="s">
        <v>1</v>
      </c>
      <c r="AH3" s="28" t="s">
        <v>0</v>
      </c>
      <c r="AI3" s="4"/>
    </row>
    <row r="4" spans="1:35" s="2" customFormat="1" ht="18" customHeight="1" thickBot="1" x14ac:dyDescent="0.2">
      <c r="A4" s="87"/>
      <c r="B4" s="96"/>
      <c r="C4" s="98"/>
      <c r="D4" s="98"/>
      <c r="E4" s="98"/>
      <c r="F4" s="100"/>
      <c r="G4" s="96"/>
      <c r="H4" s="98"/>
      <c r="I4" s="98"/>
      <c r="J4" s="98"/>
      <c r="K4" s="102"/>
      <c r="L4" s="89"/>
      <c r="M4" s="98"/>
      <c r="N4" s="98"/>
      <c r="O4" s="98"/>
      <c r="P4" s="102"/>
      <c r="Q4" s="30"/>
      <c r="R4" s="31"/>
      <c r="S4" s="96"/>
      <c r="T4" s="98"/>
      <c r="U4" s="98"/>
      <c r="V4" s="98"/>
      <c r="W4" s="100"/>
      <c r="X4" s="96"/>
      <c r="Y4" s="98"/>
      <c r="Z4" s="98"/>
      <c r="AA4" s="98"/>
      <c r="AB4" s="102"/>
      <c r="AC4" s="89"/>
      <c r="AD4" s="98"/>
      <c r="AE4" s="98"/>
      <c r="AF4" s="98"/>
      <c r="AG4" s="102"/>
      <c r="AH4" s="30"/>
      <c r="AI4" s="4"/>
    </row>
    <row r="5" spans="1:35" s="11" customFormat="1" ht="13.5" customHeight="1" x14ac:dyDescent="0.2">
      <c r="A5" s="62" t="s">
        <v>19</v>
      </c>
      <c r="B5" s="62">
        <v>111894</v>
      </c>
      <c r="C5" s="47">
        <v>345377039</v>
      </c>
      <c r="D5" s="47">
        <v>131314716</v>
      </c>
      <c r="E5" s="47">
        <v>214062323</v>
      </c>
      <c r="F5" s="47">
        <v>12043728</v>
      </c>
      <c r="G5" s="62">
        <v>5377</v>
      </c>
      <c r="H5" s="47">
        <v>26721814</v>
      </c>
      <c r="I5" s="47">
        <v>5746347</v>
      </c>
      <c r="J5" s="47">
        <v>20975467</v>
      </c>
      <c r="K5" s="63">
        <v>1206536</v>
      </c>
      <c r="L5" s="48">
        <v>21</v>
      </c>
      <c r="M5" s="47">
        <v>39285</v>
      </c>
      <c r="N5" s="47">
        <v>22087</v>
      </c>
      <c r="O5" s="47">
        <v>17198</v>
      </c>
      <c r="P5" s="63">
        <v>981</v>
      </c>
      <c r="Q5" s="68" t="s">
        <v>19</v>
      </c>
      <c r="R5" s="62" t="s">
        <v>19</v>
      </c>
      <c r="S5" s="62">
        <v>17136</v>
      </c>
      <c r="T5" s="47">
        <v>50043145</v>
      </c>
      <c r="U5" s="47">
        <v>17908223</v>
      </c>
      <c r="V5" s="47">
        <v>32134922</v>
      </c>
      <c r="W5" s="47">
        <v>1840716</v>
      </c>
      <c r="X5" s="62">
        <v>1870</v>
      </c>
      <c r="Y5" s="47">
        <v>11997038</v>
      </c>
      <c r="Z5" s="47">
        <v>2583672</v>
      </c>
      <c r="AA5" s="47">
        <v>29610852</v>
      </c>
      <c r="AB5" s="63">
        <v>1101027</v>
      </c>
      <c r="AC5" s="48">
        <f>B5+G5+L5+S5+X5</f>
        <v>136298</v>
      </c>
      <c r="AD5" s="47">
        <f t="shared" ref="AD5:AD45" si="0">C5+H5+M5+T5+Y5</f>
        <v>434178321</v>
      </c>
      <c r="AE5" s="47">
        <f t="shared" ref="AE5:AE45" si="1">D5+I5+N5+U5+Z5</f>
        <v>157575045</v>
      </c>
      <c r="AF5" s="47">
        <f t="shared" ref="AF5:AF45" si="2">E5+J5+O5+V5+AA5</f>
        <v>296800762</v>
      </c>
      <c r="AG5" s="63">
        <f t="shared" ref="AG5:AG45" si="3">F5+K5+P5+W5+AB5</f>
        <v>16192988</v>
      </c>
      <c r="AH5" s="68" t="s">
        <v>19</v>
      </c>
      <c r="AI5" s="10"/>
    </row>
    <row r="6" spans="1:35" s="11" customFormat="1" ht="13.5" customHeight="1" x14ac:dyDescent="0.2">
      <c r="A6" s="35" t="s">
        <v>20</v>
      </c>
      <c r="B6" s="35">
        <v>34768</v>
      </c>
      <c r="C6" s="12">
        <v>98262121</v>
      </c>
      <c r="D6" s="12">
        <v>39847029</v>
      </c>
      <c r="E6" s="12">
        <v>58415092</v>
      </c>
      <c r="F6" s="12">
        <v>3280054</v>
      </c>
      <c r="G6" s="35">
        <v>1692</v>
      </c>
      <c r="H6" s="12">
        <v>6876916</v>
      </c>
      <c r="I6" s="12">
        <v>1678350</v>
      </c>
      <c r="J6" s="12">
        <v>5198566</v>
      </c>
      <c r="K6" s="41">
        <v>299984</v>
      </c>
      <c r="L6" s="14">
        <v>15</v>
      </c>
      <c r="M6" s="12">
        <v>37998</v>
      </c>
      <c r="N6" s="12">
        <v>15061</v>
      </c>
      <c r="O6" s="12">
        <v>22937</v>
      </c>
      <c r="P6" s="41">
        <v>1322</v>
      </c>
      <c r="Q6" s="54" t="s">
        <v>20</v>
      </c>
      <c r="R6" s="35" t="s">
        <v>20</v>
      </c>
      <c r="S6" s="35">
        <v>5451</v>
      </c>
      <c r="T6" s="12">
        <v>17250853</v>
      </c>
      <c r="U6" s="12">
        <v>5822824</v>
      </c>
      <c r="V6" s="12">
        <v>11428029</v>
      </c>
      <c r="W6" s="12">
        <v>655097</v>
      </c>
      <c r="X6" s="35">
        <v>538</v>
      </c>
      <c r="Y6" s="12">
        <v>2542825</v>
      </c>
      <c r="Z6" s="12">
        <v>619037</v>
      </c>
      <c r="AA6" s="12">
        <v>14311542</v>
      </c>
      <c r="AB6" s="41">
        <v>475415</v>
      </c>
      <c r="AC6" s="14">
        <f t="shared" ref="AC6:AC45" si="4">B6+G6+L6+S6+X6</f>
        <v>42464</v>
      </c>
      <c r="AD6" s="12">
        <f t="shared" si="0"/>
        <v>124970713</v>
      </c>
      <c r="AE6" s="12">
        <f t="shared" si="1"/>
        <v>47982301</v>
      </c>
      <c r="AF6" s="12">
        <f t="shared" si="2"/>
        <v>89376166</v>
      </c>
      <c r="AG6" s="41">
        <f t="shared" si="3"/>
        <v>4711872</v>
      </c>
      <c r="AH6" s="54" t="s">
        <v>20</v>
      </c>
      <c r="AI6" s="10"/>
    </row>
    <row r="7" spans="1:35" s="11" customFormat="1" ht="13.5" customHeight="1" x14ac:dyDescent="0.2">
      <c r="A7" s="35" t="s">
        <v>21</v>
      </c>
      <c r="B7" s="35">
        <v>17071</v>
      </c>
      <c r="C7" s="12">
        <v>46892978</v>
      </c>
      <c r="D7" s="12">
        <v>19041234</v>
      </c>
      <c r="E7" s="12">
        <v>27851744</v>
      </c>
      <c r="F7" s="12">
        <v>1576595</v>
      </c>
      <c r="G7" s="35">
        <v>1176</v>
      </c>
      <c r="H7" s="12">
        <v>4557743</v>
      </c>
      <c r="I7" s="12">
        <v>1209437</v>
      </c>
      <c r="J7" s="12">
        <v>3348306</v>
      </c>
      <c r="K7" s="41">
        <v>194741</v>
      </c>
      <c r="L7" s="14">
        <v>152</v>
      </c>
      <c r="M7" s="12">
        <v>338927</v>
      </c>
      <c r="N7" s="12">
        <v>147332</v>
      </c>
      <c r="O7" s="12">
        <v>191595</v>
      </c>
      <c r="P7" s="41">
        <v>11123</v>
      </c>
      <c r="Q7" s="54" t="s">
        <v>21</v>
      </c>
      <c r="R7" s="35" t="s">
        <v>21</v>
      </c>
      <c r="S7" s="35">
        <v>1875</v>
      </c>
      <c r="T7" s="12">
        <v>4106791</v>
      </c>
      <c r="U7" s="12">
        <v>1723376</v>
      </c>
      <c r="V7" s="12">
        <v>2383415</v>
      </c>
      <c r="W7" s="12">
        <v>136722</v>
      </c>
      <c r="X7" s="35">
        <v>198</v>
      </c>
      <c r="Y7" s="12">
        <v>798583</v>
      </c>
      <c r="Z7" s="12">
        <v>246088</v>
      </c>
      <c r="AA7" s="12">
        <v>2607903</v>
      </c>
      <c r="AB7" s="41">
        <v>90800</v>
      </c>
      <c r="AC7" s="14">
        <f t="shared" si="4"/>
        <v>20472</v>
      </c>
      <c r="AD7" s="12">
        <f t="shared" si="0"/>
        <v>56695022</v>
      </c>
      <c r="AE7" s="12">
        <f t="shared" si="1"/>
        <v>22367467</v>
      </c>
      <c r="AF7" s="12">
        <f t="shared" si="2"/>
        <v>36382963</v>
      </c>
      <c r="AG7" s="41">
        <f t="shared" si="3"/>
        <v>2009981</v>
      </c>
      <c r="AH7" s="54" t="s">
        <v>21</v>
      </c>
      <c r="AI7" s="10"/>
    </row>
    <row r="8" spans="1:35" s="11" customFormat="1" ht="13.5" customHeight="1" x14ac:dyDescent="0.2">
      <c r="A8" s="35" t="s">
        <v>22</v>
      </c>
      <c r="B8" s="35">
        <v>42138</v>
      </c>
      <c r="C8" s="12">
        <v>122351792</v>
      </c>
      <c r="D8" s="12">
        <v>48931450</v>
      </c>
      <c r="E8" s="12">
        <v>73420342</v>
      </c>
      <c r="F8" s="12">
        <v>4111790</v>
      </c>
      <c r="G8" s="35">
        <v>1856</v>
      </c>
      <c r="H8" s="12">
        <v>8599816</v>
      </c>
      <c r="I8" s="12">
        <v>1979863</v>
      </c>
      <c r="J8" s="12">
        <v>6619953</v>
      </c>
      <c r="K8" s="41">
        <v>382564</v>
      </c>
      <c r="L8" s="14">
        <v>5</v>
      </c>
      <c r="M8" s="12">
        <v>4500</v>
      </c>
      <c r="N8" s="12">
        <v>3125</v>
      </c>
      <c r="O8" s="12">
        <v>1375</v>
      </c>
      <c r="P8" s="41">
        <v>75</v>
      </c>
      <c r="Q8" s="54" t="s">
        <v>22</v>
      </c>
      <c r="R8" s="35" t="s">
        <v>22</v>
      </c>
      <c r="S8" s="35">
        <v>5785</v>
      </c>
      <c r="T8" s="12">
        <v>16296717</v>
      </c>
      <c r="U8" s="12">
        <v>5959928</v>
      </c>
      <c r="V8" s="12">
        <v>10336789</v>
      </c>
      <c r="W8" s="12">
        <v>587119</v>
      </c>
      <c r="X8" s="35">
        <v>567</v>
      </c>
      <c r="Y8" s="12">
        <v>2593825</v>
      </c>
      <c r="Z8" s="13">
        <v>668710</v>
      </c>
      <c r="AA8" s="14">
        <v>10109102</v>
      </c>
      <c r="AB8" s="41">
        <v>354114</v>
      </c>
      <c r="AC8" s="14">
        <f t="shared" si="4"/>
        <v>50351</v>
      </c>
      <c r="AD8" s="12">
        <f t="shared" si="0"/>
        <v>149846650</v>
      </c>
      <c r="AE8" s="12">
        <f t="shared" si="1"/>
        <v>57543076</v>
      </c>
      <c r="AF8" s="12">
        <f t="shared" si="2"/>
        <v>100487561</v>
      </c>
      <c r="AG8" s="41">
        <f t="shared" si="3"/>
        <v>5435662</v>
      </c>
      <c r="AH8" s="54" t="s">
        <v>22</v>
      </c>
      <c r="AI8" s="10"/>
    </row>
    <row r="9" spans="1:35" s="11" customFormat="1" ht="13.5" customHeight="1" x14ac:dyDescent="0.2">
      <c r="A9" s="36" t="s">
        <v>23</v>
      </c>
      <c r="B9" s="36">
        <v>21521</v>
      </c>
      <c r="C9" s="15">
        <v>55674570</v>
      </c>
      <c r="D9" s="15">
        <v>23606747</v>
      </c>
      <c r="E9" s="15">
        <v>32067823</v>
      </c>
      <c r="F9" s="15">
        <v>1794903</v>
      </c>
      <c r="G9" s="36">
        <v>1161</v>
      </c>
      <c r="H9" s="15">
        <v>4782571</v>
      </c>
      <c r="I9" s="15">
        <v>1148202</v>
      </c>
      <c r="J9" s="15">
        <v>3634369</v>
      </c>
      <c r="K9" s="42">
        <v>211185</v>
      </c>
      <c r="L9" s="73">
        <v>100</v>
      </c>
      <c r="M9" s="15">
        <v>200395</v>
      </c>
      <c r="N9" s="15">
        <v>89470</v>
      </c>
      <c r="O9" s="15">
        <v>110925</v>
      </c>
      <c r="P9" s="42">
        <v>6354</v>
      </c>
      <c r="Q9" s="55" t="s">
        <v>23</v>
      </c>
      <c r="R9" s="36" t="s">
        <v>23</v>
      </c>
      <c r="S9" s="36">
        <v>2426</v>
      </c>
      <c r="T9" s="15">
        <v>4790765</v>
      </c>
      <c r="U9" s="15">
        <v>2181461</v>
      </c>
      <c r="V9" s="15">
        <v>2609304</v>
      </c>
      <c r="W9" s="15">
        <v>148883</v>
      </c>
      <c r="X9" s="36">
        <v>257</v>
      </c>
      <c r="Y9" s="15">
        <v>953469</v>
      </c>
      <c r="Z9" s="15">
        <v>295808</v>
      </c>
      <c r="AA9" s="15">
        <v>3440530</v>
      </c>
      <c r="AB9" s="42">
        <v>119317</v>
      </c>
      <c r="AC9" s="73">
        <f t="shared" si="4"/>
        <v>25465</v>
      </c>
      <c r="AD9" s="15">
        <f t="shared" si="0"/>
        <v>66401770</v>
      </c>
      <c r="AE9" s="15">
        <f t="shared" si="1"/>
        <v>27321688</v>
      </c>
      <c r="AF9" s="15">
        <f t="shared" si="2"/>
        <v>41862951</v>
      </c>
      <c r="AG9" s="42">
        <f t="shared" si="3"/>
        <v>2280642</v>
      </c>
      <c r="AH9" s="55" t="s">
        <v>23</v>
      </c>
      <c r="AI9" s="10"/>
    </row>
    <row r="10" spans="1:35" s="11" customFormat="1" ht="13.5" customHeight="1" x14ac:dyDescent="0.2">
      <c r="A10" s="37" t="s">
        <v>24</v>
      </c>
      <c r="B10" s="37">
        <v>20726</v>
      </c>
      <c r="C10" s="19">
        <v>53625689</v>
      </c>
      <c r="D10" s="19">
        <v>23331962</v>
      </c>
      <c r="E10" s="19">
        <v>30293727</v>
      </c>
      <c r="F10" s="19">
        <v>1679567</v>
      </c>
      <c r="G10" s="37">
        <v>1006</v>
      </c>
      <c r="H10" s="19">
        <v>3699774</v>
      </c>
      <c r="I10" s="19">
        <v>1120323</v>
      </c>
      <c r="J10" s="19">
        <v>2579451</v>
      </c>
      <c r="K10" s="43">
        <v>149408</v>
      </c>
      <c r="L10" s="74">
        <v>175</v>
      </c>
      <c r="M10" s="19">
        <v>489522</v>
      </c>
      <c r="N10" s="19">
        <v>173801</v>
      </c>
      <c r="O10" s="19">
        <v>315721</v>
      </c>
      <c r="P10" s="43">
        <v>18337</v>
      </c>
      <c r="Q10" s="56" t="s">
        <v>24</v>
      </c>
      <c r="R10" s="37" t="s">
        <v>24</v>
      </c>
      <c r="S10" s="37">
        <v>2206</v>
      </c>
      <c r="T10" s="19">
        <v>4629461</v>
      </c>
      <c r="U10" s="19">
        <v>2094300</v>
      </c>
      <c r="V10" s="19">
        <v>2535161</v>
      </c>
      <c r="W10" s="19">
        <v>143103</v>
      </c>
      <c r="X10" s="37">
        <v>216</v>
      </c>
      <c r="Y10" s="19">
        <v>608306</v>
      </c>
      <c r="Z10" s="19">
        <v>216670</v>
      </c>
      <c r="AA10" s="19">
        <v>2862832</v>
      </c>
      <c r="AB10" s="43">
        <v>96654</v>
      </c>
      <c r="AC10" s="74">
        <f t="shared" si="4"/>
        <v>24329</v>
      </c>
      <c r="AD10" s="19">
        <f t="shared" si="0"/>
        <v>63052752</v>
      </c>
      <c r="AE10" s="19">
        <f t="shared" si="1"/>
        <v>26937056</v>
      </c>
      <c r="AF10" s="19">
        <f t="shared" si="2"/>
        <v>38586892</v>
      </c>
      <c r="AG10" s="43">
        <f t="shared" si="3"/>
        <v>2087069</v>
      </c>
      <c r="AH10" s="56" t="s">
        <v>24</v>
      </c>
      <c r="AI10" s="10"/>
    </row>
    <row r="11" spans="1:35" s="11" customFormat="1" ht="13.5" customHeight="1" x14ac:dyDescent="0.2">
      <c r="A11" s="35" t="s">
        <v>25</v>
      </c>
      <c r="B11" s="35">
        <v>46468</v>
      </c>
      <c r="C11" s="12">
        <v>125424777</v>
      </c>
      <c r="D11" s="12">
        <v>52473749</v>
      </c>
      <c r="E11" s="12">
        <v>72951028</v>
      </c>
      <c r="F11" s="12">
        <v>4085560</v>
      </c>
      <c r="G11" s="35">
        <v>2653</v>
      </c>
      <c r="H11" s="12">
        <v>11537315</v>
      </c>
      <c r="I11" s="12">
        <v>2646250</v>
      </c>
      <c r="J11" s="12">
        <v>8891065</v>
      </c>
      <c r="K11" s="41">
        <v>517351</v>
      </c>
      <c r="L11" s="14">
        <v>23</v>
      </c>
      <c r="M11" s="12">
        <v>68325</v>
      </c>
      <c r="N11" s="12">
        <v>25321</v>
      </c>
      <c r="O11" s="12">
        <v>43004</v>
      </c>
      <c r="P11" s="41">
        <v>2457</v>
      </c>
      <c r="Q11" s="54" t="s">
        <v>25</v>
      </c>
      <c r="R11" s="35" t="s">
        <v>25</v>
      </c>
      <c r="S11" s="35">
        <v>6801</v>
      </c>
      <c r="T11" s="12">
        <v>23229208</v>
      </c>
      <c r="U11" s="12">
        <v>7373875</v>
      </c>
      <c r="V11" s="12">
        <v>15855333</v>
      </c>
      <c r="W11" s="12">
        <v>920803</v>
      </c>
      <c r="X11" s="35">
        <v>652</v>
      </c>
      <c r="Y11" s="12">
        <v>2852946</v>
      </c>
      <c r="Z11" s="12">
        <v>743623</v>
      </c>
      <c r="AA11" s="12">
        <v>12488560</v>
      </c>
      <c r="AB11" s="41">
        <v>426606</v>
      </c>
      <c r="AC11" s="14">
        <f t="shared" si="4"/>
        <v>56597</v>
      </c>
      <c r="AD11" s="12">
        <f t="shared" si="0"/>
        <v>163112571</v>
      </c>
      <c r="AE11" s="12">
        <f t="shared" si="1"/>
        <v>63262818</v>
      </c>
      <c r="AF11" s="12">
        <f t="shared" si="2"/>
        <v>110228990</v>
      </c>
      <c r="AG11" s="41">
        <f t="shared" si="3"/>
        <v>5952777</v>
      </c>
      <c r="AH11" s="54" t="s">
        <v>25</v>
      </c>
      <c r="AI11" s="10"/>
    </row>
    <row r="12" spans="1:35" s="11" customFormat="1" ht="13.5" customHeight="1" x14ac:dyDescent="0.2">
      <c r="A12" s="35" t="s">
        <v>26</v>
      </c>
      <c r="B12" s="35">
        <v>23623</v>
      </c>
      <c r="C12" s="12">
        <v>68919362</v>
      </c>
      <c r="D12" s="12">
        <v>27858652</v>
      </c>
      <c r="E12" s="12">
        <v>41060710</v>
      </c>
      <c r="F12" s="12">
        <v>2278914</v>
      </c>
      <c r="G12" s="35">
        <v>959</v>
      </c>
      <c r="H12" s="12">
        <v>3407095</v>
      </c>
      <c r="I12" s="12">
        <v>1018328</v>
      </c>
      <c r="J12" s="12">
        <v>2388767</v>
      </c>
      <c r="K12" s="41">
        <v>135828</v>
      </c>
      <c r="L12" s="14">
        <v>77</v>
      </c>
      <c r="M12" s="12">
        <v>197698</v>
      </c>
      <c r="N12" s="12">
        <v>79293</v>
      </c>
      <c r="O12" s="12">
        <v>118405</v>
      </c>
      <c r="P12" s="41">
        <v>6891</v>
      </c>
      <c r="Q12" s="54" t="s">
        <v>26</v>
      </c>
      <c r="R12" s="35" t="s">
        <v>26</v>
      </c>
      <c r="S12" s="35">
        <v>2788</v>
      </c>
      <c r="T12" s="12">
        <v>7124763</v>
      </c>
      <c r="U12" s="12">
        <v>2828147</v>
      </c>
      <c r="V12" s="12">
        <v>4296616</v>
      </c>
      <c r="W12" s="12">
        <v>244329</v>
      </c>
      <c r="X12" s="35">
        <v>245</v>
      </c>
      <c r="Y12" s="12">
        <v>1444496</v>
      </c>
      <c r="Z12" s="12">
        <v>310737</v>
      </c>
      <c r="AA12" s="12">
        <v>4028714</v>
      </c>
      <c r="AB12" s="41">
        <v>147229</v>
      </c>
      <c r="AC12" s="14">
        <f t="shared" si="4"/>
        <v>27692</v>
      </c>
      <c r="AD12" s="12">
        <f t="shared" si="0"/>
        <v>81093414</v>
      </c>
      <c r="AE12" s="12">
        <f t="shared" si="1"/>
        <v>32095157</v>
      </c>
      <c r="AF12" s="12">
        <f t="shared" si="2"/>
        <v>51893212</v>
      </c>
      <c r="AG12" s="41">
        <f t="shared" si="3"/>
        <v>2813191</v>
      </c>
      <c r="AH12" s="54" t="s">
        <v>26</v>
      </c>
      <c r="AI12" s="10"/>
    </row>
    <row r="13" spans="1:35" s="11" customFormat="1" ht="13.5" customHeight="1" x14ac:dyDescent="0.2">
      <c r="A13" s="35" t="s">
        <v>27</v>
      </c>
      <c r="B13" s="35">
        <v>39925</v>
      </c>
      <c r="C13" s="12">
        <v>102258090</v>
      </c>
      <c r="D13" s="12">
        <v>44304349</v>
      </c>
      <c r="E13" s="12">
        <v>57953741</v>
      </c>
      <c r="F13" s="12">
        <v>3232507</v>
      </c>
      <c r="G13" s="35">
        <v>2167</v>
      </c>
      <c r="H13" s="12">
        <v>8112436</v>
      </c>
      <c r="I13" s="12">
        <v>2213009</v>
      </c>
      <c r="J13" s="12">
        <v>5899427</v>
      </c>
      <c r="K13" s="41">
        <v>340178</v>
      </c>
      <c r="L13" s="14">
        <v>84</v>
      </c>
      <c r="M13" s="12">
        <v>160662</v>
      </c>
      <c r="N13" s="12">
        <v>73818</v>
      </c>
      <c r="O13" s="12">
        <v>86844</v>
      </c>
      <c r="P13" s="41">
        <v>5041</v>
      </c>
      <c r="Q13" s="54" t="s">
        <v>27</v>
      </c>
      <c r="R13" s="35" t="s">
        <v>27</v>
      </c>
      <c r="S13" s="35">
        <v>4862</v>
      </c>
      <c r="T13" s="12">
        <v>11456062</v>
      </c>
      <c r="U13" s="12">
        <v>4772989</v>
      </c>
      <c r="V13" s="12">
        <v>6683073</v>
      </c>
      <c r="W13" s="12">
        <v>382702</v>
      </c>
      <c r="X13" s="35">
        <v>519</v>
      </c>
      <c r="Y13" s="12">
        <v>1441545</v>
      </c>
      <c r="Z13" s="12">
        <v>558305</v>
      </c>
      <c r="AA13" s="12">
        <v>6269227</v>
      </c>
      <c r="AB13" s="41">
        <v>213573</v>
      </c>
      <c r="AC13" s="14">
        <f t="shared" si="4"/>
        <v>47557</v>
      </c>
      <c r="AD13" s="12">
        <f t="shared" si="0"/>
        <v>123428795</v>
      </c>
      <c r="AE13" s="12">
        <f t="shared" si="1"/>
        <v>51922470</v>
      </c>
      <c r="AF13" s="12">
        <f t="shared" si="2"/>
        <v>76892312</v>
      </c>
      <c r="AG13" s="41">
        <f t="shared" si="3"/>
        <v>4174001</v>
      </c>
      <c r="AH13" s="54" t="s">
        <v>27</v>
      </c>
      <c r="AI13" s="10"/>
    </row>
    <row r="14" spans="1:35" s="11" customFormat="1" ht="13.5" customHeight="1" x14ac:dyDescent="0.2">
      <c r="A14" s="36" t="s">
        <v>28</v>
      </c>
      <c r="B14" s="36">
        <v>18019</v>
      </c>
      <c r="C14" s="15">
        <v>50195291</v>
      </c>
      <c r="D14" s="15">
        <v>20284341</v>
      </c>
      <c r="E14" s="15">
        <v>29910950</v>
      </c>
      <c r="F14" s="15">
        <v>1709349</v>
      </c>
      <c r="G14" s="36">
        <v>1126</v>
      </c>
      <c r="H14" s="15">
        <v>4386008</v>
      </c>
      <c r="I14" s="15">
        <v>1153016</v>
      </c>
      <c r="J14" s="15">
        <v>3232992</v>
      </c>
      <c r="K14" s="42">
        <v>188098</v>
      </c>
      <c r="L14" s="73">
        <v>463</v>
      </c>
      <c r="M14" s="15">
        <v>874495</v>
      </c>
      <c r="N14" s="15">
        <v>411641</v>
      </c>
      <c r="O14" s="15">
        <v>462854</v>
      </c>
      <c r="P14" s="42">
        <v>26471</v>
      </c>
      <c r="Q14" s="55" t="s">
        <v>28</v>
      </c>
      <c r="R14" s="36" t="s">
        <v>28</v>
      </c>
      <c r="S14" s="36">
        <v>2067</v>
      </c>
      <c r="T14" s="15">
        <v>4032022</v>
      </c>
      <c r="U14" s="15">
        <v>1847888</v>
      </c>
      <c r="V14" s="15">
        <v>2184134</v>
      </c>
      <c r="W14" s="15">
        <v>124541</v>
      </c>
      <c r="X14" s="36">
        <v>257</v>
      </c>
      <c r="Y14" s="15">
        <v>1062809</v>
      </c>
      <c r="Z14" s="15">
        <v>296129</v>
      </c>
      <c r="AA14" s="15">
        <v>4039447</v>
      </c>
      <c r="AB14" s="42">
        <v>140496</v>
      </c>
      <c r="AC14" s="73">
        <f t="shared" si="4"/>
        <v>21932</v>
      </c>
      <c r="AD14" s="15">
        <f t="shared" si="0"/>
        <v>60550625</v>
      </c>
      <c r="AE14" s="15">
        <f t="shared" si="1"/>
        <v>23993015</v>
      </c>
      <c r="AF14" s="15">
        <f t="shared" si="2"/>
        <v>39830377</v>
      </c>
      <c r="AG14" s="42">
        <f t="shared" si="3"/>
        <v>2188955</v>
      </c>
      <c r="AH14" s="55" t="s">
        <v>28</v>
      </c>
      <c r="AI14" s="10"/>
    </row>
    <row r="15" spans="1:35" s="11" customFormat="1" ht="13.5" customHeight="1" x14ac:dyDescent="0.2">
      <c r="A15" s="34" t="s">
        <v>29</v>
      </c>
      <c r="B15" s="34">
        <v>14650</v>
      </c>
      <c r="C15" s="9">
        <v>38099621</v>
      </c>
      <c r="D15" s="9">
        <v>16640955</v>
      </c>
      <c r="E15" s="9">
        <v>21458666</v>
      </c>
      <c r="F15" s="9">
        <v>1187625</v>
      </c>
      <c r="G15" s="34">
        <v>776</v>
      </c>
      <c r="H15" s="9">
        <v>2621373</v>
      </c>
      <c r="I15" s="9">
        <v>840345</v>
      </c>
      <c r="J15" s="9">
        <v>1781028</v>
      </c>
      <c r="K15" s="40">
        <v>101177</v>
      </c>
      <c r="L15" s="75">
        <v>119</v>
      </c>
      <c r="M15" s="9">
        <v>192001</v>
      </c>
      <c r="N15" s="9">
        <v>99680</v>
      </c>
      <c r="O15" s="9">
        <v>92321</v>
      </c>
      <c r="P15" s="40">
        <v>5051</v>
      </c>
      <c r="Q15" s="53" t="s">
        <v>29</v>
      </c>
      <c r="R15" s="34" t="s">
        <v>29</v>
      </c>
      <c r="S15" s="34">
        <v>1908</v>
      </c>
      <c r="T15" s="9">
        <v>3309807</v>
      </c>
      <c r="U15" s="9">
        <v>1749427</v>
      </c>
      <c r="V15" s="9">
        <v>1560380</v>
      </c>
      <c r="W15" s="9">
        <v>87256</v>
      </c>
      <c r="X15" s="34">
        <v>158</v>
      </c>
      <c r="Y15" s="9">
        <v>587175</v>
      </c>
      <c r="Z15" s="9">
        <v>167703</v>
      </c>
      <c r="AA15" s="9">
        <v>1729832</v>
      </c>
      <c r="AB15" s="40">
        <v>60666</v>
      </c>
      <c r="AC15" s="75">
        <f t="shared" si="4"/>
        <v>17611</v>
      </c>
      <c r="AD15" s="9">
        <f t="shared" si="0"/>
        <v>44809977</v>
      </c>
      <c r="AE15" s="9">
        <f t="shared" si="1"/>
        <v>19498110</v>
      </c>
      <c r="AF15" s="9">
        <f t="shared" si="2"/>
        <v>26622227</v>
      </c>
      <c r="AG15" s="40">
        <f t="shared" si="3"/>
        <v>1441775</v>
      </c>
      <c r="AH15" s="53" t="s">
        <v>29</v>
      </c>
      <c r="AI15" s="10"/>
    </row>
    <row r="16" spans="1:35" s="11" customFormat="1" ht="13.5" customHeight="1" x14ac:dyDescent="0.2">
      <c r="A16" s="35" t="s">
        <v>30</v>
      </c>
      <c r="B16" s="35">
        <v>1389</v>
      </c>
      <c r="C16" s="12">
        <v>3288132</v>
      </c>
      <c r="D16" s="12">
        <v>1495788</v>
      </c>
      <c r="E16" s="12">
        <v>1792344</v>
      </c>
      <c r="F16" s="12">
        <v>101958</v>
      </c>
      <c r="G16" s="35">
        <v>81</v>
      </c>
      <c r="H16" s="12">
        <v>311046</v>
      </c>
      <c r="I16" s="12">
        <v>88063</v>
      </c>
      <c r="J16" s="12">
        <v>222983</v>
      </c>
      <c r="K16" s="41">
        <v>13161</v>
      </c>
      <c r="L16" s="14">
        <v>21</v>
      </c>
      <c r="M16" s="12">
        <v>26294</v>
      </c>
      <c r="N16" s="12">
        <v>18070</v>
      </c>
      <c r="O16" s="12">
        <v>8224</v>
      </c>
      <c r="P16" s="41">
        <v>441</v>
      </c>
      <c r="Q16" s="54" t="s">
        <v>30</v>
      </c>
      <c r="R16" s="35" t="s">
        <v>30</v>
      </c>
      <c r="S16" s="35">
        <v>175</v>
      </c>
      <c r="T16" s="12">
        <v>289572</v>
      </c>
      <c r="U16" s="12">
        <v>150475</v>
      </c>
      <c r="V16" s="12">
        <v>139097</v>
      </c>
      <c r="W16" s="12">
        <v>7858</v>
      </c>
      <c r="X16" s="35">
        <v>14</v>
      </c>
      <c r="Y16" s="12">
        <v>30050</v>
      </c>
      <c r="Z16" s="12">
        <v>12845</v>
      </c>
      <c r="AA16" s="12">
        <v>173071</v>
      </c>
      <c r="AB16" s="41">
        <v>5773</v>
      </c>
      <c r="AC16" s="14">
        <f t="shared" si="4"/>
        <v>1680</v>
      </c>
      <c r="AD16" s="12">
        <f t="shared" si="0"/>
        <v>3945094</v>
      </c>
      <c r="AE16" s="12">
        <f t="shared" si="1"/>
        <v>1765241</v>
      </c>
      <c r="AF16" s="12">
        <f t="shared" si="2"/>
        <v>2335719</v>
      </c>
      <c r="AG16" s="41">
        <f t="shared" si="3"/>
        <v>129191</v>
      </c>
      <c r="AH16" s="54" t="s">
        <v>30</v>
      </c>
      <c r="AI16" s="10"/>
    </row>
    <row r="17" spans="1:35" s="11" customFormat="1" ht="13.5" customHeight="1" x14ac:dyDescent="0.2">
      <c r="A17" s="35" t="s">
        <v>31</v>
      </c>
      <c r="B17" s="35">
        <v>780</v>
      </c>
      <c r="C17" s="12">
        <v>1748668</v>
      </c>
      <c r="D17" s="12">
        <v>829149</v>
      </c>
      <c r="E17" s="12">
        <v>919519</v>
      </c>
      <c r="F17" s="12">
        <v>51653</v>
      </c>
      <c r="G17" s="35">
        <v>31</v>
      </c>
      <c r="H17" s="12">
        <v>185644</v>
      </c>
      <c r="I17" s="12">
        <v>35502</v>
      </c>
      <c r="J17" s="12">
        <v>150142</v>
      </c>
      <c r="K17" s="41">
        <v>8378</v>
      </c>
      <c r="L17" s="14">
        <v>21</v>
      </c>
      <c r="M17" s="12">
        <v>27776</v>
      </c>
      <c r="N17" s="12">
        <v>13033</v>
      </c>
      <c r="O17" s="12">
        <v>14743</v>
      </c>
      <c r="P17" s="41">
        <v>852</v>
      </c>
      <c r="Q17" s="54" t="s">
        <v>31</v>
      </c>
      <c r="R17" s="35" t="s">
        <v>31</v>
      </c>
      <c r="S17" s="35">
        <v>143</v>
      </c>
      <c r="T17" s="12">
        <v>261443</v>
      </c>
      <c r="U17" s="12">
        <v>125260</v>
      </c>
      <c r="V17" s="12">
        <v>136183</v>
      </c>
      <c r="W17" s="12">
        <v>7487</v>
      </c>
      <c r="X17" s="35">
        <v>11</v>
      </c>
      <c r="Y17" s="12">
        <v>25972</v>
      </c>
      <c r="Z17" s="12">
        <v>8639</v>
      </c>
      <c r="AA17" s="12">
        <v>145736</v>
      </c>
      <c r="AB17" s="41">
        <v>4280</v>
      </c>
      <c r="AC17" s="14">
        <f t="shared" si="4"/>
        <v>986</v>
      </c>
      <c r="AD17" s="12">
        <f t="shared" si="0"/>
        <v>2249503</v>
      </c>
      <c r="AE17" s="12">
        <f t="shared" si="1"/>
        <v>1011583</v>
      </c>
      <c r="AF17" s="12">
        <f t="shared" si="2"/>
        <v>1366323</v>
      </c>
      <c r="AG17" s="41">
        <f t="shared" si="3"/>
        <v>72650</v>
      </c>
      <c r="AH17" s="54" t="s">
        <v>31</v>
      </c>
      <c r="AI17" s="10"/>
    </row>
    <row r="18" spans="1:35" s="11" customFormat="1" ht="13.5" customHeight="1" x14ac:dyDescent="0.2">
      <c r="A18" s="35" t="s">
        <v>32</v>
      </c>
      <c r="B18" s="35">
        <v>456</v>
      </c>
      <c r="C18" s="12">
        <v>1106173</v>
      </c>
      <c r="D18" s="12">
        <v>472868</v>
      </c>
      <c r="E18" s="12">
        <v>633305</v>
      </c>
      <c r="F18" s="12">
        <v>36673</v>
      </c>
      <c r="G18" s="35">
        <v>28</v>
      </c>
      <c r="H18" s="12">
        <v>130903</v>
      </c>
      <c r="I18" s="12">
        <v>25068</v>
      </c>
      <c r="J18" s="12">
        <v>105835</v>
      </c>
      <c r="K18" s="41">
        <v>6269</v>
      </c>
      <c r="L18" s="14">
        <v>14</v>
      </c>
      <c r="M18" s="12">
        <v>28631</v>
      </c>
      <c r="N18" s="12">
        <v>11885</v>
      </c>
      <c r="O18" s="12">
        <v>16746</v>
      </c>
      <c r="P18" s="41">
        <v>947</v>
      </c>
      <c r="Q18" s="54" t="s">
        <v>32</v>
      </c>
      <c r="R18" s="35" t="s">
        <v>32</v>
      </c>
      <c r="S18" s="35">
        <v>52</v>
      </c>
      <c r="T18" s="12">
        <v>73167</v>
      </c>
      <c r="U18" s="12">
        <v>43475</v>
      </c>
      <c r="V18" s="12">
        <v>29692</v>
      </c>
      <c r="W18" s="12">
        <v>1639</v>
      </c>
      <c r="X18" s="35">
        <v>4</v>
      </c>
      <c r="Y18" s="12">
        <v>15486</v>
      </c>
      <c r="Z18" s="12">
        <v>7454</v>
      </c>
      <c r="AA18" s="12">
        <v>24322</v>
      </c>
      <c r="AB18" s="41">
        <v>965</v>
      </c>
      <c r="AC18" s="14">
        <f t="shared" si="4"/>
        <v>554</v>
      </c>
      <c r="AD18" s="12">
        <f t="shared" si="0"/>
        <v>1354360</v>
      </c>
      <c r="AE18" s="12">
        <f t="shared" si="1"/>
        <v>560750</v>
      </c>
      <c r="AF18" s="12">
        <f t="shared" si="2"/>
        <v>809900</v>
      </c>
      <c r="AG18" s="41">
        <f t="shared" si="3"/>
        <v>46493</v>
      </c>
      <c r="AH18" s="54" t="s">
        <v>32</v>
      </c>
      <c r="AI18" s="10"/>
    </row>
    <row r="19" spans="1:35" s="11" customFormat="1" ht="13.5" customHeight="1" x14ac:dyDescent="0.2">
      <c r="A19" s="38" t="s">
        <v>33</v>
      </c>
      <c r="B19" s="38">
        <v>2361</v>
      </c>
      <c r="C19" s="20">
        <v>5484102</v>
      </c>
      <c r="D19" s="20">
        <v>2554125</v>
      </c>
      <c r="E19" s="20">
        <v>2929977</v>
      </c>
      <c r="F19" s="20">
        <v>163553</v>
      </c>
      <c r="G19" s="38">
        <v>154</v>
      </c>
      <c r="H19" s="20">
        <v>525727</v>
      </c>
      <c r="I19" s="20">
        <v>151844</v>
      </c>
      <c r="J19" s="20">
        <v>373883</v>
      </c>
      <c r="K19" s="44">
        <v>21929</v>
      </c>
      <c r="L19" s="76">
        <v>73</v>
      </c>
      <c r="M19" s="20">
        <v>184927</v>
      </c>
      <c r="N19" s="20">
        <v>81675</v>
      </c>
      <c r="O19" s="20">
        <v>103252</v>
      </c>
      <c r="P19" s="44">
        <v>5915</v>
      </c>
      <c r="Q19" s="57" t="s">
        <v>33</v>
      </c>
      <c r="R19" s="38" t="s">
        <v>33</v>
      </c>
      <c r="S19" s="38">
        <v>351</v>
      </c>
      <c r="T19" s="20">
        <v>658127</v>
      </c>
      <c r="U19" s="20">
        <v>306707</v>
      </c>
      <c r="V19" s="20">
        <v>351420</v>
      </c>
      <c r="W19" s="20">
        <v>19692</v>
      </c>
      <c r="X19" s="38">
        <v>31</v>
      </c>
      <c r="Y19" s="20">
        <v>60809</v>
      </c>
      <c r="Z19" s="20">
        <v>23288</v>
      </c>
      <c r="AA19" s="20">
        <v>405145</v>
      </c>
      <c r="AB19" s="44">
        <v>11723</v>
      </c>
      <c r="AC19" s="76">
        <f t="shared" si="4"/>
        <v>2970</v>
      </c>
      <c r="AD19" s="20">
        <f t="shared" si="0"/>
        <v>6913692</v>
      </c>
      <c r="AE19" s="20">
        <f t="shared" si="1"/>
        <v>3117639</v>
      </c>
      <c r="AF19" s="20">
        <f t="shared" si="2"/>
        <v>4163677</v>
      </c>
      <c r="AG19" s="44">
        <f t="shared" si="3"/>
        <v>222812</v>
      </c>
      <c r="AH19" s="57" t="s">
        <v>33</v>
      </c>
      <c r="AI19" s="10"/>
    </row>
    <row r="20" spans="1:35" s="11" customFormat="1" ht="13.5" customHeight="1" x14ac:dyDescent="0.2">
      <c r="A20" s="39" t="s">
        <v>34</v>
      </c>
      <c r="B20" s="39">
        <v>3789</v>
      </c>
      <c r="C20" s="18">
        <v>8638345</v>
      </c>
      <c r="D20" s="18">
        <v>3990939</v>
      </c>
      <c r="E20" s="18">
        <v>4647406</v>
      </c>
      <c r="F20" s="18">
        <v>261895</v>
      </c>
      <c r="G20" s="39">
        <v>222</v>
      </c>
      <c r="H20" s="18">
        <v>809038</v>
      </c>
      <c r="I20" s="18">
        <v>207604</v>
      </c>
      <c r="J20" s="18">
        <v>601434</v>
      </c>
      <c r="K20" s="45">
        <v>35273</v>
      </c>
      <c r="L20" s="77">
        <v>26</v>
      </c>
      <c r="M20" s="18">
        <v>48236</v>
      </c>
      <c r="N20" s="18">
        <v>23348</v>
      </c>
      <c r="O20" s="18">
        <v>24888</v>
      </c>
      <c r="P20" s="45">
        <v>1361</v>
      </c>
      <c r="Q20" s="58" t="s">
        <v>34</v>
      </c>
      <c r="R20" s="39" t="s">
        <v>34</v>
      </c>
      <c r="S20" s="39">
        <v>413</v>
      </c>
      <c r="T20" s="18">
        <v>746521</v>
      </c>
      <c r="U20" s="18">
        <v>388010</v>
      </c>
      <c r="V20" s="18">
        <v>358511</v>
      </c>
      <c r="W20" s="18">
        <v>20237</v>
      </c>
      <c r="X20" s="39">
        <v>44</v>
      </c>
      <c r="Y20" s="18">
        <v>138125</v>
      </c>
      <c r="Z20" s="18">
        <v>51131</v>
      </c>
      <c r="AA20" s="18">
        <v>577371</v>
      </c>
      <c r="AB20" s="45">
        <v>18740</v>
      </c>
      <c r="AC20" s="77">
        <f t="shared" si="4"/>
        <v>4494</v>
      </c>
      <c r="AD20" s="18">
        <f t="shared" si="0"/>
        <v>10380265</v>
      </c>
      <c r="AE20" s="18">
        <f t="shared" si="1"/>
        <v>4661032</v>
      </c>
      <c r="AF20" s="18">
        <f t="shared" si="2"/>
        <v>6209610</v>
      </c>
      <c r="AG20" s="45">
        <f t="shared" si="3"/>
        <v>337506</v>
      </c>
      <c r="AH20" s="58" t="s">
        <v>34</v>
      </c>
      <c r="AI20" s="10"/>
    </row>
    <row r="21" spans="1:35" s="11" customFormat="1" ht="13.5" customHeight="1" x14ac:dyDescent="0.2">
      <c r="A21" s="35" t="s">
        <v>35</v>
      </c>
      <c r="B21" s="35">
        <v>3834</v>
      </c>
      <c r="C21" s="12">
        <v>10098752</v>
      </c>
      <c r="D21" s="12">
        <v>3948224</v>
      </c>
      <c r="E21" s="12">
        <v>6150528</v>
      </c>
      <c r="F21" s="12">
        <v>349132</v>
      </c>
      <c r="G21" s="35">
        <v>188</v>
      </c>
      <c r="H21" s="12">
        <v>588187</v>
      </c>
      <c r="I21" s="12">
        <v>179979</v>
      </c>
      <c r="J21" s="12">
        <v>408208</v>
      </c>
      <c r="K21" s="41">
        <v>23357</v>
      </c>
      <c r="L21" s="14">
        <v>48</v>
      </c>
      <c r="M21" s="12">
        <v>159647</v>
      </c>
      <c r="N21" s="12">
        <v>54744</v>
      </c>
      <c r="O21" s="12">
        <v>104903</v>
      </c>
      <c r="P21" s="41">
        <v>6115</v>
      </c>
      <c r="Q21" s="54" t="s">
        <v>35</v>
      </c>
      <c r="R21" s="35" t="s">
        <v>35</v>
      </c>
      <c r="S21" s="35">
        <v>477</v>
      </c>
      <c r="T21" s="12">
        <v>1089711</v>
      </c>
      <c r="U21" s="12">
        <v>485904</v>
      </c>
      <c r="V21" s="12">
        <v>603807</v>
      </c>
      <c r="W21" s="12">
        <v>34679</v>
      </c>
      <c r="X21" s="35">
        <v>50</v>
      </c>
      <c r="Y21" s="12">
        <v>115003</v>
      </c>
      <c r="Z21" s="12">
        <v>52918</v>
      </c>
      <c r="AA21" s="12">
        <v>793084</v>
      </c>
      <c r="AB21" s="41">
        <v>25453</v>
      </c>
      <c r="AC21" s="14">
        <f t="shared" si="4"/>
        <v>4597</v>
      </c>
      <c r="AD21" s="12">
        <f t="shared" si="0"/>
        <v>12051300</v>
      </c>
      <c r="AE21" s="12">
        <f t="shared" si="1"/>
        <v>4721769</v>
      </c>
      <c r="AF21" s="12">
        <f t="shared" si="2"/>
        <v>8060530</v>
      </c>
      <c r="AG21" s="41">
        <f t="shared" si="3"/>
        <v>438736</v>
      </c>
      <c r="AH21" s="54" t="s">
        <v>35</v>
      </c>
      <c r="AI21" s="10"/>
    </row>
    <row r="22" spans="1:35" s="11" customFormat="1" ht="13.5" customHeight="1" x14ac:dyDescent="0.2">
      <c r="A22" s="35" t="s">
        <v>36</v>
      </c>
      <c r="B22" s="35">
        <v>1998</v>
      </c>
      <c r="C22" s="12">
        <v>5120053</v>
      </c>
      <c r="D22" s="12">
        <v>2208116</v>
      </c>
      <c r="E22" s="12">
        <v>2911937</v>
      </c>
      <c r="F22" s="12">
        <v>162535</v>
      </c>
      <c r="G22" s="35">
        <v>125</v>
      </c>
      <c r="H22" s="12">
        <v>393383</v>
      </c>
      <c r="I22" s="12">
        <v>127011</v>
      </c>
      <c r="J22" s="12">
        <v>266372</v>
      </c>
      <c r="K22" s="41">
        <v>15454</v>
      </c>
      <c r="L22" s="14">
        <v>49</v>
      </c>
      <c r="M22" s="12">
        <v>92262</v>
      </c>
      <c r="N22" s="12">
        <v>42548</v>
      </c>
      <c r="O22" s="12">
        <v>49714</v>
      </c>
      <c r="P22" s="41">
        <v>2796</v>
      </c>
      <c r="Q22" s="54" t="s">
        <v>36</v>
      </c>
      <c r="R22" s="35" t="s">
        <v>36</v>
      </c>
      <c r="S22" s="35">
        <v>319</v>
      </c>
      <c r="T22" s="12">
        <v>592783</v>
      </c>
      <c r="U22" s="12">
        <v>284702</v>
      </c>
      <c r="V22" s="12">
        <v>308081</v>
      </c>
      <c r="W22" s="12">
        <v>17620</v>
      </c>
      <c r="X22" s="35">
        <v>14</v>
      </c>
      <c r="Y22" s="12">
        <v>26608</v>
      </c>
      <c r="Z22" s="12">
        <v>11159</v>
      </c>
      <c r="AA22" s="12">
        <v>68307</v>
      </c>
      <c r="AB22" s="41">
        <v>2476</v>
      </c>
      <c r="AC22" s="14">
        <f t="shared" si="4"/>
        <v>2505</v>
      </c>
      <c r="AD22" s="12">
        <f t="shared" si="0"/>
        <v>6225089</v>
      </c>
      <c r="AE22" s="12">
        <f t="shared" si="1"/>
        <v>2673536</v>
      </c>
      <c r="AF22" s="12">
        <f t="shared" si="2"/>
        <v>3604411</v>
      </c>
      <c r="AG22" s="41">
        <f t="shared" si="3"/>
        <v>200881</v>
      </c>
      <c r="AH22" s="54" t="s">
        <v>36</v>
      </c>
      <c r="AI22" s="10"/>
    </row>
    <row r="23" spans="1:35" s="11" customFormat="1" ht="13.5" customHeight="1" x14ac:dyDescent="0.2">
      <c r="A23" s="35" t="s">
        <v>37</v>
      </c>
      <c r="B23" s="35">
        <v>3307</v>
      </c>
      <c r="C23" s="12">
        <v>8567370</v>
      </c>
      <c r="D23" s="12">
        <v>3588071</v>
      </c>
      <c r="E23" s="12">
        <v>4979299</v>
      </c>
      <c r="F23" s="12">
        <v>278979</v>
      </c>
      <c r="G23" s="35">
        <v>247</v>
      </c>
      <c r="H23" s="12">
        <v>960073</v>
      </c>
      <c r="I23" s="12">
        <v>217328</v>
      </c>
      <c r="J23" s="12">
        <v>742745</v>
      </c>
      <c r="K23" s="41">
        <v>43713</v>
      </c>
      <c r="L23" s="14">
        <v>33</v>
      </c>
      <c r="M23" s="12">
        <v>83318</v>
      </c>
      <c r="N23" s="12">
        <v>34486</v>
      </c>
      <c r="O23" s="12">
        <v>48832</v>
      </c>
      <c r="P23" s="41">
        <v>2778</v>
      </c>
      <c r="Q23" s="54" t="s">
        <v>37</v>
      </c>
      <c r="R23" s="35" t="s">
        <v>37</v>
      </c>
      <c r="S23" s="35">
        <v>921</v>
      </c>
      <c r="T23" s="12">
        <v>2108967</v>
      </c>
      <c r="U23" s="12">
        <v>876790</v>
      </c>
      <c r="V23" s="12">
        <v>1232177</v>
      </c>
      <c r="W23" s="12">
        <v>71668</v>
      </c>
      <c r="X23" s="35">
        <v>52</v>
      </c>
      <c r="Y23" s="12">
        <v>198736</v>
      </c>
      <c r="Z23" s="12">
        <v>55587</v>
      </c>
      <c r="AA23" s="12">
        <v>978496</v>
      </c>
      <c r="AB23" s="41">
        <v>32801</v>
      </c>
      <c r="AC23" s="14">
        <f t="shared" si="4"/>
        <v>4560</v>
      </c>
      <c r="AD23" s="12">
        <f t="shared" si="0"/>
        <v>11918464</v>
      </c>
      <c r="AE23" s="12">
        <f t="shared" si="1"/>
        <v>4772262</v>
      </c>
      <c r="AF23" s="12">
        <f t="shared" si="2"/>
        <v>7981549</v>
      </c>
      <c r="AG23" s="41">
        <f t="shared" si="3"/>
        <v>429939</v>
      </c>
      <c r="AH23" s="54" t="s">
        <v>37</v>
      </c>
      <c r="AI23" s="10"/>
    </row>
    <row r="24" spans="1:35" s="11" customFormat="1" ht="13.5" customHeight="1" x14ac:dyDescent="0.2">
      <c r="A24" s="36" t="s">
        <v>38</v>
      </c>
      <c r="B24" s="36">
        <v>995</v>
      </c>
      <c r="C24" s="15">
        <v>2557337</v>
      </c>
      <c r="D24" s="15">
        <v>1113235</v>
      </c>
      <c r="E24" s="15">
        <v>1444102</v>
      </c>
      <c r="F24" s="15">
        <v>82190</v>
      </c>
      <c r="G24" s="36">
        <v>109</v>
      </c>
      <c r="H24" s="15">
        <v>315499</v>
      </c>
      <c r="I24" s="15">
        <v>122274</v>
      </c>
      <c r="J24" s="15">
        <v>193225</v>
      </c>
      <c r="K24" s="42">
        <v>11051</v>
      </c>
      <c r="L24" s="73">
        <v>56</v>
      </c>
      <c r="M24" s="15">
        <v>136123</v>
      </c>
      <c r="N24" s="15">
        <v>68169</v>
      </c>
      <c r="O24" s="15">
        <v>67954</v>
      </c>
      <c r="P24" s="42">
        <v>3677</v>
      </c>
      <c r="Q24" s="55" t="s">
        <v>38</v>
      </c>
      <c r="R24" s="36" t="s">
        <v>38</v>
      </c>
      <c r="S24" s="36">
        <v>264</v>
      </c>
      <c r="T24" s="15">
        <v>608841</v>
      </c>
      <c r="U24" s="15">
        <v>287700</v>
      </c>
      <c r="V24" s="15">
        <v>321141</v>
      </c>
      <c r="W24" s="15">
        <v>18426</v>
      </c>
      <c r="X24" s="36">
        <v>5</v>
      </c>
      <c r="Y24" s="15">
        <v>21449</v>
      </c>
      <c r="Z24" s="15">
        <v>8788</v>
      </c>
      <c r="AA24" s="15">
        <v>32552</v>
      </c>
      <c r="AB24" s="42">
        <v>1344</v>
      </c>
      <c r="AC24" s="73">
        <f t="shared" si="4"/>
        <v>1429</v>
      </c>
      <c r="AD24" s="15">
        <f t="shared" si="0"/>
        <v>3639249</v>
      </c>
      <c r="AE24" s="15">
        <f t="shared" si="1"/>
        <v>1600166</v>
      </c>
      <c r="AF24" s="15">
        <f t="shared" si="2"/>
        <v>2058974</v>
      </c>
      <c r="AG24" s="42">
        <f t="shared" si="3"/>
        <v>116688</v>
      </c>
      <c r="AH24" s="55" t="s">
        <v>38</v>
      </c>
      <c r="AI24" s="10"/>
    </row>
    <row r="25" spans="1:35" s="11" customFormat="1" ht="13.5" customHeight="1" x14ac:dyDescent="0.2">
      <c r="A25" s="37" t="s">
        <v>39</v>
      </c>
      <c r="B25" s="37">
        <v>13413</v>
      </c>
      <c r="C25" s="19">
        <v>34763650</v>
      </c>
      <c r="D25" s="21">
        <v>15009827</v>
      </c>
      <c r="E25" s="19">
        <v>19753823</v>
      </c>
      <c r="F25" s="19">
        <v>1107908</v>
      </c>
      <c r="G25" s="37">
        <v>735</v>
      </c>
      <c r="H25" s="19">
        <v>2681202</v>
      </c>
      <c r="I25" s="19">
        <v>797055</v>
      </c>
      <c r="J25" s="19">
        <v>1884147</v>
      </c>
      <c r="K25" s="43">
        <v>107812</v>
      </c>
      <c r="L25" s="74">
        <v>37</v>
      </c>
      <c r="M25" s="19">
        <v>159747</v>
      </c>
      <c r="N25" s="19">
        <v>33817</v>
      </c>
      <c r="O25" s="19">
        <v>125930</v>
      </c>
      <c r="P25" s="43">
        <v>7420</v>
      </c>
      <c r="Q25" s="56" t="s">
        <v>39</v>
      </c>
      <c r="R25" s="37" t="s">
        <v>39</v>
      </c>
      <c r="S25" s="37">
        <v>2397</v>
      </c>
      <c r="T25" s="19">
        <v>7026235</v>
      </c>
      <c r="U25" s="19">
        <v>2515217</v>
      </c>
      <c r="V25" s="19">
        <v>4511018</v>
      </c>
      <c r="W25" s="19">
        <v>259529</v>
      </c>
      <c r="X25" s="37">
        <v>198</v>
      </c>
      <c r="Y25" s="19">
        <v>579247</v>
      </c>
      <c r="Z25" s="19">
        <v>194789</v>
      </c>
      <c r="AA25" s="19">
        <v>3271834</v>
      </c>
      <c r="AB25" s="43">
        <v>108788</v>
      </c>
      <c r="AC25" s="74">
        <f t="shared" si="4"/>
        <v>16780</v>
      </c>
      <c r="AD25" s="19">
        <f t="shared" si="0"/>
        <v>45210081</v>
      </c>
      <c r="AE25" s="19">
        <f t="shared" si="1"/>
        <v>18550705</v>
      </c>
      <c r="AF25" s="19">
        <f t="shared" si="2"/>
        <v>29546752</v>
      </c>
      <c r="AG25" s="43">
        <f t="shared" si="3"/>
        <v>1591457</v>
      </c>
      <c r="AH25" s="56" t="s">
        <v>39</v>
      </c>
      <c r="AI25" s="10"/>
    </row>
    <row r="26" spans="1:35" s="11" customFormat="1" ht="13.5" customHeight="1" x14ac:dyDescent="0.2">
      <c r="A26" s="35" t="s">
        <v>40</v>
      </c>
      <c r="B26" s="35">
        <v>3724</v>
      </c>
      <c r="C26" s="12">
        <v>10034965</v>
      </c>
      <c r="D26" s="12">
        <v>4209043</v>
      </c>
      <c r="E26" s="12">
        <v>5825922</v>
      </c>
      <c r="F26" s="12">
        <v>330452</v>
      </c>
      <c r="G26" s="35">
        <v>245</v>
      </c>
      <c r="H26" s="12">
        <v>1024134</v>
      </c>
      <c r="I26" s="12">
        <v>264656</v>
      </c>
      <c r="J26" s="12">
        <v>759478</v>
      </c>
      <c r="K26" s="41">
        <v>43971</v>
      </c>
      <c r="L26" s="14">
        <v>1</v>
      </c>
      <c r="M26" s="12">
        <v>867</v>
      </c>
      <c r="N26" s="12">
        <v>590</v>
      </c>
      <c r="O26" s="12">
        <v>277</v>
      </c>
      <c r="P26" s="41">
        <v>15</v>
      </c>
      <c r="Q26" s="54" t="s">
        <v>40</v>
      </c>
      <c r="R26" s="35" t="s">
        <v>40</v>
      </c>
      <c r="S26" s="35">
        <v>1183</v>
      </c>
      <c r="T26" s="12">
        <v>5627202</v>
      </c>
      <c r="U26" s="12">
        <v>1430930</v>
      </c>
      <c r="V26" s="12">
        <v>4196272</v>
      </c>
      <c r="W26" s="12">
        <v>245449</v>
      </c>
      <c r="X26" s="35">
        <v>91</v>
      </c>
      <c r="Y26" s="12">
        <v>406356</v>
      </c>
      <c r="Z26" s="12">
        <v>98199</v>
      </c>
      <c r="AA26" s="12">
        <v>1827642</v>
      </c>
      <c r="AB26" s="41">
        <v>63446</v>
      </c>
      <c r="AC26" s="14">
        <f t="shared" si="4"/>
        <v>5244</v>
      </c>
      <c r="AD26" s="12">
        <f t="shared" si="0"/>
        <v>17093524</v>
      </c>
      <c r="AE26" s="12">
        <f t="shared" si="1"/>
        <v>6003418</v>
      </c>
      <c r="AF26" s="12">
        <f t="shared" si="2"/>
        <v>12609591</v>
      </c>
      <c r="AG26" s="41">
        <f t="shared" si="3"/>
        <v>683333</v>
      </c>
      <c r="AH26" s="54" t="s">
        <v>40</v>
      </c>
      <c r="AI26" s="10"/>
    </row>
    <row r="27" spans="1:35" s="11" customFormat="1" ht="13.5" customHeight="1" x14ac:dyDescent="0.2">
      <c r="A27" s="35" t="s">
        <v>41</v>
      </c>
      <c r="B27" s="35">
        <v>8847</v>
      </c>
      <c r="C27" s="12">
        <v>25909819</v>
      </c>
      <c r="D27" s="12">
        <v>10196001</v>
      </c>
      <c r="E27" s="12">
        <v>15713818</v>
      </c>
      <c r="F27" s="12">
        <v>880648</v>
      </c>
      <c r="G27" s="35">
        <v>524</v>
      </c>
      <c r="H27" s="12">
        <v>2458407</v>
      </c>
      <c r="I27" s="12">
        <v>547027</v>
      </c>
      <c r="J27" s="12">
        <v>1911380</v>
      </c>
      <c r="K27" s="41">
        <v>108948</v>
      </c>
      <c r="L27" s="14">
        <v>1</v>
      </c>
      <c r="M27" s="12">
        <v>2215</v>
      </c>
      <c r="N27" s="12">
        <v>500</v>
      </c>
      <c r="O27" s="12">
        <v>1715</v>
      </c>
      <c r="P27" s="41">
        <v>101</v>
      </c>
      <c r="Q27" s="54" t="s">
        <v>41</v>
      </c>
      <c r="R27" s="35" t="s">
        <v>41</v>
      </c>
      <c r="S27" s="35">
        <v>2070</v>
      </c>
      <c r="T27" s="12">
        <v>8339892</v>
      </c>
      <c r="U27" s="12">
        <v>2412870</v>
      </c>
      <c r="V27" s="12">
        <v>5927022</v>
      </c>
      <c r="W27" s="12">
        <v>344344</v>
      </c>
      <c r="X27" s="35">
        <v>177</v>
      </c>
      <c r="Y27" s="12">
        <v>1120010</v>
      </c>
      <c r="Z27" s="12">
        <v>236260</v>
      </c>
      <c r="AA27" s="12">
        <v>3284628</v>
      </c>
      <c r="AB27" s="41">
        <v>119584</v>
      </c>
      <c r="AC27" s="14">
        <f t="shared" si="4"/>
        <v>11619</v>
      </c>
      <c r="AD27" s="12">
        <f t="shared" si="0"/>
        <v>37830343</v>
      </c>
      <c r="AE27" s="12">
        <f t="shared" si="1"/>
        <v>13392658</v>
      </c>
      <c r="AF27" s="12">
        <f t="shared" si="2"/>
        <v>26838563</v>
      </c>
      <c r="AG27" s="41">
        <f t="shared" si="3"/>
        <v>1453625</v>
      </c>
      <c r="AH27" s="54" t="s">
        <v>41</v>
      </c>
      <c r="AI27" s="10"/>
    </row>
    <row r="28" spans="1:35" s="11" customFormat="1" ht="13.5" customHeight="1" x14ac:dyDescent="0.2">
      <c r="A28" s="35" t="s">
        <v>42</v>
      </c>
      <c r="B28" s="35">
        <v>5727</v>
      </c>
      <c r="C28" s="12">
        <v>17231647</v>
      </c>
      <c r="D28" s="12">
        <v>6704205</v>
      </c>
      <c r="E28" s="12">
        <v>10527442</v>
      </c>
      <c r="F28" s="12">
        <v>584333</v>
      </c>
      <c r="G28" s="35">
        <v>333</v>
      </c>
      <c r="H28" s="12">
        <v>1541220</v>
      </c>
      <c r="I28" s="12">
        <v>387851</v>
      </c>
      <c r="J28" s="12">
        <v>1153369</v>
      </c>
      <c r="K28" s="41">
        <v>66214</v>
      </c>
      <c r="L28" s="14">
        <v>4</v>
      </c>
      <c r="M28" s="12">
        <v>3797</v>
      </c>
      <c r="N28" s="12">
        <v>2544</v>
      </c>
      <c r="O28" s="12">
        <v>1253</v>
      </c>
      <c r="P28" s="41">
        <v>69</v>
      </c>
      <c r="Q28" s="54" t="s">
        <v>42</v>
      </c>
      <c r="R28" s="35" t="s">
        <v>42</v>
      </c>
      <c r="S28" s="35">
        <v>1122</v>
      </c>
      <c r="T28" s="12">
        <v>3662894</v>
      </c>
      <c r="U28" s="12">
        <v>1193400</v>
      </c>
      <c r="V28" s="12">
        <v>2469494</v>
      </c>
      <c r="W28" s="12">
        <v>143029</v>
      </c>
      <c r="X28" s="35">
        <v>108</v>
      </c>
      <c r="Y28" s="12">
        <v>474091</v>
      </c>
      <c r="Z28" s="12">
        <v>140872</v>
      </c>
      <c r="AA28" s="12">
        <v>1755545</v>
      </c>
      <c r="AB28" s="41">
        <v>62422</v>
      </c>
      <c r="AC28" s="14">
        <f t="shared" si="4"/>
        <v>7294</v>
      </c>
      <c r="AD28" s="12">
        <f t="shared" si="0"/>
        <v>22913649</v>
      </c>
      <c r="AE28" s="12">
        <f t="shared" si="1"/>
        <v>8428872</v>
      </c>
      <c r="AF28" s="12">
        <f t="shared" si="2"/>
        <v>15907103</v>
      </c>
      <c r="AG28" s="41">
        <f t="shared" si="3"/>
        <v>856067</v>
      </c>
      <c r="AH28" s="54" t="s">
        <v>42</v>
      </c>
      <c r="AI28" s="10"/>
    </row>
    <row r="29" spans="1:35" s="11" customFormat="1" ht="13.5" customHeight="1" x14ac:dyDescent="0.2">
      <c r="A29" s="38" t="s">
        <v>43</v>
      </c>
      <c r="B29" s="38">
        <v>7804</v>
      </c>
      <c r="C29" s="20">
        <v>23238232</v>
      </c>
      <c r="D29" s="20">
        <v>9227586</v>
      </c>
      <c r="E29" s="20">
        <v>14010646</v>
      </c>
      <c r="F29" s="20">
        <v>777607</v>
      </c>
      <c r="G29" s="38">
        <v>321</v>
      </c>
      <c r="H29" s="20">
        <v>1351065</v>
      </c>
      <c r="I29" s="20">
        <v>365352</v>
      </c>
      <c r="J29" s="20">
        <v>985713</v>
      </c>
      <c r="K29" s="44">
        <v>55619</v>
      </c>
      <c r="L29" s="76">
        <v>15</v>
      </c>
      <c r="M29" s="20">
        <v>29190</v>
      </c>
      <c r="N29" s="20">
        <v>12399</v>
      </c>
      <c r="O29" s="20">
        <v>16791</v>
      </c>
      <c r="P29" s="44">
        <v>979</v>
      </c>
      <c r="Q29" s="57" t="s">
        <v>43</v>
      </c>
      <c r="R29" s="38" t="s">
        <v>43</v>
      </c>
      <c r="S29" s="38">
        <v>808</v>
      </c>
      <c r="T29" s="20">
        <v>2063369</v>
      </c>
      <c r="U29" s="20">
        <v>813922</v>
      </c>
      <c r="V29" s="20">
        <v>1249447</v>
      </c>
      <c r="W29" s="20">
        <v>70638</v>
      </c>
      <c r="X29" s="38">
        <v>88</v>
      </c>
      <c r="Y29" s="20">
        <v>326362</v>
      </c>
      <c r="Z29" s="20">
        <v>105981</v>
      </c>
      <c r="AA29" s="20">
        <v>905294</v>
      </c>
      <c r="AB29" s="44">
        <v>34005</v>
      </c>
      <c r="AC29" s="76">
        <f t="shared" si="4"/>
        <v>9036</v>
      </c>
      <c r="AD29" s="20">
        <f t="shared" si="0"/>
        <v>27008218</v>
      </c>
      <c r="AE29" s="20">
        <f t="shared" si="1"/>
        <v>10525240</v>
      </c>
      <c r="AF29" s="20">
        <f t="shared" si="2"/>
        <v>17167891</v>
      </c>
      <c r="AG29" s="44">
        <f t="shared" si="3"/>
        <v>938848</v>
      </c>
      <c r="AH29" s="57" t="s">
        <v>43</v>
      </c>
      <c r="AI29" s="10"/>
    </row>
    <row r="30" spans="1:35" s="11" customFormat="1" ht="13.5" customHeight="1" x14ac:dyDescent="0.2">
      <c r="A30" s="39" t="s">
        <v>44</v>
      </c>
      <c r="B30" s="39">
        <v>12122</v>
      </c>
      <c r="C30" s="18">
        <v>33865385</v>
      </c>
      <c r="D30" s="18">
        <v>14148033</v>
      </c>
      <c r="E30" s="18">
        <v>19717352</v>
      </c>
      <c r="F30" s="18">
        <v>1097363</v>
      </c>
      <c r="G30" s="39">
        <v>517</v>
      </c>
      <c r="H30" s="18">
        <v>1864491</v>
      </c>
      <c r="I30" s="18">
        <v>558705</v>
      </c>
      <c r="J30" s="18">
        <v>1305786</v>
      </c>
      <c r="K30" s="45">
        <v>74195</v>
      </c>
      <c r="L30" s="77">
        <v>9</v>
      </c>
      <c r="M30" s="18">
        <v>12386</v>
      </c>
      <c r="N30" s="18">
        <v>6913</v>
      </c>
      <c r="O30" s="18">
        <v>5473</v>
      </c>
      <c r="P30" s="45">
        <v>312</v>
      </c>
      <c r="Q30" s="58" t="s">
        <v>44</v>
      </c>
      <c r="R30" s="39" t="s">
        <v>44</v>
      </c>
      <c r="S30" s="39">
        <v>1773</v>
      </c>
      <c r="T30" s="18">
        <v>3892258</v>
      </c>
      <c r="U30" s="18">
        <v>1700737</v>
      </c>
      <c r="V30" s="18">
        <v>2191521</v>
      </c>
      <c r="W30" s="18">
        <v>125621</v>
      </c>
      <c r="X30" s="39">
        <v>121</v>
      </c>
      <c r="Y30" s="18">
        <v>406760</v>
      </c>
      <c r="Z30" s="18">
        <v>139559</v>
      </c>
      <c r="AA30" s="18">
        <v>1843117</v>
      </c>
      <c r="AB30" s="45">
        <v>60535</v>
      </c>
      <c r="AC30" s="77">
        <f t="shared" si="4"/>
        <v>14542</v>
      </c>
      <c r="AD30" s="18">
        <f t="shared" si="0"/>
        <v>40041280</v>
      </c>
      <c r="AE30" s="18">
        <f t="shared" si="1"/>
        <v>16553947</v>
      </c>
      <c r="AF30" s="18">
        <f t="shared" si="2"/>
        <v>25063249</v>
      </c>
      <c r="AG30" s="45">
        <f t="shared" si="3"/>
        <v>1358026</v>
      </c>
      <c r="AH30" s="58" t="s">
        <v>44</v>
      </c>
      <c r="AI30" s="10"/>
    </row>
    <row r="31" spans="1:35" s="11" customFormat="1" ht="13.5" customHeight="1" x14ac:dyDescent="0.2">
      <c r="A31" s="35" t="s">
        <v>45</v>
      </c>
      <c r="B31" s="35">
        <v>7028</v>
      </c>
      <c r="C31" s="12">
        <v>19282750</v>
      </c>
      <c r="D31" s="12">
        <v>8053322</v>
      </c>
      <c r="E31" s="12">
        <v>11229428</v>
      </c>
      <c r="F31" s="12">
        <v>632097</v>
      </c>
      <c r="G31" s="35">
        <v>366</v>
      </c>
      <c r="H31" s="12">
        <v>1359810</v>
      </c>
      <c r="I31" s="12">
        <v>372891</v>
      </c>
      <c r="J31" s="12">
        <v>986919</v>
      </c>
      <c r="K31" s="41">
        <v>56459</v>
      </c>
      <c r="L31" s="14">
        <v>2</v>
      </c>
      <c r="M31" s="12">
        <v>7986</v>
      </c>
      <c r="N31" s="12">
        <v>2361</v>
      </c>
      <c r="O31" s="12">
        <v>5625</v>
      </c>
      <c r="P31" s="41">
        <v>334</v>
      </c>
      <c r="Q31" s="54" t="s">
        <v>45</v>
      </c>
      <c r="R31" s="35" t="s">
        <v>45</v>
      </c>
      <c r="S31" s="35">
        <v>815</v>
      </c>
      <c r="T31" s="12">
        <v>1825050</v>
      </c>
      <c r="U31" s="12">
        <v>772045</v>
      </c>
      <c r="V31" s="12">
        <v>1053005</v>
      </c>
      <c r="W31" s="12">
        <v>60197</v>
      </c>
      <c r="X31" s="35">
        <v>80</v>
      </c>
      <c r="Y31" s="12">
        <v>351351</v>
      </c>
      <c r="Z31" s="12">
        <v>86193</v>
      </c>
      <c r="AA31" s="12">
        <v>1033457</v>
      </c>
      <c r="AB31" s="41">
        <v>38165</v>
      </c>
      <c r="AC31" s="14">
        <f t="shared" si="4"/>
        <v>8291</v>
      </c>
      <c r="AD31" s="12">
        <f t="shared" si="0"/>
        <v>22826947</v>
      </c>
      <c r="AE31" s="12">
        <f t="shared" si="1"/>
        <v>9286812</v>
      </c>
      <c r="AF31" s="12">
        <f t="shared" si="2"/>
        <v>14308434</v>
      </c>
      <c r="AG31" s="41">
        <f t="shared" si="3"/>
        <v>787252</v>
      </c>
      <c r="AH31" s="54" t="s">
        <v>45</v>
      </c>
      <c r="AI31" s="10"/>
    </row>
    <row r="32" spans="1:35" s="11" customFormat="1" ht="13.5" customHeight="1" x14ac:dyDescent="0.2">
      <c r="A32" s="35" t="s">
        <v>46</v>
      </c>
      <c r="B32" s="35">
        <v>14687</v>
      </c>
      <c r="C32" s="12">
        <v>41269474</v>
      </c>
      <c r="D32" s="12">
        <v>17061005</v>
      </c>
      <c r="E32" s="12">
        <v>24208469</v>
      </c>
      <c r="F32" s="12">
        <v>1352244</v>
      </c>
      <c r="G32" s="35">
        <v>606</v>
      </c>
      <c r="H32" s="12">
        <v>2281353</v>
      </c>
      <c r="I32" s="12">
        <v>646719</v>
      </c>
      <c r="J32" s="12">
        <v>1634634</v>
      </c>
      <c r="K32" s="41">
        <v>94614</v>
      </c>
      <c r="L32" s="14">
        <v>45</v>
      </c>
      <c r="M32" s="12">
        <v>86657</v>
      </c>
      <c r="N32" s="12">
        <v>41607</v>
      </c>
      <c r="O32" s="12">
        <v>45050</v>
      </c>
      <c r="P32" s="41">
        <v>2593</v>
      </c>
      <c r="Q32" s="54" t="s">
        <v>46</v>
      </c>
      <c r="R32" s="35" t="s">
        <v>46</v>
      </c>
      <c r="S32" s="35">
        <v>1799</v>
      </c>
      <c r="T32" s="12">
        <v>4703048</v>
      </c>
      <c r="U32" s="12">
        <v>1829144</v>
      </c>
      <c r="V32" s="12">
        <v>2873904</v>
      </c>
      <c r="W32" s="12">
        <v>163764</v>
      </c>
      <c r="X32" s="35">
        <v>160</v>
      </c>
      <c r="Y32" s="12">
        <v>691720</v>
      </c>
      <c r="Z32" s="12">
        <v>177033</v>
      </c>
      <c r="AA32" s="12">
        <v>2407029</v>
      </c>
      <c r="AB32" s="41">
        <v>85118</v>
      </c>
      <c r="AC32" s="14">
        <f t="shared" si="4"/>
        <v>17297</v>
      </c>
      <c r="AD32" s="12">
        <f t="shared" si="0"/>
        <v>49032252</v>
      </c>
      <c r="AE32" s="12">
        <f t="shared" si="1"/>
        <v>19755508</v>
      </c>
      <c r="AF32" s="12">
        <f t="shared" si="2"/>
        <v>31169086</v>
      </c>
      <c r="AG32" s="41">
        <f t="shared" si="3"/>
        <v>1698333</v>
      </c>
      <c r="AH32" s="54" t="s">
        <v>46</v>
      </c>
      <c r="AI32" s="10"/>
    </row>
    <row r="33" spans="1:35" s="11" customFormat="1" ht="13.5" customHeight="1" x14ac:dyDescent="0.2">
      <c r="A33" s="35" t="s">
        <v>47</v>
      </c>
      <c r="B33" s="35">
        <v>270</v>
      </c>
      <c r="C33" s="12">
        <v>720249</v>
      </c>
      <c r="D33" s="12">
        <v>300327</v>
      </c>
      <c r="E33" s="12">
        <v>419922</v>
      </c>
      <c r="F33" s="12">
        <v>23596</v>
      </c>
      <c r="G33" s="35">
        <v>24</v>
      </c>
      <c r="H33" s="12">
        <v>88719</v>
      </c>
      <c r="I33" s="12">
        <v>22777</v>
      </c>
      <c r="J33" s="12">
        <v>65942</v>
      </c>
      <c r="K33" s="41">
        <v>3848</v>
      </c>
      <c r="L33" s="14">
        <v>0</v>
      </c>
      <c r="M33" s="12">
        <v>0</v>
      </c>
      <c r="N33" s="12">
        <v>0</v>
      </c>
      <c r="O33" s="12">
        <v>0</v>
      </c>
      <c r="P33" s="41">
        <v>0</v>
      </c>
      <c r="Q33" s="54" t="s">
        <v>47</v>
      </c>
      <c r="R33" s="35" t="s">
        <v>47</v>
      </c>
      <c r="S33" s="35">
        <v>32</v>
      </c>
      <c r="T33" s="12">
        <v>44999</v>
      </c>
      <c r="U33" s="12">
        <v>27803</v>
      </c>
      <c r="V33" s="12">
        <v>17196</v>
      </c>
      <c r="W33" s="12">
        <v>946</v>
      </c>
      <c r="X33" s="35">
        <v>1</v>
      </c>
      <c r="Y33" s="12">
        <v>1472</v>
      </c>
      <c r="Z33" s="12">
        <v>774</v>
      </c>
      <c r="AA33" s="12">
        <v>758</v>
      </c>
      <c r="AB33" s="41">
        <v>37</v>
      </c>
      <c r="AC33" s="14">
        <f t="shared" si="4"/>
        <v>327</v>
      </c>
      <c r="AD33" s="12">
        <f t="shared" si="0"/>
        <v>855439</v>
      </c>
      <c r="AE33" s="12">
        <f t="shared" si="1"/>
        <v>351681</v>
      </c>
      <c r="AF33" s="12">
        <f t="shared" si="2"/>
        <v>503818</v>
      </c>
      <c r="AG33" s="41">
        <f t="shared" si="3"/>
        <v>28427</v>
      </c>
      <c r="AH33" s="54" t="s">
        <v>47</v>
      </c>
      <c r="AI33" s="10"/>
    </row>
    <row r="34" spans="1:35" s="11" customFormat="1" ht="13.5" customHeight="1" x14ac:dyDescent="0.2">
      <c r="A34" s="36" t="s">
        <v>48</v>
      </c>
      <c r="B34" s="36">
        <v>272</v>
      </c>
      <c r="C34" s="15">
        <v>728719</v>
      </c>
      <c r="D34" s="15">
        <v>301638</v>
      </c>
      <c r="E34" s="15">
        <v>427081</v>
      </c>
      <c r="F34" s="15">
        <v>24472</v>
      </c>
      <c r="G34" s="36">
        <v>32</v>
      </c>
      <c r="H34" s="15">
        <v>123181</v>
      </c>
      <c r="I34" s="15">
        <v>43310</v>
      </c>
      <c r="J34" s="15">
        <v>79871</v>
      </c>
      <c r="K34" s="42">
        <v>4709</v>
      </c>
      <c r="L34" s="73">
        <v>0</v>
      </c>
      <c r="M34" s="15">
        <v>0</v>
      </c>
      <c r="N34" s="15">
        <v>0</v>
      </c>
      <c r="O34" s="15">
        <v>0</v>
      </c>
      <c r="P34" s="42">
        <v>0</v>
      </c>
      <c r="Q34" s="55" t="s">
        <v>48</v>
      </c>
      <c r="R34" s="36" t="s">
        <v>48</v>
      </c>
      <c r="S34" s="36">
        <v>28</v>
      </c>
      <c r="T34" s="15">
        <v>35001</v>
      </c>
      <c r="U34" s="15">
        <v>21422</v>
      </c>
      <c r="V34" s="15">
        <v>13579</v>
      </c>
      <c r="W34" s="15">
        <v>759</v>
      </c>
      <c r="X34" s="36">
        <v>4</v>
      </c>
      <c r="Y34" s="15">
        <v>20076</v>
      </c>
      <c r="Z34" s="15">
        <v>4970</v>
      </c>
      <c r="AA34" s="15">
        <v>68473</v>
      </c>
      <c r="AB34" s="42">
        <v>2429</v>
      </c>
      <c r="AC34" s="73">
        <f t="shared" si="4"/>
        <v>336</v>
      </c>
      <c r="AD34" s="15">
        <f t="shared" si="0"/>
        <v>906977</v>
      </c>
      <c r="AE34" s="15">
        <f t="shared" si="1"/>
        <v>371340</v>
      </c>
      <c r="AF34" s="15">
        <f t="shared" si="2"/>
        <v>589004</v>
      </c>
      <c r="AG34" s="42">
        <f t="shared" si="3"/>
        <v>32369</v>
      </c>
      <c r="AH34" s="55" t="s">
        <v>48</v>
      </c>
      <c r="AI34" s="10"/>
    </row>
    <row r="35" spans="1:35" s="11" customFormat="1" ht="13.5" customHeight="1" x14ac:dyDescent="0.2">
      <c r="A35" s="37" t="s">
        <v>49</v>
      </c>
      <c r="B35" s="37">
        <v>204</v>
      </c>
      <c r="C35" s="19">
        <v>554672</v>
      </c>
      <c r="D35" s="19">
        <v>244304</v>
      </c>
      <c r="E35" s="19">
        <v>310368</v>
      </c>
      <c r="F35" s="19">
        <v>17564</v>
      </c>
      <c r="G35" s="37">
        <v>13</v>
      </c>
      <c r="H35" s="19">
        <v>53773</v>
      </c>
      <c r="I35" s="19">
        <v>10292</v>
      </c>
      <c r="J35" s="19">
        <v>43481</v>
      </c>
      <c r="K35" s="43">
        <v>2587</v>
      </c>
      <c r="L35" s="74">
        <v>4</v>
      </c>
      <c r="M35" s="19">
        <v>4533</v>
      </c>
      <c r="N35" s="19">
        <v>2833</v>
      </c>
      <c r="O35" s="19">
        <v>1700</v>
      </c>
      <c r="P35" s="43">
        <v>91</v>
      </c>
      <c r="Q35" s="56" t="s">
        <v>49</v>
      </c>
      <c r="R35" s="37" t="s">
        <v>49</v>
      </c>
      <c r="S35" s="37">
        <v>19</v>
      </c>
      <c r="T35" s="19">
        <v>24506</v>
      </c>
      <c r="U35" s="19">
        <v>14845</v>
      </c>
      <c r="V35" s="19">
        <v>9661</v>
      </c>
      <c r="W35" s="19">
        <v>541</v>
      </c>
      <c r="X35" s="37">
        <v>0</v>
      </c>
      <c r="Y35" s="19">
        <v>0</v>
      </c>
      <c r="Z35" s="19">
        <v>0</v>
      </c>
      <c r="AA35" s="19">
        <v>0</v>
      </c>
      <c r="AB35" s="43">
        <v>0</v>
      </c>
      <c r="AC35" s="74">
        <f t="shared" si="4"/>
        <v>240</v>
      </c>
      <c r="AD35" s="19">
        <f t="shared" si="0"/>
        <v>637484</v>
      </c>
      <c r="AE35" s="19">
        <f t="shared" si="1"/>
        <v>272274</v>
      </c>
      <c r="AF35" s="19">
        <f t="shared" si="2"/>
        <v>365210</v>
      </c>
      <c r="AG35" s="43">
        <f t="shared" si="3"/>
        <v>20783</v>
      </c>
      <c r="AH35" s="56" t="s">
        <v>49</v>
      </c>
      <c r="AI35" s="10"/>
    </row>
    <row r="36" spans="1:35" s="11" customFormat="1" ht="13.5" customHeight="1" x14ac:dyDescent="0.2">
      <c r="A36" s="35" t="s">
        <v>50</v>
      </c>
      <c r="B36" s="35">
        <v>108</v>
      </c>
      <c r="C36" s="12">
        <v>313722</v>
      </c>
      <c r="D36" s="12">
        <v>128539</v>
      </c>
      <c r="E36" s="12">
        <v>185183</v>
      </c>
      <c r="F36" s="12">
        <v>10661</v>
      </c>
      <c r="G36" s="35">
        <v>5</v>
      </c>
      <c r="H36" s="12">
        <v>22474</v>
      </c>
      <c r="I36" s="12">
        <v>4228</v>
      </c>
      <c r="J36" s="12">
        <v>18246</v>
      </c>
      <c r="K36" s="41">
        <v>1084</v>
      </c>
      <c r="L36" s="14">
        <v>0</v>
      </c>
      <c r="M36" s="12">
        <v>0</v>
      </c>
      <c r="N36" s="12">
        <v>0</v>
      </c>
      <c r="O36" s="12">
        <v>0</v>
      </c>
      <c r="P36" s="41">
        <v>0</v>
      </c>
      <c r="Q36" s="54" t="s">
        <v>50</v>
      </c>
      <c r="R36" s="35" t="s">
        <v>50</v>
      </c>
      <c r="S36" s="35">
        <v>18</v>
      </c>
      <c r="T36" s="12">
        <v>27747</v>
      </c>
      <c r="U36" s="12">
        <v>15323</v>
      </c>
      <c r="V36" s="12">
        <v>12424</v>
      </c>
      <c r="W36" s="12">
        <v>703</v>
      </c>
      <c r="X36" s="35">
        <v>0</v>
      </c>
      <c r="Y36" s="12">
        <v>0</v>
      </c>
      <c r="Z36" s="12">
        <v>0</v>
      </c>
      <c r="AA36" s="12">
        <v>0</v>
      </c>
      <c r="AB36" s="41">
        <v>0</v>
      </c>
      <c r="AC36" s="14">
        <f t="shared" si="4"/>
        <v>131</v>
      </c>
      <c r="AD36" s="12">
        <f t="shared" si="0"/>
        <v>363943</v>
      </c>
      <c r="AE36" s="12">
        <f t="shared" si="1"/>
        <v>148090</v>
      </c>
      <c r="AF36" s="12">
        <f t="shared" si="2"/>
        <v>215853</v>
      </c>
      <c r="AG36" s="41">
        <f t="shared" si="3"/>
        <v>12448</v>
      </c>
      <c r="AH36" s="54" t="s">
        <v>50</v>
      </c>
      <c r="AI36" s="10"/>
    </row>
    <row r="37" spans="1:35" s="11" customFormat="1" ht="13.5" customHeight="1" x14ac:dyDescent="0.2">
      <c r="A37" s="35" t="s">
        <v>51</v>
      </c>
      <c r="B37" s="35">
        <v>431</v>
      </c>
      <c r="C37" s="12">
        <v>1527736</v>
      </c>
      <c r="D37" s="12">
        <v>559770</v>
      </c>
      <c r="E37" s="12">
        <v>967966</v>
      </c>
      <c r="F37" s="12">
        <v>56583</v>
      </c>
      <c r="G37" s="35">
        <v>30</v>
      </c>
      <c r="H37" s="12">
        <v>97669</v>
      </c>
      <c r="I37" s="12">
        <v>28819</v>
      </c>
      <c r="J37" s="12">
        <v>68850</v>
      </c>
      <c r="K37" s="41">
        <v>4027</v>
      </c>
      <c r="L37" s="14">
        <v>80</v>
      </c>
      <c r="M37" s="12">
        <v>318563</v>
      </c>
      <c r="N37" s="12">
        <v>109623</v>
      </c>
      <c r="O37" s="12">
        <v>208940</v>
      </c>
      <c r="P37" s="41">
        <v>12347</v>
      </c>
      <c r="Q37" s="54" t="s">
        <v>51</v>
      </c>
      <c r="R37" s="35" t="s">
        <v>51</v>
      </c>
      <c r="S37" s="35">
        <v>23</v>
      </c>
      <c r="T37" s="12">
        <v>42551</v>
      </c>
      <c r="U37" s="12">
        <v>17103</v>
      </c>
      <c r="V37" s="12">
        <v>25448</v>
      </c>
      <c r="W37" s="12">
        <v>1486</v>
      </c>
      <c r="X37" s="35">
        <v>3</v>
      </c>
      <c r="Y37" s="12">
        <v>35160</v>
      </c>
      <c r="Z37" s="12">
        <v>5807</v>
      </c>
      <c r="AA37" s="12">
        <v>77005</v>
      </c>
      <c r="AB37" s="41">
        <v>2110</v>
      </c>
      <c r="AC37" s="14">
        <f t="shared" si="4"/>
        <v>567</v>
      </c>
      <c r="AD37" s="12">
        <f t="shared" si="0"/>
        <v>2021679</v>
      </c>
      <c r="AE37" s="12">
        <f t="shared" si="1"/>
        <v>721122</v>
      </c>
      <c r="AF37" s="12">
        <f t="shared" si="2"/>
        <v>1348209</v>
      </c>
      <c r="AG37" s="41">
        <f t="shared" si="3"/>
        <v>76553</v>
      </c>
      <c r="AH37" s="54" t="s">
        <v>51</v>
      </c>
      <c r="AI37" s="10"/>
    </row>
    <row r="38" spans="1:35" s="11" customFormat="1" ht="13.5" customHeight="1" x14ac:dyDescent="0.2">
      <c r="A38" s="35" t="s">
        <v>52</v>
      </c>
      <c r="B38" s="35">
        <v>246</v>
      </c>
      <c r="C38" s="12">
        <v>824981</v>
      </c>
      <c r="D38" s="12">
        <v>300901</v>
      </c>
      <c r="E38" s="12">
        <v>524080</v>
      </c>
      <c r="F38" s="12">
        <v>30594</v>
      </c>
      <c r="G38" s="35">
        <v>17</v>
      </c>
      <c r="H38" s="12">
        <v>70381</v>
      </c>
      <c r="I38" s="12">
        <v>18453</v>
      </c>
      <c r="J38" s="12">
        <v>51928</v>
      </c>
      <c r="K38" s="41">
        <v>3065</v>
      </c>
      <c r="L38" s="14">
        <v>46</v>
      </c>
      <c r="M38" s="12">
        <v>185238</v>
      </c>
      <c r="N38" s="12">
        <v>50953</v>
      </c>
      <c r="O38" s="12">
        <v>134285</v>
      </c>
      <c r="P38" s="41">
        <v>7951</v>
      </c>
      <c r="Q38" s="54" t="s">
        <v>52</v>
      </c>
      <c r="R38" s="35" t="s">
        <v>52</v>
      </c>
      <c r="S38" s="35">
        <v>12</v>
      </c>
      <c r="T38" s="12">
        <v>15594</v>
      </c>
      <c r="U38" s="12">
        <v>8138</v>
      </c>
      <c r="V38" s="12">
        <v>7456</v>
      </c>
      <c r="W38" s="12">
        <v>427</v>
      </c>
      <c r="X38" s="35">
        <v>0</v>
      </c>
      <c r="Y38" s="12">
        <v>0</v>
      </c>
      <c r="Z38" s="12">
        <v>0</v>
      </c>
      <c r="AA38" s="12">
        <v>0</v>
      </c>
      <c r="AB38" s="41">
        <v>0</v>
      </c>
      <c r="AC38" s="14">
        <f t="shared" si="4"/>
        <v>321</v>
      </c>
      <c r="AD38" s="12">
        <f t="shared" si="0"/>
        <v>1096194</v>
      </c>
      <c r="AE38" s="12">
        <f t="shared" si="1"/>
        <v>378445</v>
      </c>
      <c r="AF38" s="12">
        <f t="shared" si="2"/>
        <v>717749</v>
      </c>
      <c r="AG38" s="41">
        <f t="shared" si="3"/>
        <v>42037</v>
      </c>
      <c r="AH38" s="54" t="s">
        <v>52</v>
      </c>
      <c r="AI38" s="10"/>
    </row>
    <row r="39" spans="1:35" s="11" customFormat="1" ht="13.5" customHeight="1" x14ac:dyDescent="0.2">
      <c r="A39" s="38" t="s">
        <v>53</v>
      </c>
      <c r="B39" s="38">
        <v>355</v>
      </c>
      <c r="C39" s="20">
        <v>1002519</v>
      </c>
      <c r="D39" s="20">
        <v>415243</v>
      </c>
      <c r="E39" s="20">
        <v>587276</v>
      </c>
      <c r="F39" s="20">
        <v>34272</v>
      </c>
      <c r="G39" s="38">
        <v>24</v>
      </c>
      <c r="H39" s="20">
        <v>69173</v>
      </c>
      <c r="I39" s="20">
        <v>20874</v>
      </c>
      <c r="J39" s="20">
        <v>48299</v>
      </c>
      <c r="K39" s="44">
        <v>2828</v>
      </c>
      <c r="L39" s="76">
        <v>2</v>
      </c>
      <c r="M39" s="20">
        <v>2986</v>
      </c>
      <c r="N39" s="20">
        <v>1526</v>
      </c>
      <c r="O39" s="20">
        <v>1460</v>
      </c>
      <c r="P39" s="44">
        <v>79</v>
      </c>
      <c r="Q39" s="57" t="s">
        <v>53</v>
      </c>
      <c r="R39" s="38" t="s">
        <v>53</v>
      </c>
      <c r="S39" s="38">
        <v>31</v>
      </c>
      <c r="T39" s="20">
        <v>43561</v>
      </c>
      <c r="U39" s="20">
        <v>23049</v>
      </c>
      <c r="V39" s="20">
        <v>20512</v>
      </c>
      <c r="W39" s="20">
        <v>1175</v>
      </c>
      <c r="X39" s="38">
        <v>1</v>
      </c>
      <c r="Y39" s="20">
        <v>5616</v>
      </c>
      <c r="Z39" s="20">
        <v>1855</v>
      </c>
      <c r="AA39" s="20">
        <v>5018</v>
      </c>
      <c r="AB39" s="44">
        <v>262</v>
      </c>
      <c r="AC39" s="76">
        <f t="shared" si="4"/>
        <v>413</v>
      </c>
      <c r="AD39" s="20">
        <f t="shared" si="0"/>
        <v>1123855</v>
      </c>
      <c r="AE39" s="20">
        <f t="shared" si="1"/>
        <v>462547</v>
      </c>
      <c r="AF39" s="20">
        <f t="shared" si="2"/>
        <v>662565</v>
      </c>
      <c r="AG39" s="44">
        <f t="shared" si="3"/>
        <v>38616</v>
      </c>
      <c r="AH39" s="57" t="s">
        <v>53</v>
      </c>
      <c r="AI39" s="10"/>
    </row>
    <row r="40" spans="1:35" s="11" customFormat="1" ht="13.5" customHeight="1" x14ac:dyDescent="0.2">
      <c r="A40" s="39" t="s">
        <v>54</v>
      </c>
      <c r="B40" s="39">
        <v>399</v>
      </c>
      <c r="C40" s="18">
        <v>1030315</v>
      </c>
      <c r="D40" s="18">
        <v>443894</v>
      </c>
      <c r="E40" s="18">
        <v>586421</v>
      </c>
      <c r="F40" s="18">
        <v>34160</v>
      </c>
      <c r="G40" s="39">
        <v>26</v>
      </c>
      <c r="H40" s="18">
        <v>79492</v>
      </c>
      <c r="I40" s="18">
        <v>22381</v>
      </c>
      <c r="J40" s="18">
        <v>57111</v>
      </c>
      <c r="K40" s="45">
        <v>3314</v>
      </c>
      <c r="L40" s="77">
        <v>26</v>
      </c>
      <c r="M40" s="18">
        <v>39000</v>
      </c>
      <c r="N40" s="18">
        <v>19480</v>
      </c>
      <c r="O40" s="18">
        <v>19520</v>
      </c>
      <c r="P40" s="45">
        <v>1130</v>
      </c>
      <c r="Q40" s="58" t="s">
        <v>54</v>
      </c>
      <c r="R40" s="39" t="s">
        <v>54</v>
      </c>
      <c r="S40" s="39">
        <v>37</v>
      </c>
      <c r="T40" s="18">
        <v>57962</v>
      </c>
      <c r="U40" s="18">
        <v>30202</v>
      </c>
      <c r="V40" s="18">
        <v>27760</v>
      </c>
      <c r="W40" s="18">
        <v>1577</v>
      </c>
      <c r="X40" s="39">
        <v>0</v>
      </c>
      <c r="Y40" s="18">
        <v>0</v>
      </c>
      <c r="Z40" s="18">
        <v>0</v>
      </c>
      <c r="AA40" s="18">
        <v>0</v>
      </c>
      <c r="AB40" s="45">
        <v>0</v>
      </c>
      <c r="AC40" s="77">
        <f t="shared" si="4"/>
        <v>488</v>
      </c>
      <c r="AD40" s="18">
        <f t="shared" si="0"/>
        <v>1206769</v>
      </c>
      <c r="AE40" s="18">
        <f t="shared" si="1"/>
        <v>515957</v>
      </c>
      <c r="AF40" s="18">
        <f t="shared" si="2"/>
        <v>690812</v>
      </c>
      <c r="AG40" s="45">
        <f t="shared" si="3"/>
        <v>40181</v>
      </c>
      <c r="AH40" s="58" t="s">
        <v>54</v>
      </c>
      <c r="AI40" s="10"/>
    </row>
    <row r="41" spans="1:35" s="11" customFormat="1" ht="13.5" customHeight="1" x14ac:dyDescent="0.2">
      <c r="A41" s="35" t="s">
        <v>55</v>
      </c>
      <c r="B41" s="35">
        <v>2216</v>
      </c>
      <c r="C41" s="12">
        <v>5981341</v>
      </c>
      <c r="D41" s="12">
        <v>2580782</v>
      </c>
      <c r="E41" s="12">
        <v>3400559</v>
      </c>
      <c r="F41" s="12">
        <v>193565</v>
      </c>
      <c r="G41" s="35">
        <v>159</v>
      </c>
      <c r="H41" s="12">
        <v>620528</v>
      </c>
      <c r="I41" s="12">
        <v>162059</v>
      </c>
      <c r="J41" s="12">
        <v>458469</v>
      </c>
      <c r="K41" s="41">
        <v>26980</v>
      </c>
      <c r="L41" s="14">
        <v>91</v>
      </c>
      <c r="M41" s="12">
        <v>142034</v>
      </c>
      <c r="N41" s="12">
        <v>77804</v>
      </c>
      <c r="O41" s="12">
        <v>64230</v>
      </c>
      <c r="P41" s="41">
        <v>3638</v>
      </c>
      <c r="Q41" s="54" t="s">
        <v>55</v>
      </c>
      <c r="R41" s="35" t="s">
        <v>55</v>
      </c>
      <c r="S41" s="35">
        <v>213</v>
      </c>
      <c r="T41" s="12">
        <v>328766</v>
      </c>
      <c r="U41" s="12">
        <v>184746</v>
      </c>
      <c r="V41" s="12">
        <v>144020</v>
      </c>
      <c r="W41" s="12">
        <v>8093</v>
      </c>
      <c r="X41" s="35">
        <v>13</v>
      </c>
      <c r="Y41" s="12">
        <v>24585</v>
      </c>
      <c r="Z41" s="12">
        <v>11877</v>
      </c>
      <c r="AA41" s="12">
        <v>128454</v>
      </c>
      <c r="AB41" s="41">
        <v>4305</v>
      </c>
      <c r="AC41" s="14">
        <f t="shared" si="4"/>
        <v>2692</v>
      </c>
      <c r="AD41" s="12">
        <f t="shared" si="0"/>
        <v>7097254</v>
      </c>
      <c r="AE41" s="12">
        <f t="shared" si="1"/>
        <v>3017268</v>
      </c>
      <c r="AF41" s="12">
        <f t="shared" si="2"/>
        <v>4195732</v>
      </c>
      <c r="AG41" s="41">
        <f t="shared" si="3"/>
        <v>236581</v>
      </c>
      <c r="AH41" s="54" t="s">
        <v>55</v>
      </c>
      <c r="AI41" s="10"/>
    </row>
    <row r="42" spans="1:35" s="11" customFormat="1" ht="13.5" customHeight="1" x14ac:dyDescent="0.2">
      <c r="A42" s="35" t="s">
        <v>56</v>
      </c>
      <c r="B42" s="35">
        <v>10703</v>
      </c>
      <c r="C42" s="12">
        <v>28266257</v>
      </c>
      <c r="D42" s="12">
        <v>12294712</v>
      </c>
      <c r="E42" s="12">
        <v>15971545</v>
      </c>
      <c r="F42" s="12">
        <v>879067</v>
      </c>
      <c r="G42" s="35">
        <v>434</v>
      </c>
      <c r="H42" s="12">
        <v>1457360</v>
      </c>
      <c r="I42" s="12">
        <v>472979</v>
      </c>
      <c r="J42" s="12">
        <v>984381</v>
      </c>
      <c r="K42" s="41">
        <v>55785</v>
      </c>
      <c r="L42" s="14">
        <v>100</v>
      </c>
      <c r="M42" s="12">
        <v>181967</v>
      </c>
      <c r="N42" s="12">
        <v>88829</v>
      </c>
      <c r="O42" s="12">
        <v>93138</v>
      </c>
      <c r="P42" s="41">
        <v>5244</v>
      </c>
      <c r="Q42" s="54" t="s">
        <v>56</v>
      </c>
      <c r="R42" s="35" t="s">
        <v>56</v>
      </c>
      <c r="S42" s="35">
        <v>1096</v>
      </c>
      <c r="T42" s="12">
        <v>2297422</v>
      </c>
      <c r="U42" s="12">
        <v>1048672</v>
      </c>
      <c r="V42" s="12">
        <v>1248750</v>
      </c>
      <c r="W42" s="12">
        <v>71044</v>
      </c>
      <c r="X42" s="35">
        <v>129</v>
      </c>
      <c r="Y42" s="12">
        <v>265937</v>
      </c>
      <c r="Z42" s="12">
        <v>127469</v>
      </c>
      <c r="AA42" s="12">
        <v>1249546</v>
      </c>
      <c r="AB42" s="41">
        <v>42074</v>
      </c>
      <c r="AC42" s="14">
        <f t="shared" si="4"/>
        <v>12462</v>
      </c>
      <c r="AD42" s="12">
        <f t="shared" si="0"/>
        <v>32468943</v>
      </c>
      <c r="AE42" s="12">
        <f t="shared" si="1"/>
        <v>14032661</v>
      </c>
      <c r="AF42" s="12">
        <f t="shared" si="2"/>
        <v>19547360</v>
      </c>
      <c r="AG42" s="41">
        <f t="shared" si="3"/>
        <v>1053214</v>
      </c>
      <c r="AH42" s="54" t="s">
        <v>56</v>
      </c>
      <c r="AI42" s="10"/>
    </row>
    <row r="43" spans="1:35" s="11" customFormat="1" ht="13.5" customHeight="1" x14ac:dyDescent="0.2">
      <c r="A43" s="35" t="s">
        <v>57</v>
      </c>
      <c r="B43" s="35">
        <v>287</v>
      </c>
      <c r="C43" s="12">
        <v>807164</v>
      </c>
      <c r="D43" s="12">
        <v>349047</v>
      </c>
      <c r="E43" s="12">
        <v>458117</v>
      </c>
      <c r="F43" s="12">
        <v>26417</v>
      </c>
      <c r="G43" s="35">
        <v>14</v>
      </c>
      <c r="H43" s="12">
        <v>81171</v>
      </c>
      <c r="I43" s="12">
        <v>16012</v>
      </c>
      <c r="J43" s="12">
        <v>65159</v>
      </c>
      <c r="K43" s="81">
        <v>3874</v>
      </c>
      <c r="L43" s="14">
        <v>19</v>
      </c>
      <c r="M43" s="12">
        <v>31682</v>
      </c>
      <c r="N43" s="12">
        <v>16550</v>
      </c>
      <c r="O43" s="12">
        <v>15132</v>
      </c>
      <c r="P43" s="41">
        <v>867</v>
      </c>
      <c r="Q43" s="54" t="s">
        <v>57</v>
      </c>
      <c r="R43" s="35" t="s">
        <v>57</v>
      </c>
      <c r="S43" s="35">
        <v>25</v>
      </c>
      <c r="T43" s="12">
        <v>40321</v>
      </c>
      <c r="U43" s="12">
        <v>18391</v>
      </c>
      <c r="V43" s="12">
        <v>21930</v>
      </c>
      <c r="W43" s="12">
        <v>1258</v>
      </c>
      <c r="X43" s="35">
        <v>1</v>
      </c>
      <c r="Y43" s="12">
        <v>8054</v>
      </c>
      <c r="Z43" s="12">
        <v>2221</v>
      </c>
      <c r="AA43" s="12">
        <v>9690</v>
      </c>
      <c r="AB43" s="41">
        <v>464</v>
      </c>
      <c r="AC43" s="14">
        <f t="shared" si="4"/>
        <v>346</v>
      </c>
      <c r="AD43" s="12">
        <f t="shared" si="0"/>
        <v>968392</v>
      </c>
      <c r="AE43" s="12">
        <f t="shared" si="1"/>
        <v>402221</v>
      </c>
      <c r="AF43" s="12">
        <f t="shared" si="2"/>
        <v>570028</v>
      </c>
      <c r="AG43" s="41">
        <f t="shared" si="3"/>
        <v>32880</v>
      </c>
      <c r="AH43" s="54" t="s">
        <v>57</v>
      </c>
      <c r="AI43" s="10"/>
    </row>
    <row r="44" spans="1:35" s="11" customFormat="1" ht="13.5" customHeight="1" x14ac:dyDescent="0.2">
      <c r="A44" s="36" t="s">
        <v>58</v>
      </c>
      <c r="B44" s="36">
        <v>1308</v>
      </c>
      <c r="C44" s="15">
        <v>3358304</v>
      </c>
      <c r="D44" s="15">
        <v>1365693</v>
      </c>
      <c r="E44" s="15">
        <v>1992611</v>
      </c>
      <c r="F44" s="15">
        <v>114638</v>
      </c>
      <c r="G44" s="36">
        <v>162</v>
      </c>
      <c r="H44" s="15">
        <v>593441</v>
      </c>
      <c r="I44" s="15">
        <v>166918</v>
      </c>
      <c r="J44" s="15">
        <v>426523</v>
      </c>
      <c r="K44" s="42">
        <v>25096</v>
      </c>
      <c r="L44" s="73">
        <v>58</v>
      </c>
      <c r="M44" s="15">
        <v>125325</v>
      </c>
      <c r="N44" s="15">
        <v>52502</v>
      </c>
      <c r="O44" s="15">
        <v>72823</v>
      </c>
      <c r="P44" s="42">
        <v>4217</v>
      </c>
      <c r="Q44" s="55" t="s">
        <v>58</v>
      </c>
      <c r="R44" s="36" t="s">
        <v>58</v>
      </c>
      <c r="S44" s="36">
        <v>125</v>
      </c>
      <c r="T44" s="15">
        <v>216699</v>
      </c>
      <c r="U44" s="15">
        <v>103813</v>
      </c>
      <c r="V44" s="15">
        <v>112886</v>
      </c>
      <c r="W44" s="15">
        <v>6354</v>
      </c>
      <c r="X44" s="36">
        <v>7</v>
      </c>
      <c r="Y44" s="15">
        <v>19485</v>
      </c>
      <c r="Z44" s="15">
        <v>9376</v>
      </c>
      <c r="AA44" s="15">
        <v>31770</v>
      </c>
      <c r="AB44" s="42">
        <v>1267</v>
      </c>
      <c r="AC44" s="73">
        <f t="shared" si="4"/>
        <v>1660</v>
      </c>
      <c r="AD44" s="15">
        <f t="shared" si="0"/>
        <v>4313254</v>
      </c>
      <c r="AE44" s="15">
        <f t="shared" si="1"/>
        <v>1698302</v>
      </c>
      <c r="AF44" s="15">
        <f t="shared" si="2"/>
        <v>2636613</v>
      </c>
      <c r="AG44" s="42">
        <f t="shared" si="3"/>
        <v>151572</v>
      </c>
      <c r="AH44" s="55" t="s">
        <v>58</v>
      </c>
      <c r="AI44" s="10"/>
    </row>
    <row r="45" spans="1:35" s="11" customFormat="1" ht="13.5" customHeight="1" thickBot="1" x14ac:dyDescent="0.25">
      <c r="A45" s="69" t="s">
        <v>59</v>
      </c>
      <c r="B45" s="69">
        <v>660</v>
      </c>
      <c r="C45" s="70">
        <v>2386159</v>
      </c>
      <c r="D45" s="70">
        <v>881198</v>
      </c>
      <c r="E45" s="70">
        <v>1504961</v>
      </c>
      <c r="F45" s="70">
        <v>84391</v>
      </c>
      <c r="G45" s="69">
        <v>52</v>
      </c>
      <c r="H45" s="70">
        <v>167305</v>
      </c>
      <c r="I45" s="70">
        <v>50829</v>
      </c>
      <c r="J45" s="70">
        <v>116476</v>
      </c>
      <c r="K45" s="71">
        <v>6874</v>
      </c>
      <c r="L45" s="78">
        <v>2</v>
      </c>
      <c r="M45" s="70">
        <v>5918</v>
      </c>
      <c r="N45" s="70">
        <v>3438</v>
      </c>
      <c r="O45" s="70">
        <v>2480</v>
      </c>
      <c r="P45" s="71">
        <v>129</v>
      </c>
      <c r="Q45" s="72" t="s">
        <v>59</v>
      </c>
      <c r="R45" s="69" t="s">
        <v>59</v>
      </c>
      <c r="S45" s="69">
        <v>47</v>
      </c>
      <c r="T45" s="70">
        <v>71571</v>
      </c>
      <c r="U45" s="70">
        <v>39308</v>
      </c>
      <c r="V45" s="70">
        <v>32263</v>
      </c>
      <c r="W45" s="70">
        <v>1780</v>
      </c>
      <c r="X45" s="69">
        <v>1</v>
      </c>
      <c r="Y45" s="70">
        <v>4850</v>
      </c>
      <c r="Z45" s="70">
        <v>2243</v>
      </c>
      <c r="AA45" s="70">
        <v>3624</v>
      </c>
      <c r="AB45" s="71">
        <v>104</v>
      </c>
      <c r="AC45" s="78">
        <f t="shared" si="4"/>
        <v>762</v>
      </c>
      <c r="AD45" s="70">
        <f t="shared" si="0"/>
        <v>2635803</v>
      </c>
      <c r="AE45" s="70">
        <f t="shared" si="1"/>
        <v>977016</v>
      </c>
      <c r="AF45" s="70">
        <f t="shared" si="2"/>
        <v>1659804</v>
      </c>
      <c r="AG45" s="71">
        <f t="shared" si="3"/>
        <v>93278</v>
      </c>
      <c r="AH45" s="72" t="s">
        <v>59</v>
      </c>
      <c r="AI45" s="10"/>
    </row>
    <row r="46" spans="1:35" s="11" customFormat="1" ht="17.25" customHeight="1" x14ac:dyDescent="0.2">
      <c r="A46" s="46" t="s">
        <v>2</v>
      </c>
      <c r="B46" s="62">
        <f t="shared" ref="B46:P46" si="5">SUM(B5:B15)</f>
        <v>390803</v>
      </c>
      <c r="C46" s="47">
        <f t="shared" si="5"/>
        <v>1107081330</v>
      </c>
      <c r="D46" s="47">
        <f t="shared" si="5"/>
        <v>447635184</v>
      </c>
      <c r="E46" s="47">
        <f t="shared" si="5"/>
        <v>659446146</v>
      </c>
      <c r="F46" s="47">
        <f t="shared" si="5"/>
        <v>36980592</v>
      </c>
      <c r="G46" s="62">
        <f t="shared" si="5"/>
        <v>19949</v>
      </c>
      <c r="H46" s="47">
        <f t="shared" si="5"/>
        <v>85302861</v>
      </c>
      <c r="I46" s="47">
        <f t="shared" si="5"/>
        <v>20753470</v>
      </c>
      <c r="J46" s="47">
        <f t="shared" si="5"/>
        <v>64549391</v>
      </c>
      <c r="K46" s="63">
        <f>SUM(K5:K15)</f>
        <v>3727050</v>
      </c>
      <c r="L46" s="48">
        <f t="shared" si="5"/>
        <v>1234</v>
      </c>
      <c r="M46" s="47">
        <f t="shared" si="5"/>
        <v>2603808</v>
      </c>
      <c r="N46" s="47">
        <f t="shared" si="5"/>
        <v>1140629</v>
      </c>
      <c r="O46" s="47">
        <f t="shared" si="5"/>
        <v>1463179</v>
      </c>
      <c r="P46" s="63">
        <f t="shared" si="5"/>
        <v>84103</v>
      </c>
      <c r="Q46" s="59" t="s">
        <v>2</v>
      </c>
      <c r="R46" s="46" t="s">
        <v>2</v>
      </c>
      <c r="S46" s="62">
        <f t="shared" ref="S46:AG46" si="6">SUM(S5:S15)</f>
        <v>53305</v>
      </c>
      <c r="T46" s="47">
        <f t="shared" si="6"/>
        <v>146269594</v>
      </c>
      <c r="U46" s="47">
        <f t="shared" si="6"/>
        <v>54262438</v>
      </c>
      <c r="V46" s="47">
        <f t="shared" si="6"/>
        <v>92007156</v>
      </c>
      <c r="W46" s="47">
        <f t="shared" si="6"/>
        <v>5271271</v>
      </c>
      <c r="X46" s="82">
        <f t="shared" si="6"/>
        <v>5477</v>
      </c>
      <c r="Y46" s="49">
        <f t="shared" si="6"/>
        <v>26883017</v>
      </c>
      <c r="Z46" s="47">
        <f t="shared" si="6"/>
        <v>6706482</v>
      </c>
      <c r="AA46" s="47">
        <f t="shared" si="6"/>
        <v>91498541</v>
      </c>
      <c r="AB46" s="63">
        <f t="shared" si="6"/>
        <v>3225897</v>
      </c>
      <c r="AC46" s="48">
        <f t="shared" si="6"/>
        <v>470768</v>
      </c>
      <c r="AD46" s="47">
        <f t="shared" si="6"/>
        <v>1368140610</v>
      </c>
      <c r="AE46" s="47">
        <f t="shared" si="6"/>
        <v>530498203</v>
      </c>
      <c r="AF46" s="47">
        <f t="shared" si="6"/>
        <v>908964413</v>
      </c>
      <c r="AG46" s="63">
        <f t="shared" si="6"/>
        <v>49288913</v>
      </c>
      <c r="AH46" s="59" t="s">
        <v>2</v>
      </c>
      <c r="AI46" s="10"/>
    </row>
    <row r="47" spans="1:35" s="11" customFormat="1" ht="17.25" customHeight="1" x14ac:dyDescent="0.2">
      <c r="A47" s="50" t="s">
        <v>3</v>
      </c>
      <c r="B47" s="64">
        <f t="shared" ref="B47:P47" si="7">SUM(B16:B45)</f>
        <v>109720</v>
      </c>
      <c r="C47" s="51">
        <f t="shared" si="7"/>
        <v>299706992</v>
      </c>
      <c r="D47" s="51">
        <f t="shared" si="7"/>
        <v>124975585</v>
      </c>
      <c r="E47" s="51">
        <f t="shared" si="7"/>
        <v>174731407</v>
      </c>
      <c r="F47" s="51">
        <f t="shared" si="7"/>
        <v>9781200</v>
      </c>
      <c r="G47" s="64">
        <f t="shared" si="7"/>
        <v>5824</v>
      </c>
      <c r="H47" s="51">
        <f t="shared" si="7"/>
        <v>22305849</v>
      </c>
      <c r="I47" s="51">
        <f t="shared" si="7"/>
        <v>6134860</v>
      </c>
      <c r="J47" s="51">
        <f t="shared" si="7"/>
        <v>16170989</v>
      </c>
      <c r="K47" s="65">
        <f>SUM(K16:K45)</f>
        <v>930488</v>
      </c>
      <c r="L47" s="79">
        <f t="shared" si="7"/>
        <v>883</v>
      </c>
      <c r="M47" s="51">
        <f t="shared" si="7"/>
        <v>2127305</v>
      </c>
      <c r="N47" s="51">
        <f t="shared" si="7"/>
        <v>872227</v>
      </c>
      <c r="O47" s="51">
        <f t="shared" si="7"/>
        <v>1255078</v>
      </c>
      <c r="P47" s="65">
        <f t="shared" si="7"/>
        <v>72398</v>
      </c>
      <c r="Q47" s="60" t="s">
        <v>3</v>
      </c>
      <c r="R47" s="50" t="s">
        <v>3</v>
      </c>
      <c r="S47" s="64">
        <f t="shared" ref="S47:AG47" si="8">SUM(S16:S45)</f>
        <v>16788</v>
      </c>
      <c r="T47" s="51">
        <f t="shared" si="8"/>
        <v>46815780</v>
      </c>
      <c r="U47" s="51">
        <f t="shared" si="8"/>
        <v>17170103</v>
      </c>
      <c r="V47" s="51">
        <f t="shared" si="8"/>
        <v>29645677</v>
      </c>
      <c r="W47" s="51">
        <f t="shared" si="8"/>
        <v>1708020</v>
      </c>
      <c r="X47" s="83">
        <f t="shared" si="8"/>
        <v>1408</v>
      </c>
      <c r="Y47" s="52">
        <f t="shared" si="8"/>
        <v>5373370</v>
      </c>
      <c r="Z47" s="51">
        <f t="shared" si="8"/>
        <v>1577287</v>
      </c>
      <c r="AA47" s="51">
        <f t="shared" si="8"/>
        <v>21100968</v>
      </c>
      <c r="AB47" s="65">
        <f t="shared" si="8"/>
        <v>728670</v>
      </c>
      <c r="AC47" s="79">
        <f t="shared" si="8"/>
        <v>134623</v>
      </c>
      <c r="AD47" s="51">
        <f t="shared" si="8"/>
        <v>376329296</v>
      </c>
      <c r="AE47" s="51">
        <f t="shared" si="8"/>
        <v>150730062</v>
      </c>
      <c r="AF47" s="51">
        <f t="shared" si="8"/>
        <v>242904119</v>
      </c>
      <c r="AG47" s="65">
        <f t="shared" si="8"/>
        <v>13220776</v>
      </c>
      <c r="AH47" s="60" t="s">
        <v>3</v>
      </c>
      <c r="AI47" s="10"/>
    </row>
    <row r="48" spans="1:35" s="11" customFormat="1" ht="20.25" customHeight="1" thickBot="1" x14ac:dyDescent="0.25">
      <c r="A48" s="23" t="s">
        <v>4</v>
      </c>
      <c r="B48" s="66">
        <f t="shared" ref="B48:P48" si="9">SUM(B5:B45)</f>
        <v>500523</v>
      </c>
      <c r="C48" s="24">
        <f t="shared" si="9"/>
        <v>1406788322</v>
      </c>
      <c r="D48" s="24">
        <f t="shared" si="9"/>
        <v>572610769</v>
      </c>
      <c r="E48" s="24">
        <f t="shared" si="9"/>
        <v>834177553</v>
      </c>
      <c r="F48" s="24">
        <f t="shared" si="9"/>
        <v>46761792</v>
      </c>
      <c r="G48" s="66">
        <f t="shared" si="9"/>
        <v>25773</v>
      </c>
      <c r="H48" s="24">
        <f t="shared" si="9"/>
        <v>107608710</v>
      </c>
      <c r="I48" s="24">
        <f t="shared" si="9"/>
        <v>26888330</v>
      </c>
      <c r="J48" s="24">
        <f t="shared" si="9"/>
        <v>80720380</v>
      </c>
      <c r="K48" s="67">
        <f>SUM(K5:K45)</f>
        <v>4657538</v>
      </c>
      <c r="L48" s="80">
        <f t="shared" si="9"/>
        <v>2117</v>
      </c>
      <c r="M48" s="24">
        <f t="shared" si="9"/>
        <v>4731113</v>
      </c>
      <c r="N48" s="24">
        <f t="shared" si="9"/>
        <v>2012856</v>
      </c>
      <c r="O48" s="24">
        <f t="shared" si="9"/>
        <v>2718257</v>
      </c>
      <c r="P48" s="67">
        <f t="shared" si="9"/>
        <v>156501</v>
      </c>
      <c r="Q48" s="61" t="s">
        <v>4</v>
      </c>
      <c r="R48" s="23" t="s">
        <v>4</v>
      </c>
      <c r="S48" s="66">
        <f t="shared" ref="S48:AG48" si="10">SUM(S5:S45)</f>
        <v>70093</v>
      </c>
      <c r="T48" s="24">
        <f t="shared" si="10"/>
        <v>193085374</v>
      </c>
      <c r="U48" s="24">
        <f t="shared" si="10"/>
        <v>71432541</v>
      </c>
      <c r="V48" s="24">
        <f t="shared" si="10"/>
        <v>121652833</v>
      </c>
      <c r="W48" s="24">
        <f t="shared" si="10"/>
        <v>6979291</v>
      </c>
      <c r="X48" s="84">
        <f t="shared" si="10"/>
        <v>6885</v>
      </c>
      <c r="Y48" s="25">
        <f t="shared" si="10"/>
        <v>32256387</v>
      </c>
      <c r="Z48" s="24">
        <f t="shared" si="10"/>
        <v>8283769</v>
      </c>
      <c r="AA48" s="24">
        <f t="shared" si="10"/>
        <v>112599509</v>
      </c>
      <c r="AB48" s="67">
        <f t="shared" si="10"/>
        <v>3954567</v>
      </c>
      <c r="AC48" s="80">
        <f t="shared" si="10"/>
        <v>605391</v>
      </c>
      <c r="AD48" s="24">
        <f t="shared" si="10"/>
        <v>1744469906</v>
      </c>
      <c r="AE48" s="24">
        <f t="shared" si="10"/>
        <v>681228265</v>
      </c>
      <c r="AF48" s="24">
        <f t="shared" si="10"/>
        <v>1151868532</v>
      </c>
      <c r="AG48" s="67">
        <f t="shared" si="10"/>
        <v>62509689</v>
      </c>
      <c r="AH48" s="61" t="s">
        <v>4</v>
      </c>
      <c r="AI48" s="10"/>
    </row>
    <row r="49" spans="2:33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2:33" x14ac:dyDescent="0.2">
      <c r="M50" s="16"/>
      <c r="N50" s="16"/>
      <c r="O50" s="16"/>
      <c r="Z50" s="2"/>
      <c r="AB50" s="22"/>
      <c r="AC50" s="8"/>
      <c r="AD50" s="8"/>
      <c r="AE50" s="8"/>
      <c r="AF50" s="8"/>
      <c r="AG50" s="8"/>
    </row>
    <row r="51" spans="2:33" x14ac:dyDescent="0.2">
      <c r="M51" s="16"/>
      <c r="N51" s="16"/>
      <c r="O51" s="16"/>
      <c r="Z51" s="2"/>
    </row>
    <row r="52" spans="2:33" x14ac:dyDescent="0.2">
      <c r="M52" s="16"/>
      <c r="N52" s="16"/>
      <c r="O52" s="16"/>
      <c r="Z52" s="2"/>
    </row>
    <row r="53" spans="2:33" x14ac:dyDescent="0.2">
      <c r="Z53" s="2"/>
    </row>
    <row r="54" spans="2:33" x14ac:dyDescent="0.2">
      <c r="Z54" s="2"/>
    </row>
    <row r="55" spans="2:33" x14ac:dyDescent="0.2">
      <c r="Z55" s="2"/>
    </row>
    <row r="56" spans="2:33" x14ac:dyDescent="0.2">
      <c r="Z56" s="2"/>
    </row>
    <row r="57" spans="2:33" x14ac:dyDescent="0.2">
      <c r="Z57" s="2"/>
    </row>
    <row r="58" spans="2:33" x14ac:dyDescent="0.2">
      <c r="Z58" s="2"/>
    </row>
    <row r="59" spans="2:33" x14ac:dyDescent="0.2">
      <c r="Z59" s="2"/>
    </row>
    <row r="60" spans="2:33" x14ac:dyDescent="0.2">
      <c r="Z60" s="2"/>
    </row>
    <row r="61" spans="2:33" x14ac:dyDescent="0.2">
      <c r="Z61" s="2"/>
    </row>
    <row r="62" spans="2:33" x14ac:dyDescent="0.2">
      <c r="Z62" s="2"/>
    </row>
    <row r="63" spans="2:33" x14ac:dyDescent="0.2">
      <c r="Z63" s="2"/>
    </row>
    <row r="64" spans="2:33" x14ac:dyDescent="0.2">
      <c r="Z64" s="2"/>
    </row>
    <row r="65" spans="26:26" x14ac:dyDescent="0.2">
      <c r="Z65" s="2"/>
    </row>
    <row r="66" spans="26:26" x14ac:dyDescent="0.2">
      <c r="Z66" s="2"/>
    </row>
    <row r="67" spans="26:26" x14ac:dyDescent="0.2">
      <c r="Z67" s="2"/>
    </row>
    <row r="68" spans="26:26" x14ac:dyDescent="0.2">
      <c r="Z68" s="2"/>
    </row>
    <row r="69" spans="26:26" x14ac:dyDescent="0.2">
      <c r="Z69" s="2"/>
    </row>
    <row r="70" spans="26:26" x14ac:dyDescent="0.2">
      <c r="Z70" s="2"/>
    </row>
    <row r="71" spans="26:26" x14ac:dyDescent="0.2">
      <c r="Z71" s="2"/>
    </row>
    <row r="72" spans="26:26" x14ac:dyDescent="0.2">
      <c r="Z72" s="2"/>
    </row>
    <row r="73" spans="26:26" x14ac:dyDescent="0.2">
      <c r="Z73" s="2"/>
    </row>
    <row r="74" spans="26:26" x14ac:dyDescent="0.2">
      <c r="Z74" s="2"/>
    </row>
    <row r="75" spans="26:26" x14ac:dyDescent="0.2">
      <c r="Z75" s="2"/>
    </row>
    <row r="76" spans="26:26" x14ac:dyDescent="0.2">
      <c r="Z76" s="2"/>
    </row>
    <row r="77" spans="26:26" x14ac:dyDescent="0.2">
      <c r="Z77" s="2"/>
    </row>
    <row r="78" spans="26:26" x14ac:dyDescent="0.2">
      <c r="Z78" s="2"/>
    </row>
    <row r="79" spans="26:26" x14ac:dyDescent="0.2">
      <c r="Z79" s="2"/>
    </row>
    <row r="80" spans="26:26" x14ac:dyDescent="0.2">
      <c r="Z80" s="2"/>
    </row>
    <row r="81" spans="26:26" x14ac:dyDescent="0.2">
      <c r="Z81" s="2"/>
    </row>
    <row r="82" spans="26:26" x14ac:dyDescent="0.2">
      <c r="Z82" s="2"/>
    </row>
    <row r="83" spans="26:26" x14ac:dyDescent="0.2">
      <c r="Z83" s="2"/>
    </row>
    <row r="84" spans="26:26" x14ac:dyDescent="0.2">
      <c r="Z84" s="2"/>
    </row>
    <row r="85" spans="26:26" x14ac:dyDescent="0.2">
      <c r="Z85" s="2"/>
    </row>
    <row r="86" spans="26:26" x14ac:dyDescent="0.2">
      <c r="Z86" s="2"/>
    </row>
    <row r="87" spans="26:26" x14ac:dyDescent="0.2">
      <c r="Z87" s="2"/>
    </row>
    <row r="88" spans="26:26" x14ac:dyDescent="0.2">
      <c r="Z88" s="2"/>
    </row>
    <row r="89" spans="26:26" x14ac:dyDescent="0.2">
      <c r="Z89" s="2"/>
    </row>
    <row r="90" spans="26:26" x14ac:dyDescent="0.2">
      <c r="Z90" s="2"/>
    </row>
    <row r="91" spans="26:26" x14ac:dyDescent="0.2">
      <c r="Z91" s="2"/>
    </row>
    <row r="92" spans="26:26" x14ac:dyDescent="0.2">
      <c r="Z92" s="2"/>
    </row>
    <row r="93" spans="26:26" x14ac:dyDescent="0.2">
      <c r="Z93" s="2"/>
    </row>
    <row r="94" spans="26:26" x14ac:dyDescent="0.2">
      <c r="Z94" s="2"/>
    </row>
    <row r="95" spans="26:26" x14ac:dyDescent="0.2">
      <c r="Z95" s="2"/>
    </row>
    <row r="96" spans="26:26" x14ac:dyDescent="0.2">
      <c r="Z96" s="2"/>
    </row>
    <row r="97" spans="26:26" x14ac:dyDescent="0.2">
      <c r="Z97" s="2"/>
    </row>
    <row r="98" spans="26:26" x14ac:dyDescent="0.2">
      <c r="Z98" s="2"/>
    </row>
    <row r="99" spans="26:26" x14ac:dyDescent="0.2">
      <c r="Z99" s="2"/>
    </row>
    <row r="100" spans="26:26" x14ac:dyDescent="0.2">
      <c r="Z100" s="2"/>
    </row>
    <row r="101" spans="26:26" x14ac:dyDescent="0.2">
      <c r="Z101" s="2"/>
    </row>
    <row r="102" spans="26:26" x14ac:dyDescent="0.2">
      <c r="Z102" s="2"/>
    </row>
    <row r="103" spans="26:26" x14ac:dyDescent="0.2">
      <c r="Z103" s="2"/>
    </row>
  </sheetData>
  <mergeCells count="35">
    <mergeCell ref="AA3:AA4"/>
    <mergeCell ref="AF3:AF4"/>
    <mergeCell ref="AG3:AG4"/>
    <mergeCell ref="AB3:AB4"/>
    <mergeCell ref="AC3:AC4"/>
    <mergeCell ref="AD3:AD4"/>
    <mergeCell ref="AE3:AE4"/>
    <mergeCell ref="Z3:Z4"/>
    <mergeCell ref="M3:M4"/>
    <mergeCell ref="N3:N4"/>
    <mergeCell ref="O3:O4"/>
    <mergeCell ref="P3:P4"/>
    <mergeCell ref="S3:S4"/>
    <mergeCell ref="T3:T4"/>
    <mergeCell ref="U3:U4"/>
    <mergeCell ref="V3:V4"/>
    <mergeCell ref="W3:W4"/>
    <mergeCell ref="X3:X4"/>
    <mergeCell ref="Y3:Y4"/>
    <mergeCell ref="L3:L4"/>
    <mergeCell ref="X2:AB2"/>
    <mergeCell ref="B2:F2"/>
    <mergeCell ref="G2:K2"/>
    <mergeCell ref="L2:P2"/>
    <mergeCell ref="S2:W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2"/>
  <printOptions verticalCentered="1"/>
  <pageMargins left="0.59055118110236227" right="0.39370078740157483" top="0.98425196850393704" bottom="0.59055118110236227" header="0" footer="0"/>
  <pageSetup paperSize="9" scale="70" orientation="landscape" r:id="rId1"/>
  <headerFooter alignWithMargins="0">
    <oddHeader>&amp;R&amp;"HGｺﾞｼｯｸM,標準"&amp;11&amp;F</oddHeader>
  </headerFooter>
  <colBreaks count="2" manualBreakCount="2">
    <brk id="17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(6)所得割額・所得者区分別</vt:lpstr>
      <vt:lpstr>'(6)所得割額・所得者区分別'!Print_Area</vt:lpstr>
    </vt:vector>
  </TitlesOfParts>
  <Company>沖縄県 地域･離島振興局市町村課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 地域･離島振興局市町村課</dc:creator>
  <cp:lastModifiedBy>沖縄県</cp:lastModifiedBy>
  <cp:lastPrinted>2018-03-09T02:13:13Z</cp:lastPrinted>
  <dcterms:created xsi:type="dcterms:W3CDTF">1998-11-02T05:25:56Z</dcterms:created>
  <dcterms:modified xsi:type="dcterms:W3CDTF">2024-02-20T02:47:29Z</dcterms:modified>
</cp:coreProperties>
</file>