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agayy\Desktop\作業中\10 HP公表用\"/>
    </mc:Choice>
  </mc:AlternateContent>
  <bookViews>
    <workbookView xWindow="-15" yWindow="4755" windowWidth="19170" windowHeight="4740" tabRatio="758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calcId="162913"/>
</workbook>
</file>

<file path=xl/calcChain.xml><?xml version="1.0" encoding="utf-8"?>
<calcChain xmlns="http://schemas.openxmlformats.org/spreadsheetml/2006/main">
  <c r="A48" i="2" l="1"/>
  <c r="A47" i="2"/>
  <c r="H47" i="2" s="1"/>
  <c r="A46" i="2"/>
  <c r="A45" i="2"/>
  <c r="H45" i="2" s="1"/>
  <c r="A44" i="2"/>
  <c r="A43" i="2"/>
  <c r="H43" i="2" s="1"/>
  <c r="A42" i="2"/>
  <c r="A41" i="2"/>
  <c r="H41" i="2" s="1"/>
  <c r="A40" i="2"/>
  <c r="A39" i="2"/>
  <c r="H39" i="2" s="1"/>
  <c r="A38" i="2"/>
  <c r="A37" i="2"/>
  <c r="H37" i="2" s="1"/>
  <c r="A36" i="2"/>
  <c r="A35" i="2"/>
  <c r="H35" i="2" s="1"/>
  <c r="A34" i="2"/>
  <c r="A33" i="2"/>
  <c r="H33" i="2" s="1"/>
  <c r="A32" i="2"/>
  <c r="A31" i="2"/>
  <c r="H31" i="2" s="1"/>
  <c r="A30" i="2"/>
  <c r="A29" i="2"/>
  <c r="H29" i="2" s="1"/>
  <c r="A28" i="2"/>
  <c r="A27" i="2"/>
  <c r="H27" i="2" s="1"/>
  <c r="A26" i="2"/>
  <c r="A25" i="2"/>
  <c r="H25" i="2" s="1"/>
  <c r="A24" i="2"/>
  <c r="A23" i="2"/>
  <c r="H23" i="2" s="1"/>
  <c r="A22" i="2"/>
  <c r="A21" i="2"/>
  <c r="H21" i="2" s="1"/>
  <c r="A20" i="2"/>
  <c r="A19" i="2"/>
  <c r="H19" i="2" s="1"/>
  <c r="A18" i="2"/>
  <c r="A17" i="2"/>
  <c r="H17" i="2" s="1"/>
  <c r="A16" i="2"/>
  <c r="A15" i="2"/>
  <c r="H15" i="2" s="1"/>
  <c r="A14" i="2"/>
  <c r="A13" i="2"/>
  <c r="H13" i="2" s="1"/>
  <c r="A12" i="2"/>
  <c r="A11" i="2"/>
  <c r="H11" i="2" s="1"/>
  <c r="A10" i="2"/>
  <c r="A9" i="2"/>
  <c r="H9" i="2" s="1"/>
  <c r="A8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</calcChain>
</file>

<file path=xl/sharedStrings.xml><?xml version="1.0" encoding="utf-8"?>
<sst xmlns="http://schemas.openxmlformats.org/spreadsheetml/2006/main" count="96" uniqueCount="65">
  <si>
    <t>市 町 村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</si>
  <si>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</si>
  <si>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</si>
  <si>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</si>
  <si>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</si>
  <si>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</si>
  <si>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</si>
  <si>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</si>
  <si>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</si>
  <si>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うち均等割のみ</t>
    <rPh sb="2" eb="5">
      <t>キントウワリ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</si>
  <si>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</si>
  <si>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ウチワケ</t>
    </rPh>
    <phoneticPr fontId="1"/>
  </si>
  <si>
    <t>所得割額</t>
    <rPh sb="0" eb="3">
      <t>ショトクワリ</t>
    </rPh>
    <rPh sb="3" eb="4">
      <t>ガク</t>
    </rPh>
    <phoneticPr fontId="1"/>
  </si>
  <si>
    <t>均等割額</t>
    <rPh sb="0" eb="3">
      <t>キントウワリ</t>
    </rPh>
    <rPh sb="3" eb="4">
      <t>ガク</t>
    </rPh>
    <phoneticPr fontId="1"/>
  </si>
  <si>
    <t>（Ｂ）＋（Ｃ）</t>
    <phoneticPr fontId="1"/>
  </si>
  <si>
    <t>（Ａ）</t>
    <phoneticPr fontId="1"/>
  </si>
  <si>
    <t>（Ｂ）</t>
    <phoneticPr fontId="1"/>
  </si>
  <si>
    <t>（Ｃ）</t>
    <phoneticPr fontId="1"/>
  </si>
  <si>
    <t>市 町 村</t>
    <phoneticPr fontId="1"/>
  </si>
  <si>
    <t>（Ｂ）＋（Ｃ）</t>
    <phoneticPr fontId="1"/>
  </si>
  <si>
    <t>（Ａ）</t>
    <phoneticPr fontId="1"/>
  </si>
  <si>
    <t>　イ　給与からの特別徴収</t>
    <phoneticPr fontId="1"/>
  </si>
  <si>
    <t>　ロ　公的年金からの特別徴収</t>
    <phoneticPr fontId="1"/>
  </si>
  <si>
    <t>(3)  特別徴収義務者等に関する調（第３表より）</t>
    <rPh sb="5" eb="7">
      <t>トクベツ</t>
    </rPh>
    <rPh sb="7" eb="9">
      <t>チョウシュウ</t>
    </rPh>
    <rPh sb="9" eb="12">
      <t>ギムシャ</t>
    </rPh>
    <rPh sb="12" eb="13">
      <t>トウ</t>
    </rPh>
    <rPh sb="19" eb="20">
      <t>ダイ</t>
    </rPh>
    <rPh sb="21" eb="22">
      <t>ヒョウ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</si>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</sst>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11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5" fillId="0" borderId="0" xfId="0" applyFont="1" applyAlignment="1">
      <alignment vertical="top"/>
    </xf>
    <xf numFmtId="3" fontId="3" fillId="2" borderId="9" xfId="0" applyFont="1" applyFill="1" applyBorder="1" applyAlignment="1"/>
    <xf numFmtId="3" fontId="3" fillId="2" borderId="11" xfId="0" applyFont="1" applyFill="1" applyBorder="1" applyAlignment="1"/>
    <xf numFmtId="3" fontId="4" fillId="2" borderId="12" xfId="0" applyNumberFormat="1" applyFont="1" applyFill="1" applyBorder="1" applyAlignment="1" applyProtection="1">
      <protection locked="0"/>
    </xf>
    <xf numFmtId="3" fontId="3" fillId="2" borderId="13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 applyProtection="1">
      <protection locked="0"/>
    </xf>
    <xf numFmtId="3" fontId="3" fillId="2" borderId="12" xfId="0" applyFont="1" applyFill="1" applyBorder="1" applyAlignment="1">
      <alignment horizontal="center"/>
    </xf>
    <xf numFmtId="3" fontId="3" fillId="2" borderId="12" xfId="0" applyFont="1" applyFill="1" applyBorder="1" applyAlignment="1"/>
    <xf numFmtId="3" fontId="3" fillId="2" borderId="0" xfId="0" applyFont="1" applyFill="1" applyBorder="1" applyAlignment="1">
      <alignment horizontal="center"/>
    </xf>
    <xf numFmtId="3" fontId="3" fillId="2" borderId="15" xfId="0" applyFont="1" applyFill="1" applyBorder="1" applyAlignment="1">
      <alignment horizont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3" fillId="2" borderId="26" xfId="0" applyFont="1" applyFill="1" applyBorder="1" applyAlignment="1">
      <alignment horizontal="center" wrapText="1"/>
    </xf>
    <xf numFmtId="3" fontId="3" fillId="2" borderId="27" xfId="0" applyFont="1" applyFill="1" applyBorder="1" applyAlignment="1"/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3" fontId="3" fillId="2" borderId="43" xfId="0" applyFont="1" applyFill="1" applyBorder="1" applyAlignment="1">
      <alignment horizontal="center"/>
    </xf>
    <xf numFmtId="3" fontId="3" fillId="2" borderId="26" xfId="0" applyNumberFormat="1" applyFont="1" applyFill="1" applyBorder="1" applyAlignment="1" applyProtection="1">
      <alignment horizontal="center"/>
      <protection locked="0"/>
    </xf>
    <xf numFmtId="3" fontId="3" fillId="2" borderId="27" xfId="0" applyNumberFormat="1" applyFont="1" applyFill="1" applyBorder="1" applyAlignment="1" applyProtection="1">
      <alignment horizontal="center"/>
      <protection locked="0"/>
    </xf>
    <xf numFmtId="176" fontId="3" fillId="0" borderId="10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2" borderId="51" xfId="0" applyFont="1" applyFill="1" applyBorder="1" applyAlignment="1"/>
    <xf numFmtId="3" fontId="3" fillId="2" borderId="14" xfId="0" applyFont="1" applyFill="1" applyBorder="1" applyAlignment="1">
      <alignment horizontal="center"/>
    </xf>
    <xf numFmtId="3" fontId="3" fillId="2" borderId="14" xfId="0" applyFont="1" applyFill="1" applyBorder="1" applyAlignment="1"/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horizontal="center" vertical="center"/>
    </xf>
    <xf numFmtId="3" fontId="3" fillId="2" borderId="44" xfId="0" applyFont="1" applyFill="1" applyBorder="1" applyAlignment="1"/>
    <xf numFmtId="3" fontId="3" fillId="2" borderId="60" xfId="0" applyFont="1" applyFill="1" applyBorder="1" applyAlignment="1">
      <alignment horizontal="center" vertical="center"/>
    </xf>
    <xf numFmtId="3" fontId="3" fillId="2" borderId="12" xfId="0" quotePrefix="1" applyFont="1" applyFill="1" applyBorder="1" applyAlignment="1"/>
    <xf numFmtId="3" fontId="3" fillId="2" borderId="62" xfId="0" applyFont="1" applyFill="1" applyBorder="1" applyAlignment="1">
      <alignment horizontal="center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176" fontId="3" fillId="0" borderId="44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67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3" fontId="3" fillId="0" borderId="72" xfId="0" applyFont="1" applyBorder="1" applyAlignment="1">
      <alignment horizontal="center"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" fontId="3" fillId="0" borderId="77" xfId="0" applyFont="1" applyBorder="1" applyAlignment="1">
      <alignment horizontal="center" vertical="center"/>
    </xf>
    <xf numFmtId="3" fontId="3" fillId="0" borderId="78" xfId="0" applyFont="1" applyBorder="1" applyAlignment="1">
      <alignment horizontal="center"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176" fontId="3" fillId="0" borderId="81" xfId="0" applyNumberFormat="1" applyFont="1" applyBorder="1" applyAlignment="1">
      <alignment vertical="center"/>
    </xf>
    <xf numFmtId="176" fontId="3" fillId="0" borderId="82" xfId="0" applyNumberFormat="1" applyFont="1" applyBorder="1" applyAlignment="1">
      <alignment vertical="center"/>
    </xf>
    <xf numFmtId="3" fontId="3" fillId="0" borderId="83" xfId="0" applyFont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 wrapText="1"/>
    </xf>
    <xf numFmtId="3" fontId="3" fillId="2" borderId="43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 applyProtection="1">
      <alignment horizontal="center" vertical="center"/>
      <protection locked="0"/>
    </xf>
    <xf numFmtId="3" fontId="3" fillId="2" borderId="23" xfId="0" applyNumberFormat="1" applyFont="1" applyFill="1" applyBorder="1" applyAlignment="1" applyProtection="1">
      <alignment horizontal="center" vertical="center"/>
      <protection locked="0"/>
    </xf>
    <xf numFmtId="3" fontId="3" fillId="2" borderId="59" xfId="0" applyNumberFormat="1" applyFont="1" applyFill="1" applyBorder="1" applyAlignment="1" applyProtection="1">
      <alignment horizontal="center" vertical="center"/>
      <protection locked="0"/>
    </xf>
    <xf numFmtId="3" fontId="3" fillId="2" borderId="24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 t="s">
        <v>23</v>
      </c>
    </row>
    <row r="2" spans="1:8" ht="15" customHeight="1" thickBot="1" x14ac:dyDescent="0.25">
      <c r="A2" s="14" t="s">
        <v>21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6</v>
      </c>
      <c r="B5" s="69"/>
      <c r="C5" s="115"/>
      <c r="D5" s="117"/>
      <c r="E5" s="19" t="s">
        <v>14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15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">
        <v>24</v>
      </c>
      <c r="B8" s="73">
        <v>15366</v>
      </c>
      <c r="C8" s="50">
        <v>103763</v>
      </c>
      <c r="D8" s="51">
        <v>5920</v>
      </c>
      <c r="E8" s="49">
        <v>11720252</v>
      </c>
      <c r="F8" s="50">
        <v>11357162</v>
      </c>
      <c r="G8" s="74">
        <v>363090</v>
      </c>
      <c r="H8" s="60" t="str">
        <f>A8</f>
        <v>那覇市</v>
      </c>
    </row>
    <row r="9" spans="1:8" s="5" customFormat="1" ht="11.25" customHeight="1" x14ac:dyDescent="0.2">
      <c r="A9" s="25" t="s">
        <v>25</v>
      </c>
      <c r="B9" s="75">
        <v>7978</v>
      </c>
      <c r="C9" s="32">
        <v>32876</v>
      </c>
      <c r="D9" s="33">
        <v>2288</v>
      </c>
      <c r="E9" s="7">
        <v>3187467</v>
      </c>
      <c r="F9" s="32">
        <v>3072425</v>
      </c>
      <c r="G9" s="76">
        <v>115042</v>
      </c>
      <c r="H9" s="61" t="str">
        <f t="shared" ref="H9:H48" si="0">A9</f>
        <v>宜野湾市</v>
      </c>
    </row>
    <row r="10" spans="1:8" s="5" customFormat="1" ht="11.25" customHeight="1" x14ac:dyDescent="0.2">
      <c r="A10" s="25" t="s">
        <v>26</v>
      </c>
      <c r="B10" s="75">
        <v>1959</v>
      </c>
      <c r="C10" s="32">
        <v>16059</v>
      </c>
      <c r="D10" s="33">
        <v>1136</v>
      </c>
      <c r="E10" s="7">
        <v>1537683</v>
      </c>
      <c r="F10" s="32">
        <v>1481497</v>
      </c>
      <c r="G10" s="76">
        <v>56186</v>
      </c>
      <c r="H10" s="61" t="str">
        <f t="shared" si="0"/>
        <v>石垣市</v>
      </c>
    </row>
    <row r="11" spans="1:8" s="5" customFormat="1" ht="11.25" customHeight="1" x14ac:dyDescent="0.2">
      <c r="A11" s="25" t="s">
        <v>27</v>
      </c>
      <c r="B11" s="75">
        <v>9508</v>
      </c>
      <c r="C11" s="32">
        <v>39702</v>
      </c>
      <c r="D11" s="33">
        <v>2081</v>
      </c>
      <c r="E11" s="7">
        <v>4024460</v>
      </c>
      <c r="F11" s="32">
        <v>3885503</v>
      </c>
      <c r="G11" s="76">
        <v>138957</v>
      </c>
      <c r="H11" s="61" t="str">
        <f t="shared" si="0"/>
        <v>浦添市</v>
      </c>
    </row>
    <row r="12" spans="1:8" s="5" customFormat="1" ht="11.25" customHeight="1" x14ac:dyDescent="0.2">
      <c r="A12" s="26" t="s">
        <v>28</v>
      </c>
      <c r="B12" s="77">
        <v>2976</v>
      </c>
      <c r="C12" s="34">
        <v>20546</v>
      </c>
      <c r="D12" s="35">
        <v>1451</v>
      </c>
      <c r="E12" s="8">
        <v>1757809</v>
      </c>
      <c r="F12" s="34">
        <v>1685898</v>
      </c>
      <c r="G12" s="78">
        <v>71911</v>
      </c>
      <c r="H12" s="62" t="str">
        <f t="shared" si="0"/>
        <v>名護市</v>
      </c>
    </row>
    <row r="13" spans="1:8" s="5" customFormat="1" ht="11.25" customHeight="1" x14ac:dyDescent="0.2">
      <c r="A13" s="27" t="s">
        <v>29</v>
      </c>
      <c r="B13" s="79">
        <v>4807</v>
      </c>
      <c r="C13" s="36">
        <v>19724</v>
      </c>
      <c r="D13" s="37">
        <v>1491</v>
      </c>
      <c r="E13" s="9">
        <v>1622134</v>
      </c>
      <c r="F13" s="36">
        <v>1553100</v>
      </c>
      <c r="G13" s="80">
        <v>69034</v>
      </c>
      <c r="H13" s="63" t="str">
        <f t="shared" si="0"/>
        <v>糸満市</v>
      </c>
    </row>
    <row r="14" spans="1:8" s="5" customFormat="1" ht="11.25" customHeight="1" x14ac:dyDescent="0.2">
      <c r="A14" s="25" t="s">
        <v>30</v>
      </c>
      <c r="B14" s="81">
        <v>8768</v>
      </c>
      <c r="C14" s="38">
        <v>43334</v>
      </c>
      <c r="D14" s="39">
        <v>2453</v>
      </c>
      <c r="E14" s="10">
        <v>3972904</v>
      </c>
      <c r="F14" s="38">
        <v>3821235</v>
      </c>
      <c r="G14" s="76">
        <v>151669</v>
      </c>
      <c r="H14" s="61" t="str">
        <f t="shared" si="0"/>
        <v>沖縄市</v>
      </c>
    </row>
    <row r="15" spans="1:8" s="5" customFormat="1" ht="11.25" customHeight="1" x14ac:dyDescent="0.2">
      <c r="A15" s="25" t="s">
        <v>31</v>
      </c>
      <c r="B15" s="81">
        <v>6410</v>
      </c>
      <c r="C15" s="38">
        <v>22499</v>
      </c>
      <c r="D15" s="39">
        <v>1211</v>
      </c>
      <c r="E15" s="10">
        <v>2219072</v>
      </c>
      <c r="F15" s="38">
        <v>2140325</v>
      </c>
      <c r="G15" s="76">
        <v>78747</v>
      </c>
      <c r="H15" s="61" t="str">
        <f t="shared" si="0"/>
        <v>豊見城市</v>
      </c>
    </row>
    <row r="16" spans="1:8" s="5" customFormat="1" ht="11.25" customHeight="1" x14ac:dyDescent="0.2">
      <c r="A16" s="25" t="s">
        <v>32</v>
      </c>
      <c r="B16" s="82">
        <v>6645</v>
      </c>
      <c r="C16" s="38">
        <v>36991</v>
      </c>
      <c r="D16" s="39">
        <v>2638</v>
      </c>
      <c r="E16" s="10">
        <v>3128034</v>
      </c>
      <c r="F16" s="38">
        <v>2998656</v>
      </c>
      <c r="G16" s="76">
        <v>129378</v>
      </c>
      <c r="H16" s="61" t="str">
        <f t="shared" si="0"/>
        <v>うるま市</v>
      </c>
    </row>
    <row r="17" spans="1:8" s="5" customFormat="1" ht="11.25" customHeight="1" x14ac:dyDescent="0.2">
      <c r="A17" s="28" t="s">
        <v>33</v>
      </c>
      <c r="B17" s="83">
        <v>1970</v>
      </c>
      <c r="C17" s="40">
        <v>16717</v>
      </c>
      <c r="D17" s="41">
        <v>1068</v>
      </c>
      <c r="E17" s="11">
        <v>1659882</v>
      </c>
      <c r="F17" s="40">
        <v>1601372</v>
      </c>
      <c r="G17" s="84">
        <v>58510</v>
      </c>
      <c r="H17" s="64" t="str">
        <f t="shared" si="0"/>
        <v>宮古島市</v>
      </c>
    </row>
    <row r="18" spans="1:8" s="5" customFormat="1" ht="11.25" customHeight="1" x14ac:dyDescent="0.2">
      <c r="A18" s="29" t="s">
        <v>34</v>
      </c>
      <c r="B18" s="85">
        <v>4212</v>
      </c>
      <c r="C18" s="42">
        <v>14022</v>
      </c>
      <c r="D18" s="43">
        <v>1145</v>
      </c>
      <c r="E18" s="12">
        <v>1158094</v>
      </c>
      <c r="F18" s="42">
        <v>1109017</v>
      </c>
      <c r="G18" s="86">
        <v>49077</v>
      </c>
      <c r="H18" s="65" t="str">
        <f t="shared" si="0"/>
        <v>南城市</v>
      </c>
    </row>
    <row r="19" spans="1:8" s="5" customFormat="1" ht="11.25" customHeight="1" x14ac:dyDescent="0.2">
      <c r="A19" s="25" t="s">
        <v>35</v>
      </c>
      <c r="B19" s="81">
        <v>371</v>
      </c>
      <c r="C19" s="38">
        <v>1311</v>
      </c>
      <c r="D19" s="39">
        <v>93</v>
      </c>
      <c r="E19" s="10">
        <v>98972</v>
      </c>
      <c r="F19" s="38">
        <v>94383</v>
      </c>
      <c r="G19" s="76">
        <v>4589</v>
      </c>
      <c r="H19" s="61" t="str">
        <f t="shared" si="0"/>
        <v>国頭村</v>
      </c>
    </row>
    <row r="20" spans="1:8" s="5" customFormat="1" ht="11.25" customHeight="1" x14ac:dyDescent="0.2">
      <c r="A20" s="25" t="s">
        <v>36</v>
      </c>
      <c r="B20" s="81">
        <v>265</v>
      </c>
      <c r="C20" s="38">
        <v>727</v>
      </c>
      <c r="D20" s="39">
        <v>55</v>
      </c>
      <c r="E20" s="10">
        <v>51149</v>
      </c>
      <c r="F20" s="38">
        <v>48604</v>
      </c>
      <c r="G20" s="76">
        <v>2545</v>
      </c>
      <c r="H20" s="61" t="str">
        <f t="shared" si="0"/>
        <v>大宜味村</v>
      </c>
    </row>
    <row r="21" spans="1:8" s="5" customFormat="1" ht="11.25" customHeight="1" x14ac:dyDescent="0.2">
      <c r="A21" s="25" t="s">
        <v>37</v>
      </c>
      <c r="B21" s="81">
        <v>156</v>
      </c>
      <c r="C21" s="38">
        <v>407</v>
      </c>
      <c r="D21" s="39">
        <v>35</v>
      </c>
      <c r="E21" s="10">
        <v>32723</v>
      </c>
      <c r="F21" s="38">
        <v>31298</v>
      </c>
      <c r="G21" s="76">
        <v>1425</v>
      </c>
      <c r="H21" s="61" t="str">
        <f t="shared" si="0"/>
        <v>東村</v>
      </c>
    </row>
    <row r="22" spans="1:8" s="5" customFormat="1" ht="11.25" customHeight="1" x14ac:dyDescent="0.2">
      <c r="A22" s="28" t="s">
        <v>38</v>
      </c>
      <c r="B22" s="87">
        <v>818</v>
      </c>
      <c r="C22" s="40">
        <v>2243</v>
      </c>
      <c r="D22" s="41">
        <v>168</v>
      </c>
      <c r="E22" s="11">
        <v>161769</v>
      </c>
      <c r="F22" s="40">
        <v>153918</v>
      </c>
      <c r="G22" s="84">
        <v>7851</v>
      </c>
      <c r="H22" s="64" t="str">
        <f t="shared" si="0"/>
        <v>今帰仁村</v>
      </c>
    </row>
    <row r="23" spans="1:8" s="5" customFormat="1" ht="11.25" customHeight="1" x14ac:dyDescent="0.2">
      <c r="A23" s="29" t="s">
        <v>39</v>
      </c>
      <c r="B23" s="85">
        <v>900</v>
      </c>
      <c r="C23" s="42">
        <v>3676</v>
      </c>
      <c r="D23" s="43">
        <v>347</v>
      </c>
      <c r="E23" s="12">
        <v>257170</v>
      </c>
      <c r="F23" s="42">
        <v>244304</v>
      </c>
      <c r="G23" s="86">
        <v>12866</v>
      </c>
      <c r="H23" s="65" t="str">
        <f t="shared" si="0"/>
        <v>本部町</v>
      </c>
    </row>
    <row r="24" spans="1:8" s="5" customFormat="1" ht="11.25" customHeight="1" x14ac:dyDescent="0.2">
      <c r="A24" s="25" t="s">
        <v>40</v>
      </c>
      <c r="B24" s="81">
        <v>1124</v>
      </c>
      <c r="C24" s="38">
        <v>3451</v>
      </c>
      <c r="D24" s="39">
        <v>210</v>
      </c>
      <c r="E24" s="10">
        <v>329505</v>
      </c>
      <c r="F24" s="38">
        <v>317427</v>
      </c>
      <c r="G24" s="76">
        <v>12078</v>
      </c>
      <c r="H24" s="61" t="str">
        <f t="shared" si="0"/>
        <v>恩納村</v>
      </c>
    </row>
    <row r="25" spans="1:8" s="5" customFormat="1" ht="11.25" customHeight="1" x14ac:dyDescent="0.2">
      <c r="A25" s="25" t="s">
        <v>41</v>
      </c>
      <c r="B25" s="81">
        <v>655</v>
      </c>
      <c r="C25" s="38">
        <v>1845</v>
      </c>
      <c r="D25" s="39">
        <v>108</v>
      </c>
      <c r="E25" s="10">
        <v>153810</v>
      </c>
      <c r="F25" s="38">
        <v>147352</v>
      </c>
      <c r="G25" s="76">
        <v>6458</v>
      </c>
      <c r="H25" s="61" t="str">
        <f t="shared" si="0"/>
        <v>宜野座村</v>
      </c>
    </row>
    <row r="26" spans="1:8" s="5" customFormat="1" ht="11.25" customHeight="1" x14ac:dyDescent="0.2">
      <c r="A26" s="25" t="s">
        <v>42</v>
      </c>
      <c r="B26" s="81">
        <v>1091</v>
      </c>
      <c r="C26" s="38">
        <v>3160</v>
      </c>
      <c r="D26" s="39">
        <v>214</v>
      </c>
      <c r="E26" s="10">
        <v>275958</v>
      </c>
      <c r="F26" s="38">
        <v>264898</v>
      </c>
      <c r="G26" s="76">
        <v>11060</v>
      </c>
      <c r="H26" s="61" t="str">
        <f t="shared" si="0"/>
        <v>金武町</v>
      </c>
    </row>
    <row r="27" spans="1:8" s="5" customFormat="1" ht="11.25" customHeight="1" x14ac:dyDescent="0.2">
      <c r="A27" s="26" t="s">
        <v>43</v>
      </c>
      <c r="B27" s="77">
        <v>148</v>
      </c>
      <c r="C27" s="34">
        <v>905</v>
      </c>
      <c r="D27" s="35">
        <v>51</v>
      </c>
      <c r="E27" s="8">
        <v>78049</v>
      </c>
      <c r="F27" s="34">
        <v>74881</v>
      </c>
      <c r="G27" s="78">
        <v>3168</v>
      </c>
      <c r="H27" s="62" t="str">
        <f t="shared" si="0"/>
        <v>伊江村</v>
      </c>
    </row>
    <row r="28" spans="1:8" s="5" customFormat="1" ht="11.25" customHeight="1" x14ac:dyDescent="0.2">
      <c r="A28" s="27" t="s">
        <v>44</v>
      </c>
      <c r="B28" s="79">
        <v>3378</v>
      </c>
      <c r="C28" s="36">
        <v>12566</v>
      </c>
      <c r="D28" s="37">
        <v>852</v>
      </c>
      <c r="E28" s="9">
        <v>1057188</v>
      </c>
      <c r="F28" s="36">
        <v>1013207</v>
      </c>
      <c r="G28" s="80">
        <v>43981</v>
      </c>
      <c r="H28" s="63" t="str">
        <f t="shared" si="0"/>
        <v>読谷村</v>
      </c>
    </row>
    <row r="29" spans="1:8" s="5" customFormat="1" ht="11.25" customHeight="1" x14ac:dyDescent="0.2">
      <c r="A29" s="25" t="s">
        <v>45</v>
      </c>
      <c r="B29" s="81">
        <v>1606</v>
      </c>
      <c r="C29" s="38">
        <v>3682</v>
      </c>
      <c r="D29" s="39">
        <v>338</v>
      </c>
      <c r="E29" s="10">
        <v>327523</v>
      </c>
      <c r="F29" s="38">
        <v>314636</v>
      </c>
      <c r="G29" s="76">
        <v>12887</v>
      </c>
      <c r="H29" s="61" t="str">
        <f t="shared" si="0"/>
        <v>嘉手納町</v>
      </c>
    </row>
    <row r="30" spans="1:8" s="5" customFormat="1" ht="11.25" customHeight="1" x14ac:dyDescent="0.2">
      <c r="A30" s="25" t="s">
        <v>46</v>
      </c>
      <c r="B30" s="81">
        <v>3211</v>
      </c>
      <c r="C30" s="38">
        <v>8442</v>
      </c>
      <c r="D30" s="39">
        <v>634</v>
      </c>
      <c r="E30" s="10">
        <v>846760</v>
      </c>
      <c r="F30" s="38">
        <v>817213</v>
      </c>
      <c r="G30" s="76">
        <v>29547</v>
      </c>
      <c r="H30" s="61" t="str">
        <f t="shared" si="0"/>
        <v>北谷町</v>
      </c>
    </row>
    <row r="31" spans="1:8" s="5" customFormat="1" ht="11.25" customHeight="1" x14ac:dyDescent="0.2">
      <c r="A31" s="25" t="s">
        <v>47</v>
      </c>
      <c r="B31" s="81">
        <v>2530</v>
      </c>
      <c r="C31" s="38">
        <v>5398</v>
      </c>
      <c r="D31" s="39">
        <v>286</v>
      </c>
      <c r="E31" s="10">
        <v>572417</v>
      </c>
      <c r="F31" s="38">
        <v>553524</v>
      </c>
      <c r="G31" s="76">
        <v>18893</v>
      </c>
      <c r="H31" s="61" t="str">
        <f t="shared" si="0"/>
        <v>北中城村</v>
      </c>
    </row>
    <row r="32" spans="1:8" s="5" customFormat="1" ht="11.25" customHeight="1" x14ac:dyDescent="0.2">
      <c r="A32" s="28" t="s">
        <v>48</v>
      </c>
      <c r="B32" s="87">
        <v>2815</v>
      </c>
      <c r="C32" s="40">
        <v>7346</v>
      </c>
      <c r="D32" s="41">
        <v>453</v>
      </c>
      <c r="E32" s="11">
        <v>749485</v>
      </c>
      <c r="F32" s="40">
        <v>723774</v>
      </c>
      <c r="G32" s="84">
        <v>25711</v>
      </c>
      <c r="H32" s="64" t="str">
        <f t="shared" si="0"/>
        <v>中城村</v>
      </c>
    </row>
    <row r="33" spans="1:8" s="5" customFormat="1" ht="11.25" customHeight="1" x14ac:dyDescent="0.2">
      <c r="A33" s="29" t="s">
        <v>49</v>
      </c>
      <c r="B33" s="88">
        <v>4325</v>
      </c>
      <c r="C33" s="42">
        <v>11604</v>
      </c>
      <c r="D33" s="43">
        <v>767</v>
      </c>
      <c r="E33" s="12">
        <v>1068691</v>
      </c>
      <c r="F33" s="42">
        <v>1028077</v>
      </c>
      <c r="G33" s="86">
        <v>40614</v>
      </c>
      <c r="H33" s="65" t="str">
        <f t="shared" si="0"/>
        <v>西原町</v>
      </c>
    </row>
    <row r="34" spans="1:8" s="5" customFormat="1" ht="11.25" customHeight="1" x14ac:dyDescent="0.2">
      <c r="A34" s="25" t="s">
        <v>50</v>
      </c>
      <c r="B34" s="81">
        <v>2725</v>
      </c>
      <c r="C34" s="38">
        <v>6703</v>
      </c>
      <c r="D34" s="39">
        <v>478</v>
      </c>
      <c r="E34" s="10">
        <v>623358</v>
      </c>
      <c r="F34" s="38">
        <v>599897</v>
      </c>
      <c r="G34" s="76">
        <v>23461</v>
      </c>
      <c r="H34" s="61" t="str">
        <f t="shared" si="0"/>
        <v>与那原町</v>
      </c>
    </row>
    <row r="35" spans="1:8" s="5" customFormat="1" ht="11.25" customHeight="1" x14ac:dyDescent="0.2">
      <c r="A35" s="25" t="s">
        <v>51</v>
      </c>
      <c r="B35" s="81">
        <v>4884</v>
      </c>
      <c r="C35" s="38">
        <v>13991</v>
      </c>
      <c r="D35" s="39">
        <v>752</v>
      </c>
      <c r="E35" s="10">
        <v>1332053</v>
      </c>
      <c r="F35" s="38">
        <v>1283084</v>
      </c>
      <c r="G35" s="76">
        <v>48969</v>
      </c>
      <c r="H35" s="61" t="str">
        <f t="shared" si="0"/>
        <v>南風原町</v>
      </c>
    </row>
    <row r="36" spans="1:8" s="5" customFormat="1" ht="11.25" customHeight="1" x14ac:dyDescent="0.2">
      <c r="A36" s="25" t="s">
        <v>52</v>
      </c>
      <c r="B36" s="81">
        <v>40</v>
      </c>
      <c r="C36" s="38">
        <v>226</v>
      </c>
      <c r="D36" s="39">
        <v>15</v>
      </c>
      <c r="E36" s="10">
        <v>22705</v>
      </c>
      <c r="F36" s="38">
        <v>21914</v>
      </c>
      <c r="G36" s="76">
        <v>791</v>
      </c>
      <c r="H36" s="61" t="str">
        <f t="shared" si="0"/>
        <v>渡嘉敷村</v>
      </c>
    </row>
    <row r="37" spans="1:8" s="5" customFormat="1" ht="11.25" customHeight="1" x14ac:dyDescent="0.2">
      <c r="A37" s="26" t="s">
        <v>53</v>
      </c>
      <c r="B37" s="77">
        <v>36</v>
      </c>
      <c r="C37" s="34">
        <v>199</v>
      </c>
      <c r="D37" s="35">
        <v>9</v>
      </c>
      <c r="E37" s="8">
        <v>22753</v>
      </c>
      <c r="F37" s="34">
        <v>22056</v>
      </c>
      <c r="G37" s="78">
        <v>697</v>
      </c>
      <c r="H37" s="62" t="str">
        <f t="shared" si="0"/>
        <v>座間味村</v>
      </c>
    </row>
    <row r="38" spans="1:8" s="5" customFormat="1" ht="11.25" customHeight="1" x14ac:dyDescent="0.2">
      <c r="A38" s="27" t="s">
        <v>54</v>
      </c>
      <c r="B38" s="79">
        <v>21</v>
      </c>
      <c r="C38" s="36">
        <v>204</v>
      </c>
      <c r="D38" s="37">
        <v>18</v>
      </c>
      <c r="E38" s="9">
        <v>16525</v>
      </c>
      <c r="F38" s="36">
        <v>15811</v>
      </c>
      <c r="G38" s="80">
        <v>714</v>
      </c>
      <c r="H38" s="63" t="str">
        <f t="shared" si="0"/>
        <v>粟国村</v>
      </c>
    </row>
    <row r="39" spans="1:8" s="5" customFormat="1" ht="11.25" customHeight="1" x14ac:dyDescent="0.2">
      <c r="A39" s="25" t="s">
        <v>55</v>
      </c>
      <c r="B39" s="81">
        <v>22</v>
      </c>
      <c r="C39" s="38">
        <v>86</v>
      </c>
      <c r="D39" s="39">
        <v>2</v>
      </c>
      <c r="E39" s="10">
        <v>10135</v>
      </c>
      <c r="F39" s="38">
        <v>9834</v>
      </c>
      <c r="G39" s="76">
        <v>301</v>
      </c>
      <c r="H39" s="61" t="str">
        <f t="shared" si="0"/>
        <v>渡名喜村</v>
      </c>
    </row>
    <row r="40" spans="1:8" s="5" customFormat="1" ht="11.25" customHeight="1" x14ac:dyDescent="0.2">
      <c r="A40" s="25" t="s">
        <v>56</v>
      </c>
      <c r="B40" s="81">
        <v>57</v>
      </c>
      <c r="C40" s="38">
        <v>385</v>
      </c>
      <c r="D40" s="39">
        <v>17</v>
      </c>
      <c r="E40" s="10">
        <v>52596</v>
      </c>
      <c r="F40" s="38">
        <v>51248</v>
      </c>
      <c r="G40" s="76">
        <v>1348</v>
      </c>
      <c r="H40" s="61" t="str">
        <f t="shared" si="0"/>
        <v>南大東村</v>
      </c>
    </row>
    <row r="41" spans="1:8" s="5" customFormat="1" ht="11.25" customHeight="1" x14ac:dyDescent="0.2">
      <c r="A41" s="25" t="s">
        <v>57</v>
      </c>
      <c r="B41" s="81">
        <v>23</v>
      </c>
      <c r="C41" s="38">
        <v>217</v>
      </c>
      <c r="D41" s="39">
        <v>6</v>
      </c>
      <c r="E41" s="10">
        <v>29762</v>
      </c>
      <c r="F41" s="38">
        <v>29002</v>
      </c>
      <c r="G41" s="76">
        <v>760</v>
      </c>
      <c r="H41" s="61" t="str">
        <f t="shared" si="0"/>
        <v>北大東村</v>
      </c>
    </row>
    <row r="42" spans="1:8" s="5" customFormat="1" ht="11.25" customHeight="1" x14ac:dyDescent="0.2">
      <c r="A42" s="28" t="s">
        <v>58</v>
      </c>
      <c r="B42" s="87">
        <v>45</v>
      </c>
      <c r="C42" s="40">
        <v>280</v>
      </c>
      <c r="D42" s="41">
        <v>5</v>
      </c>
      <c r="E42" s="11">
        <v>28854</v>
      </c>
      <c r="F42" s="40">
        <v>27874</v>
      </c>
      <c r="G42" s="84">
        <v>980</v>
      </c>
      <c r="H42" s="64" t="str">
        <f t="shared" si="0"/>
        <v>伊平屋村</v>
      </c>
    </row>
    <row r="43" spans="1:8" s="5" customFormat="1" ht="11.25" customHeight="1" x14ac:dyDescent="0.2">
      <c r="A43" s="29" t="s">
        <v>59</v>
      </c>
      <c r="B43" s="85">
        <v>57</v>
      </c>
      <c r="C43" s="42">
        <v>322</v>
      </c>
      <c r="D43" s="43">
        <v>21</v>
      </c>
      <c r="E43" s="12">
        <v>30291</v>
      </c>
      <c r="F43" s="42">
        <v>29164</v>
      </c>
      <c r="G43" s="86">
        <v>1127</v>
      </c>
      <c r="H43" s="65" t="str">
        <f t="shared" si="0"/>
        <v>伊是名村</v>
      </c>
    </row>
    <row r="44" spans="1:8" s="5" customFormat="1" ht="11.25" customHeight="1" x14ac:dyDescent="0.2">
      <c r="A44" s="25" t="s">
        <v>60</v>
      </c>
      <c r="B44" s="81">
        <v>317</v>
      </c>
      <c r="C44" s="38">
        <v>2055</v>
      </c>
      <c r="D44" s="39">
        <v>140</v>
      </c>
      <c r="E44" s="10">
        <v>184340</v>
      </c>
      <c r="F44" s="38">
        <v>177147</v>
      </c>
      <c r="G44" s="76">
        <v>7193</v>
      </c>
      <c r="H44" s="61" t="str">
        <f t="shared" si="0"/>
        <v>久米島町</v>
      </c>
    </row>
    <row r="45" spans="1:8" s="5" customFormat="1" ht="11.25" customHeight="1" x14ac:dyDescent="0.2">
      <c r="A45" s="25" t="s">
        <v>61</v>
      </c>
      <c r="B45" s="81">
        <v>3408</v>
      </c>
      <c r="C45" s="38">
        <v>10090</v>
      </c>
      <c r="D45" s="39">
        <v>695</v>
      </c>
      <c r="E45" s="10">
        <v>843659</v>
      </c>
      <c r="F45" s="38">
        <v>808344</v>
      </c>
      <c r="G45" s="76">
        <v>35315</v>
      </c>
      <c r="H45" s="61" t="str">
        <f t="shared" si="0"/>
        <v>八重瀬町</v>
      </c>
    </row>
    <row r="46" spans="1:8" s="5" customFormat="1" ht="11.25" customHeight="1" x14ac:dyDescent="0.2">
      <c r="A46" s="25" t="s">
        <v>62</v>
      </c>
      <c r="B46" s="81">
        <v>48</v>
      </c>
      <c r="C46" s="38">
        <v>260</v>
      </c>
      <c r="D46" s="39">
        <v>19</v>
      </c>
      <c r="E46" s="10">
        <v>25929</v>
      </c>
      <c r="F46" s="38">
        <v>25019</v>
      </c>
      <c r="G46" s="76">
        <v>910</v>
      </c>
      <c r="H46" s="61" t="str">
        <f t="shared" si="0"/>
        <v>多良間村</v>
      </c>
    </row>
    <row r="47" spans="1:8" s="5" customFormat="1" ht="11.25" customHeight="1" x14ac:dyDescent="0.2">
      <c r="A47" s="26" t="s">
        <v>63</v>
      </c>
      <c r="B47" s="77">
        <v>181</v>
      </c>
      <c r="C47" s="34">
        <v>1091</v>
      </c>
      <c r="D47" s="35">
        <v>44</v>
      </c>
      <c r="E47" s="8">
        <v>106761</v>
      </c>
      <c r="F47" s="34">
        <v>102942</v>
      </c>
      <c r="G47" s="78">
        <v>3819</v>
      </c>
      <c r="H47" s="62" t="str">
        <f t="shared" si="0"/>
        <v>竹富町</v>
      </c>
    </row>
    <row r="48" spans="1:8" s="5" customFormat="1" ht="11.25" customHeight="1" thickBot="1" x14ac:dyDescent="0.25">
      <c r="A48" s="52" t="s">
        <v>64</v>
      </c>
      <c r="B48" s="89">
        <v>91</v>
      </c>
      <c r="C48" s="54">
        <v>594</v>
      </c>
      <c r="D48" s="55">
        <v>32</v>
      </c>
      <c r="E48" s="53">
        <v>81574</v>
      </c>
      <c r="F48" s="54">
        <v>79495</v>
      </c>
      <c r="G48" s="90">
        <v>2079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70599</v>
      </c>
      <c r="C49" s="95">
        <f t="shared" si="1"/>
        <v>366233</v>
      </c>
      <c r="D49" s="96">
        <f t="shared" si="1"/>
        <v>22882</v>
      </c>
      <c r="E49" s="97">
        <f t="shared" si="1"/>
        <v>35987791</v>
      </c>
      <c r="F49" s="95">
        <f t="shared" si="1"/>
        <v>34706190</v>
      </c>
      <c r="G49" s="98">
        <f t="shared" si="1"/>
        <v>1281601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35348</v>
      </c>
      <c r="C50" s="102">
        <f t="shared" si="2"/>
        <v>103466</v>
      </c>
      <c r="D50" s="103">
        <f t="shared" si="2"/>
        <v>6864</v>
      </c>
      <c r="E50" s="104">
        <f t="shared" si="2"/>
        <v>9472464</v>
      </c>
      <c r="F50" s="102">
        <f t="shared" si="2"/>
        <v>9110327</v>
      </c>
      <c r="G50" s="105">
        <f t="shared" si="2"/>
        <v>362137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105947</v>
      </c>
      <c r="C51" s="44">
        <f t="shared" si="3"/>
        <v>469699</v>
      </c>
      <c r="D51" s="45">
        <f t="shared" si="3"/>
        <v>29746</v>
      </c>
      <c r="E51" s="13">
        <f t="shared" si="3"/>
        <v>45460255</v>
      </c>
      <c r="F51" s="44">
        <f t="shared" si="3"/>
        <v>43816517</v>
      </c>
      <c r="G51" s="92">
        <f t="shared" si="3"/>
        <v>1643738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/>
    </row>
    <row r="2" spans="1:8" ht="15" customHeight="1" thickBot="1" x14ac:dyDescent="0.25">
      <c r="A2" s="14" t="s">
        <v>22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18</v>
      </c>
      <c r="B5" s="69"/>
      <c r="C5" s="115"/>
      <c r="D5" s="117"/>
      <c r="E5" s="19" t="s">
        <v>19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20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tr">
        <f>'(3)_イ_特別徴収義務者'!A8</f>
        <v>那覇市</v>
      </c>
      <c r="B8" s="73">
        <v>6</v>
      </c>
      <c r="C8" s="50">
        <v>21785</v>
      </c>
      <c r="D8" s="51">
        <v>6016</v>
      </c>
      <c r="E8" s="49">
        <v>621695</v>
      </c>
      <c r="F8" s="50">
        <v>564509</v>
      </c>
      <c r="G8" s="74">
        <v>57186</v>
      </c>
      <c r="H8" s="60" t="str">
        <f>A8</f>
        <v>那覇市</v>
      </c>
    </row>
    <row r="9" spans="1:8" s="5" customFormat="1" ht="11.25" customHeight="1" x14ac:dyDescent="0.2">
      <c r="A9" s="25" t="str">
        <f>'(3)_イ_特別徴収義務者'!A9</f>
        <v>宜野湾市</v>
      </c>
      <c r="B9" s="75">
        <v>5</v>
      </c>
      <c r="C9" s="32">
        <v>4356</v>
      </c>
      <c r="D9" s="33">
        <v>681</v>
      </c>
      <c r="E9" s="7">
        <v>162355</v>
      </c>
      <c r="F9" s="32">
        <v>150325</v>
      </c>
      <c r="G9" s="76">
        <v>12030</v>
      </c>
      <c r="H9" s="61" t="str">
        <f t="shared" ref="H9:H48" si="0">A9</f>
        <v>宜野湾市</v>
      </c>
    </row>
    <row r="10" spans="1:8" s="5" customFormat="1" ht="11.25" customHeight="1" x14ac:dyDescent="0.2">
      <c r="A10" s="25" t="str">
        <f>'(3)_イ_特別徴収義務者'!A10</f>
        <v>石垣市</v>
      </c>
      <c r="B10" s="75">
        <v>5</v>
      </c>
      <c r="C10" s="32">
        <v>3150</v>
      </c>
      <c r="D10" s="33">
        <v>997</v>
      </c>
      <c r="E10" s="7">
        <v>77033</v>
      </c>
      <c r="F10" s="32">
        <v>69321</v>
      </c>
      <c r="G10" s="76">
        <v>7712</v>
      </c>
      <c r="H10" s="61" t="str">
        <f t="shared" si="0"/>
        <v>石垣市</v>
      </c>
    </row>
    <row r="11" spans="1:8" s="5" customFormat="1" ht="11.25" customHeight="1" x14ac:dyDescent="0.2">
      <c r="A11" s="25" t="str">
        <f>'(3)_イ_特別徴収義務者'!A11</f>
        <v>浦添市</v>
      </c>
      <c r="B11" s="75">
        <v>6</v>
      </c>
      <c r="C11" s="32">
        <v>5412</v>
      </c>
      <c r="D11" s="33">
        <v>1428</v>
      </c>
      <c r="E11" s="7">
        <v>132181</v>
      </c>
      <c r="F11" s="32">
        <v>117979</v>
      </c>
      <c r="G11" s="76">
        <v>14202</v>
      </c>
      <c r="H11" s="61" t="str">
        <f t="shared" si="0"/>
        <v>浦添市</v>
      </c>
    </row>
    <row r="12" spans="1:8" s="5" customFormat="1" ht="11.25" customHeight="1" x14ac:dyDescent="0.2">
      <c r="A12" s="26" t="str">
        <f>'(3)_イ_特別徴収義務者'!A12</f>
        <v>名護市</v>
      </c>
      <c r="B12" s="77">
        <v>6</v>
      </c>
      <c r="C12" s="34">
        <v>3961</v>
      </c>
      <c r="D12" s="35">
        <v>1307</v>
      </c>
      <c r="E12" s="8">
        <v>91921</v>
      </c>
      <c r="F12" s="34">
        <v>81661</v>
      </c>
      <c r="G12" s="78">
        <v>10260</v>
      </c>
      <c r="H12" s="62" t="str">
        <f t="shared" si="0"/>
        <v>名護市</v>
      </c>
    </row>
    <row r="13" spans="1:8" s="5" customFormat="1" ht="11.25" customHeight="1" x14ac:dyDescent="0.2">
      <c r="A13" s="27" t="str">
        <f>'(3)_イ_特別徴収義務者'!A13</f>
        <v>糸満市</v>
      </c>
      <c r="B13" s="79">
        <v>6</v>
      </c>
      <c r="C13" s="36">
        <v>3031</v>
      </c>
      <c r="D13" s="37">
        <v>1069</v>
      </c>
      <c r="E13" s="9">
        <v>62546</v>
      </c>
      <c r="F13" s="36">
        <v>54591</v>
      </c>
      <c r="G13" s="80">
        <v>7955</v>
      </c>
      <c r="H13" s="63" t="str">
        <f t="shared" si="0"/>
        <v>糸満市</v>
      </c>
    </row>
    <row r="14" spans="1:8" s="5" customFormat="1" ht="11.25" customHeight="1" x14ac:dyDescent="0.2">
      <c r="A14" s="25" t="str">
        <f>'(3)_イ_特別徴収義務者'!A14</f>
        <v>沖縄市</v>
      </c>
      <c r="B14" s="81">
        <v>6</v>
      </c>
      <c r="C14" s="38">
        <v>4925</v>
      </c>
      <c r="D14" s="39">
        <v>1514</v>
      </c>
      <c r="E14" s="10">
        <v>104357</v>
      </c>
      <c r="F14" s="38">
        <v>91330</v>
      </c>
      <c r="G14" s="76">
        <v>13027</v>
      </c>
      <c r="H14" s="61" t="str">
        <f t="shared" si="0"/>
        <v>沖縄市</v>
      </c>
    </row>
    <row r="15" spans="1:8" s="5" customFormat="1" ht="11.25" customHeight="1" x14ac:dyDescent="0.2">
      <c r="A15" s="25" t="str">
        <f>'(3)_イ_特別徴収義務者'!A15</f>
        <v>豊見城市</v>
      </c>
      <c r="B15" s="81">
        <v>6</v>
      </c>
      <c r="C15" s="38">
        <v>2958</v>
      </c>
      <c r="D15" s="39">
        <v>767</v>
      </c>
      <c r="E15" s="10">
        <v>68935</v>
      </c>
      <c r="F15" s="38">
        <v>61249</v>
      </c>
      <c r="G15" s="76">
        <v>7686</v>
      </c>
      <c r="H15" s="61" t="str">
        <f t="shared" si="0"/>
        <v>豊見城市</v>
      </c>
    </row>
    <row r="16" spans="1:8" s="5" customFormat="1" ht="11.25" customHeight="1" x14ac:dyDescent="0.2">
      <c r="A16" s="25" t="str">
        <f>'(3)_イ_特別徴収義務者'!A16</f>
        <v>うるま市</v>
      </c>
      <c r="B16" s="82">
        <v>6</v>
      </c>
      <c r="C16" s="38">
        <v>7066</v>
      </c>
      <c r="D16" s="39">
        <v>2717</v>
      </c>
      <c r="E16" s="10">
        <v>153286</v>
      </c>
      <c r="F16" s="38">
        <v>134179</v>
      </c>
      <c r="G16" s="76">
        <v>19107</v>
      </c>
      <c r="H16" s="61" t="str">
        <f t="shared" si="0"/>
        <v>うるま市</v>
      </c>
    </row>
    <row r="17" spans="1:8" s="5" customFormat="1" ht="11.25" customHeight="1" x14ac:dyDescent="0.2">
      <c r="A17" s="28" t="str">
        <f>'(3)_イ_特別徴収義務者'!A17</f>
        <v>宮古島市</v>
      </c>
      <c r="B17" s="83">
        <v>6</v>
      </c>
      <c r="C17" s="40">
        <v>2947</v>
      </c>
      <c r="D17" s="41">
        <v>953</v>
      </c>
      <c r="E17" s="11">
        <v>62580</v>
      </c>
      <c r="F17" s="40">
        <v>54695</v>
      </c>
      <c r="G17" s="84">
        <v>7885</v>
      </c>
      <c r="H17" s="64" t="str">
        <f t="shared" si="0"/>
        <v>宮古島市</v>
      </c>
    </row>
    <row r="18" spans="1:8" s="5" customFormat="1" ht="11.25" customHeight="1" x14ac:dyDescent="0.2">
      <c r="A18" s="29" t="str">
        <f>'(3)_イ_特別徴収義務者'!A18</f>
        <v>南城市</v>
      </c>
      <c r="B18" s="85">
        <v>5</v>
      </c>
      <c r="C18" s="42">
        <v>3227</v>
      </c>
      <c r="D18" s="43">
        <v>1456</v>
      </c>
      <c r="E18" s="12">
        <v>55123</v>
      </c>
      <c r="F18" s="42">
        <v>46462</v>
      </c>
      <c r="G18" s="86">
        <v>8661</v>
      </c>
      <c r="H18" s="65" t="str">
        <f t="shared" si="0"/>
        <v>南城市</v>
      </c>
    </row>
    <row r="19" spans="1:8" s="5" customFormat="1" ht="11.25" customHeight="1" x14ac:dyDescent="0.2">
      <c r="A19" s="25" t="str">
        <f>'(3)_イ_特別徴収義務者'!A19</f>
        <v>国頭村</v>
      </c>
      <c r="B19" s="81">
        <v>2</v>
      </c>
      <c r="C19" s="38">
        <v>258</v>
      </c>
      <c r="D19" s="39">
        <v>105</v>
      </c>
      <c r="E19" s="10">
        <v>4564</v>
      </c>
      <c r="F19" s="38">
        <v>3900</v>
      </c>
      <c r="G19" s="76">
        <v>664</v>
      </c>
      <c r="H19" s="61" t="str">
        <f t="shared" si="0"/>
        <v>国頭村</v>
      </c>
    </row>
    <row r="20" spans="1:8" s="5" customFormat="1" ht="11.25" customHeight="1" x14ac:dyDescent="0.2">
      <c r="A20" s="25" t="str">
        <f>'(3)_イ_特別徴収義務者'!A20</f>
        <v>大宜味村</v>
      </c>
      <c r="B20" s="81">
        <v>4</v>
      </c>
      <c r="C20" s="38">
        <v>172</v>
      </c>
      <c r="D20" s="39">
        <v>67</v>
      </c>
      <c r="E20" s="10">
        <v>2832</v>
      </c>
      <c r="F20" s="38">
        <v>2305</v>
      </c>
      <c r="G20" s="76">
        <v>527</v>
      </c>
      <c r="H20" s="61" t="str">
        <f t="shared" si="0"/>
        <v>大宜味村</v>
      </c>
    </row>
    <row r="21" spans="1:8" s="5" customFormat="1" ht="11.25" customHeight="1" x14ac:dyDescent="0.2">
      <c r="A21" s="25" t="str">
        <f>'(3)_イ_特別徴収義務者'!A21</f>
        <v>東村</v>
      </c>
      <c r="B21" s="81">
        <v>3</v>
      </c>
      <c r="C21" s="38">
        <v>87</v>
      </c>
      <c r="D21" s="39">
        <v>30</v>
      </c>
      <c r="E21" s="10">
        <v>1328</v>
      </c>
      <c r="F21" s="38">
        <v>1110</v>
      </c>
      <c r="G21" s="76">
        <v>218</v>
      </c>
      <c r="H21" s="61" t="str">
        <f t="shared" si="0"/>
        <v>東村</v>
      </c>
    </row>
    <row r="22" spans="1:8" s="5" customFormat="1" ht="11.25" customHeight="1" x14ac:dyDescent="0.2">
      <c r="A22" s="28" t="str">
        <f>'(3)_イ_特別徴収義務者'!A22</f>
        <v>今帰仁村</v>
      </c>
      <c r="B22" s="87">
        <v>4</v>
      </c>
      <c r="C22" s="40">
        <v>491</v>
      </c>
      <c r="D22" s="41">
        <v>134</v>
      </c>
      <c r="E22" s="11">
        <v>10247</v>
      </c>
      <c r="F22" s="40">
        <v>9007</v>
      </c>
      <c r="G22" s="84">
        <v>1240</v>
      </c>
      <c r="H22" s="64" t="str">
        <f t="shared" si="0"/>
        <v>今帰仁村</v>
      </c>
    </row>
    <row r="23" spans="1:8" s="5" customFormat="1" ht="11.25" customHeight="1" x14ac:dyDescent="0.2">
      <c r="A23" s="29" t="str">
        <f>'(3)_イ_特別徴収義務者'!A23</f>
        <v>本部町</v>
      </c>
      <c r="B23" s="85">
        <v>2</v>
      </c>
      <c r="C23" s="42">
        <v>819</v>
      </c>
      <c r="D23" s="43">
        <v>353</v>
      </c>
      <c r="E23" s="12">
        <v>13805</v>
      </c>
      <c r="F23" s="42">
        <v>11818</v>
      </c>
      <c r="G23" s="86">
        <v>1987</v>
      </c>
      <c r="H23" s="65" t="str">
        <f t="shared" si="0"/>
        <v>本部町</v>
      </c>
    </row>
    <row r="24" spans="1:8" s="5" customFormat="1" ht="11.25" customHeight="1" x14ac:dyDescent="0.2">
      <c r="A24" s="25" t="str">
        <f>'(3)_イ_特別徴収義務者'!A24</f>
        <v>恩納村</v>
      </c>
      <c r="B24" s="81">
        <v>3</v>
      </c>
      <c r="C24" s="38">
        <v>592</v>
      </c>
      <c r="D24" s="39">
        <v>215</v>
      </c>
      <c r="E24" s="10">
        <v>10708</v>
      </c>
      <c r="F24" s="38">
        <v>9093</v>
      </c>
      <c r="G24" s="76">
        <v>1615</v>
      </c>
      <c r="H24" s="61" t="str">
        <f t="shared" si="0"/>
        <v>恩納村</v>
      </c>
    </row>
    <row r="25" spans="1:8" s="5" customFormat="1" ht="11.25" customHeight="1" x14ac:dyDescent="0.2">
      <c r="A25" s="25" t="str">
        <f>'(3)_イ_特別徴収義務者'!A25</f>
        <v>宜野座村</v>
      </c>
      <c r="B25" s="81">
        <v>2</v>
      </c>
      <c r="C25" s="38">
        <v>354</v>
      </c>
      <c r="D25" s="39">
        <v>167</v>
      </c>
      <c r="E25" s="10">
        <v>5792</v>
      </c>
      <c r="F25" s="38">
        <v>4870</v>
      </c>
      <c r="G25" s="76">
        <v>922</v>
      </c>
      <c r="H25" s="61" t="str">
        <f t="shared" si="0"/>
        <v>宜野座村</v>
      </c>
    </row>
    <row r="26" spans="1:8" s="5" customFormat="1" ht="11.25" customHeight="1" x14ac:dyDescent="0.2">
      <c r="A26" s="25" t="str">
        <f>'(3)_イ_特別徴収義務者'!A26</f>
        <v>金武町</v>
      </c>
      <c r="B26" s="81">
        <v>3</v>
      </c>
      <c r="C26" s="38">
        <v>616</v>
      </c>
      <c r="D26" s="39">
        <v>316</v>
      </c>
      <c r="E26" s="10">
        <v>8868</v>
      </c>
      <c r="F26" s="38">
        <v>7099</v>
      </c>
      <c r="G26" s="76">
        <v>1769</v>
      </c>
      <c r="H26" s="61" t="str">
        <f t="shared" si="0"/>
        <v>金武町</v>
      </c>
    </row>
    <row r="27" spans="1:8" s="5" customFormat="1" ht="11.25" customHeight="1" x14ac:dyDescent="0.2">
      <c r="A27" s="26" t="str">
        <f>'(3)_イ_特別徴収義務者'!A27</f>
        <v>伊江村</v>
      </c>
      <c r="B27" s="77">
        <v>2</v>
      </c>
      <c r="C27" s="34">
        <v>148</v>
      </c>
      <c r="D27" s="35">
        <v>55</v>
      </c>
      <c r="E27" s="8">
        <v>2268</v>
      </c>
      <c r="F27" s="34">
        <v>1884</v>
      </c>
      <c r="G27" s="78">
        <v>384</v>
      </c>
      <c r="H27" s="62" t="str">
        <f t="shared" si="0"/>
        <v>伊江村</v>
      </c>
    </row>
    <row r="28" spans="1:8" s="5" customFormat="1" ht="11.25" customHeight="1" x14ac:dyDescent="0.2">
      <c r="A28" s="27" t="str">
        <f>'(3)_イ_特別徴収義務者'!A28</f>
        <v>読谷村</v>
      </c>
      <c r="B28" s="79">
        <v>4</v>
      </c>
      <c r="C28" s="36">
        <v>2832</v>
      </c>
      <c r="D28" s="37">
        <v>1606</v>
      </c>
      <c r="E28" s="9">
        <v>41619</v>
      </c>
      <c r="F28" s="36">
        <v>33477</v>
      </c>
      <c r="G28" s="80">
        <v>8142</v>
      </c>
      <c r="H28" s="63" t="str">
        <f t="shared" si="0"/>
        <v>読谷村</v>
      </c>
    </row>
    <row r="29" spans="1:8" s="5" customFormat="1" ht="11.25" customHeight="1" x14ac:dyDescent="0.2">
      <c r="A29" s="25" t="str">
        <f>'(3)_イ_特別徴収義務者'!A29</f>
        <v>嘉手納町</v>
      </c>
      <c r="B29" s="81">
        <v>4</v>
      </c>
      <c r="C29" s="38">
        <v>1082</v>
      </c>
      <c r="D29" s="39">
        <v>775</v>
      </c>
      <c r="E29" s="10">
        <v>11414</v>
      </c>
      <c r="F29" s="38">
        <v>8207</v>
      </c>
      <c r="G29" s="76">
        <v>3207</v>
      </c>
      <c r="H29" s="61" t="str">
        <f t="shared" si="0"/>
        <v>嘉手納町</v>
      </c>
    </row>
    <row r="30" spans="1:8" s="5" customFormat="1" ht="11.25" customHeight="1" x14ac:dyDescent="0.2">
      <c r="A30" s="25" t="str">
        <f>'(3)_イ_特別徴収義務者'!A30</f>
        <v>北谷町</v>
      </c>
      <c r="B30" s="81">
        <v>3</v>
      </c>
      <c r="C30" s="38">
        <v>2092</v>
      </c>
      <c r="D30" s="39">
        <v>1258</v>
      </c>
      <c r="E30" s="10">
        <v>29878</v>
      </c>
      <c r="F30" s="38">
        <v>23883</v>
      </c>
      <c r="G30" s="76">
        <v>5995</v>
      </c>
      <c r="H30" s="61" t="str">
        <f t="shared" si="0"/>
        <v>北谷町</v>
      </c>
    </row>
    <row r="31" spans="1:8" s="5" customFormat="1" ht="11.25" customHeight="1" x14ac:dyDescent="0.2">
      <c r="A31" s="25" t="str">
        <f>'(3)_イ_特別徴収義務者'!A31</f>
        <v>北中城村</v>
      </c>
      <c r="B31" s="81">
        <v>2</v>
      </c>
      <c r="C31" s="38">
        <v>747</v>
      </c>
      <c r="D31" s="39">
        <v>236</v>
      </c>
      <c r="E31" s="10">
        <v>15817</v>
      </c>
      <c r="F31" s="38">
        <v>13761</v>
      </c>
      <c r="G31" s="76">
        <v>2056</v>
      </c>
      <c r="H31" s="61" t="str">
        <f t="shared" si="0"/>
        <v>北中城村</v>
      </c>
    </row>
    <row r="32" spans="1:8" s="5" customFormat="1" ht="11.25" customHeight="1" x14ac:dyDescent="0.2">
      <c r="A32" s="28" t="str">
        <f>'(3)_イ_特別徴収義務者'!A32</f>
        <v>中城村</v>
      </c>
      <c r="B32" s="87">
        <v>3</v>
      </c>
      <c r="C32" s="40">
        <v>992</v>
      </c>
      <c r="D32" s="41">
        <v>417</v>
      </c>
      <c r="E32" s="11">
        <v>17499</v>
      </c>
      <c r="F32" s="40">
        <v>14809</v>
      </c>
      <c r="G32" s="84">
        <v>2690</v>
      </c>
      <c r="H32" s="64" t="str">
        <f t="shared" si="0"/>
        <v>中城村</v>
      </c>
    </row>
    <row r="33" spans="1:8" s="5" customFormat="1" ht="11.25" customHeight="1" x14ac:dyDescent="0.2">
      <c r="A33" s="29" t="str">
        <f>'(3)_イ_特別徴収義務者'!A33</f>
        <v>西原町</v>
      </c>
      <c r="B33" s="88">
        <v>2</v>
      </c>
      <c r="C33" s="42">
        <v>1992</v>
      </c>
      <c r="D33" s="43">
        <v>532</v>
      </c>
      <c r="E33" s="12">
        <v>47366</v>
      </c>
      <c r="F33" s="42">
        <v>42013</v>
      </c>
      <c r="G33" s="86">
        <v>5353</v>
      </c>
      <c r="H33" s="65" t="str">
        <f t="shared" si="0"/>
        <v>西原町</v>
      </c>
    </row>
    <row r="34" spans="1:8" s="5" customFormat="1" ht="11.25" customHeight="1" x14ac:dyDescent="0.2">
      <c r="A34" s="25" t="str">
        <f>'(3)_イ_特別徴収義務者'!A34</f>
        <v>与那原町</v>
      </c>
      <c r="B34" s="81">
        <v>5</v>
      </c>
      <c r="C34" s="38">
        <v>979</v>
      </c>
      <c r="D34" s="39">
        <v>290</v>
      </c>
      <c r="E34" s="10">
        <v>20838</v>
      </c>
      <c r="F34" s="38">
        <v>18274</v>
      </c>
      <c r="G34" s="76">
        <v>2564</v>
      </c>
      <c r="H34" s="61" t="str">
        <f t="shared" si="0"/>
        <v>与那原町</v>
      </c>
    </row>
    <row r="35" spans="1:8" s="5" customFormat="1" ht="11.25" customHeight="1" x14ac:dyDescent="0.2">
      <c r="A35" s="25" t="str">
        <f>'(3)_イ_特別徴収義務者'!A35</f>
        <v>南風原町</v>
      </c>
      <c r="B35" s="81">
        <v>4</v>
      </c>
      <c r="C35" s="38">
        <v>1804</v>
      </c>
      <c r="D35" s="39">
        <v>520</v>
      </c>
      <c r="E35" s="10">
        <v>39588</v>
      </c>
      <c r="F35" s="38">
        <v>34952</v>
      </c>
      <c r="G35" s="76">
        <v>4636</v>
      </c>
      <c r="H35" s="61" t="str">
        <f t="shared" si="0"/>
        <v>南風原町</v>
      </c>
    </row>
    <row r="36" spans="1:8" s="5" customFormat="1" ht="11.25" customHeight="1" x14ac:dyDescent="0.2">
      <c r="A36" s="25" t="str">
        <f>'(3)_イ_特別徴収義務者'!A36</f>
        <v>渡嘉敷村</v>
      </c>
      <c r="B36" s="81">
        <v>1</v>
      </c>
      <c r="C36" s="38">
        <v>32</v>
      </c>
      <c r="D36" s="39">
        <v>7</v>
      </c>
      <c r="E36" s="10">
        <v>629</v>
      </c>
      <c r="F36" s="38">
        <v>547</v>
      </c>
      <c r="G36" s="76">
        <v>82</v>
      </c>
      <c r="H36" s="61" t="str">
        <f t="shared" si="0"/>
        <v>渡嘉敷村</v>
      </c>
    </row>
    <row r="37" spans="1:8" s="5" customFormat="1" ht="11.25" customHeight="1" x14ac:dyDescent="0.2">
      <c r="A37" s="26" t="str">
        <f>'(3)_イ_特別徴収義務者'!A37</f>
        <v>座間味村</v>
      </c>
      <c r="B37" s="77">
        <v>1</v>
      </c>
      <c r="C37" s="34">
        <v>39</v>
      </c>
      <c r="D37" s="35">
        <v>16</v>
      </c>
      <c r="E37" s="8">
        <v>633</v>
      </c>
      <c r="F37" s="34">
        <v>517</v>
      </c>
      <c r="G37" s="78">
        <v>116</v>
      </c>
      <c r="H37" s="62" t="str">
        <f t="shared" si="0"/>
        <v>座間味村</v>
      </c>
    </row>
    <row r="38" spans="1:8" s="5" customFormat="1" ht="11.25" customHeight="1" x14ac:dyDescent="0.2">
      <c r="A38" s="27" t="str">
        <f>'(3)_イ_特別徴収義務者'!A38</f>
        <v>粟国村</v>
      </c>
      <c r="B38" s="79">
        <v>2</v>
      </c>
      <c r="C38" s="36">
        <v>28</v>
      </c>
      <c r="D38" s="37">
        <v>9</v>
      </c>
      <c r="E38" s="9">
        <v>622</v>
      </c>
      <c r="F38" s="36">
        <v>549</v>
      </c>
      <c r="G38" s="80">
        <v>73</v>
      </c>
      <c r="H38" s="63" t="str">
        <f t="shared" si="0"/>
        <v>粟国村</v>
      </c>
    </row>
    <row r="39" spans="1:8" s="5" customFormat="1" ht="11.25" customHeight="1" x14ac:dyDescent="0.2">
      <c r="A39" s="25" t="str">
        <f>'(3)_イ_特別徴収義務者'!A39</f>
        <v>渡名喜村</v>
      </c>
      <c r="B39" s="81">
        <v>1</v>
      </c>
      <c r="C39" s="38">
        <v>25</v>
      </c>
      <c r="D39" s="39">
        <v>12</v>
      </c>
      <c r="E39" s="10">
        <v>338</v>
      </c>
      <c r="F39" s="38">
        <v>257</v>
      </c>
      <c r="G39" s="76">
        <v>81</v>
      </c>
      <c r="H39" s="61" t="str">
        <f t="shared" si="0"/>
        <v>渡名喜村</v>
      </c>
    </row>
    <row r="40" spans="1:8" s="5" customFormat="1" ht="11.25" customHeight="1" x14ac:dyDescent="0.2">
      <c r="A40" s="25" t="str">
        <f>'(3)_イ_特別徴収義務者'!A40</f>
        <v>南大東村</v>
      </c>
      <c r="B40" s="81">
        <v>1</v>
      </c>
      <c r="C40" s="38">
        <v>20</v>
      </c>
      <c r="D40" s="39">
        <v>3</v>
      </c>
      <c r="E40" s="10">
        <v>590</v>
      </c>
      <c r="F40" s="38">
        <v>536</v>
      </c>
      <c r="G40" s="76">
        <v>54</v>
      </c>
      <c r="H40" s="61" t="str">
        <f t="shared" si="0"/>
        <v>南大東村</v>
      </c>
    </row>
    <row r="41" spans="1:8" s="5" customFormat="1" ht="11.25" customHeight="1" x14ac:dyDescent="0.2">
      <c r="A41" s="25" t="str">
        <f>'(3)_イ_特別徴収義務者'!A41</f>
        <v>北大東村</v>
      </c>
      <c r="B41" s="81">
        <v>1</v>
      </c>
      <c r="C41" s="38">
        <v>29</v>
      </c>
      <c r="D41" s="39">
        <v>17</v>
      </c>
      <c r="E41" s="10">
        <v>307</v>
      </c>
      <c r="F41" s="38">
        <v>231</v>
      </c>
      <c r="G41" s="76">
        <v>76</v>
      </c>
      <c r="H41" s="61" t="str">
        <f t="shared" si="0"/>
        <v>北大東村</v>
      </c>
    </row>
    <row r="42" spans="1:8" s="5" customFormat="1" ht="11.25" customHeight="1" x14ac:dyDescent="0.2">
      <c r="A42" s="28" t="str">
        <f>'(3)_イ_特別徴収義務者'!A42</f>
        <v>伊平屋村</v>
      </c>
      <c r="B42" s="87">
        <v>1</v>
      </c>
      <c r="C42" s="40">
        <v>57</v>
      </c>
      <c r="D42" s="41">
        <v>23</v>
      </c>
      <c r="E42" s="11">
        <v>948</v>
      </c>
      <c r="F42" s="40">
        <v>806</v>
      </c>
      <c r="G42" s="84">
        <v>142</v>
      </c>
      <c r="H42" s="64" t="str">
        <f t="shared" si="0"/>
        <v>伊平屋村</v>
      </c>
    </row>
    <row r="43" spans="1:8" s="5" customFormat="1" ht="11.25" customHeight="1" x14ac:dyDescent="0.2">
      <c r="A43" s="29" t="str">
        <f>'(3)_イ_特別徴収義務者'!A43</f>
        <v>伊是名村</v>
      </c>
      <c r="B43" s="85">
        <v>1</v>
      </c>
      <c r="C43" s="42">
        <v>75</v>
      </c>
      <c r="D43" s="43">
        <v>46</v>
      </c>
      <c r="E43" s="12">
        <v>857</v>
      </c>
      <c r="F43" s="42">
        <v>616</v>
      </c>
      <c r="G43" s="86">
        <v>241</v>
      </c>
      <c r="H43" s="65" t="str">
        <f t="shared" si="0"/>
        <v>伊是名村</v>
      </c>
    </row>
    <row r="44" spans="1:8" s="5" customFormat="1" ht="11.25" customHeight="1" x14ac:dyDescent="0.2">
      <c r="A44" s="25" t="str">
        <f>'(3)_イ_特別徴収義務者'!A44</f>
        <v>久米島町</v>
      </c>
      <c r="B44" s="81">
        <v>3</v>
      </c>
      <c r="C44" s="38">
        <v>320</v>
      </c>
      <c r="D44" s="39">
        <v>103</v>
      </c>
      <c r="E44" s="10">
        <v>5924</v>
      </c>
      <c r="F44" s="38">
        <v>5141</v>
      </c>
      <c r="G44" s="76">
        <v>783</v>
      </c>
      <c r="H44" s="61" t="str">
        <f t="shared" si="0"/>
        <v>久米島町</v>
      </c>
    </row>
    <row r="45" spans="1:8" s="5" customFormat="1" ht="11.25" customHeight="1" x14ac:dyDescent="0.2">
      <c r="A45" s="25" t="str">
        <f>'(3)_イ_特別徴収義務者'!A45</f>
        <v>八重瀬町</v>
      </c>
      <c r="B45" s="81">
        <v>4</v>
      </c>
      <c r="C45" s="38">
        <v>1617</v>
      </c>
      <c r="D45" s="39">
        <v>578</v>
      </c>
      <c r="E45" s="10">
        <v>31697</v>
      </c>
      <c r="F45" s="38">
        <v>27456</v>
      </c>
      <c r="G45" s="76">
        <v>4241</v>
      </c>
      <c r="H45" s="61" t="str">
        <f t="shared" si="0"/>
        <v>八重瀬町</v>
      </c>
    </row>
    <row r="46" spans="1:8" s="5" customFormat="1" ht="11.25" customHeight="1" x14ac:dyDescent="0.2">
      <c r="A46" s="25" t="str">
        <f>'(3)_イ_特別徴収義務者'!A46</f>
        <v>多良間村</v>
      </c>
      <c r="B46" s="81">
        <v>1</v>
      </c>
      <c r="C46" s="38">
        <v>52</v>
      </c>
      <c r="D46" s="39">
        <v>23</v>
      </c>
      <c r="E46" s="10">
        <v>878</v>
      </c>
      <c r="F46" s="38">
        <v>745</v>
      </c>
      <c r="G46" s="76">
        <v>133</v>
      </c>
      <c r="H46" s="61" t="str">
        <f t="shared" si="0"/>
        <v>多良間村</v>
      </c>
    </row>
    <row r="47" spans="1:8" s="5" customFormat="1" ht="11.25" customHeight="1" x14ac:dyDescent="0.2">
      <c r="A47" s="26" t="str">
        <f>'(3)_イ_特別徴収義務者'!A47</f>
        <v>竹富町</v>
      </c>
      <c r="B47" s="77">
        <v>2</v>
      </c>
      <c r="C47" s="34">
        <v>160</v>
      </c>
      <c r="D47" s="35">
        <v>63</v>
      </c>
      <c r="E47" s="8">
        <v>2519</v>
      </c>
      <c r="F47" s="34">
        <v>2070</v>
      </c>
      <c r="G47" s="78">
        <v>449</v>
      </c>
      <c r="H47" s="62" t="str">
        <f t="shared" si="0"/>
        <v>竹富町</v>
      </c>
    </row>
    <row r="48" spans="1:8" s="5" customFormat="1" ht="11.25" customHeight="1" thickBot="1" x14ac:dyDescent="0.25">
      <c r="A48" s="52" t="str">
        <f>'(3)_イ_特別徴収義務者'!A48</f>
        <v>与那国町</v>
      </c>
      <c r="B48" s="89">
        <v>1</v>
      </c>
      <c r="C48" s="54">
        <v>82</v>
      </c>
      <c r="D48" s="55">
        <v>43</v>
      </c>
      <c r="E48" s="53">
        <v>944</v>
      </c>
      <c r="F48" s="54">
        <v>719</v>
      </c>
      <c r="G48" s="90">
        <v>225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63</v>
      </c>
      <c r="C49" s="95">
        <f t="shared" si="1"/>
        <v>62818</v>
      </c>
      <c r="D49" s="96">
        <f t="shared" si="1"/>
        <v>18905</v>
      </c>
      <c r="E49" s="97">
        <f t="shared" si="1"/>
        <v>1592012</v>
      </c>
      <c r="F49" s="95">
        <f t="shared" si="1"/>
        <v>1426301</v>
      </c>
      <c r="G49" s="98">
        <f t="shared" si="1"/>
        <v>165711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72</v>
      </c>
      <c r="C50" s="102">
        <f t="shared" si="2"/>
        <v>18593</v>
      </c>
      <c r="D50" s="103">
        <f t="shared" si="2"/>
        <v>8019</v>
      </c>
      <c r="E50" s="104">
        <f t="shared" si="2"/>
        <v>331317</v>
      </c>
      <c r="F50" s="102">
        <f t="shared" si="2"/>
        <v>280652</v>
      </c>
      <c r="G50" s="105">
        <f t="shared" si="2"/>
        <v>50665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135</v>
      </c>
      <c r="C51" s="44">
        <f t="shared" si="3"/>
        <v>81411</v>
      </c>
      <c r="D51" s="45">
        <f t="shared" si="3"/>
        <v>26924</v>
      </c>
      <c r="E51" s="13">
        <f t="shared" si="3"/>
        <v>1923329</v>
      </c>
      <c r="F51" s="44">
        <f t="shared" si="3"/>
        <v>1706953</v>
      </c>
      <c r="G51" s="92">
        <f t="shared" si="3"/>
        <v>216376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(3)_イ_特別徴収義務者</vt:lpstr>
      <vt:lpstr>(3)_ロ_特別徴収義務者</vt:lpstr>
      <vt:lpstr>'(3)_イ_特別徴収義務者'!Print_Area</vt:lpstr>
      <vt:lpstr>'(3)_ロ_特別徴収義務者'!Print_Area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2024-02-29T06:36:21Z</cp:lastPrinted>
  <dcterms:created xsi:type="dcterms:W3CDTF">2001-12-08T15:40:43Z</dcterms:created>
  <dcterms:modified xsi:type="dcterms:W3CDTF">2024-02-29T06:36:43Z</dcterms:modified>
</cp:coreProperties>
</file>