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172.20.105.55\share\☆国際港湾業務\１７～国際港湾業務\111_本部港予約\03-2_2025年随時予約（本部港）\起案・ORG\"/>
    </mc:Choice>
  </mc:AlternateContent>
  <xr:revisionPtr revIDLastSave="0" documentId="13_ncr:1_{B39B4F9E-936B-48BF-892D-6664099C44A1}" xr6:coauthVersionLast="47" xr6:coauthVersionMax="47" xr10:uidLastSave="{00000000-0000-0000-0000-000000000000}"/>
  <bookViews>
    <workbookView xWindow="39225" yWindow="2145" windowWidth="16440" windowHeight="10950" xr2:uid="{00000000-000D-0000-FFFF-FFFF00000000}"/>
  </bookViews>
  <sheets>
    <sheet name="【申請様式】本部港" sheetId="4" r:id="rId1"/>
    <sheet name="【参考】2025カレンダー" sheetId="5" r:id="rId2"/>
  </sheets>
  <externalReferences>
    <externalReference r:id="rId3"/>
    <externalReference r:id="rId4"/>
  </externalReferences>
  <definedNames>
    <definedName name="a">[1]PD!$D$4:$D$7</definedName>
    <definedName name="_xlnm.Print_Area" localSheetId="1">【参考】2025カレンダー!$B$1:$S$368</definedName>
    <definedName name="_xlnm.Print_Area" localSheetId="0">【申請様式】本部港!$K$1:$AH$25</definedName>
    <definedName name="_xlnm.Print_Titles" localSheetId="1">【参考】2025カレンダー!$1:$3</definedName>
    <definedName name="_xlnm.Print_Titles" localSheetId="0">【申請様式】本部港!$11:$12</definedName>
    <definedName name="外航・内航">[2]PD!$D$4:$D$7</definedName>
    <definedName name="外国船社・日本船社">[2]PD!$E$4:$E$5</definedName>
    <definedName name="歓迎訪船行事の有無">[2]PD!$F$4:$F$9</definedName>
    <definedName name="整備局">[2]PD!$C$4:$C$13</definedName>
    <definedName name="船社名">[2]PD!$I$6:$I$68</definedName>
    <definedName name="日本初寄港">[2]PD!$G$4:$G$5</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2" i="5" l="1"/>
  <c r="D4" i="5"/>
  <c r="C4" i="5" s="1"/>
  <c r="A5" i="5"/>
  <c r="A6" i="5" s="1"/>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A137" i="5" s="1"/>
  <c r="A138" i="5" s="1"/>
  <c r="A139" i="5" s="1"/>
  <c r="A140" i="5" s="1"/>
  <c r="A141" i="5" s="1"/>
  <c r="A142" i="5" s="1"/>
  <c r="A143" i="5" s="1"/>
  <c r="A144" i="5" s="1"/>
  <c r="A145" i="5" s="1"/>
  <c r="A146" i="5" s="1"/>
  <c r="A147" i="5" s="1"/>
  <c r="A148" i="5" s="1"/>
  <c r="A149" i="5" s="1"/>
  <c r="A150" i="5" s="1"/>
  <c r="A151" i="5" s="1"/>
  <c r="A152" i="5" s="1"/>
  <c r="A153" i="5" s="1"/>
  <c r="A154" i="5" s="1"/>
  <c r="A155" i="5" s="1"/>
  <c r="A156" i="5" s="1"/>
  <c r="A157" i="5" s="1"/>
  <c r="A158" i="5" s="1"/>
  <c r="A159" i="5" s="1"/>
  <c r="A160" i="5" s="1"/>
  <c r="A161" i="5" s="1"/>
  <c r="A162" i="5" s="1"/>
  <c r="A163" i="5" s="1"/>
  <c r="A164" i="5" s="1"/>
  <c r="A165" i="5" s="1"/>
  <c r="A166" i="5" s="1"/>
  <c r="A167" i="5" s="1"/>
  <c r="A168" i="5" s="1"/>
  <c r="A169" i="5" s="1"/>
  <c r="A170" i="5" s="1"/>
  <c r="A171" i="5" s="1"/>
  <c r="A172" i="5" s="1"/>
  <c r="A173" i="5" s="1"/>
  <c r="A174" i="5" s="1"/>
  <c r="A175" i="5" s="1"/>
  <c r="A176" i="5" s="1"/>
  <c r="A177" i="5" s="1"/>
  <c r="A178" i="5" s="1"/>
  <c r="A179" i="5" s="1"/>
  <c r="A180" i="5" s="1"/>
  <c r="A181" i="5" s="1"/>
  <c r="A182" i="5" s="1"/>
  <c r="A183" i="5" s="1"/>
  <c r="A184" i="5" s="1"/>
  <c r="A185" i="5" s="1"/>
  <c r="A186" i="5" s="1"/>
  <c r="A187" i="5" s="1"/>
  <c r="A188" i="5" s="1"/>
  <c r="A189" i="5" s="1"/>
  <c r="A190" i="5" s="1"/>
  <c r="A191" i="5" s="1"/>
  <c r="A192" i="5" s="1"/>
  <c r="A193" i="5" s="1"/>
  <c r="A194" i="5" s="1"/>
  <c r="A195" i="5" s="1"/>
  <c r="A196" i="5" s="1"/>
  <c r="A197" i="5" s="1"/>
  <c r="A198" i="5" s="1"/>
  <c r="A199" i="5" s="1"/>
  <c r="A200" i="5" s="1"/>
  <c r="A201" i="5" s="1"/>
  <c r="A202" i="5" s="1"/>
  <c r="A203" i="5" s="1"/>
  <c r="A204" i="5" s="1"/>
  <c r="A205" i="5" s="1"/>
  <c r="A206" i="5" s="1"/>
  <c r="A207" i="5" s="1"/>
  <c r="A208" i="5" s="1"/>
  <c r="A209" i="5" s="1"/>
  <c r="A210" i="5" s="1"/>
  <c r="A211" i="5" s="1"/>
  <c r="A212" i="5" s="1"/>
  <c r="A213" i="5" s="1"/>
  <c r="A214" i="5" s="1"/>
  <c r="A215" i="5" s="1"/>
  <c r="A216" i="5" s="1"/>
  <c r="A217" i="5" s="1"/>
  <c r="A218" i="5" s="1"/>
  <c r="A219" i="5" s="1"/>
  <c r="A220" i="5" s="1"/>
  <c r="A221" i="5" s="1"/>
  <c r="A222" i="5" s="1"/>
  <c r="A223" i="5" s="1"/>
  <c r="A224" i="5" s="1"/>
  <c r="A225" i="5" s="1"/>
  <c r="A226" i="5" s="1"/>
  <c r="A227" i="5" s="1"/>
  <c r="A228" i="5" s="1"/>
  <c r="A229" i="5" s="1"/>
  <c r="A230" i="5" s="1"/>
  <c r="A231" i="5" s="1"/>
  <c r="A232" i="5" s="1"/>
  <c r="A233" i="5" s="1"/>
  <c r="A234" i="5" s="1"/>
  <c r="A235" i="5" s="1"/>
  <c r="A236" i="5" s="1"/>
  <c r="A237" i="5" s="1"/>
  <c r="A238" i="5" s="1"/>
  <c r="A239" i="5" s="1"/>
  <c r="A240" i="5" s="1"/>
  <c r="A241" i="5" s="1"/>
  <c r="A242" i="5" s="1"/>
  <c r="A243" i="5" s="1"/>
  <c r="A244" i="5" s="1"/>
  <c r="A245" i="5" s="1"/>
  <c r="A246" i="5" s="1"/>
  <c r="A247" i="5" s="1"/>
  <c r="A248" i="5" s="1"/>
  <c r="A249" i="5" s="1"/>
  <c r="A250" i="5" s="1"/>
  <c r="A251" i="5" s="1"/>
  <c r="A252" i="5" s="1"/>
  <c r="A253" i="5" s="1"/>
  <c r="A254" i="5" s="1"/>
  <c r="A255" i="5" s="1"/>
  <c r="A256" i="5" s="1"/>
  <c r="A257" i="5" s="1"/>
  <c r="A258" i="5" s="1"/>
  <c r="A259" i="5" s="1"/>
  <c r="A260" i="5" s="1"/>
  <c r="A261" i="5" s="1"/>
  <c r="A262" i="5" s="1"/>
  <c r="A263" i="5" s="1"/>
  <c r="A264" i="5" s="1"/>
  <c r="A265" i="5" s="1"/>
  <c r="A266" i="5" s="1"/>
  <c r="A267" i="5" s="1"/>
  <c r="A268" i="5" s="1"/>
  <c r="A269" i="5" s="1"/>
  <c r="A270" i="5" s="1"/>
  <c r="A271" i="5" s="1"/>
  <c r="A272" i="5" s="1"/>
  <c r="A273" i="5" s="1"/>
  <c r="A274" i="5" s="1"/>
  <c r="A275" i="5" s="1"/>
  <c r="A276" i="5" s="1"/>
  <c r="A277" i="5" s="1"/>
  <c r="A278" i="5" s="1"/>
  <c r="A279" i="5" s="1"/>
  <c r="A280" i="5" s="1"/>
  <c r="A281" i="5" s="1"/>
  <c r="A282" i="5" s="1"/>
  <c r="A283" i="5" s="1"/>
  <c r="A284" i="5" s="1"/>
  <c r="A285" i="5" s="1"/>
  <c r="A286" i="5" s="1"/>
  <c r="A287" i="5" s="1"/>
  <c r="A288" i="5" s="1"/>
  <c r="A289" i="5" s="1"/>
  <c r="A290" i="5" s="1"/>
  <c r="A291" i="5" s="1"/>
  <c r="A292" i="5" s="1"/>
  <c r="A293" i="5" s="1"/>
  <c r="A294" i="5" s="1"/>
  <c r="A295" i="5" s="1"/>
  <c r="A296" i="5" s="1"/>
  <c r="A297" i="5" s="1"/>
  <c r="A298" i="5" s="1"/>
  <c r="A299" i="5" s="1"/>
  <c r="A300" i="5" s="1"/>
  <c r="A301" i="5" s="1"/>
  <c r="A302" i="5" s="1"/>
  <c r="A303" i="5" s="1"/>
  <c r="A304" i="5" s="1"/>
  <c r="A305" i="5" s="1"/>
  <c r="A306" i="5" s="1"/>
  <c r="A307" i="5" s="1"/>
  <c r="A308" i="5" s="1"/>
  <c r="A309" i="5" s="1"/>
  <c r="A310" i="5" s="1"/>
  <c r="A311" i="5" s="1"/>
  <c r="A312" i="5" s="1"/>
  <c r="A313" i="5" s="1"/>
  <c r="A314" i="5" s="1"/>
  <c r="A315" i="5" s="1"/>
  <c r="A316" i="5" s="1"/>
  <c r="A317" i="5" s="1"/>
  <c r="A318" i="5" s="1"/>
  <c r="A319" i="5" s="1"/>
  <c r="A320" i="5" s="1"/>
  <c r="A321" i="5" s="1"/>
  <c r="A322" i="5" s="1"/>
  <c r="A323" i="5" s="1"/>
  <c r="A324" i="5" s="1"/>
  <c r="A325" i="5" s="1"/>
  <c r="A326" i="5" s="1"/>
  <c r="A327" i="5" s="1"/>
  <c r="A328" i="5" s="1"/>
  <c r="A329" i="5" s="1"/>
  <c r="A330" i="5" s="1"/>
  <c r="A331" i="5" s="1"/>
  <c r="A332" i="5" s="1"/>
  <c r="A333" i="5" s="1"/>
  <c r="A334" i="5" s="1"/>
  <c r="A335" i="5" s="1"/>
  <c r="A336" i="5" s="1"/>
  <c r="A337" i="5" s="1"/>
  <c r="A338" i="5" s="1"/>
  <c r="A339" i="5" s="1"/>
  <c r="A340" i="5" s="1"/>
  <c r="A341" i="5" s="1"/>
  <c r="A342" i="5" s="1"/>
  <c r="A343" i="5" s="1"/>
  <c r="A344" i="5" s="1"/>
  <c r="A345" i="5" s="1"/>
  <c r="A346" i="5" s="1"/>
  <c r="A347" i="5" s="1"/>
  <c r="A348" i="5" s="1"/>
  <c r="A349" i="5" s="1"/>
  <c r="A350" i="5" s="1"/>
  <c r="A351" i="5" s="1"/>
  <c r="A352" i="5" s="1"/>
  <c r="A353" i="5" s="1"/>
  <c r="A354" i="5" s="1"/>
  <c r="A355" i="5" s="1"/>
  <c r="A356" i="5" s="1"/>
  <c r="A357" i="5" s="1"/>
  <c r="A358" i="5" s="1"/>
  <c r="A359" i="5" s="1"/>
  <c r="A360" i="5" s="1"/>
  <c r="A361" i="5" s="1"/>
  <c r="A362" i="5" s="1"/>
  <c r="A363" i="5" s="1"/>
  <c r="A364" i="5" s="1"/>
  <c r="A365" i="5" s="1"/>
  <c r="A366" i="5" s="1"/>
  <c r="A367" i="5" s="1"/>
  <c r="A368" i="5" s="1"/>
  <c r="E368" i="5" l="1"/>
  <c r="A369" i="5"/>
  <c r="F368" i="5"/>
  <c r="D368" i="5"/>
  <c r="C368" i="5" s="1"/>
  <c r="C2" i="5" l="1"/>
  <c r="V3" i="5"/>
  <c r="E4" i="5"/>
  <c r="F4" i="5"/>
  <c r="D5" i="5"/>
  <c r="C5" i="5" s="1"/>
  <c r="E5" i="5"/>
  <c r="F5" i="5"/>
  <c r="G5" i="5"/>
  <c r="D6" i="5"/>
  <c r="C6" i="5" s="1"/>
  <c r="E6" i="5"/>
  <c r="F6" i="5"/>
  <c r="G6" i="5"/>
  <c r="D7" i="5"/>
  <c r="C7" i="5" s="1"/>
  <c r="E7" i="5"/>
  <c r="F7" i="5"/>
  <c r="G7" i="5"/>
  <c r="D8" i="5"/>
  <c r="C8" i="5" s="1"/>
  <c r="E8" i="5"/>
  <c r="F8" i="5"/>
  <c r="G8" i="5"/>
  <c r="D9" i="5"/>
  <c r="C9" i="5" s="1"/>
  <c r="E9" i="5"/>
  <c r="F9" i="5"/>
  <c r="G9" i="5"/>
  <c r="D10" i="5"/>
  <c r="C10" i="5" s="1"/>
  <c r="E10" i="5"/>
  <c r="F10" i="5"/>
  <c r="G10" i="5"/>
  <c r="D11" i="5"/>
  <c r="C11" i="5" s="1"/>
  <c r="E11" i="5"/>
  <c r="F11" i="5"/>
  <c r="G11" i="5"/>
  <c r="D12" i="5"/>
  <c r="C12" i="5" s="1"/>
  <c r="E12" i="5"/>
  <c r="F12" i="5"/>
  <c r="G12" i="5"/>
  <c r="D13" i="5"/>
  <c r="C13" i="5" s="1"/>
  <c r="E13" i="5"/>
  <c r="F13" i="5"/>
  <c r="G13" i="5"/>
  <c r="D14" i="5"/>
  <c r="C14" i="5" s="1"/>
  <c r="E14" i="5"/>
  <c r="F14" i="5"/>
  <c r="G14" i="5"/>
  <c r="D15" i="5"/>
  <c r="C15" i="5" s="1"/>
  <c r="E15" i="5"/>
  <c r="F15" i="5"/>
  <c r="G15" i="5"/>
  <c r="D16" i="5"/>
  <c r="C16" i="5" s="1"/>
  <c r="E16" i="5"/>
  <c r="F16" i="5"/>
  <c r="G16" i="5"/>
  <c r="D17" i="5"/>
  <c r="C17" i="5" s="1"/>
  <c r="E17" i="5"/>
  <c r="F17" i="5"/>
  <c r="G17" i="5"/>
  <c r="D18" i="5"/>
  <c r="C18" i="5" s="1"/>
  <c r="E18" i="5"/>
  <c r="F18" i="5"/>
  <c r="G18" i="5"/>
  <c r="D19" i="5"/>
  <c r="C19" i="5" s="1"/>
  <c r="E19" i="5"/>
  <c r="F19" i="5"/>
  <c r="G19" i="5"/>
  <c r="D20" i="5"/>
  <c r="C20" i="5" s="1"/>
  <c r="E20" i="5"/>
  <c r="F20" i="5"/>
  <c r="G20" i="5"/>
  <c r="D21" i="5"/>
  <c r="C21" i="5" s="1"/>
  <c r="E21" i="5"/>
  <c r="F21" i="5"/>
  <c r="G21" i="5"/>
  <c r="D22" i="5"/>
  <c r="C22" i="5" s="1"/>
  <c r="E22" i="5"/>
  <c r="F22" i="5"/>
  <c r="G22" i="5"/>
  <c r="D23" i="5"/>
  <c r="C23" i="5" s="1"/>
  <c r="E23" i="5"/>
  <c r="F23" i="5"/>
  <c r="G23" i="5"/>
  <c r="D24" i="5"/>
  <c r="C24" i="5" s="1"/>
  <c r="E24" i="5"/>
  <c r="F24" i="5"/>
  <c r="G24" i="5"/>
  <c r="D25" i="5"/>
  <c r="C25" i="5" s="1"/>
  <c r="E25" i="5"/>
  <c r="F25" i="5"/>
  <c r="G25" i="5"/>
  <c r="D26" i="5"/>
  <c r="C26" i="5" s="1"/>
  <c r="E26" i="5"/>
  <c r="F26" i="5"/>
  <c r="G26" i="5"/>
  <c r="D27" i="5"/>
  <c r="C27" i="5" s="1"/>
  <c r="E27" i="5"/>
  <c r="F27" i="5"/>
  <c r="G27" i="5"/>
  <c r="D28" i="5"/>
  <c r="C28" i="5" s="1"/>
  <c r="E28" i="5"/>
  <c r="F28" i="5"/>
  <c r="G28" i="5"/>
  <c r="D29" i="5"/>
  <c r="C29" i="5" s="1"/>
  <c r="E29" i="5"/>
  <c r="F29" i="5"/>
  <c r="G29" i="5"/>
  <c r="D30" i="5"/>
  <c r="C30" i="5" s="1"/>
  <c r="E30" i="5"/>
  <c r="F30" i="5"/>
  <c r="G30" i="5"/>
  <c r="D31" i="5"/>
  <c r="C31" i="5" s="1"/>
  <c r="E31" i="5"/>
  <c r="F31" i="5"/>
  <c r="G31" i="5"/>
  <c r="D32" i="5"/>
  <c r="C32" i="5" s="1"/>
  <c r="E32" i="5"/>
  <c r="F32" i="5"/>
  <c r="G32" i="5"/>
  <c r="D33" i="5"/>
  <c r="C33" i="5" s="1"/>
  <c r="E33" i="5"/>
  <c r="F33" i="5"/>
  <c r="G33" i="5"/>
  <c r="D34" i="5"/>
  <c r="C34" i="5" s="1"/>
  <c r="E34" i="5"/>
  <c r="F34" i="5"/>
  <c r="G34" i="5"/>
  <c r="D35" i="5"/>
  <c r="C35" i="5" s="1"/>
  <c r="E35" i="5"/>
  <c r="F35" i="5"/>
  <c r="G35" i="5"/>
  <c r="C36" i="5"/>
  <c r="D36" i="5"/>
  <c r="E36" i="5"/>
  <c r="F36" i="5"/>
  <c r="G36" i="5"/>
  <c r="D37" i="5"/>
  <c r="C37" i="5" s="1"/>
  <c r="E37" i="5"/>
  <c r="F37" i="5"/>
  <c r="G37" i="5"/>
  <c r="D38" i="5"/>
  <c r="C38" i="5" s="1"/>
  <c r="E38" i="5"/>
  <c r="F38" i="5"/>
  <c r="G38" i="5"/>
  <c r="D39" i="5"/>
  <c r="C39" i="5" s="1"/>
  <c r="E39" i="5"/>
  <c r="F39" i="5"/>
  <c r="G39" i="5"/>
  <c r="D40" i="5"/>
  <c r="C40" i="5" s="1"/>
  <c r="E40" i="5"/>
  <c r="F40" i="5"/>
  <c r="G40" i="5"/>
  <c r="D41" i="5"/>
  <c r="C41" i="5" s="1"/>
  <c r="E41" i="5"/>
  <c r="F41" i="5"/>
  <c r="G41" i="5"/>
  <c r="D42" i="5"/>
  <c r="C42" i="5" s="1"/>
  <c r="E42" i="5"/>
  <c r="F42" i="5"/>
  <c r="G42" i="5"/>
  <c r="D43" i="5"/>
  <c r="C43" i="5" s="1"/>
  <c r="E43" i="5"/>
  <c r="F43" i="5"/>
  <c r="G43" i="5"/>
  <c r="C44" i="5"/>
  <c r="D44" i="5"/>
  <c r="E44" i="5"/>
  <c r="F44" i="5"/>
  <c r="G44" i="5"/>
  <c r="D45" i="5"/>
  <c r="C45" i="5" s="1"/>
  <c r="E45" i="5"/>
  <c r="F45" i="5"/>
  <c r="G45" i="5"/>
  <c r="D46" i="5"/>
  <c r="C46" i="5" s="1"/>
  <c r="E46" i="5"/>
  <c r="F46" i="5"/>
  <c r="G46" i="5"/>
  <c r="D47" i="5"/>
  <c r="C47" i="5" s="1"/>
  <c r="E47" i="5"/>
  <c r="F47" i="5"/>
  <c r="G47" i="5"/>
  <c r="D48" i="5"/>
  <c r="C48" i="5" s="1"/>
  <c r="E48" i="5"/>
  <c r="F48" i="5"/>
  <c r="G48" i="5"/>
  <c r="D49" i="5"/>
  <c r="C49" i="5" s="1"/>
  <c r="E49" i="5"/>
  <c r="F49" i="5"/>
  <c r="G49" i="5"/>
  <c r="D50" i="5"/>
  <c r="C50" i="5" s="1"/>
  <c r="E50" i="5"/>
  <c r="F50" i="5"/>
  <c r="G50" i="5"/>
  <c r="D51" i="5"/>
  <c r="C51" i="5" s="1"/>
  <c r="E51" i="5"/>
  <c r="F51" i="5"/>
  <c r="G51" i="5"/>
  <c r="C52" i="5"/>
  <c r="D52" i="5"/>
  <c r="E52" i="5"/>
  <c r="F52" i="5"/>
  <c r="G52" i="5"/>
  <c r="D53" i="5"/>
  <c r="C53" i="5" s="1"/>
  <c r="E53" i="5"/>
  <c r="F53" i="5"/>
  <c r="G53" i="5"/>
  <c r="D54" i="5"/>
  <c r="C54" i="5" s="1"/>
  <c r="E54" i="5"/>
  <c r="F54" i="5"/>
  <c r="G54" i="5"/>
  <c r="D55" i="5"/>
  <c r="C55" i="5" s="1"/>
  <c r="E55" i="5"/>
  <c r="F55" i="5"/>
  <c r="G55" i="5"/>
  <c r="D56" i="5"/>
  <c r="C56" i="5" s="1"/>
  <c r="E56" i="5"/>
  <c r="F56" i="5"/>
  <c r="G56" i="5"/>
  <c r="D57" i="5"/>
  <c r="C57" i="5" s="1"/>
  <c r="E57" i="5"/>
  <c r="F57" i="5"/>
  <c r="G57" i="5"/>
  <c r="D58" i="5"/>
  <c r="C58" i="5" s="1"/>
  <c r="E58" i="5"/>
  <c r="F58" i="5"/>
  <c r="G58" i="5"/>
  <c r="D59" i="5"/>
  <c r="C59" i="5" s="1"/>
  <c r="E59" i="5"/>
  <c r="F59" i="5"/>
  <c r="G59" i="5"/>
  <c r="C60" i="5"/>
  <c r="D60" i="5"/>
  <c r="E60" i="5"/>
  <c r="F60" i="5"/>
  <c r="G60" i="5"/>
  <c r="D61" i="5"/>
  <c r="C61" i="5" s="1"/>
  <c r="E61" i="5"/>
  <c r="F61" i="5"/>
  <c r="G61" i="5"/>
  <c r="D62" i="5"/>
  <c r="C62" i="5" s="1"/>
  <c r="F62" i="5"/>
  <c r="G62" i="5"/>
  <c r="D63" i="5"/>
  <c r="C63" i="5" s="1"/>
  <c r="E63" i="5"/>
  <c r="F63" i="5"/>
  <c r="G63" i="5"/>
  <c r="D64" i="5"/>
  <c r="C64" i="5" s="1"/>
  <c r="E64" i="5"/>
  <c r="F64" i="5"/>
  <c r="G64" i="5"/>
  <c r="D65" i="5"/>
  <c r="C65" i="5" s="1"/>
  <c r="E65" i="5"/>
  <c r="F65" i="5"/>
  <c r="G65" i="5"/>
  <c r="D66" i="5"/>
  <c r="C66" i="5" s="1"/>
  <c r="E66" i="5"/>
  <c r="F66" i="5"/>
  <c r="G66" i="5"/>
  <c r="D67" i="5"/>
  <c r="C67" i="5" s="1"/>
  <c r="E67" i="5"/>
  <c r="F67" i="5"/>
  <c r="G67" i="5"/>
  <c r="C68" i="5"/>
  <c r="D68" i="5"/>
  <c r="E68" i="5"/>
  <c r="F68" i="5"/>
  <c r="G68" i="5"/>
  <c r="D69" i="5"/>
  <c r="C69" i="5" s="1"/>
  <c r="E69" i="5"/>
  <c r="F69" i="5"/>
  <c r="G69" i="5"/>
  <c r="D70" i="5"/>
  <c r="C70" i="5" s="1"/>
  <c r="E70" i="5"/>
  <c r="F70" i="5"/>
  <c r="G70" i="5"/>
  <c r="D71" i="5"/>
  <c r="C71" i="5" s="1"/>
  <c r="E71" i="5"/>
  <c r="F71" i="5"/>
  <c r="G71" i="5"/>
  <c r="D72" i="5"/>
  <c r="C72" i="5" s="1"/>
  <c r="E72" i="5"/>
  <c r="F72" i="5"/>
  <c r="G72" i="5"/>
  <c r="D73" i="5"/>
  <c r="C73" i="5" s="1"/>
  <c r="E73" i="5"/>
  <c r="F73" i="5"/>
  <c r="G73" i="5"/>
  <c r="D74" i="5"/>
  <c r="C74" i="5" s="1"/>
  <c r="E74" i="5"/>
  <c r="F74" i="5"/>
  <c r="G74" i="5"/>
  <c r="D75" i="5"/>
  <c r="C75" i="5" s="1"/>
  <c r="E75" i="5"/>
  <c r="F75" i="5"/>
  <c r="G75" i="5"/>
  <c r="C76" i="5"/>
  <c r="D76" i="5"/>
  <c r="E76" i="5"/>
  <c r="F76" i="5"/>
  <c r="G76" i="5"/>
  <c r="D77" i="5"/>
  <c r="C77" i="5" s="1"/>
  <c r="E77" i="5"/>
  <c r="F77" i="5"/>
  <c r="G77" i="5"/>
  <c r="D78" i="5"/>
  <c r="C78" i="5" s="1"/>
  <c r="E78" i="5"/>
  <c r="F78" i="5"/>
  <c r="G78" i="5"/>
  <c r="D79" i="5"/>
  <c r="C79" i="5" s="1"/>
  <c r="E79" i="5"/>
  <c r="F79" i="5"/>
  <c r="G79" i="5"/>
  <c r="D80" i="5"/>
  <c r="C80" i="5" s="1"/>
  <c r="E80" i="5"/>
  <c r="F80" i="5"/>
  <c r="G80" i="5"/>
  <c r="D81" i="5"/>
  <c r="C81" i="5" s="1"/>
  <c r="E81" i="5"/>
  <c r="F81" i="5"/>
  <c r="G81" i="5"/>
  <c r="D82" i="5"/>
  <c r="C82" i="5" s="1"/>
  <c r="E82" i="5"/>
  <c r="F82" i="5"/>
  <c r="G82" i="5"/>
  <c r="D83" i="5"/>
  <c r="C83" i="5" s="1"/>
  <c r="E83" i="5"/>
  <c r="F83" i="5"/>
  <c r="G83" i="5"/>
  <c r="C84" i="5"/>
  <c r="D84" i="5"/>
  <c r="E84" i="5"/>
  <c r="F84" i="5"/>
  <c r="G84" i="5"/>
  <c r="D85" i="5"/>
  <c r="C85" i="5" s="1"/>
  <c r="E85" i="5"/>
  <c r="F85" i="5"/>
  <c r="G85" i="5"/>
  <c r="D86" i="5"/>
  <c r="C86" i="5" s="1"/>
  <c r="E86" i="5"/>
  <c r="F86" i="5"/>
  <c r="G86" i="5"/>
  <c r="D87" i="5"/>
  <c r="C87" i="5" s="1"/>
  <c r="E87" i="5"/>
  <c r="F87" i="5"/>
  <c r="G87" i="5"/>
  <c r="D88" i="5"/>
  <c r="C88" i="5" s="1"/>
  <c r="E88" i="5"/>
  <c r="F88" i="5"/>
  <c r="G88" i="5"/>
  <c r="D89" i="5"/>
  <c r="C89" i="5" s="1"/>
  <c r="E89" i="5"/>
  <c r="F89" i="5"/>
  <c r="G89" i="5"/>
  <c r="D90" i="5"/>
  <c r="C90" i="5" s="1"/>
  <c r="E90" i="5"/>
  <c r="F90" i="5"/>
  <c r="G90" i="5"/>
  <c r="D91" i="5"/>
  <c r="C91" i="5" s="1"/>
  <c r="E91" i="5"/>
  <c r="F91" i="5"/>
  <c r="G91" i="5"/>
  <c r="C92" i="5"/>
  <c r="D92" i="5"/>
  <c r="E92" i="5"/>
  <c r="F92" i="5"/>
  <c r="G92" i="5"/>
  <c r="D93" i="5"/>
  <c r="C93" i="5" s="1"/>
  <c r="E93" i="5"/>
  <c r="F93" i="5"/>
  <c r="G93" i="5"/>
  <c r="D94" i="5"/>
  <c r="C94" i="5" s="1"/>
  <c r="E94" i="5"/>
  <c r="F94" i="5"/>
  <c r="G94" i="5"/>
  <c r="D95" i="5"/>
  <c r="C95" i="5" s="1"/>
  <c r="E95" i="5"/>
  <c r="F95" i="5"/>
  <c r="G95" i="5"/>
  <c r="D96" i="5"/>
  <c r="C96" i="5" s="1"/>
  <c r="E96" i="5"/>
  <c r="F96" i="5"/>
  <c r="G96" i="5"/>
  <c r="D97" i="5"/>
  <c r="C97" i="5" s="1"/>
  <c r="E97" i="5"/>
  <c r="F97" i="5"/>
  <c r="G97" i="5"/>
  <c r="D98" i="5"/>
  <c r="C98" i="5" s="1"/>
  <c r="E98" i="5"/>
  <c r="F98" i="5"/>
  <c r="G98" i="5"/>
  <c r="D99" i="5"/>
  <c r="C99" i="5" s="1"/>
  <c r="E99" i="5"/>
  <c r="F99" i="5"/>
  <c r="G99" i="5"/>
  <c r="C100" i="5"/>
  <c r="D100" i="5"/>
  <c r="E100" i="5"/>
  <c r="F100" i="5"/>
  <c r="G100" i="5"/>
  <c r="D101" i="5"/>
  <c r="C101" i="5" s="1"/>
  <c r="E101" i="5"/>
  <c r="F101" i="5"/>
  <c r="G101" i="5"/>
  <c r="D102" i="5"/>
  <c r="C102" i="5" s="1"/>
  <c r="E102" i="5"/>
  <c r="F102" i="5"/>
  <c r="G102" i="5"/>
  <c r="D103" i="5"/>
  <c r="C103" i="5" s="1"/>
  <c r="E103" i="5"/>
  <c r="F103" i="5"/>
  <c r="G103" i="5"/>
  <c r="D104" i="5"/>
  <c r="C104" i="5" s="1"/>
  <c r="E104" i="5"/>
  <c r="F104" i="5"/>
  <c r="G104" i="5"/>
  <c r="D105" i="5"/>
  <c r="C105" i="5" s="1"/>
  <c r="E105" i="5"/>
  <c r="F105" i="5"/>
  <c r="G105" i="5"/>
  <c r="D106" i="5"/>
  <c r="C106" i="5" s="1"/>
  <c r="E106" i="5"/>
  <c r="F106" i="5"/>
  <c r="G106" i="5"/>
  <c r="D107" i="5"/>
  <c r="C107" i="5" s="1"/>
  <c r="E107" i="5"/>
  <c r="F107" i="5"/>
  <c r="G107" i="5"/>
  <c r="C108" i="5"/>
  <c r="D108" i="5"/>
  <c r="E108" i="5"/>
  <c r="F108" i="5"/>
  <c r="G108" i="5"/>
  <c r="D109" i="5"/>
  <c r="C109" i="5" s="1"/>
  <c r="E109" i="5"/>
  <c r="F109" i="5"/>
  <c r="G109" i="5"/>
  <c r="D110" i="5"/>
  <c r="C110" i="5" s="1"/>
  <c r="E110" i="5"/>
  <c r="F110" i="5"/>
  <c r="G110" i="5"/>
  <c r="D111" i="5"/>
  <c r="C111" i="5" s="1"/>
  <c r="E111" i="5"/>
  <c r="F111" i="5"/>
  <c r="G111" i="5"/>
  <c r="D112" i="5"/>
  <c r="C112" i="5" s="1"/>
  <c r="E112" i="5"/>
  <c r="F112" i="5"/>
  <c r="G112" i="5"/>
  <c r="D113" i="5"/>
  <c r="C113" i="5" s="1"/>
  <c r="E113" i="5"/>
  <c r="F113" i="5"/>
  <c r="G113" i="5"/>
  <c r="D114" i="5"/>
  <c r="C114" i="5" s="1"/>
  <c r="E114" i="5"/>
  <c r="F114" i="5"/>
  <c r="G114" i="5"/>
  <c r="D115" i="5"/>
  <c r="C115" i="5" s="1"/>
  <c r="E115" i="5"/>
  <c r="F115" i="5"/>
  <c r="G115" i="5"/>
  <c r="C116" i="5"/>
  <c r="D116" i="5"/>
  <c r="E116" i="5"/>
  <c r="F116" i="5"/>
  <c r="G116" i="5"/>
  <c r="D117" i="5"/>
  <c r="C117" i="5" s="1"/>
  <c r="E117" i="5"/>
  <c r="F117" i="5"/>
  <c r="G117" i="5"/>
  <c r="D118" i="5"/>
  <c r="C118" i="5" s="1"/>
  <c r="E118" i="5"/>
  <c r="F118" i="5"/>
  <c r="G118" i="5"/>
  <c r="D119" i="5"/>
  <c r="C119" i="5" s="1"/>
  <c r="E119" i="5"/>
  <c r="F119" i="5"/>
  <c r="G119" i="5"/>
  <c r="D120" i="5"/>
  <c r="C120" i="5" s="1"/>
  <c r="E120" i="5"/>
  <c r="F120" i="5"/>
  <c r="G120" i="5"/>
  <c r="D121" i="5"/>
  <c r="C121" i="5" s="1"/>
  <c r="E121" i="5"/>
  <c r="F121" i="5"/>
  <c r="G121" i="5"/>
  <c r="D122" i="5"/>
  <c r="C122" i="5" s="1"/>
  <c r="E122" i="5"/>
  <c r="F122" i="5"/>
  <c r="G122" i="5"/>
  <c r="D123" i="5"/>
  <c r="C123" i="5" s="1"/>
  <c r="E123" i="5"/>
  <c r="F123" i="5"/>
  <c r="G123" i="5"/>
  <c r="C124" i="5"/>
  <c r="D124" i="5"/>
  <c r="E124" i="5"/>
  <c r="F124" i="5"/>
  <c r="G124" i="5"/>
  <c r="D125" i="5"/>
  <c r="C125" i="5" s="1"/>
  <c r="E125" i="5"/>
  <c r="F125" i="5"/>
  <c r="G125" i="5"/>
  <c r="D126" i="5"/>
  <c r="C126" i="5" s="1"/>
  <c r="E126" i="5"/>
  <c r="F126" i="5"/>
  <c r="G126" i="5"/>
  <c r="D127" i="5"/>
  <c r="C127" i="5" s="1"/>
  <c r="E127" i="5"/>
  <c r="F127" i="5"/>
  <c r="G127" i="5"/>
  <c r="D128" i="5"/>
  <c r="C128" i="5" s="1"/>
  <c r="E128" i="5"/>
  <c r="F128" i="5"/>
  <c r="G128" i="5"/>
  <c r="D129" i="5"/>
  <c r="C129" i="5" s="1"/>
  <c r="E129" i="5"/>
  <c r="F129" i="5"/>
  <c r="G129" i="5"/>
  <c r="D130" i="5"/>
  <c r="C130" i="5" s="1"/>
  <c r="E130" i="5"/>
  <c r="F130" i="5"/>
  <c r="G130" i="5"/>
  <c r="D131" i="5"/>
  <c r="C131" i="5" s="1"/>
  <c r="E131" i="5"/>
  <c r="F131" i="5"/>
  <c r="G131" i="5"/>
  <c r="C132" i="5"/>
  <c r="D132" i="5"/>
  <c r="E132" i="5"/>
  <c r="F132" i="5"/>
  <c r="G132" i="5"/>
  <c r="D133" i="5"/>
  <c r="C133" i="5" s="1"/>
  <c r="E133" i="5"/>
  <c r="F133" i="5"/>
  <c r="G133" i="5"/>
  <c r="D134" i="5"/>
  <c r="C134" i="5" s="1"/>
  <c r="E134" i="5"/>
  <c r="F134" i="5"/>
  <c r="G134" i="5"/>
  <c r="D135" i="5"/>
  <c r="C135" i="5" s="1"/>
  <c r="E135" i="5"/>
  <c r="F135" i="5"/>
  <c r="G135" i="5"/>
  <c r="D136" i="5"/>
  <c r="C136" i="5" s="1"/>
  <c r="E136" i="5"/>
  <c r="F136" i="5"/>
  <c r="G136" i="5"/>
  <c r="D137" i="5"/>
  <c r="C137" i="5" s="1"/>
  <c r="E137" i="5"/>
  <c r="F137" i="5"/>
  <c r="G137" i="5"/>
  <c r="D138" i="5"/>
  <c r="C138" i="5" s="1"/>
  <c r="E138" i="5"/>
  <c r="F138" i="5"/>
  <c r="G138" i="5"/>
  <c r="D139" i="5"/>
  <c r="C139" i="5" s="1"/>
  <c r="E139" i="5"/>
  <c r="F139" i="5"/>
  <c r="G139" i="5"/>
  <c r="C140" i="5"/>
  <c r="D140" i="5"/>
  <c r="E140" i="5"/>
  <c r="F140" i="5"/>
  <c r="G140" i="5"/>
  <c r="D141" i="5"/>
  <c r="C141" i="5" s="1"/>
  <c r="E141" i="5"/>
  <c r="F141" i="5"/>
  <c r="G141" i="5"/>
  <c r="D142" i="5"/>
  <c r="C142" i="5" s="1"/>
  <c r="E142" i="5"/>
  <c r="F142" i="5"/>
  <c r="G142" i="5"/>
  <c r="D143" i="5"/>
  <c r="C143" i="5" s="1"/>
  <c r="E143" i="5"/>
  <c r="F143" i="5"/>
  <c r="G143" i="5"/>
  <c r="D144" i="5"/>
  <c r="C144" i="5" s="1"/>
  <c r="E144" i="5"/>
  <c r="F144" i="5"/>
  <c r="G144" i="5"/>
  <c r="D145" i="5"/>
  <c r="C145" i="5" s="1"/>
  <c r="E145" i="5"/>
  <c r="F145" i="5"/>
  <c r="G145" i="5"/>
  <c r="D146" i="5"/>
  <c r="C146" i="5" s="1"/>
  <c r="E146" i="5"/>
  <c r="F146" i="5"/>
  <c r="G146" i="5"/>
  <c r="D147" i="5"/>
  <c r="C147" i="5" s="1"/>
  <c r="E147" i="5"/>
  <c r="F147" i="5"/>
  <c r="G147" i="5"/>
  <c r="C148" i="5"/>
  <c r="D148" i="5"/>
  <c r="E148" i="5"/>
  <c r="F148" i="5"/>
  <c r="G148" i="5"/>
  <c r="D149" i="5"/>
  <c r="C149" i="5" s="1"/>
  <c r="E149" i="5"/>
  <c r="F149" i="5"/>
  <c r="G149" i="5"/>
  <c r="D150" i="5"/>
  <c r="C150" i="5" s="1"/>
  <c r="E150" i="5"/>
  <c r="F150" i="5"/>
  <c r="G150" i="5"/>
  <c r="D151" i="5"/>
  <c r="C151" i="5" s="1"/>
  <c r="E151" i="5"/>
  <c r="F151" i="5"/>
  <c r="G151" i="5"/>
  <c r="D152" i="5"/>
  <c r="C152" i="5" s="1"/>
  <c r="E152" i="5"/>
  <c r="F152" i="5"/>
  <c r="G152" i="5"/>
  <c r="D153" i="5"/>
  <c r="C153" i="5" s="1"/>
  <c r="E153" i="5"/>
  <c r="F153" i="5"/>
  <c r="G153" i="5"/>
  <c r="D154" i="5"/>
  <c r="C154" i="5" s="1"/>
  <c r="E154" i="5"/>
  <c r="F154" i="5"/>
  <c r="G154" i="5"/>
  <c r="D155" i="5"/>
  <c r="C155" i="5" s="1"/>
  <c r="E155" i="5"/>
  <c r="F155" i="5"/>
  <c r="G155" i="5"/>
  <c r="C156" i="5"/>
  <c r="D156" i="5"/>
  <c r="E156" i="5"/>
  <c r="F156" i="5"/>
  <c r="G156" i="5"/>
  <c r="D157" i="5"/>
  <c r="C157" i="5" s="1"/>
  <c r="E157" i="5"/>
  <c r="F157" i="5"/>
  <c r="G157" i="5"/>
  <c r="D158" i="5"/>
  <c r="C158" i="5" s="1"/>
  <c r="E158" i="5"/>
  <c r="F158" i="5"/>
  <c r="G158" i="5"/>
  <c r="D159" i="5"/>
  <c r="C159" i="5" s="1"/>
  <c r="E159" i="5"/>
  <c r="F159" i="5"/>
  <c r="G159" i="5"/>
  <c r="D160" i="5"/>
  <c r="C160" i="5" s="1"/>
  <c r="E160" i="5"/>
  <c r="F160" i="5"/>
  <c r="G160" i="5"/>
  <c r="D161" i="5"/>
  <c r="C161" i="5" s="1"/>
  <c r="E161" i="5"/>
  <c r="F161" i="5"/>
  <c r="G161" i="5"/>
  <c r="D162" i="5"/>
  <c r="C162" i="5" s="1"/>
  <c r="E162" i="5"/>
  <c r="F162" i="5"/>
  <c r="G162" i="5"/>
  <c r="D163" i="5"/>
  <c r="C163" i="5" s="1"/>
  <c r="E163" i="5"/>
  <c r="F163" i="5"/>
  <c r="G163" i="5"/>
  <c r="C164" i="5"/>
  <c r="D164" i="5"/>
  <c r="E164" i="5"/>
  <c r="F164" i="5"/>
  <c r="G164" i="5"/>
  <c r="D165" i="5"/>
  <c r="C165" i="5" s="1"/>
  <c r="E165" i="5"/>
  <c r="F165" i="5"/>
  <c r="G165" i="5"/>
  <c r="D166" i="5"/>
  <c r="C166" i="5" s="1"/>
  <c r="E166" i="5"/>
  <c r="F166" i="5"/>
  <c r="G166" i="5"/>
  <c r="D167" i="5"/>
  <c r="C167" i="5" s="1"/>
  <c r="E167" i="5"/>
  <c r="F167" i="5"/>
  <c r="G167" i="5"/>
  <c r="D168" i="5"/>
  <c r="C168" i="5" s="1"/>
  <c r="E168" i="5"/>
  <c r="F168" i="5"/>
  <c r="G168" i="5"/>
  <c r="D169" i="5"/>
  <c r="C169" i="5" s="1"/>
  <c r="E169" i="5"/>
  <c r="F169" i="5"/>
  <c r="G169" i="5"/>
  <c r="D170" i="5"/>
  <c r="C170" i="5" s="1"/>
  <c r="E170" i="5"/>
  <c r="F170" i="5"/>
  <c r="G170" i="5"/>
  <c r="D171" i="5"/>
  <c r="C171" i="5" s="1"/>
  <c r="E171" i="5"/>
  <c r="F171" i="5"/>
  <c r="G171" i="5"/>
  <c r="C172" i="5"/>
  <c r="D172" i="5"/>
  <c r="E172" i="5"/>
  <c r="F172" i="5"/>
  <c r="G172" i="5"/>
  <c r="D173" i="5"/>
  <c r="C173" i="5" s="1"/>
  <c r="E173" i="5"/>
  <c r="F173" i="5"/>
  <c r="G173" i="5"/>
  <c r="D174" i="5"/>
  <c r="C174" i="5" s="1"/>
  <c r="E174" i="5"/>
  <c r="F174" i="5"/>
  <c r="G174" i="5"/>
  <c r="D175" i="5"/>
  <c r="C175" i="5" s="1"/>
  <c r="E175" i="5"/>
  <c r="F175" i="5"/>
  <c r="G175" i="5"/>
  <c r="D176" i="5"/>
  <c r="C176" i="5" s="1"/>
  <c r="E176" i="5"/>
  <c r="F176" i="5"/>
  <c r="G176" i="5"/>
  <c r="D177" i="5"/>
  <c r="C177" i="5" s="1"/>
  <c r="E177" i="5"/>
  <c r="F177" i="5"/>
  <c r="G177" i="5"/>
  <c r="D178" i="5"/>
  <c r="C178" i="5" s="1"/>
  <c r="E178" i="5"/>
  <c r="F178" i="5"/>
  <c r="G178" i="5"/>
  <c r="D179" i="5"/>
  <c r="C179" i="5" s="1"/>
  <c r="E179" i="5"/>
  <c r="F179" i="5"/>
  <c r="G179" i="5"/>
  <c r="C180" i="5"/>
  <c r="D180" i="5"/>
  <c r="E180" i="5"/>
  <c r="F180" i="5"/>
  <c r="G180" i="5"/>
  <c r="D181" i="5"/>
  <c r="C181" i="5" s="1"/>
  <c r="E181" i="5"/>
  <c r="F181" i="5"/>
  <c r="G181" i="5"/>
  <c r="D182" i="5"/>
  <c r="C182" i="5" s="1"/>
  <c r="E182" i="5"/>
  <c r="F182" i="5"/>
  <c r="G182" i="5"/>
  <c r="D183" i="5"/>
  <c r="C183" i="5" s="1"/>
  <c r="E183" i="5"/>
  <c r="F183" i="5"/>
  <c r="G183" i="5"/>
  <c r="D184" i="5"/>
  <c r="C184" i="5" s="1"/>
  <c r="E184" i="5"/>
  <c r="F184" i="5"/>
  <c r="G184" i="5"/>
  <c r="D185" i="5"/>
  <c r="C185" i="5" s="1"/>
  <c r="E185" i="5"/>
  <c r="F185" i="5"/>
  <c r="G185" i="5"/>
  <c r="D186" i="5"/>
  <c r="C186" i="5" s="1"/>
  <c r="E186" i="5"/>
  <c r="F186" i="5"/>
  <c r="G186" i="5"/>
  <c r="D187" i="5"/>
  <c r="C187" i="5" s="1"/>
  <c r="E187" i="5"/>
  <c r="F187" i="5"/>
  <c r="G187" i="5"/>
  <c r="C188" i="5"/>
  <c r="D188" i="5"/>
  <c r="E188" i="5"/>
  <c r="F188" i="5"/>
  <c r="G188" i="5"/>
  <c r="D189" i="5"/>
  <c r="C189" i="5" s="1"/>
  <c r="E189" i="5"/>
  <c r="F189" i="5"/>
  <c r="G189" i="5"/>
  <c r="D190" i="5"/>
  <c r="C190" i="5" s="1"/>
  <c r="E190" i="5"/>
  <c r="F190" i="5"/>
  <c r="G190" i="5"/>
  <c r="D191" i="5"/>
  <c r="C191" i="5" s="1"/>
  <c r="E191" i="5"/>
  <c r="F191" i="5"/>
  <c r="G191" i="5"/>
  <c r="D192" i="5"/>
  <c r="C192" i="5" s="1"/>
  <c r="E192" i="5"/>
  <c r="F192" i="5"/>
  <c r="G192" i="5"/>
  <c r="D193" i="5"/>
  <c r="C193" i="5" s="1"/>
  <c r="E193" i="5"/>
  <c r="F193" i="5"/>
  <c r="G193" i="5"/>
  <c r="D194" i="5"/>
  <c r="C194" i="5" s="1"/>
  <c r="E194" i="5"/>
  <c r="F194" i="5"/>
  <c r="G194" i="5"/>
  <c r="D195" i="5"/>
  <c r="C195" i="5" s="1"/>
  <c r="E195" i="5"/>
  <c r="F195" i="5"/>
  <c r="G195" i="5"/>
  <c r="C196" i="5"/>
  <c r="D196" i="5"/>
  <c r="E196" i="5"/>
  <c r="F196" i="5"/>
  <c r="G196" i="5"/>
  <c r="D197" i="5"/>
  <c r="C197" i="5" s="1"/>
  <c r="E197" i="5"/>
  <c r="F197" i="5"/>
  <c r="G197" i="5"/>
  <c r="D198" i="5"/>
  <c r="C198" i="5" s="1"/>
  <c r="E198" i="5"/>
  <c r="F198" i="5"/>
  <c r="G198" i="5"/>
  <c r="D199" i="5"/>
  <c r="C199" i="5" s="1"/>
  <c r="E199" i="5"/>
  <c r="F199" i="5"/>
  <c r="G199" i="5"/>
  <c r="D200" i="5"/>
  <c r="C200" i="5" s="1"/>
  <c r="E200" i="5"/>
  <c r="F200" i="5"/>
  <c r="G200" i="5"/>
  <c r="D201" i="5"/>
  <c r="C201" i="5" s="1"/>
  <c r="E201" i="5"/>
  <c r="F201" i="5"/>
  <c r="G201" i="5"/>
  <c r="D202" i="5"/>
  <c r="C202" i="5" s="1"/>
  <c r="E202" i="5"/>
  <c r="F202" i="5"/>
  <c r="G202" i="5"/>
  <c r="D203" i="5"/>
  <c r="C203" i="5" s="1"/>
  <c r="E203" i="5"/>
  <c r="F203" i="5"/>
  <c r="G203" i="5"/>
  <c r="D204" i="5"/>
  <c r="C204" i="5" s="1"/>
  <c r="E204" i="5"/>
  <c r="F204" i="5"/>
  <c r="G204" i="5"/>
  <c r="D205" i="5"/>
  <c r="C205" i="5" s="1"/>
  <c r="E205" i="5"/>
  <c r="F205" i="5"/>
  <c r="G205" i="5"/>
  <c r="D206" i="5"/>
  <c r="C206" i="5" s="1"/>
  <c r="E206" i="5"/>
  <c r="F206" i="5"/>
  <c r="G206" i="5"/>
  <c r="D207" i="5"/>
  <c r="C207" i="5" s="1"/>
  <c r="E207" i="5"/>
  <c r="F207" i="5"/>
  <c r="G207" i="5"/>
  <c r="D208" i="5"/>
  <c r="C208" i="5" s="1"/>
  <c r="E208" i="5"/>
  <c r="F208" i="5"/>
  <c r="G208" i="5"/>
  <c r="D209" i="5"/>
  <c r="C209" i="5" s="1"/>
  <c r="E209" i="5"/>
  <c r="F209" i="5"/>
  <c r="G209" i="5"/>
  <c r="C210" i="5"/>
  <c r="D210" i="5"/>
  <c r="E210" i="5"/>
  <c r="F210" i="5"/>
  <c r="G210" i="5"/>
  <c r="D211" i="5"/>
  <c r="C211" i="5" s="1"/>
  <c r="E211" i="5"/>
  <c r="F211" i="5"/>
  <c r="G211" i="5"/>
  <c r="D212" i="5"/>
  <c r="C212" i="5" s="1"/>
  <c r="E212" i="5"/>
  <c r="F212" i="5"/>
  <c r="G212" i="5"/>
  <c r="D213" i="5"/>
  <c r="C213" i="5" s="1"/>
  <c r="E213" i="5"/>
  <c r="F213" i="5"/>
  <c r="G213" i="5"/>
  <c r="D214" i="5"/>
  <c r="C214" i="5" s="1"/>
  <c r="E214" i="5"/>
  <c r="F214" i="5"/>
  <c r="G214" i="5"/>
  <c r="D215" i="5"/>
  <c r="C215" i="5" s="1"/>
  <c r="E215" i="5"/>
  <c r="F215" i="5"/>
  <c r="G215" i="5"/>
  <c r="D216" i="5"/>
  <c r="C216" i="5" s="1"/>
  <c r="E216" i="5"/>
  <c r="F216" i="5"/>
  <c r="G216" i="5"/>
  <c r="D217" i="5"/>
  <c r="C217" i="5" s="1"/>
  <c r="E217" i="5"/>
  <c r="F217" i="5"/>
  <c r="G217" i="5"/>
  <c r="D218" i="5"/>
  <c r="C218" i="5" s="1"/>
  <c r="E218" i="5"/>
  <c r="F218" i="5"/>
  <c r="G218" i="5"/>
  <c r="D219" i="5"/>
  <c r="C219" i="5" s="1"/>
  <c r="E219" i="5"/>
  <c r="F219" i="5"/>
  <c r="G219" i="5"/>
  <c r="D220" i="5"/>
  <c r="C220" i="5" s="1"/>
  <c r="E220" i="5"/>
  <c r="F220" i="5"/>
  <c r="G220" i="5"/>
  <c r="D221" i="5"/>
  <c r="C221" i="5" s="1"/>
  <c r="E221" i="5"/>
  <c r="F221" i="5"/>
  <c r="G221" i="5"/>
  <c r="D222" i="5"/>
  <c r="C222" i="5" s="1"/>
  <c r="E222" i="5"/>
  <c r="F222" i="5"/>
  <c r="G222" i="5"/>
  <c r="D223" i="5"/>
  <c r="C223" i="5" s="1"/>
  <c r="E223" i="5"/>
  <c r="F223" i="5"/>
  <c r="G223" i="5"/>
  <c r="D224" i="5"/>
  <c r="C224" i="5" s="1"/>
  <c r="E224" i="5"/>
  <c r="F224" i="5"/>
  <c r="G224" i="5"/>
  <c r="D225" i="5"/>
  <c r="C225" i="5" s="1"/>
  <c r="E225" i="5"/>
  <c r="F225" i="5"/>
  <c r="G225" i="5"/>
  <c r="D226" i="5"/>
  <c r="C226" i="5" s="1"/>
  <c r="E226" i="5"/>
  <c r="F226" i="5"/>
  <c r="G226" i="5"/>
  <c r="D227" i="5"/>
  <c r="C227" i="5" s="1"/>
  <c r="E227" i="5"/>
  <c r="F227" i="5"/>
  <c r="G227" i="5"/>
  <c r="D228" i="5"/>
  <c r="C228" i="5" s="1"/>
  <c r="E228" i="5"/>
  <c r="F228" i="5"/>
  <c r="G228" i="5"/>
  <c r="D229" i="5"/>
  <c r="C229" i="5" s="1"/>
  <c r="E229" i="5"/>
  <c r="F229" i="5"/>
  <c r="G229" i="5"/>
  <c r="D230" i="5"/>
  <c r="C230" i="5" s="1"/>
  <c r="E230" i="5"/>
  <c r="F230" i="5"/>
  <c r="G230" i="5"/>
  <c r="D231" i="5"/>
  <c r="C231" i="5" s="1"/>
  <c r="E231" i="5"/>
  <c r="F231" i="5"/>
  <c r="G231" i="5"/>
  <c r="D232" i="5"/>
  <c r="C232" i="5" s="1"/>
  <c r="E232" i="5"/>
  <c r="F232" i="5"/>
  <c r="G232" i="5"/>
  <c r="D233" i="5"/>
  <c r="C233" i="5" s="1"/>
  <c r="E233" i="5"/>
  <c r="F233" i="5"/>
  <c r="G233" i="5"/>
  <c r="D234" i="5"/>
  <c r="C234" i="5" s="1"/>
  <c r="E234" i="5"/>
  <c r="F234" i="5"/>
  <c r="G234" i="5"/>
  <c r="D235" i="5"/>
  <c r="C235" i="5" s="1"/>
  <c r="E235" i="5"/>
  <c r="F235" i="5"/>
  <c r="G235" i="5"/>
  <c r="D236" i="5"/>
  <c r="C236" i="5" s="1"/>
  <c r="E236" i="5"/>
  <c r="F236" i="5"/>
  <c r="G236" i="5"/>
  <c r="D237" i="5"/>
  <c r="C237" i="5" s="1"/>
  <c r="E237" i="5"/>
  <c r="F237" i="5"/>
  <c r="G237" i="5"/>
  <c r="D238" i="5"/>
  <c r="C238" i="5" s="1"/>
  <c r="E238" i="5"/>
  <c r="F238" i="5"/>
  <c r="G238" i="5"/>
  <c r="D239" i="5"/>
  <c r="C239" i="5" s="1"/>
  <c r="E239" i="5"/>
  <c r="F239" i="5"/>
  <c r="G239" i="5"/>
  <c r="D240" i="5"/>
  <c r="C240" i="5" s="1"/>
  <c r="E240" i="5"/>
  <c r="F240" i="5"/>
  <c r="G240" i="5"/>
  <c r="D241" i="5"/>
  <c r="C241" i="5" s="1"/>
  <c r="E241" i="5"/>
  <c r="F241" i="5"/>
  <c r="G241" i="5"/>
  <c r="D242" i="5"/>
  <c r="C242" i="5" s="1"/>
  <c r="E242" i="5"/>
  <c r="F242" i="5"/>
  <c r="G242" i="5"/>
  <c r="D243" i="5"/>
  <c r="C243" i="5" s="1"/>
  <c r="E243" i="5"/>
  <c r="F243" i="5"/>
  <c r="G243" i="5"/>
  <c r="D244" i="5"/>
  <c r="C244" i="5" s="1"/>
  <c r="E244" i="5"/>
  <c r="F244" i="5"/>
  <c r="G244" i="5"/>
  <c r="D245" i="5"/>
  <c r="C245" i="5" s="1"/>
  <c r="E245" i="5"/>
  <c r="F245" i="5"/>
  <c r="G245" i="5"/>
  <c r="D246" i="5"/>
  <c r="C246" i="5" s="1"/>
  <c r="E246" i="5"/>
  <c r="F246" i="5"/>
  <c r="G246" i="5"/>
  <c r="D247" i="5"/>
  <c r="C247" i="5" s="1"/>
  <c r="E247" i="5"/>
  <c r="F247" i="5"/>
  <c r="G247" i="5"/>
  <c r="D248" i="5"/>
  <c r="C248" i="5" s="1"/>
  <c r="E248" i="5"/>
  <c r="F248" i="5"/>
  <c r="G248" i="5"/>
  <c r="D249" i="5"/>
  <c r="C249" i="5" s="1"/>
  <c r="E249" i="5"/>
  <c r="F249" i="5"/>
  <c r="G249" i="5"/>
  <c r="D250" i="5"/>
  <c r="C250" i="5" s="1"/>
  <c r="E250" i="5"/>
  <c r="F250" i="5"/>
  <c r="G250" i="5"/>
  <c r="D251" i="5"/>
  <c r="C251" i="5" s="1"/>
  <c r="E251" i="5"/>
  <c r="F251" i="5"/>
  <c r="G251" i="5"/>
  <c r="D252" i="5"/>
  <c r="C252" i="5" s="1"/>
  <c r="E252" i="5"/>
  <c r="F252" i="5"/>
  <c r="G252" i="5"/>
  <c r="D253" i="5"/>
  <c r="C253" i="5" s="1"/>
  <c r="E253" i="5"/>
  <c r="F253" i="5"/>
  <c r="G253" i="5"/>
  <c r="D254" i="5"/>
  <c r="C254" i="5" s="1"/>
  <c r="E254" i="5"/>
  <c r="F254" i="5"/>
  <c r="G254" i="5"/>
  <c r="D255" i="5"/>
  <c r="C255" i="5" s="1"/>
  <c r="E255" i="5"/>
  <c r="F255" i="5"/>
  <c r="G255" i="5"/>
  <c r="D256" i="5"/>
  <c r="C256" i="5" s="1"/>
  <c r="E256" i="5"/>
  <c r="F256" i="5"/>
  <c r="G256" i="5"/>
  <c r="D257" i="5"/>
  <c r="C257" i="5" s="1"/>
  <c r="E257" i="5"/>
  <c r="F257" i="5"/>
  <c r="G257" i="5"/>
  <c r="D258" i="5"/>
  <c r="C258" i="5" s="1"/>
  <c r="E258" i="5"/>
  <c r="F258" i="5"/>
  <c r="G258" i="5"/>
  <c r="D259" i="5"/>
  <c r="C259" i="5" s="1"/>
  <c r="E259" i="5"/>
  <c r="F259" i="5"/>
  <c r="G259" i="5"/>
  <c r="D260" i="5"/>
  <c r="C260" i="5" s="1"/>
  <c r="E260" i="5"/>
  <c r="F260" i="5"/>
  <c r="G260" i="5"/>
  <c r="D261" i="5"/>
  <c r="C261" i="5" s="1"/>
  <c r="E261" i="5"/>
  <c r="F261" i="5"/>
  <c r="G261" i="5"/>
  <c r="D262" i="5"/>
  <c r="C262" i="5" s="1"/>
  <c r="E262" i="5"/>
  <c r="F262" i="5"/>
  <c r="G262" i="5"/>
  <c r="D263" i="5"/>
  <c r="C263" i="5" s="1"/>
  <c r="E263" i="5"/>
  <c r="F263" i="5"/>
  <c r="G263" i="5"/>
  <c r="D264" i="5"/>
  <c r="C264" i="5" s="1"/>
  <c r="E264" i="5"/>
  <c r="F264" i="5"/>
  <c r="G264" i="5"/>
  <c r="D265" i="5"/>
  <c r="C265" i="5" s="1"/>
  <c r="E265" i="5"/>
  <c r="F265" i="5"/>
  <c r="G265" i="5"/>
  <c r="D266" i="5"/>
  <c r="C266" i="5" s="1"/>
  <c r="E266" i="5"/>
  <c r="F266" i="5"/>
  <c r="G266" i="5"/>
  <c r="D267" i="5"/>
  <c r="C267" i="5" s="1"/>
  <c r="E267" i="5"/>
  <c r="F267" i="5"/>
  <c r="G267" i="5"/>
  <c r="D268" i="5"/>
  <c r="C268" i="5" s="1"/>
  <c r="E268" i="5"/>
  <c r="F268" i="5"/>
  <c r="G268" i="5"/>
  <c r="D269" i="5"/>
  <c r="C269" i="5" s="1"/>
  <c r="E269" i="5"/>
  <c r="F269" i="5"/>
  <c r="G269" i="5"/>
  <c r="D270" i="5"/>
  <c r="C270" i="5" s="1"/>
  <c r="E270" i="5"/>
  <c r="F270" i="5"/>
  <c r="G270" i="5"/>
  <c r="D271" i="5"/>
  <c r="C271" i="5" s="1"/>
  <c r="E271" i="5"/>
  <c r="F271" i="5"/>
  <c r="G271" i="5"/>
  <c r="D272" i="5"/>
  <c r="C272" i="5" s="1"/>
  <c r="E272" i="5"/>
  <c r="F272" i="5"/>
  <c r="G272" i="5"/>
  <c r="D273" i="5"/>
  <c r="C273" i="5" s="1"/>
  <c r="E273" i="5"/>
  <c r="F273" i="5"/>
  <c r="G273" i="5"/>
  <c r="D274" i="5"/>
  <c r="C274" i="5" s="1"/>
  <c r="E274" i="5"/>
  <c r="F274" i="5"/>
  <c r="G274" i="5"/>
  <c r="D275" i="5"/>
  <c r="C275" i="5" s="1"/>
  <c r="E275" i="5"/>
  <c r="F275" i="5"/>
  <c r="G275" i="5"/>
  <c r="D276" i="5"/>
  <c r="C276" i="5" s="1"/>
  <c r="E276" i="5"/>
  <c r="F276" i="5"/>
  <c r="G276" i="5"/>
  <c r="D277" i="5"/>
  <c r="C277" i="5" s="1"/>
  <c r="E277" i="5"/>
  <c r="F277" i="5"/>
  <c r="G277" i="5"/>
  <c r="D278" i="5"/>
  <c r="C278" i="5" s="1"/>
  <c r="E278" i="5"/>
  <c r="F278" i="5"/>
  <c r="G278" i="5"/>
  <c r="D279" i="5"/>
  <c r="C279" i="5" s="1"/>
  <c r="E279" i="5"/>
  <c r="F279" i="5"/>
  <c r="G279" i="5"/>
  <c r="D280" i="5"/>
  <c r="C280" i="5" s="1"/>
  <c r="E280" i="5"/>
  <c r="F280" i="5"/>
  <c r="G280" i="5"/>
  <c r="D281" i="5"/>
  <c r="C281" i="5" s="1"/>
  <c r="E281" i="5"/>
  <c r="F281" i="5"/>
  <c r="G281" i="5"/>
  <c r="D282" i="5"/>
  <c r="C282" i="5" s="1"/>
  <c r="E282" i="5"/>
  <c r="F282" i="5"/>
  <c r="G282" i="5"/>
  <c r="D283" i="5"/>
  <c r="C283" i="5" s="1"/>
  <c r="E283" i="5"/>
  <c r="F283" i="5"/>
  <c r="G283" i="5"/>
  <c r="D284" i="5"/>
  <c r="C284" i="5" s="1"/>
  <c r="E284" i="5"/>
  <c r="F284" i="5"/>
  <c r="G284" i="5"/>
  <c r="D285" i="5"/>
  <c r="C285" i="5" s="1"/>
  <c r="E285" i="5"/>
  <c r="F285" i="5"/>
  <c r="G285" i="5"/>
  <c r="D286" i="5"/>
  <c r="C286" i="5" s="1"/>
  <c r="E286" i="5"/>
  <c r="F286" i="5"/>
  <c r="G286" i="5"/>
  <c r="D287" i="5"/>
  <c r="C287" i="5" s="1"/>
  <c r="E287" i="5"/>
  <c r="F287" i="5"/>
  <c r="G287" i="5"/>
  <c r="D288" i="5"/>
  <c r="C288" i="5" s="1"/>
  <c r="E288" i="5"/>
  <c r="F288" i="5"/>
  <c r="G288" i="5"/>
  <c r="D289" i="5"/>
  <c r="C289" i="5" s="1"/>
  <c r="E289" i="5"/>
  <c r="F289" i="5"/>
  <c r="G289" i="5"/>
  <c r="D290" i="5"/>
  <c r="C290" i="5" s="1"/>
  <c r="E290" i="5"/>
  <c r="F290" i="5"/>
  <c r="G290" i="5"/>
  <c r="D291" i="5"/>
  <c r="C291" i="5" s="1"/>
  <c r="E291" i="5"/>
  <c r="F291" i="5"/>
  <c r="G291" i="5"/>
  <c r="C292" i="5"/>
  <c r="D292" i="5"/>
  <c r="E292" i="5"/>
  <c r="F292" i="5"/>
  <c r="G292" i="5"/>
  <c r="D293" i="5"/>
  <c r="C293" i="5" s="1"/>
  <c r="E293" i="5"/>
  <c r="F293" i="5"/>
  <c r="G293" i="5"/>
  <c r="D294" i="5"/>
  <c r="C294" i="5" s="1"/>
  <c r="E294" i="5"/>
  <c r="F294" i="5"/>
  <c r="G294" i="5"/>
  <c r="D295" i="5"/>
  <c r="C295" i="5" s="1"/>
  <c r="E295" i="5"/>
  <c r="F295" i="5"/>
  <c r="G295" i="5"/>
  <c r="D296" i="5"/>
  <c r="C296" i="5" s="1"/>
  <c r="E296" i="5"/>
  <c r="F296" i="5"/>
  <c r="G296" i="5"/>
  <c r="D297" i="5"/>
  <c r="C297" i="5" s="1"/>
  <c r="E297" i="5"/>
  <c r="F297" i="5"/>
  <c r="G297" i="5"/>
  <c r="D298" i="5"/>
  <c r="C298" i="5" s="1"/>
  <c r="E298" i="5"/>
  <c r="F298" i="5"/>
  <c r="G298" i="5"/>
  <c r="D299" i="5"/>
  <c r="C299" i="5" s="1"/>
  <c r="E299" i="5"/>
  <c r="F299" i="5"/>
  <c r="G299" i="5"/>
  <c r="C300" i="5"/>
  <c r="D300" i="5"/>
  <c r="E300" i="5"/>
  <c r="F300" i="5"/>
  <c r="G300" i="5"/>
  <c r="D301" i="5"/>
  <c r="C301" i="5" s="1"/>
  <c r="E301" i="5"/>
  <c r="F301" i="5"/>
  <c r="G301" i="5"/>
  <c r="D302" i="5"/>
  <c r="C302" i="5" s="1"/>
  <c r="E302" i="5"/>
  <c r="F302" i="5"/>
  <c r="G302" i="5"/>
  <c r="D303" i="5"/>
  <c r="C303" i="5" s="1"/>
  <c r="E303" i="5"/>
  <c r="F303" i="5"/>
  <c r="G303" i="5"/>
  <c r="D304" i="5"/>
  <c r="C304" i="5" s="1"/>
  <c r="E304" i="5"/>
  <c r="F304" i="5"/>
  <c r="G304" i="5"/>
  <c r="D305" i="5"/>
  <c r="C305" i="5" s="1"/>
  <c r="E305" i="5"/>
  <c r="F305" i="5"/>
  <c r="G305" i="5"/>
  <c r="D306" i="5"/>
  <c r="C306" i="5" s="1"/>
  <c r="E306" i="5"/>
  <c r="F306" i="5"/>
  <c r="G306" i="5"/>
  <c r="D307" i="5"/>
  <c r="C307" i="5" s="1"/>
  <c r="E307" i="5"/>
  <c r="F307" i="5"/>
  <c r="G307" i="5"/>
  <c r="C308" i="5"/>
  <c r="D308" i="5"/>
  <c r="E308" i="5"/>
  <c r="F308" i="5"/>
  <c r="G308" i="5"/>
  <c r="D309" i="5"/>
  <c r="C309" i="5" s="1"/>
  <c r="E309" i="5"/>
  <c r="F309" i="5"/>
  <c r="G309" i="5"/>
  <c r="D310" i="5"/>
  <c r="C310" i="5" s="1"/>
  <c r="E310" i="5"/>
  <c r="F310" i="5"/>
  <c r="G310" i="5"/>
  <c r="D311" i="5"/>
  <c r="C311" i="5" s="1"/>
  <c r="E311" i="5"/>
  <c r="F311" i="5"/>
  <c r="G311" i="5"/>
  <c r="D312" i="5"/>
  <c r="C312" i="5" s="1"/>
  <c r="E312" i="5"/>
  <c r="F312" i="5"/>
  <c r="G312" i="5"/>
  <c r="D313" i="5"/>
  <c r="C313" i="5" s="1"/>
  <c r="E313" i="5"/>
  <c r="F313" i="5"/>
  <c r="G313" i="5"/>
  <c r="D314" i="5"/>
  <c r="C314" i="5" s="1"/>
  <c r="E314" i="5"/>
  <c r="F314" i="5"/>
  <c r="G314" i="5"/>
  <c r="D315" i="5"/>
  <c r="C315" i="5" s="1"/>
  <c r="E315" i="5"/>
  <c r="F315" i="5"/>
  <c r="G315" i="5"/>
  <c r="C316" i="5"/>
  <c r="D316" i="5"/>
  <c r="E316" i="5"/>
  <c r="F316" i="5"/>
  <c r="G316" i="5"/>
  <c r="D317" i="5"/>
  <c r="C317" i="5" s="1"/>
  <c r="E317" i="5"/>
  <c r="F317" i="5"/>
  <c r="G317" i="5"/>
  <c r="D318" i="5"/>
  <c r="C318" i="5" s="1"/>
  <c r="E318" i="5"/>
  <c r="F318" i="5"/>
  <c r="G318" i="5"/>
  <c r="D319" i="5"/>
  <c r="C319" i="5" s="1"/>
  <c r="E319" i="5"/>
  <c r="F319" i="5"/>
  <c r="G319" i="5"/>
  <c r="D320" i="5"/>
  <c r="C320" i="5" s="1"/>
  <c r="E320" i="5"/>
  <c r="F320" i="5"/>
  <c r="G320" i="5"/>
  <c r="D321" i="5"/>
  <c r="C321" i="5" s="1"/>
  <c r="E321" i="5"/>
  <c r="F321" i="5"/>
  <c r="G321" i="5"/>
  <c r="D322" i="5"/>
  <c r="C322" i="5" s="1"/>
  <c r="E322" i="5"/>
  <c r="F322" i="5"/>
  <c r="G322" i="5"/>
  <c r="D323" i="5"/>
  <c r="C323" i="5" s="1"/>
  <c r="E323" i="5"/>
  <c r="F323" i="5"/>
  <c r="G323" i="5"/>
  <c r="D324" i="5"/>
  <c r="C324" i="5" s="1"/>
  <c r="E324" i="5"/>
  <c r="F324" i="5"/>
  <c r="G324" i="5"/>
  <c r="D325" i="5"/>
  <c r="C325" i="5" s="1"/>
  <c r="E325" i="5"/>
  <c r="F325" i="5"/>
  <c r="G325" i="5"/>
  <c r="D326" i="5"/>
  <c r="C326" i="5" s="1"/>
  <c r="E326" i="5"/>
  <c r="F326" i="5"/>
  <c r="G326" i="5"/>
  <c r="D327" i="5"/>
  <c r="C327" i="5" s="1"/>
  <c r="E327" i="5"/>
  <c r="F327" i="5"/>
  <c r="G327" i="5"/>
  <c r="D328" i="5"/>
  <c r="C328" i="5" s="1"/>
  <c r="E328" i="5"/>
  <c r="F328" i="5"/>
  <c r="G328" i="5"/>
  <c r="D329" i="5"/>
  <c r="C329" i="5" s="1"/>
  <c r="E329" i="5"/>
  <c r="F329" i="5"/>
  <c r="G329" i="5"/>
  <c r="D330" i="5"/>
  <c r="C330" i="5" s="1"/>
  <c r="E330" i="5"/>
  <c r="F330" i="5"/>
  <c r="G330" i="5"/>
  <c r="D331" i="5"/>
  <c r="C331" i="5" s="1"/>
  <c r="E331" i="5"/>
  <c r="F331" i="5"/>
  <c r="G331" i="5"/>
  <c r="C332" i="5"/>
  <c r="D332" i="5"/>
  <c r="E332" i="5"/>
  <c r="F332" i="5"/>
  <c r="G332" i="5"/>
  <c r="D333" i="5"/>
  <c r="C333" i="5" s="1"/>
  <c r="E333" i="5"/>
  <c r="F333" i="5"/>
  <c r="G333" i="5"/>
  <c r="D334" i="5"/>
  <c r="C334" i="5" s="1"/>
  <c r="E334" i="5"/>
  <c r="F334" i="5"/>
  <c r="G334" i="5"/>
  <c r="D335" i="5"/>
  <c r="C335" i="5" s="1"/>
  <c r="E335" i="5"/>
  <c r="F335" i="5"/>
  <c r="G335" i="5"/>
  <c r="D336" i="5"/>
  <c r="C336" i="5" s="1"/>
  <c r="E336" i="5"/>
  <c r="F336" i="5"/>
  <c r="G336" i="5"/>
  <c r="D337" i="5"/>
  <c r="C337" i="5" s="1"/>
  <c r="E337" i="5"/>
  <c r="F337" i="5"/>
  <c r="G337" i="5"/>
  <c r="D338" i="5"/>
  <c r="C338" i="5" s="1"/>
  <c r="E338" i="5"/>
  <c r="F338" i="5"/>
  <c r="G338" i="5"/>
  <c r="D339" i="5"/>
  <c r="C339" i="5" s="1"/>
  <c r="E339" i="5"/>
  <c r="F339" i="5"/>
  <c r="G339" i="5"/>
  <c r="C340" i="5"/>
  <c r="D340" i="5"/>
  <c r="E340" i="5"/>
  <c r="F340" i="5"/>
  <c r="G340" i="5"/>
  <c r="D341" i="5"/>
  <c r="C341" i="5" s="1"/>
  <c r="E341" i="5"/>
  <c r="F341" i="5"/>
  <c r="G341" i="5"/>
  <c r="D342" i="5"/>
  <c r="C342" i="5" s="1"/>
  <c r="E342" i="5"/>
  <c r="F342" i="5"/>
  <c r="G342" i="5"/>
  <c r="D343" i="5"/>
  <c r="C343" i="5" s="1"/>
  <c r="E343" i="5"/>
  <c r="F343" i="5"/>
  <c r="G343" i="5"/>
  <c r="D344" i="5"/>
  <c r="C344" i="5" s="1"/>
  <c r="E344" i="5"/>
  <c r="F344" i="5"/>
  <c r="G344" i="5"/>
  <c r="D345" i="5"/>
  <c r="C345" i="5" s="1"/>
  <c r="E345" i="5"/>
  <c r="F345" i="5"/>
  <c r="G345" i="5"/>
  <c r="D346" i="5"/>
  <c r="C346" i="5" s="1"/>
  <c r="E346" i="5"/>
  <c r="F346" i="5"/>
  <c r="G346" i="5"/>
  <c r="D347" i="5"/>
  <c r="C347" i="5" s="1"/>
  <c r="E347" i="5"/>
  <c r="F347" i="5"/>
  <c r="G347" i="5"/>
  <c r="C348" i="5"/>
  <c r="D348" i="5"/>
  <c r="E348" i="5"/>
  <c r="F348" i="5"/>
  <c r="G348" i="5"/>
  <c r="D349" i="5"/>
  <c r="C349" i="5" s="1"/>
  <c r="E349" i="5"/>
  <c r="F349" i="5"/>
  <c r="G349" i="5"/>
  <c r="D350" i="5"/>
  <c r="C350" i="5" s="1"/>
  <c r="E350" i="5"/>
  <c r="F350" i="5"/>
  <c r="G350" i="5"/>
  <c r="D351" i="5"/>
  <c r="C351" i="5" s="1"/>
  <c r="E351" i="5"/>
  <c r="F351" i="5"/>
  <c r="G351" i="5"/>
  <c r="D352" i="5"/>
  <c r="C352" i="5" s="1"/>
  <c r="E352" i="5"/>
  <c r="F352" i="5"/>
  <c r="G352" i="5"/>
  <c r="D353" i="5"/>
  <c r="C353" i="5" s="1"/>
  <c r="E353" i="5"/>
  <c r="F353" i="5"/>
  <c r="G353" i="5"/>
  <c r="D354" i="5"/>
  <c r="C354" i="5" s="1"/>
  <c r="E354" i="5"/>
  <c r="F354" i="5"/>
  <c r="G354" i="5"/>
  <c r="D355" i="5"/>
  <c r="C355" i="5" s="1"/>
  <c r="E355" i="5"/>
  <c r="F355" i="5"/>
  <c r="G355" i="5"/>
  <c r="D356" i="5"/>
  <c r="C356" i="5" s="1"/>
  <c r="E356" i="5"/>
  <c r="F356" i="5"/>
  <c r="G356" i="5"/>
  <c r="D357" i="5"/>
  <c r="C357" i="5" s="1"/>
  <c r="E357" i="5"/>
  <c r="F357" i="5"/>
  <c r="G357" i="5"/>
  <c r="D358" i="5"/>
  <c r="C358" i="5" s="1"/>
  <c r="E358" i="5"/>
  <c r="F358" i="5"/>
  <c r="G358" i="5"/>
  <c r="D359" i="5"/>
  <c r="C359" i="5" s="1"/>
  <c r="E359" i="5"/>
  <c r="F359" i="5"/>
  <c r="G359" i="5"/>
  <c r="D360" i="5"/>
  <c r="C360" i="5" s="1"/>
  <c r="E360" i="5"/>
  <c r="F360" i="5"/>
  <c r="G360" i="5"/>
  <c r="D361" i="5"/>
  <c r="C361" i="5" s="1"/>
  <c r="E361" i="5"/>
  <c r="F361" i="5"/>
  <c r="G361" i="5"/>
  <c r="D362" i="5"/>
  <c r="C362" i="5" s="1"/>
  <c r="E362" i="5"/>
  <c r="F362" i="5"/>
  <c r="G362" i="5"/>
  <c r="D363" i="5"/>
  <c r="C363" i="5" s="1"/>
  <c r="E363" i="5"/>
  <c r="F363" i="5"/>
  <c r="G363" i="5"/>
  <c r="C364" i="5"/>
  <c r="D364" i="5"/>
  <c r="E364" i="5"/>
  <c r="F364" i="5"/>
  <c r="G364" i="5"/>
  <c r="D365" i="5"/>
  <c r="C365" i="5" s="1"/>
  <c r="E365" i="5"/>
  <c r="F365" i="5"/>
  <c r="G365" i="5"/>
  <c r="D366" i="5"/>
  <c r="C366" i="5" s="1"/>
  <c r="E366" i="5"/>
  <c r="F366" i="5"/>
  <c r="G366" i="5"/>
  <c r="D367" i="5"/>
  <c r="C367" i="5" s="1"/>
  <c r="E367" i="5"/>
  <c r="F367" i="5"/>
  <c r="G367" i="5"/>
  <c r="D369" i="5"/>
  <c r="C369" i="5" s="1"/>
  <c r="E369" i="5"/>
  <c r="F369" i="5"/>
  <c r="G369" i="5"/>
  <c r="M13" i="4"/>
  <c r="N13" i="4"/>
  <c r="Q13" i="4"/>
  <c r="R13" i="4"/>
  <c r="B14" i="4"/>
  <c r="C14" i="4"/>
  <c r="D14" i="4"/>
  <c r="E14" i="4"/>
  <c r="F14" i="4"/>
  <c r="G14" i="4"/>
  <c r="H14" i="4"/>
  <c r="I14" i="4"/>
  <c r="J14" i="4"/>
  <c r="M14" i="4"/>
  <c r="N14" i="4"/>
  <c r="Q14" i="4"/>
  <c r="R14" i="4"/>
  <c r="B15" i="4"/>
  <c r="C15" i="4"/>
  <c r="D15" i="4"/>
  <c r="E15" i="4"/>
  <c r="F15" i="4"/>
  <c r="G15" i="4"/>
  <c r="H15" i="4"/>
  <c r="I15" i="4"/>
  <c r="J15" i="4"/>
  <c r="M15" i="4"/>
  <c r="N15" i="4"/>
  <c r="Q15" i="4"/>
  <c r="R15" i="4"/>
  <c r="B16" i="4"/>
  <c r="C16" i="4"/>
  <c r="D16" i="4"/>
  <c r="E16" i="4"/>
  <c r="F16" i="4"/>
  <c r="G16" i="4"/>
  <c r="H16" i="4"/>
  <c r="I16" i="4"/>
  <c r="J16" i="4"/>
  <c r="M16" i="4"/>
  <c r="N16" i="4"/>
  <c r="Q16" i="4"/>
  <c r="R16" i="4"/>
  <c r="B17" i="4"/>
  <c r="C17" i="4"/>
  <c r="D17" i="4"/>
  <c r="E17" i="4"/>
  <c r="F17" i="4"/>
  <c r="G17" i="4"/>
  <c r="H17" i="4"/>
  <c r="I17" i="4"/>
  <c r="J17" i="4"/>
  <c r="M17" i="4"/>
  <c r="N17" i="4"/>
  <c r="Q17" i="4"/>
  <c r="R17" i="4"/>
  <c r="B18" i="4"/>
  <c r="C18" i="4"/>
  <c r="D18" i="4"/>
  <c r="E18" i="4"/>
  <c r="F18" i="4"/>
  <c r="G18" i="4"/>
  <c r="H18" i="4"/>
  <c r="I18" i="4"/>
  <c r="J18" i="4"/>
  <c r="M18" i="4"/>
  <c r="N18" i="4"/>
  <c r="Q18" i="4"/>
  <c r="R18" i="4"/>
  <c r="B19" i="4"/>
  <c r="C19" i="4"/>
  <c r="D19" i="4"/>
  <c r="E19" i="4"/>
  <c r="F19" i="4"/>
  <c r="G19" i="4"/>
  <c r="H19" i="4"/>
  <c r="I19" i="4"/>
  <c r="J19" i="4"/>
  <c r="M19" i="4"/>
  <c r="N19" i="4"/>
  <c r="Q19" i="4"/>
  <c r="R19" i="4"/>
  <c r="B20" i="4"/>
  <c r="C20" i="4"/>
  <c r="D20" i="4"/>
  <c r="E20" i="4"/>
  <c r="F20" i="4"/>
  <c r="G20" i="4"/>
  <c r="H20" i="4"/>
  <c r="I20" i="4"/>
  <c r="J20" i="4"/>
  <c r="M20" i="4"/>
  <c r="N20" i="4"/>
  <c r="Q20" i="4"/>
  <c r="R20" i="4"/>
  <c r="B21" i="4"/>
  <c r="C21" i="4"/>
  <c r="D21" i="4"/>
  <c r="E21" i="4"/>
  <c r="F21" i="4"/>
  <c r="G21" i="4"/>
  <c r="H21" i="4"/>
  <c r="I21" i="4"/>
  <c r="J21" i="4"/>
  <c r="M21" i="4"/>
  <c r="N21" i="4"/>
  <c r="Q21" i="4"/>
  <c r="R21" i="4"/>
  <c r="B22" i="4"/>
  <c r="C22" i="4"/>
  <c r="D22" i="4"/>
  <c r="E22" i="4"/>
  <c r="F22" i="4"/>
  <c r="G22" i="4"/>
  <c r="H22" i="4"/>
  <c r="I22" i="4"/>
  <c r="J22" i="4"/>
  <c r="M22" i="4"/>
  <c r="N22" i="4"/>
  <c r="Q22" i="4"/>
  <c r="R22" i="4"/>
  <c r="B23" i="4"/>
  <c r="C23" i="4"/>
  <c r="D23" i="4"/>
  <c r="E23" i="4"/>
  <c r="F23" i="4"/>
  <c r="G23" i="4"/>
  <c r="H23" i="4"/>
  <c r="I23" i="4"/>
  <c r="J23" i="4"/>
  <c r="M23" i="4"/>
  <c r="N23" i="4"/>
  <c r="Q23" i="4"/>
  <c r="R23" i="4"/>
  <c r="B24" i="4"/>
  <c r="C24" i="4"/>
  <c r="D24" i="4"/>
  <c r="E24" i="4"/>
  <c r="F24" i="4"/>
  <c r="G24" i="4"/>
  <c r="H24" i="4"/>
  <c r="I24" i="4"/>
  <c r="J24" i="4"/>
  <c r="M24" i="4"/>
  <c r="N24" i="4"/>
  <c r="Q24" i="4"/>
  <c r="R24" i="4"/>
  <c r="B25" i="4"/>
  <c r="C25" i="4"/>
  <c r="D25" i="4"/>
  <c r="E25" i="4"/>
  <c r="F25" i="4"/>
  <c r="G25" i="4"/>
  <c r="H25" i="4"/>
  <c r="I25" i="4"/>
  <c r="J25" i="4"/>
  <c r="M25" i="4"/>
  <c r="N25" i="4"/>
  <c r="Q25" i="4"/>
  <c r="R25" i="4"/>
  <c r="B26" i="4"/>
  <c r="C26" i="4"/>
  <c r="D26" i="4"/>
  <c r="E26" i="4"/>
  <c r="F26" i="4"/>
  <c r="G26" i="4"/>
  <c r="H26" i="4"/>
  <c r="I26" i="4"/>
  <c r="J26" i="4"/>
  <c r="M26" i="4"/>
  <c r="N26" i="4"/>
  <c r="Q26" i="4"/>
  <c r="R26" i="4"/>
  <c r="B27" i="4"/>
  <c r="C27" i="4"/>
  <c r="D27" i="4"/>
  <c r="E27" i="4"/>
  <c r="F27" i="4"/>
  <c r="G27" i="4"/>
  <c r="H27" i="4"/>
  <c r="I27" i="4"/>
  <c r="J27" i="4"/>
  <c r="M27" i="4"/>
  <c r="N27" i="4"/>
  <c r="Q27" i="4"/>
  <c r="R27" i="4"/>
  <c r="B28" i="4"/>
  <c r="C28" i="4"/>
  <c r="D28" i="4"/>
  <c r="E28" i="4"/>
  <c r="F28" i="4"/>
  <c r="G28" i="4"/>
  <c r="H28" i="4"/>
  <c r="I28" i="4"/>
  <c r="J28" i="4"/>
  <c r="M28" i="4"/>
  <c r="N28" i="4"/>
  <c r="Q28" i="4"/>
  <c r="R28" i="4"/>
  <c r="B29" i="4"/>
  <c r="C29" i="4"/>
  <c r="D29" i="4"/>
  <c r="E29" i="4"/>
  <c r="F29" i="4"/>
  <c r="G29" i="4"/>
  <c r="H29" i="4"/>
  <c r="I29" i="4"/>
  <c r="J29" i="4"/>
  <c r="M29" i="4"/>
  <c r="N29" i="4"/>
  <c r="Q29" i="4"/>
  <c r="R29" i="4"/>
  <c r="B30" i="4"/>
  <c r="C30" i="4"/>
  <c r="D30" i="4"/>
  <c r="E30" i="4"/>
  <c r="F30" i="4"/>
  <c r="G30" i="4"/>
  <c r="H30" i="4"/>
  <c r="I30" i="4"/>
  <c r="J30" i="4"/>
  <c r="M30" i="4"/>
  <c r="N30" i="4"/>
  <c r="Q30" i="4"/>
  <c r="R30" i="4"/>
  <c r="B31" i="4"/>
  <c r="C31" i="4"/>
  <c r="D31" i="4"/>
  <c r="E31" i="4"/>
  <c r="F31" i="4"/>
  <c r="G31" i="4"/>
  <c r="H31" i="4"/>
  <c r="I31" i="4"/>
  <c r="J31" i="4"/>
  <c r="M31" i="4"/>
  <c r="N31" i="4"/>
  <c r="Q31" i="4"/>
  <c r="R31" i="4"/>
  <c r="B32" i="4"/>
  <c r="C32" i="4"/>
  <c r="D32" i="4"/>
  <c r="E32" i="4"/>
  <c r="F32" i="4"/>
  <c r="G32" i="4"/>
  <c r="H32" i="4"/>
  <c r="I32" i="4"/>
  <c r="J32" i="4"/>
  <c r="M32" i="4"/>
  <c r="N32" i="4"/>
  <c r="Q32" i="4"/>
  <c r="R32" i="4"/>
  <c r="B33" i="4"/>
  <c r="C33" i="4"/>
  <c r="D33" i="4"/>
  <c r="E33" i="4"/>
  <c r="F33" i="4"/>
  <c r="G33" i="4"/>
  <c r="H33" i="4"/>
  <c r="I33" i="4"/>
  <c r="J33" i="4"/>
  <c r="M33" i="4"/>
  <c r="N33" i="4"/>
  <c r="Q33" i="4"/>
  <c r="R33" i="4"/>
  <c r="B34" i="4"/>
  <c r="C34" i="4"/>
  <c r="D34" i="4"/>
  <c r="E34" i="4"/>
  <c r="F34" i="4"/>
  <c r="G34" i="4"/>
  <c r="H34" i="4"/>
  <c r="I34" i="4"/>
  <c r="J34" i="4"/>
  <c r="M34" i="4"/>
  <c r="N34" i="4"/>
  <c r="Q34" i="4"/>
  <c r="R34" i="4"/>
  <c r="B35" i="4"/>
  <c r="C35" i="4"/>
  <c r="D35" i="4"/>
  <c r="E35" i="4"/>
  <c r="F35" i="4"/>
  <c r="G35" i="4"/>
  <c r="H35" i="4"/>
  <c r="I35" i="4"/>
  <c r="J35" i="4"/>
  <c r="M35" i="4"/>
  <c r="N35" i="4"/>
  <c r="Q35" i="4"/>
  <c r="R35" i="4"/>
  <c r="B36" i="4"/>
  <c r="C36" i="4"/>
  <c r="D36" i="4"/>
  <c r="E36" i="4"/>
  <c r="F36" i="4"/>
  <c r="G36" i="4"/>
  <c r="H36" i="4"/>
  <c r="I36" i="4"/>
  <c r="J36" i="4"/>
  <c r="M36" i="4"/>
  <c r="N36" i="4"/>
  <c r="Q36" i="4"/>
  <c r="R36" i="4"/>
  <c r="B37" i="4"/>
  <c r="C37" i="4"/>
  <c r="D37" i="4"/>
  <c r="E37" i="4"/>
  <c r="F37" i="4"/>
  <c r="G37" i="4"/>
  <c r="H37" i="4"/>
  <c r="I37" i="4"/>
  <c r="J37" i="4"/>
  <c r="M37" i="4"/>
  <c r="N37" i="4"/>
  <c r="Q37" i="4"/>
  <c r="R37" i="4"/>
  <c r="B38" i="4"/>
  <c r="C38" i="4"/>
  <c r="D38" i="4"/>
  <c r="E38" i="4"/>
  <c r="F38" i="4"/>
  <c r="G38" i="4"/>
  <c r="H38" i="4"/>
  <c r="I38" i="4"/>
  <c r="J38" i="4"/>
  <c r="M38" i="4"/>
  <c r="N38" i="4"/>
  <c r="Q38" i="4"/>
  <c r="R38" i="4"/>
  <c r="B39" i="4"/>
  <c r="C39" i="4"/>
  <c r="D39" i="4"/>
  <c r="E39" i="4"/>
  <c r="F39" i="4"/>
  <c r="G39" i="4"/>
  <c r="H39" i="4"/>
  <c r="I39" i="4"/>
  <c r="J39" i="4"/>
  <c r="M39" i="4"/>
  <c r="N39" i="4"/>
  <c r="Q39" i="4"/>
  <c r="R39" i="4"/>
  <c r="B40" i="4"/>
  <c r="C40" i="4"/>
  <c r="D40" i="4"/>
  <c r="E40" i="4"/>
  <c r="F40" i="4"/>
  <c r="G40" i="4"/>
  <c r="H40" i="4"/>
  <c r="I40" i="4"/>
  <c r="J40" i="4"/>
  <c r="M40" i="4"/>
  <c r="N40" i="4"/>
  <c r="Q40" i="4"/>
  <c r="R40" i="4"/>
  <c r="B41" i="4"/>
  <c r="C41" i="4"/>
  <c r="D41" i="4"/>
  <c r="E41" i="4"/>
  <c r="F41" i="4"/>
  <c r="G41" i="4"/>
  <c r="H41" i="4"/>
  <c r="I41" i="4"/>
  <c r="J41" i="4"/>
  <c r="M41" i="4"/>
  <c r="N41" i="4"/>
  <c r="Q41" i="4"/>
  <c r="R41" i="4"/>
  <c r="B42" i="4"/>
  <c r="C42" i="4"/>
  <c r="D42" i="4"/>
  <c r="E42" i="4"/>
  <c r="F42" i="4"/>
  <c r="G42" i="4"/>
  <c r="H42" i="4"/>
  <c r="I42" i="4"/>
  <c r="J42" i="4"/>
  <c r="M42" i="4"/>
  <c r="N42" i="4"/>
  <c r="Q42" i="4"/>
  <c r="R42" i="4"/>
  <c r="B43" i="4"/>
  <c r="C43" i="4"/>
  <c r="D43" i="4"/>
  <c r="E43" i="4"/>
  <c r="F43" i="4"/>
  <c r="G43" i="4"/>
  <c r="H43" i="4"/>
  <c r="I43" i="4"/>
  <c r="J43" i="4"/>
  <c r="M43" i="4"/>
  <c r="N43" i="4"/>
  <c r="Q43" i="4"/>
  <c r="R43" i="4"/>
  <c r="B44" i="4"/>
  <c r="C44" i="4"/>
  <c r="D44" i="4"/>
  <c r="E44" i="4"/>
  <c r="F44" i="4"/>
  <c r="G44" i="4"/>
  <c r="H44" i="4"/>
  <c r="I44" i="4"/>
  <c r="J44" i="4"/>
  <c r="M44" i="4"/>
  <c r="N44" i="4"/>
  <c r="Q44" i="4"/>
  <c r="R44" i="4"/>
  <c r="B45" i="4"/>
  <c r="C45" i="4"/>
  <c r="D45" i="4"/>
  <c r="E45" i="4"/>
  <c r="F45" i="4"/>
  <c r="G45" i="4"/>
  <c r="H45" i="4"/>
  <c r="I45" i="4"/>
  <c r="J45" i="4"/>
  <c r="M45" i="4"/>
  <c r="N45" i="4"/>
  <c r="Q45" i="4"/>
  <c r="R45" i="4"/>
  <c r="B46" i="4"/>
  <c r="C46" i="4"/>
  <c r="D46" i="4"/>
  <c r="E46" i="4"/>
  <c r="F46" i="4"/>
  <c r="G46" i="4"/>
  <c r="H46" i="4"/>
  <c r="I46" i="4"/>
  <c r="J46" i="4"/>
  <c r="M46" i="4"/>
  <c r="N46" i="4"/>
  <c r="Q46" i="4"/>
  <c r="R46" i="4"/>
  <c r="B47" i="4"/>
  <c r="C47" i="4"/>
  <c r="D47" i="4"/>
  <c r="E47" i="4"/>
  <c r="F47" i="4"/>
  <c r="G47" i="4"/>
  <c r="H47" i="4"/>
  <c r="I47" i="4"/>
  <c r="J47" i="4"/>
  <c r="M47" i="4"/>
  <c r="N47" i="4"/>
  <c r="Q47" i="4"/>
  <c r="R47" i="4"/>
  <c r="B48" i="4"/>
  <c r="C48" i="4"/>
  <c r="D48" i="4"/>
  <c r="E48" i="4"/>
  <c r="F48" i="4"/>
  <c r="G48" i="4"/>
  <c r="H48" i="4"/>
  <c r="I48" i="4"/>
  <c r="J48" i="4"/>
  <c r="M48" i="4"/>
  <c r="N48" i="4"/>
  <c r="Q48" i="4"/>
  <c r="R48" i="4"/>
  <c r="B49" i="4"/>
  <c r="C49" i="4"/>
  <c r="D49" i="4"/>
  <c r="E49" i="4"/>
  <c r="F49" i="4"/>
  <c r="G49" i="4"/>
  <c r="H49" i="4"/>
  <c r="I49" i="4"/>
  <c r="J49" i="4"/>
  <c r="M49" i="4"/>
  <c r="N49" i="4"/>
  <c r="Q49" i="4"/>
  <c r="R49" i="4"/>
  <c r="B50" i="4"/>
  <c r="C50" i="4"/>
  <c r="D50" i="4"/>
  <c r="E50" i="4"/>
  <c r="F50" i="4"/>
  <c r="G50" i="4"/>
  <c r="H50" i="4"/>
  <c r="I50" i="4"/>
  <c r="J50" i="4"/>
  <c r="M50" i="4"/>
  <c r="N50" i="4"/>
  <c r="Q50" i="4"/>
  <c r="R50" i="4"/>
  <c r="B51" i="4"/>
  <c r="C51" i="4"/>
  <c r="D51" i="4"/>
  <c r="E51" i="4"/>
  <c r="F51" i="4"/>
  <c r="G51" i="4"/>
  <c r="H51" i="4"/>
  <c r="I51" i="4"/>
  <c r="J51" i="4"/>
  <c r="M51" i="4"/>
  <c r="N51" i="4"/>
  <c r="Q51" i="4"/>
  <c r="R51" i="4"/>
  <c r="B52" i="4"/>
  <c r="C52" i="4"/>
  <c r="D52" i="4"/>
  <c r="E52" i="4"/>
  <c r="F52" i="4"/>
  <c r="G52" i="4"/>
  <c r="H52" i="4"/>
  <c r="I52" i="4"/>
  <c r="J52" i="4"/>
  <c r="M52" i="4"/>
  <c r="N52" i="4"/>
  <c r="Q52" i="4"/>
  <c r="R52" i="4"/>
  <c r="B53" i="4"/>
  <c r="C53" i="4"/>
  <c r="D53" i="4"/>
  <c r="E53" i="4"/>
  <c r="F53" i="4"/>
  <c r="G53" i="4"/>
  <c r="H53" i="4"/>
  <c r="I53" i="4"/>
  <c r="J53" i="4"/>
  <c r="M53" i="4"/>
  <c r="N53" i="4"/>
  <c r="Q53" i="4"/>
  <c r="R53" i="4"/>
  <c r="B54" i="4"/>
  <c r="C54" i="4"/>
  <c r="D54" i="4"/>
  <c r="E54" i="4"/>
  <c r="F54" i="4"/>
  <c r="G54" i="4"/>
  <c r="H54" i="4"/>
  <c r="I54" i="4"/>
  <c r="J54" i="4"/>
  <c r="M54" i="4"/>
  <c r="N54" i="4"/>
  <c r="Q54" i="4"/>
  <c r="R54" i="4"/>
  <c r="B55" i="4"/>
  <c r="C55" i="4"/>
  <c r="D55" i="4"/>
  <c r="E55" i="4"/>
  <c r="F55" i="4"/>
  <c r="G55" i="4"/>
  <c r="H55" i="4"/>
  <c r="I55" i="4"/>
  <c r="J55" i="4"/>
  <c r="M55" i="4"/>
  <c r="N55" i="4"/>
  <c r="Q55" i="4"/>
  <c r="R55" i="4"/>
  <c r="B56" i="4"/>
  <c r="C56" i="4"/>
  <c r="D56" i="4"/>
  <c r="E56" i="4"/>
  <c r="F56" i="4"/>
  <c r="G56" i="4"/>
  <c r="H56" i="4"/>
  <c r="I56" i="4"/>
  <c r="J56" i="4"/>
  <c r="M56" i="4"/>
  <c r="N56" i="4"/>
  <c r="Q56" i="4"/>
  <c r="R56" i="4"/>
  <c r="B57" i="4"/>
  <c r="C57" i="4"/>
  <c r="D57" i="4"/>
  <c r="E57" i="4"/>
  <c r="F57" i="4"/>
  <c r="G57" i="4"/>
  <c r="H57" i="4"/>
  <c r="I57" i="4"/>
  <c r="J57" i="4"/>
  <c r="M57" i="4"/>
  <c r="N57" i="4"/>
  <c r="Q57" i="4"/>
  <c r="R57" i="4"/>
  <c r="B58" i="4"/>
  <c r="C58" i="4"/>
  <c r="D58" i="4"/>
  <c r="E58" i="4"/>
  <c r="F58" i="4"/>
  <c r="G58" i="4"/>
  <c r="H58" i="4"/>
  <c r="I58" i="4"/>
  <c r="J58" i="4"/>
  <c r="M58" i="4"/>
  <c r="N58" i="4"/>
  <c r="Q58" i="4"/>
  <c r="R58" i="4"/>
  <c r="B59" i="4"/>
  <c r="C59" i="4"/>
  <c r="D59" i="4"/>
  <c r="E59" i="4"/>
  <c r="F59" i="4"/>
  <c r="G59" i="4"/>
  <c r="H59" i="4"/>
  <c r="I59" i="4"/>
  <c r="J59" i="4"/>
  <c r="M59" i="4"/>
  <c r="N59" i="4"/>
  <c r="Q59" i="4"/>
  <c r="R59" i="4"/>
  <c r="B60" i="4"/>
  <c r="C60" i="4"/>
  <c r="D60" i="4"/>
  <c r="E60" i="4"/>
  <c r="F60" i="4"/>
  <c r="G60" i="4"/>
  <c r="H60" i="4"/>
  <c r="I60" i="4"/>
  <c r="J60" i="4"/>
  <c r="M60" i="4"/>
  <c r="N60" i="4"/>
  <c r="Q60" i="4"/>
  <c r="R60" i="4"/>
  <c r="B61" i="4"/>
  <c r="C61" i="4"/>
  <c r="D61" i="4"/>
  <c r="E61" i="4"/>
  <c r="F61" i="4"/>
  <c r="G61" i="4"/>
  <c r="H61" i="4"/>
  <c r="I61" i="4"/>
  <c r="J61" i="4"/>
  <c r="M61" i="4"/>
  <c r="N61" i="4"/>
  <c r="Q61" i="4"/>
  <c r="R61" i="4"/>
  <c r="B62" i="4"/>
  <c r="C62" i="4"/>
  <c r="D62" i="4"/>
  <c r="E62" i="4"/>
  <c r="F62" i="4"/>
  <c r="G62" i="4"/>
  <c r="H62" i="4"/>
  <c r="I62" i="4"/>
  <c r="J62" i="4"/>
  <c r="M62" i="4"/>
  <c r="N62" i="4"/>
  <c r="Q62" i="4"/>
  <c r="R62" i="4"/>
  <c r="B63" i="4"/>
  <c r="C63" i="4"/>
  <c r="D63" i="4"/>
  <c r="E63" i="4"/>
  <c r="F63" i="4"/>
  <c r="G63" i="4"/>
  <c r="H63" i="4"/>
  <c r="I63" i="4"/>
  <c r="J63" i="4"/>
  <c r="M63" i="4"/>
  <c r="N63" i="4"/>
  <c r="Q63" i="4"/>
  <c r="R63" i="4"/>
  <c r="B64" i="4"/>
  <c r="C64" i="4"/>
  <c r="D64" i="4"/>
  <c r="E64" i="4"/>
  <c r="F64" i="4"/>
  <c r="G64" i="4"/>
  <c r="H64" i="4"/>
  <c r="I64" i="4"/>
  <c r="J64" i="4"/>
  <c r="M64" i="4"/>
  <c r="N64" i="4"/>
  <c r="Q64" i="4"/>
  <c r="R64" i="4"/>
  <c r="B65" i="4"/>
  <c r="C65" i="4"/>
  <c r="D65" i="4"/>
  <c r="E65" i="4"/>
  <c r="F65" i="4"/>
  <c r="G65" i="4"/>
  <c r="H65" i="4"/>
  <c r="I65" i="4"/>
  <c r="J65" i="4"/>
  <c r="M65" i="4"/>
  <c r="N65" i="4"/>
  <c r="Q65" i="4"/>
  <c r="R65" i="4"/>
  <c r="B66" i="4"/>
  <c r="C66" i="4"/>
  <c r="D66" i="4"/>
  <c r="E66" i="4"/>
  <c r="F66" i="4"/>
  <c r="G66" i="4"/>
  <c r="H66" i="4"/>
  <c r="I66" i="4"/>
  <c r="J66" i="4"/>
  <c r="M66" i="4"/>
  <c r="N66" i="4"/>
  <c r="Q66" i="4"/>
  <c r="R66" i="4"/>
  <c r="B67" i="4"/>
  <c r="C67" i="4"/>
  <c r="D67" i="4"/>
  <c r="E67" i="4"/>
  <c r="F67" i="4"/>
  <c r="G67" i="4"/>
  <c r="H67" i="4"/>
  <c r="I67" i="4"/>
  <c r="J67" i="4"/>
  <c r="M67" i="4"/>
  <c r="N67" i="4"/>
  <c r="Q67" i="4"/>
  <c r="R67" i="4"/>
  <c r="B68" i="4"/>
  <c r="C68" i="4"/>
  <c r="D68" i="4"/>
  <c r="E68" i="4"/>
  <c r="F68" i="4"/>
  <c r="G68" i="4"/>
  <c r="H68" i="4"/>
  <c r="I68" i="4"/>
  <c r="J68" i="4"/>
  <c r="M68" i="4"/>
  <c r="N68" i="4"/>
  <c r="Q68" i="4"/>
  <c r="R68" i="4"/>
  <c r="B69" i="4"/>
  <c r="C69" i="4"/>
  <c r="D69" i="4"/>
  <c r="E69" i="4"/>
  <c r="F69" i="4"/>
  <c r="G69" i="4"/>
  <c r="H69" i="4"/>
  <c r="I69" i="4"/>
  <c r="J69" i="4"/>
  <c r="M69" i="4"/>
  <c r="N69" i="4"/>
  <c r="Q69" i="4"/>
  <c r="R69" i="4"/>
  <c r="B70" i="4"/>
  <c r="C70" i="4"/>
  <c r="D70" i="4"/>
  <c r="E70" i="4"/>
  <c r="F70" i="4"/>
  <c r="G70" i="4"/>
  <c r="H70" i="4"/>
  <c r="I70" i="4"/>
  <c r="J70" i="4"/>
  <c r="M70" i="4"/>
  <c r="N70" i="4"/>
  <c r="Q70" i="4"/>
  <c r="R70" i="4"/>
  <c r="B71" i="4"/>
  <c r="C71" i="4"/>
  <c r="D71" i="4"/>
  <c r="E71" i="4"/>
  <c r="F71" i="4"/>
  <c r="G71" i="4"/>
  <c r="H71" i="4"/>
  <c r="I71" i="4"/>
  <c r="J71" i="4"/>
  <c r="M71" i="4"/>
  <c r="N71" i="4"/>
  <c r="Q71" i="4"/>
  <c r="R71" i="4"/>
  <c r="B72" i="4"/>
  <c r="C72" i="4"/>
  <c r="D72" i="4"/>
  <c r="E72" i="4"/>
  <c r="F72" i="4"/>
  <c r="G72" i="4"/>
  <c r="H72" i="4"/>
  <c r="I72" i="4"/>
  <c r="J72" i="4"/>
  <c r="M72" i="4"/>
  <c r="N72" i="4"/>
  <c r="Q72" i="4"/>
  <c r="R72" i="4"/>
  <c r="B73" i="4"/>
  <c r="C73" i="4"/>
  <c r="D73" i="4"/>
  <c r="E73" i="4"/>
  <c r="F73" i="4"/>
  <c r="G73" i="4"/>
  <c r="H73" i="4"/>
  <c r="I73" i="4"/>
  <c r="J73" i="4"/>
  <c r="M73" i="4"/>
  <c r="N73" i="4"/>
  <c r="Q73" i="4"/>
  <c r="R73" i="4"/>
  <c r="B74" i="4"/>
  <c r="C74" i="4"/>
  <c r="D74" i="4"/>
  <c r="E74" i="4"/>
  <c r="F74" i="4"/>
  <c r="G74" i="4"/>
  <c r="H74" i="4"/>
  <c r="I74" i="4"/>
  <c r="J74" i="4"/>
  <c r="M74" i="4"/>
  <c r="N74" i="4"/>
  <c r="Q74" i="4"/>
  <c r="R74" i="4"/>
  <c r="B75" i="4"/>
  <c r="C75" i="4"/>
  <c r="D75" i="4"/>
  <c r="E75" i="4"/>
  <c r="F75" i="4"/>
  <c r="G75" i="4"/>
  <c r="H75" i="4"/>
  <c r="I75" i="4"/>
  <c r="J75" i="4"/>
  <c r="M75" i="4"/>
  <c r="N75" i="4"/>
  <c r="Q75" i="4"/>
  <c r="R75" i="4"/>
  <c r="B76" i="4"/>
  <c r="C76" i="4"/>
  <c r="D76" i="4"/>
  <c r="E76" i="4"/>
  <c r="F76" i="4"/>
  <c r="G76" i="4"/>
  <c r="H76" i="4"/>
  <c r="I76" i="4"/>
  <c r="J76" i="4"/>
  <c r="M76" i="4"/>
  <c r="N76" i="4"/>
  <c r="Q76" i="4"/>
  <c r="R76" i="4"/>
  <c r="B77" i="4"/>
  <c r="C77" i="4"/>
  <c r="D77" i="4"/>
  <c r="E77" i="4"/>
  <c r="F77" i="4"/>
  <c r="G77" i="4"/>
  <c r="H77" i="4"/>
  <c r="I77" i="4"/>
  <c r="J77" i="4"/>
  <c r="M77" i="4"/>
  <c r="N77" i="4"/>
  <c r="Q77" i="4"/>
  <c r="R77" i="4"/>
  <c r="B78" i="4"/>
  <c r="C78" i="4"/>
  <c r="D78" i="4"/>
  <c r="E78" i="4"/>
  <c r="F78" i="4"/>
  <c r="G78" i="4"/>
  <c r="H78" i="4"/>
  <c r="I78" i="4"/>
  <c r="J78" i="4"/>
  <c r="M78" i="4"/>
  <c r="N78" i="4"/>
  <c r="Q78" i="4"/>
  <c r="R78" i="4"/>
  <c r="B79" i="4"/>
  <c r="C79" i="4"/>
  <c r="D79" i="4"/>
  <c r="E79" i="4"/>
  <c r="F79" i="4"/>
  <c r="G79" i="4"/>
  <c r="H79" i="4"/>
  <c r="I79" i="4"/>
  <c r="J79" i="4"/>
  <c r="M79" i="4"/>
  <c r="N79" i="4"/>
  <c r="Q79" i="4"/>
  <c r="R79" i="4"/>
  <c r="B80" i="4"/>
  <c r="C80" i="4"/>
  <c r="D80" i="4"/>
  <c r="E80" i="4"/>
  <c r="F80" i="4"/>
  <c r="G80" i="4"/>
  <c r="H80" i="4"/>
  <c r="I80" i="4"/>
  <c r="J80" i="4"/>
  <c r="M80" i="4"/>
  <c r="N80" i="4"/>
  <c r="Q80" i="4"/>
  <c r="R80" i="4"/>
  <c r="B81" i="4"/>
  <c r="C81" i="4"/>
  <c r="D81" i="4"/>
  <c r="E81" i="4"/>
  <c r="F81" i="4"/>
  <c r="G81" i="4"/>
  <c r="H81" i="4"/>
  <c r="I81" i="4"/>
  <c r="J81" i="4"/>
  <c r="M81" i="4"/>
  <c r="N81" i="4"/>
  <c r="Q81" i="4"/>
  <c r="R81" i="4"/>
  <c r="B82" i="4"/>
  <c r="C82" i="4"/>
  <c r="D82" i="4"/>
  <c r="E82" i="4"/>
  <c r="F82" i="4"/>
  <c r="G82" i="4"/>
  <c r="H82" i="4"/>
  <c r="I82" i="4"/>
  <c r="J82" i="4"/>
  <c r="M82" i="4"/>
  <c r="N82" i="4"/>
  <c r="Q82" i="4"/>
  <c r="R82" i="4"/>
  <c r="B83" i="4"/>
  <c r="C83" i="4"/>
  <c r="D83" i="4"/>
  <c r="E83" i="4"/>
  <c r="F83" i="4"/>
  <c r="G83" i="4"/>
  <c r="H83" i="4"/>
  <c r="I83" i="4"/>
  <c r="J83" i="4"/>
  <c r="M83" i="4"/>
  <c r="N83" i="4"/>
  <c r="Q83" i="4"/>
  <c r="R83" i="4"/>
  <c r="B84" i="4"/>
  <c r="C84" i="4"/>
  <c r="D84" i="4"/>
  <c r="E84" i="4"/>
  <c r="F84" i="4"/>
  <c r="G84" i="4"/>
  <c r="H84" i="4"/>
  <c r="I84" i="4"/>
  <c r="J84" i="4"/>
  <c r="M84" i="4"/>
  <c r="N84" i="4"/>
  <c r="Q84" i="4"/>
  <c r="R84" i="4"/>
  <c r="B85" i="4"/>
  <c r="C85" i="4"/>
  <c r="D85" i="4"/>
  <c r="E85" i="4"/>
  <c r="F85" i="4"/>
  <c r="G85" i="4"/>
  <c r="H85" i="4"/>
  <c r="I85" i="4"/>
  <c r="J85" i="4"/>
  <c r="M85" i="4"/>
  <c r="N85" i="4"/>
  <c r="Q85" i="4"/>
  <c r="R85" i="4"/>
  <c r="B86" i="4"/>
  <c r="C86" i="4"/>
  <c r="D86" i="4"/>
  <c r="E86" i="4"/>
  <c r="F86" i="4"/>
  <c r="G86" i="4"/>
  <c r="H86" i="4"/>
  <c r="I86" i="4"/>
  <c r="J86" i="4"/>
  <c r="M86" i="4"/>
  <c r="N86" i="4"/>
  <c r="Q86" i="4"/>
  <c r="R86" i="4"/>
  <c r="B87" i="4"/>
  <c r="C87" i="4"/>
  <c r="D87" i="4"/>
  <c r="E87" i="4"/>
  <c r="F87" i="4"/>
  <c r="G87" i="4"/>
  <c r="H87" i="4"/>
  <c r="I87" i="4"/>
  <c r="J87" i="4"/>
  <c r="M87" i="4"/>
  <c r="N87" i="4"/>
  <c r="Q87" i="4"/>
  <c r="R87" i="4"/>
  <c r="B88" i="4"/>
  <c r="C88" i="4"/>
  <c r="D88" i="4"/>
  <c r="E88" i="4"/>
  <c r="F88" i="4"/>
  <c r="G88" i="4"/>
  <c r="H88" i="4"/>
  <c r="I88" i="4"/>
  <c r="J88" i="4"/>
  <c r="M88" i="4"/>
  <c r="N88" i="4"/>
  <c r="Q88" i="4"/>
  <c r="R88" i="4"/>
  <c r="B89" i="4"/>
  <c r="C89" i="4"/>
  <c r="D89" i="4"/>
  <c r="E89" i="4"/>
  <c r="F89" i="4"/>
  <c r="G89" i="4"/>
  <c r="H89" i="4"/>
  <c r="I89" i="4"/>
  <c r="J89" i="4"/>
  <c r="M89" i="4"/>
  <c r="N89" i="4"/>
  <c r="Q89" i="4"/>
  <c r="R89" i="4"/>
  <c r="B90" i="4"/>
  <c r="C90" i="4"/>
  <c r="D90" i="4"/>
  <c r="E90" i="4"/>
  <c r="F90" i="4"/>
  <c r="G90" i="4"/>
  <c r="H90" i="4"/>
  <c r="I90" i="4"/>
  <c r="J90" i="4"/>
  <c r="M90" i="4"/>
  <c r="N90" i="4"/>
  <c r="Q90" i="4"/>
  <c r="R90" i="4"/>
  <c r="B91" i="4"/>
  <c r="C91" i="4"/>
  <c r="D91" i="4"/>
  <c r="E91" i="4"/>
  <c r="F91" i="4"/>
  <c r="G91" i="4"/>
  <c r="H91" i="4"/>
  <c r="I91" i="4"/>
  <c r="J91" i="4"/>
  <c r="M91" i="4"/>
  <c r="N91" i="4"/>
  <c r="Q91" i="4"/>
  <c r="R91" i="4"/>
  <c r="B92" i="4"/>
  <c r="C92" i="4"/>
  <c r="D92" i="4"/>
  <c r="E92" i="4"/>
  <c r="F92" i="4"/>
  <c r="G92" i="4"/>
  <c r="H92" i="4"/>
  <c r="I92" i="4"/>
  <c r="J92" i="4"/>
  <c r="M92" i="4"/>
  <c r="N92" i="4"/>
  <c r="Q92" i="4"/>
  <c r="R92" i="4"/>
  <c r="B93" i="4"/>
  <c r="C93" i="4"/>
  <c r="D93" i="4"/>
  <c r="E93" i="4"/>
  <c r="F93" i="4"/>
  <c r="G93" i="4"/>
  <c r="H93" i="4"/>
  <c r="I93" i="4"/>
  <c r="J93" i="4"/>
  <c r="M93" i="4"/>
  <c r="N93" i="4"/>
  <c r="Q93" i="4"/>
  <c r="R93" i="4"/>
  <c r="B94" i="4"/>
  <c r="C94" i="4"/>
  <c r="D94" i="4"/>
  <c r="E94" i="4"/>
  <c r="F94" i="4"/>
  <c r="G94" i="4"/>
  <c r="H94" i="4"/>
  <c r="I94" i="4"/>
  <c r="J94" i="4"/>
  <c r="M94" i="4"/>
  <c r="N94" i="4"/>
  <c r="Q94" i="4"/>
  <c r="R94" i="4"/>
  <c r="B95" i="4"/>
  <c r="C95" i="4"/>
  <c r="D95" i="4"/>
  <c r="E95" i="4"/>
  <c r="F95" i="4"/>
  <c r="G95" i="4"/>
  <c r="H95" i="4"/>
  <c r="I95" i="4"/>
  <c r="J95" i="4"/>
  <c r="M95" i="4"/>
  <c r="N95" i="4"/>
  <c r="Q95" i="4"/>
  <c r="R95" i="4"/>
  <c r="B96" i="4"/>
  <c r="C96" i="4"/>
  <c r="D96" i="4"/>
  <c r="E96" i="4"/>
  <c r="F96" i="4"/>
  <c r="G96" i="4"/>
  <c r="H96" i="4"/>
  <c r="I96" i="4"/>
  <c r="J96" i="4"/>
  <c r="M96" i="4"/>
  <c r="N96" i="4"/>
  <c r="Q96" i="4"/>
  <c r="R96" i="4"/>
  <c r="B97" i="4"/>
  <c r="C97" i="4"/>
  <c r="D97" i="4"/>
  <c r="E97" i="4"/>
  <c r="F97" i="4"/>
  <c r="G97" i="4"/>
  <c r="H97" i="4"/>
  <c r="I97" i="4"/>
  <c r="J97" i="4"/>
  <c r="M97" i="4"/>
  <c r="N97" i="4"/>
  <c r="Q97" i="4"/>
  <c r="R97" i="4"/>
  <c r="B98" i="4"/>
  <c r="C98" i="4"/>
  <c r="D98" i="4"/>
  <c r="E98" i="4"/>
  <c r="F98" i="4"/>
  <c r="G98" i="4"/>
  <c r="H98" i="4"/>
  <c r="I98" i="4"/>
  <c r="J98" i="4"/>
  <c r="M98" i="4"/>
  <c r="N98" i="4"/>
  <c r="Q98" i="4"/>
  <c r="R98" i="4"/>
  <c r="B99" i="4"/>
  <c r="C99" i="4"/>
  <c r="D99" i="4"/>
  <c r="E99" i="4"/>
  <c r="F99" i="4"/>
  <c r="G99" i="4"/>
  <c r="H99" i="4"/>
  <c r="I99" i="4"/>
  <c r="J99" i="4"/>
  <c r="M99" i="4"/>
  <c r="N99" i="4"/>
  <c r="Q99" i="4"/>
  <c r="R99" i="4"/>
  <c r="B100" i="4"/>
  <c r="C100" i="4"/>
  <c r="D100" i="4"/>
  <c r="E100" i="4"/>
  <c r="F100" i="4"/>
  <c r="G100" i="4"/>
  <c r="H100" i="4"/>
  <c r="I100" i="4"/>
  <c r="J100" i="4"/>
  <c r="M100" i="4"/>
  <c r="N100" i="4"/>
  <c r="Q100" i="4"/>
  <c r="R100" i="4"/>
  <c r="B101" i="4"/>
  <c r="C101" i="4"/>
  <c r="D101" i="4"/>
  <c r="E101" i="4"/>
  <c r="F101" i="4"/>
  <c r="G101" i="4"/>
  <c r="H101" i="4"/>
  <c r="I101" i="4"/>
  <c r="J101" i="4"/>
  <c r="M101" i="4"/>
  <c r="N101" i="4"/>
  <c r="Q101" i="4"/>
  <c r="R101" i="4"/>
  <c r="B102" i="4"/>
  <c r="C102" i="4"/>
  <c r="D102" i="4"/>
  <c r="E102" i="4"/>
  <c r="F102" i="4"/>
  <c r="G102" i="4"/>
  <c r="H102" i="4"/>
  <c r="I102" i="4"/>
  <c r="J102" i="4"/>
  <c r="M102" i="4"/>
  <c r="N102" i="4"/>
  <c r="Q102" i="4"/>
  <c r="R102" i="4"/>
  <c r="B103" i="4"/>
  <c r="C103" i="4"/>
  <c r="D103" i="4"/>
  <c r="E103" i="4"/>
  <c r="F103" i="4"/>
  <c r="G103" i="4"/>
  <c r="H103" i="4"/>
  <c r="I103" i="4"/>
  <c r="J103" i="4"/>
  <c r="M103" i="4"/>
  <c r="N103" i="4"/>
  <c r="Q103" i="4"/>
  <c r="R103" i="4"/>
  <c r="B104" i="4"/>
  <c r="C104" i="4"/>
  <c r="D104" i="4"/>
  <c r="E104" i="4"/>
  <c r="F104" i="4"/>
  <c r="G104" i="4"/>
  <c r="H104" i="4"/>
  <c r="I104" i="4"/>
  <c r="J104" i="4"/>
  <c r="M104" i="4"/>
  <c r="N104" i="4"/>
  <c r="Q104" i="4"/>
  <c r="R104" i="4"/>
  <c r="B105" i="4"/>
  <c r="C105" i="4"/>
  <c r="D105" i="4"/>
  <c r="E105" i="4"/>
  <c r="F105" i="4"/>
  <c r="G105" i="4"/>
  <c r="H105" i="4"/>
  <c r="I105" i="4"/>
  <c r="J105" i="4"/>
  <c r="M105" i="4"/>
  <c r="N105" i="4"/>
  <c r="Q105" i="4"/>
  <c r="R105" i="4"/>
  <c r="B106" i="4"/>
  <c r="C106" i="4"/>
  <c r="D106" i="4"/>
  <c r="E106" i="4"/>
  <c r="F106" i="4"/>
  <c r="G106" i="4"/>
  <c r="H106" i="4"/>
  <c r="I106" i="4"/>
  <c r="J106" i="4"/>
  <c r="M106" i="4"/>
  <c r="N106" i="4"/>
  <c r="Q106" i="4"/>
  <c r="R106" i="4"/>
  <c r="B107" i="4"/>
  <c r="C107" i="4"/>
  <c r="D107" i="4"/>
  <c r="E107" i="4"/>
  <c r="F107" i="4"/>
  <c r="G107" i="4"/>
  <c r="H107" i="4"/>
  <c r="I107" i="4"/>
  <c r="J107" i="4"/>
  <c r="M107" i="4"/>
  <c r="N107" i="4"/>
  <c r="Q107" i="4"/>
  <c r="R107" i="4"/>
  <c r="B108" i="4"/>
  <c r="C108" i="4"/>
  <c r="D108" i="4"/>
  <c r="E108" i="4"/>
  <c r="F108" i="4"/>
  <c r="G108" i="4"/>
  <c r="H108" i="4"/>
  <c r="I108" i="4"/>
  <c r="J108" i="4"/>
  <c r="M108" i="4"/>
  <c r="N108" i="4"/>
  <c r="Q108" i="4"/>
  <c r="R108" i="4"/>
  <c r="B109" i="4"/>
  <c r="C109" i="4"/>
  <c r="D109" i="4"/>
  <c r="E109" i="4"/>
  <c r="F109" i="4"/>
  <c r="G109" i="4"/>
  <c r="H109" i="4"/>
  <c r="I109" i="4"/>
  <c r="J109" i="4"/>
  <c r="M109" i="4"/>
  <c r="N109" i="4"/>
  <c r="Q109" i="4"/>
  <c r="R109" i="4"/>
  <c r="B110" i="4"/>
  <c r="C110" i="4"/>
  <c r="D110" i="4"/>
  <c r="E110" i="4"/>
  <c r="F110" i="4"/>
  <c r="G110" i="4"/>
  <c r="H110" i="4"/>
  <c r="I110" i="4"/>
  <c r="J110" i="4"/>
  <c r="M110" i="4"/>
  <c r="N110" i="4"/>
  <c r="Q110" i="4"/>
  <c r="R110" i="4"/>
  <c r="B111" i="4"/>
  <c r="C111" i="4"/>
  <c r="D111" i="4"/>
  <c r="E111" i="4"/>
  <c r="F111" i="4"/>
  <c r="G111" i="4"/>
  <c r="H111" i="4"/>
  <c r="I111" i="4"/>
  <c r="J111" i="4"/>
  <c r="M111" i="4"/>
  <c r="N111" i="4"/>
  <c r="Q111" i="4"/>
  <c r="R111" i="4"/>
  <c r="B112" i="4"/>
  <c r="C112" i="4"/>
  <c r="D112" i="4"/>
  <c r="E112" i="4"/>
  <c r="F112" i="4"/>
  <c r="G112" i="4"/>
  <c r="H112" i="4"/>
  <c r="I112" i="4"/>
  <c r="J112" i="4"/>
  <c r="M112" i="4"/>
  <c r="N112" i="4"/>
  <c r="Q112" i="4"/>
  <c r="R112" i="4"/>
  <c r="B113" i="4"/>
  <c r="C113" i="4"/>
  <c r="D113" i="4"/>
  <c r="E113" i="4"/>
  <c r="F113" i="4"/>
  <c r="G113" i="4"/>
  <c r="H113" i="4"/>
  <c r="I113" i="4"/>
  <c r="J113" i="4"/>
  <c r="M113" i="4"/>
  <c r="N113" i="4"/>
  <c r="Q113" i="4"/>
  <c r="R113" i="4"/>
  <c r="G4" i="5" l="1"/>
  <c r="G368"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tku0227</author>
  </authors>
  <commentList>
    <comment ref="AD5" authorId="0" shapeId="0" xr:uid="{00000000-0006-0000-0000-000001000000}">
      <text>
        <r>
          <rPr>
            <b/>
            <sz val="9"/>
            <color indexed="81"/>
            <rFont val="MS P ゴシック"/>
            <family val="3"/>
            <charset val="128"/>
          </rPr>
          <t xml:space="preserve">沖縄県港湾課
</t>
        </r>
        <r>
          <rPr>
            <sz val="9"/>
            <color indexed="10"/>
            <rFont val="MS P ゴシック"/>
            <family val="3"/>
            <charset val="128"/>
          </rPr>
          <t xml:space="preserve">申請者の会社名や代表者名等をご記入の上、前文の内容を証する押印（各年一枚目のみの押印で可）
</t>
        </r>
      </text>
    </comment>
  </commentList>
</comments>
</file>

<file path=xl/sharedStrings.xml><?xml version="1.0" encoding="utf-8"?>
<sst xmlns="http://schemas.openxmlformats.org/spreadsheetml/2006/main" count="97" uniqueCount="85">
  <si>
    <t>○</t>
  </si>
  <si>
    <t>基隆－石垣－那覇－本部－基隆</t>
    <rPh sb="0" eb="2">
      <t>キリュウ</t>
    </rPh>
    <rPh sb="3" eb="5">
      <t>イシガキ</t>
    </rPh>
    <rPh sb="6" eb="8">
      <t>ナハ</t>
    </rPh>
    <rPh sb="9" eb="11">
      <t>モトブ</t>
    </rPh>
    <rPh sb="12" eb="14">
      <t>キリュウ</t>
    </rPh>
    <phoneticPr fontId="6"/>
  </si>
  <si>
    <t>×</t>
  </si>
  <si>
    <t>-10.5m岸壁</t>
    <rPh sb="6" eb="8">
      <t>ガンペキ</t>
    </rPh>
    <phoneticPr fontId="6"/>
  </si>
  <si>
    <t>例</t>
    <rPh sb="0" eb="1">
      <t>レイ</t>
    </rPh>
    <phoneticPr fontId="6"/>
  </si>
  <si>
    <t>備考</t>
    <rPh sb="0" eb="2">
      <t>ビコウ</t>
    </rPh>
    <phoneticPr fontId="6"/>
  </si>
  <si>
    <t>運航経路</t>
    <rPh sb="0" eb="2">
      <t>ウンコウ</t>
    </rPh>
    <rPh sb="2" eb="4">
      <t>ケイロ</t>
    </rPh>
    <phoneticPr fontId="6"/>
  </si>
  <si>
    <t>邦船</t>
    <rPh sb="0" eb="2">
      <t>ホウセン</t>
    </rPh>
    <phoneticPr fontId="6"/>
  </si>
  <si>
    <t>265.0m
以上</t>
    <rPh sb="7" eb="9">
      <t>イジョウ</t>
    </rPh>
    <phoneticPr fontId="6"/>
  </si>
  <si>
    <t>出港日時</t>
    <rPh sb="0" eb="2">
      <t>シュッコウ</t>
    </rPh>
    <rPh sb="2" eb="4">
      <t>ニチジ</t>
    </rPh>
    <phoneticPr fontId="6"/>
  </si>
  <si>
    <t>入港日時</t>
    <rPh sb="0" eb="2">
      <t>ニュウコウ</t>
    </rPh>
    <rPh sb="2" eb="4">
      <t>ニチジ</t>
    </rPh>
    <phoneticPr fontId="6"/>
  </si>
  <si>
    <t>No.</t>
    <phoneticPr fontId="6"/>
  </si>
  <si>
    <t>喫水</t>
    <rPh sb="0" eb="2">
      <t>キッスイ</t>
    </rPh>
    <phoneticPr fontId="6"/>
  </si>
  <si>
    <t>全長</t>
    <rPh sb="0" eb="2">
      <t>ゼンチョウ</t>
    </rPh>
    <phoneticPr fontId="6"/>
  </si>
  <si>
    <t>GT</t>
    <phoneticPr fontId="6"/>
  </si>
  <si>
    <t>船名</t>
    <rPh sb="0" eb="2">
      <t>センメイ</t>
    </rPh>
    <phoneticPr fontId="6"/>
  </si>
  <si>
    <t>船社</t>
    <rPh sb="0" eb="2">
      <t>センシャ</t>
    </rPh>
    <phoneticPr fontId="6"/>
  </si>
  <si>
    <t>連絡先</t>
    <rPh sb="0" eb="3">
      <t>レンラクサキ</t>
    </rPh>
    <phoneticPr fontId="6"/>
  </si>
  <si>
    <t>担当名</t>
    <rPh sb="0" eb="2">
      <t>タントウ</t>
    </rPh>
    <rPh sb="2" eb="3">
      <t>メイ</t>
    </rPh>
    <phoneticPr fontId="6"/>
  </si>
  <si>
    <t>申請社名</t>
    <rPh sb="0" eb="2">
      <t>シンセイ</t>
    </rPh>
    <rPh sb="2" eb="3">
      <t>シャ</t>
    </rPh>
    <rPh sb="3" eb="4">
      <t>メイ</t>
    </rPh>
    <phoneticPr fontId="6"/>
  </si>
  <si>
    <t>申請年月日</t>
    <rPh sb="0" eb="2">
      <t>シンセイ</t>
    </rPh>
    <rPh sb="2" eb="5">
      <t>ネンガッピ</t>
    </rPh>
    <phoneticPr fontId="6"/>
  </si>
  <si>
    <t>受付日時</t>
    <rPh sb="0" eb="2">
      <t>ウケツケ</t>
    </rPh>
    <rPh sb="2" eb="4">
      <t>ニチジ</t>
    </rPh>
    <phoneticPr fontId="6"/>
  </si>
  <si>
    <t>※沖縄県　記入欄</t>
    <rPh sb="1" eb="4">
      <t>オキナワケン</t>
    </rPh>
    <rPh sb="5" eb="8">
      <t>キニュウラン</t>
    </rPh>
    <phoneticPr fontId="6"/>
  </si>
  <si>
    <t>5位</t>
    <rPh sb="1" eb="2">
      <t>イ</t>
    </rPh>
    <phoneticPr fontId="6"/>
  </si>
  <si>
    <t>4位</t>
    <rPh sb="1" eb="2">
      <t>イ</t>
    </rPh>
    <phoneticPr fontId="6"/>
  </si>
  <si>
    <t>3位</t>
    <rPh sb="1" eb="2">
      <t>イ</t>
    </rPh>
    <phoneticPr fontId="6"/>
  </si>
  <si>
    <t>2位</t>
    <rPh sb="1" eb="2">
      <t>イ</t>
    </rPh>
    <phoneticPr fontId="6"/>
  </si>
  <si>
    <t>1位</t>
    <rPh sb="1" eb="2">
      <t>イ</t>
    </rPh>
    <phoneticPr fontId="6"/>
  </si>
  <si>
    <t>※曜日、週のセルは数式が入ってます。※書式等は変更しないでください。</t>
    <rPh sb="1" eb="3">
      <t>ヨウビ</t>
    </rPh>
    <rPh sb="4" eb="5">
      <t>シュウ</t>
    </rPh>
    <rPh sb="9" eb="11">
      <t>スウシキ</t>
    </rPh>
    <rPh sb="12" eb="13">
      <t>ハイ</t>
    </rPh>
    <rPh sb="19" eb="21">
      <t>ショシキ</t>
    </rPh>
    <rPh sb="21" eb="22">
      <t>トウ</t>
    </rPh>
    <rPh sb="23" eb="25">
      <t>ヘンコウ</t>
    </rPh>
    <phoneticPr fontId="6"/>
  </si>
  <si>
    <t>沖縄県記入欄</t>
    <rPh sb="0" eb="3">
      <t>オキナワケン</t>
    </rPh>
    <rPh sb="3" eb="6">
      <t>キニュウラン</t>
    </rPh>
    <phoneticPr fontId="6"/>
  </si>
  <si>
    <t>連絡先(TEL)</t>
    <rPh sb="0" eb="3">
      <t>レンラクサキ</t>
    </rPh>
    <phoneticPr fontId="6"/>
  </si>
  <si>
    <t>船　　名</t>
    <rPh sb="0" eb="1">
      <t>フネ</t>
    </rPh>
    <rPh sb="3" eb="4">
      <t>ナ</t>
    </rPh>
    <phoneticPr fontId="6"/>
  </si>
  <si>
    <t>船　　社</t>
    <rPh sb="0" eb="1">
      <t>フネ</t>
    </rPh>
    <rPh sb="3" eb="4">
      <t>シャ</t>
    </rPh>
    <phoneticPr fontId="6"/>
  </si>
  <si>
    <t>申請社名</t>
    <rPh sb="0" eb="2">
      <t>シンセイ</t>
    </rPh>
    <rPh sb="2" eb="4">
      <t>シャメイ</t>
    </rPh>
    <rPh sb="3" eb="4">
      <t>メイ</t>
    </rPh>
    <phoneticPr fontId="6"/>
  </si>
  <si>
    <t>喫水(m)</t>
    <rPh sb="0" eb="2">
      <t>キッスイ</t>
    </rPh>
    <phoneticPr fontId="6"/>
  </si>
  <si>
    <t>全長(m)</t>
    <rPh sb="0" eb="2">
      <t>ゼンチョウ</t>
    </rPh>
    <phoneticPr fontId="6"/>
  </si>
  <si>
    <t>×</t>
    <phoneticPr fontId="6"/>
  </si>
  <si>
    <t>〇</t>
    <phoneticPr fontId="6"/>
  </si>
  <si>
    <t>選択</t>
    <rPh sb="0" eb="2">
      <t>センタク</t>
    </rPh>
    <phoneticPr fontId="6"/>
  </si>
  <si>
    <t>係留バース</t>
    <rPh sb="0" eb="2">
      <t>ケイリュウ</t>
    </rPh>
    <phoneticPr fontId="6"/>
  </si>
  <si>
    <t>会社名</t>
    <rPh sb="0" eb="3">
      <t>カイシャメイ</t>
    </rPh>
    <phoneticPr fontId="6"/>
  </si>
  <si>
    <t>申請受付日</t>
    <rPh sb="0" eb="2">
      <t>シンセイ</t>
    </rPh>
    <rPh sb="2" eb="4">
      <t>ウケツケ</t>
    </rPh>
    <rPh sb="4" eb="5">
      <t>ビ</t>
    </rPh>
    <phoneticPr fontId="6"/>
  </si>
  <si>
    <t>受付
方式</t>
    <rPh sb="0" eb="2">
      <t>ウケツケ</t>
    </rPh>
    <rPh sb="3" eb="5">
      <t>ホウシキ</t>
    </rPh>
    <phoneticPr fontId="6"/>
  </si>
  <si>
    <t>出港
時刻</t>
    <rPh sb="0" eb="2">
      <t>シュッコウ</t>
    </rPh>
    <rPh sb="3" eb="5">
      <t>ジコク</t>
    </rPh>
    <phoneticPr fontId="6"/>
  </si>
  <si>
    <t>入港
時刻</t>
    <rPh sb="0" eb="2">
      <t>ニュウコウ</t>
    </rPh>
    <rPh sb="3" eb="5">
      <t>ジコク</t>
    </rPh>
    <phoneticPr fontId="6"/>
  </si>
  <si>
    <t>喫水
(m)</t>
    <rPh sb="0" eb="2">
      <t>キッスイ</t>
    </rPh>
    <phoneticPr fontId="6"/>
  </si>
  <si>
    <t>延長
(m)</t>
    <rPh sb="0" eb="2">
      <t>エンチョウ</t>
    </rPh>
    <phoneticPr fontId="6"/>
  </si>
  <si>
    <t>総トン数
（GT)</t>
    <rPh sb="0" eb="1">
      <t>ソウ</t>
    </rPh>
    <rPh sb="3" eb="4">
      <t>スウ</t>
    </rPh>
    <phoneticPr fontId="6"/>
  </si>
  <si>
    <t>バース名</t>
    <rPh sb="3" eb="4">
      <t>メイ</t>
    </rPh>
    <phoneticPr fontId="6"/>
  </si>
  <si>
    <t>週</t>
    <rPh sb="0" eb="1">
      <t>シュウ</t>
    </rPh>
    <phoneticPr fontId="6"/>
  </si>
  <si>
    <t>曜</t>
    <rPh sb="0" eb="1">
      <t>ヨウ</t>
    </rPh>
    <phoneticPr fontId="6"/>
  </si>
  <si>
    <t>日</t>
    <rPh sb="0" eb="1">
      <t>ニチ</t>
    </rPh>
    <phoneticPr fontId="6"/>
  </si>
  <si>
    <t>月</t>
    <rPh sb="0" eb="1">
      <t>ツキ</t>
    </rPh>
    <phoneticPr fontId="6"/>
  </si>
  <si>
    <t>年</t>
    <rPh sb="0" eb="1">
      <t>ネン</t>
    </rPh>
    <phoneticPr fontId="6"/>
  </si>
  <si>
    <t>-7.5m岸壁</t>
    <rPh sb="5" eb="7">
      <t>ガンペキ</t>
    </rPh>
    <phoneticPr fontId="6"/>
  </si>
  <si>
    <t>随時</t>
    <rPh sb="0" eb="2">
      <t>ズイジ</t>
    </rPh>
    <phoneticPr fontId="6"/>
  </si>
  <si>
    <t>一括</t>
    <rPh sb="0" eb="2">
      <t>イッカツ</t>
    </rPh>
    <phoneticPr fontId="6"/>
  </si>
  <si>
    <t>先行</t>
    <rPh sb="0" eb="2">
      <t>センコウ</t>
    </rPh>
    <phoneticPr fontId="6"/>
  </si>
  <si>
    <t>日</t>
  </si>
  <si>
    <t>土</t>
  </si>
  <si>
    <t>金</t>
  </si>
  <si>
    <t>木</t>
  </si>
  <si>
    <t>水</t>
  </si>
  <si>
    <t>火</t>
    <rPh sb="0" eb="1">
      <t>カ</t>
    </rPh>
    <phoneticPr fontId="6"/>
  </si>
  <si>
    <t>月</t>
    <rPh sb="0" eb="1">
      <t>ゲツ</t>
    </rPh>
    <phoneticPr fontId="6"/>
  </si>
  <si>
    <t>→→→</t>
    <phoneticPr fontId="6"/>
  </si>
  <si>
    <t>予約方式</t>
    <rPh sb="0" eb="2">
      <t>ヨヤク</t>
    </rPh>
    <rPh sb="2" eb="4">
      <t>ホウシキ</t>
    </rPh>
    <phoneticPr fontId="6"/>
  </si>
  <si>
    <t>WEEKNUM関数</t>
    <rPh sb="7" eb="9">
      <t>カンスウ</t>
    </rPh>
    <phoneticPr fontId="6"/>
  </si>
  <si>
    <t>週の初め</t>
    <rPh sb="0" eb="1">
      <t>シュウ</t>
    </rPh>
    <rPh sb="2" eb="3">
      <t>ハジ</t>
    </rPh>
    <phoneticPr fontId="6"/>
  </si>
  <si>
    <t>本部港（本部地区）クルーズ船岸壁割当状況</t>
    <rPh sb="0" eb="2">
      <t>モトブ</t>
    </rPh>
    <rPh sb="2" eb="3">
      <t>コウ</t>
    </rPh>
    <rPh sb="4" eb="6">
      <t>モトブ</t>
    </rPh>
    <rPh sb="6" eb="8">
      <t>チク</t>
    </rPh>
    <rPh sb="13" eb="14">
      <t>セン</t>
    </rPh>
    <rPh sb="14" eb="16">
      <t>ガンペキ</t>
    </rPh>
    <rPh sb="16" eb="18">
      <t>ワリアテ</t>
    </rPh>
    <rPh sb="18" eb="20">
      <t>ジョウキョウ</t>
    </rPh>
    <phoneticPr fontId="6"/>
  </si>
  <si>
    <t>申請者（社名）</t>
    <rPh sb="0" eb="3">
      <t>シンセイシャ</t>
    </rPh>
    <rPh sb="4" eb="6">
      <t>シャメイ</t>
    </rPh>
    <phoneticPr fontId="6"/>
  </si>
  <si>
    <t>（ご担当）</t>
    <rPh sb="2" eb="4">
      <t>タントウ</t>
    </rPh>
    <phoneticPr fontId="6"/>
  </si>
  <si>
    <t>（TEL)</t>
    <phoneticPr fontId="6"/>
  </si>
  <si>
    <t>2025年分　本部港(本部地区）受入バース割当申請書（クルーズ船のみ）</t>
    <rPh sb="4" eb="6">
      <t>ネンブン</t>
    </rPh>
    <rPh sb="7" eb="10">
      <t>モトブコウ</t>
    </rPh>
    <rPh sb="11" eb="15">
      <t>モトブチク</t>
    </rPh>
    <rPh sb="16" eb="18">
      <t>ウケイレ</t>
    </rPh>
    <rPh sb="21" eb="23">
      <t>ワリアテ</t>
    </rPh>
    <rPh sb="23" eb="26">
      <t>シンセイショ</t>
    </rPh>
    <rPh sb="31" eb="32">
      <t>セン</t>
    </rPh>
    <phoneticPr fontId="6"/>
  </si>
  <si>
    <t>2025/4/2</t>
    <phoneticPr fontId="6"/>
  </si>
  <si>
    <t>総ﾄﾝ数(GT)</t>
    <rPh sb="0" eb="1">
      <t>ソウ</t>
    </rPh>
    <rPh sb="3" eb="4">
      <t>スウ</t>
    </rPh>
    <phoneticPr fontId="6"/>
  </si>
  <si>
    <t>北部
周辺
離島</t>
    <rPh sb="0" eb="2">
      <t>ホクブ</t>
    </rPh>
    <rPh sb="3" eb="5">
      <t>シュウヘン</t>
    </rPh>
    <rPh sb="6" eb="8">
      <t>リトウ</t>
    </rPh>
    <phoneticPr fontId="6"/>
  </si>
  <si>
    <t>ﾜｰﾙﾄﾞ
又は
準ずる</t>
    <rPh sb="6" eb="7">
      <t>マタ</t>
    </rPh>
    <rPh sb="9" eb="10">
      <t>ジュン</t>
    </rPh>
    <phoneticPr fontId="6"/>
  </si>
  <si>
    <t>ｵｰﾊﾞｰ
ﾅｲﾄ</t>
    <phoneticPr fontId="6"/>
  </si>
  <si>
    <t>係留
ﾊﾞｰｽ</t>
    <rPh sb="0" eb="2">
      <t>ケイリュウ</t>
    </rPh>
    <phoneticPr fontId="6"/>
  </si>
  <si>
    <t>沖縄
県内
発着</t>
    <rPh sb="0" eb="2">
      <t>オキナワ</t>
    </rPh>
    <rPh sb="3" eb="5">
      <t>ケンナイ</t>
    </rPh>
    <rPh sb="6" eb="8">
      <t>ハッチャク</t>
    </rPh>
    <phoneticPr fontId="6"/>
  </si>
  <si>
    <t>日本
発着</t>
    <rPh sb="0" eb="2">
      <t>ニホン</t>
    </rPh>
    <rPh sb="3" eb="5">
      <t>ハッチャク</t>
    </rPh>
    <phoneticPr fontId="6"/>
  </si>
  <si>
    <t>2025/4/1</t>
    <phoneticPr fontId="6"/>
  </si>
  <si>
    <t>ﾊﾞｰｽ
有無</t>
    <rPh sb="5" eb="7">
      <t>ウム</t>
    </rPh>
    <phoneticPr fontId="6"/>
  </si>
  <si>
    <t>決定
ﾊﾞｰｽ</t>
    <rPh sb="0" eb="2">
      <t>ケッテイ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</si>
</sst>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General&quot;週&quot;"/>
    <numFmt numFmtId="177" formatCode="0.0&quot;m以上&quot;"/>
    <numFmt numFmtId="178" formatCode="h:mm;@"/>
    <numFmt numFmtId="179" formatCode="0.000"/>
  </numFmts>
  <fonts count="22">
    <font>
      <sz val="10"/>
      <color theme="1"/>
      <name val="HGPｺﾞｼｯｸM"/>
      <family val="2"/>
      <charset val="128"/>
    </font>
    <font>
      <sz val="6"/>
      <name val="HGPｺﾞｼｯｸM"/>
      <family val="2"/>
      <charset val="128"/>
    </font>
    <font>
      <sz val="11"/>
      <color theme="1"/>
      <name val="游ゴシック"/>
      <family val="2"/>
      <charset val="128"/>
      <scheme val="minor"/>
    </font>
    <font>
      <sz val="9"/>
      <color theme="1"/>
      <name val="游ゴシック"/>
      <family val="2"/>
      <charset val="128"/>
      <scheme val="minor"/>
    </font>
    <font>
      <sz val="9"/>
      <color theme="1"/>
      <name val="游ゴシック"/>
      <family val="3"/>
      <charset val="128"/>
      <scheme val="minor"/>
    </font>
    <font>
      <sz val="9"/>
      <color rgb="FFFF0000"/>
      <name val="游ゴシック"/>
      <family val="3"/>
      <charset val="128"/>
      <scheme val="minor"/>
    </font>
    <font>
      <sz val="6"/>
      <name val="游ゴシック"/>
      <family val="2"/>
      <charset val="128"/>
      <scheme val="minor"/>
    </font>
    <font>
      <sz val="9"/>
      <color rgb="FF0000FF"/>
      <name val="游ゴシック"/>
      <family val="2"/>
      <charset val="128"/>
      <scheme val="minor"/>
    </font>
    <font>
      <sz val="9"/>
      <color rgb="FF0000FF"/>
      <name val="游ゴシック"/>
      <family val="3"/>
      <charset val="128"/>
      <scheme val="minor"/>
    </font>
    <font>
      <b/>
      <sz val="9"/>
      <color indexed="81"/>
      <name val="MS P ゴシック"/>
      <family val="3"/>
      <charset val="128"/>
    </font>
    <font>
      <sz val="9"/>
      <color indexed="10"/>
      <name val="MS P ゴシック"/>
      <family val="3"/>
      <charset val="128"/>
    </font>
    <font>
      <b/>
      <sz val="11"/>
      <color theme="1"/>
      <name val="游ゴシック"/>
      <family val="3"/>
      <charset val="128"/>
      <scheme val="minor"/>
    </font>
    <font>
      <sz val="11"/>
      <color rgb="FFFF0000"/>
      <name val="游ゴシック"/>
      <family val="2"/>
      <charset val="128"/>
      <scheme val="minor"/>
    </font>
    <font>
      <b/>
      <sz val="11"/>
      <color rgb="FF0000FF"/>
      <name val="游ゴシック"/>
      <family val="3"/>
      <charset val="128"/>
      <scheme val="minor"/>
    </font>
    <font>
      <b/>
      <sz val="16"/>
      <color theme="1"/>
      <name val="游ゴシック"/>
      <family val="3"/>
      <charset val="128"/>
      <scheme val="minor"/>
    </font>
    <font>
      <sz val="10"/>
      <color theme="1"/>
      <name val="ＭＳ ゴシック"/>
      <family val="3"/>
      <charset val="128"/>
    </font>
    <font>
      <b/>
      <sz val="10"/>
      <color rgb="FF0000FF"/>
      <name val="ＭＳ ゴシック"/>
      <family val="3"/>
      <charset val="128"/>
    </font>
    <font>
      <b/>
      <sz val="10"/>
      <color theme="0"/>
      <name val="ＭＳ ゴシック"/>
      <family val="3"/>
      <charset val="128"/>
    </font>
    <font>
      <sz val="10"/>
      <color rgb="FF0000FF"/>
      <name val="ＭＳ ゴシック"/>
      <family val="3"/>
      <charset val="128"/>
    </font>
    <font>
      <b/>
      <sz val="10"/>
      <color rgb="FFFF0000"/>
      <name val="ＭＳ ゴシック"/>
      <family val="3"/>
      <charset val="128"/>
    </font>
    <font>
      <sz val="10"/>
      <color rgb="FFFF0000"/>
      <name val="ＭＳ ゴシック"/>
      <family val="3"/>
      <charset val="128"/>
    </font>
    <font>
      <b/>
      <sz val="16"/>
      <color theme="1"/>
      <name val="ＭＳ ゴシック"/>
      <family val="3"/>
      <charset val="128"/>
    </font>
  </fonts>
  <fills count="6">
    <fill>
      <patternFill patternType="none"/>
    </fill>
    <fill>
      <patternFill patternType="gray125"/>
    </fill>
    <fill>
      <patternFill patternType="solid">
        <fgColor rgb="FFFFFFCC"/>
        <bgColor indexed="64"/>
      </patternFill>
    </fill>
    <fill>
      <patternFill patternType="solid">
        <fgColor theme="1"/>
        <bgColor indexed="64"/>
      </patternFill>
    </fill>
    <fill>
      <patternFill patternType="solid">
        <fgColor theme="0" tint="-0.14999847407452621"/>
        <bgColor indexed="64"/>
      </patternFill>
    </fill>
    <fill>
      <patternFill patternType="solid">
        <fgColor rgb="FFFFFF00"/>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theme="0"/>
      </left>
      <right style="thin">
        <color indexed="64"/>
      </right>
      <top style="thin">
        <color indexed="64"/>
      </top>
      <bottom style="thin">
        <color indexed="64"/>
      </bottom>
      <diagonal/>
    </border>
    <border>
      <left style="thin">
        <color theme="0"/>
      </left>
      <right style="thin">
        <color theme="0"/>
      </right>
      <top style="thin">
        <color indexed="64"/>
      </top>
      <bottom style="thin">
        <color indexed="64"/>
      </bottom>
      <diagonal/>
    </border>
    <border>
      <left/>
      <right style="thin">
        <color theme="0"/>
      </right>
      <top style="thin">
        <color indexed="64"/>
      </top>
      <bottom style="thin">
        <color indexed="64"/>
      </bottom>
      <diagonal/>
    </border>
    <border>
      <left style="thin">
        <color theme="0"/>
      </left>
      <right/>
      <top style="thin">
        <color indexed="64"/>
      </top>
      <bottom style="thin">
        <color auto="1"/>
      </bottom>
      <diagonal/>
    </border>
    <border>
      <left style="thin">
        <color indexed="64"/>
      </left>
      <right style="thin">
        <color theme="0"/>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theme="0"/>
      </top>
      <bottom style="thin">
        <color theme="0"/>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auto="1"/>
      </left>
      <right style="thin">
        <color auto="1"/>
      </right>
      <top/>
      <bottom style="medium">
        <color indexed="64"/>
      </bottom>
      <diagonal/>
    </border>
    <border>
      <left style="medium">
        <color indexed="64"/>
      </left>
      <right style="thin">
        <color auto="1"/>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auto="1"/>
      </left>
      <right style="thin">
        <color auto="1"/>
      </right>
      <top/>
      <bottom/>
      <diagonal/>
    </border>
    <border>
      <left style="medium">
        <color indexed="64"/>
      </left>
      <right style="thin">
        <color auto="1"/>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hair">
        <color indexed="64"/>
      </left>
      <right style="hair">
        <color indexed="64"/>
      </right>
      <top style="medium">
        <color indexed="64"/>
      </top>
      <bottom style="medium">
        <color indexed="64"/>
      </bottom>
      <diagonal/>
    </border>
    <border>
      <left style="thin">
        <color indexed="64"/>
      </left>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right style="medium">
        <color auto="1"/>
      </right>
      <top/>
      <bottom/>
      <diagonal/>
    </border>
    <border>
      <left style="hair">
        <color auto="1"/>
      </left>
      <right style="hair">
        <color auto="1"/>
      </right>
      <top/>
      <bottom/>
      <diagonal/>
    </border>
    <border>
      <left style="hair">
        <color auto="1"/>
      </left>
      <right style="hair">
        <color auto="1"/>
      </right>
      <top/>
      <bottom style="thin">
        <color indexed="64"/>
      </bottom>
      <diagonal/>
    </border>
    <border>
      <left/>
      <right style="medium">
        <color indexed="64"/>
      </right>
      <top/>
      <bottom style="thin">
        <color indexed="64"/>
      </bottom>
      <diagonal/>
    </border>
    <border>
      <left style="thin">
        <color indexed="64"/>
      </left>
      <right style="medium">
        <color indexed="64"/>
      </right>
      <top/>
      <bottom/>
      <diagonal/>
    </border>
    <border>
      <left style="medium">
        <color indexed="64"/>
      </left>
      <right style="thin">
        <color auto="1"/>
      </right>
      <top style="medium">
        <color indexed="64"/>
      </top>
      <bottom/>
      <diagonal/>
    </border>
  </borders>
  <cellStyleXfs count="4">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186">
    <xf numFmtId="0" fontId="0" fillId="0" borderId="0" xfId="0">
      <alignment vertical="center"/>
    </xf>
    <xf numFmtId="0" fontId="8" fillId="0" borderId="1" xfId="1" applyFont="1" applyBorder="1" applyAlignment="1">
      <alignment horizontal="center" vertical="center"/>
    </xf>
    <xf numFmtId="0" fontId="2" fillId="0" borderId="0" xfId="1">
      <alignment vertical="center"/>
    </xf>
    <xf numFmtId="178" fontId="2" fillId="0" borderId="0" xfId="1" applyNumberFormat="1">
      <alignment vertical="center"/>
    </xf>
    <xf numFmtId="38" fontId="0" fillId="0" borderId="0" xfId="2" applyFont="1">
      <alignment vertical="center"/>
    </xf>
    <xf numFmtId="0" fontId="2" fillId="0" borderId="32" xfId="1" applyBorder="1" applyAlignment="1">
      <alignment horizontal="center" vertical="center" shrinkToFit="1"/>
    </xf>
    <xf numFmtId="0" fontId="2" fillId="0" borderId="33" xfId="1" applyBorder="1" applyAlignment="1">
      <alignment horizontal="center" vertical="center" shrinkToFit="1"/>
    </xf>
    <xf numFmtId="0" fontId="2" fillId="0" borderId="34" xfId="1" applyBorder="1" applyAlignment="1">
      <alignment horizontal="center" vertical="center" shrinkToFit="1"/>
    </xf>
    <xf numFmtId="0" fontId="2" fillId="0" borderId="35" xfId="1" applyBorder="1" applyAlignment="1">
      <alignment horizontal="center" vertical="center" shrinkToFit="1"/>
    </xf>
    <xf numFmtId="0" fontId="2" fillId="0" borderId="36" xfId="1" applyBorder="1" applyAlignment="1">
      <alignment horizontal="center" vertical="center" shrinkToFit="1"/>
    </xf>
    <xf numFmtId="179" fontId="2" fillId="0" borderId="36" xfId="1" applyNumberFormat="1" applyBorder="1" applyAlignment="1">
      <alignment horizontal="center" vertical="center" shrinkToFit="1"/>
    </xf>
    <xf numFmtId="38" fontId="0" fillId="0" borderId="36" xfId="2" applyFont="1" applyBorder="1" applyAlignment="1">
      <alignment horizontal="center" vertical="center" shrinkToFit="1"/>
    </xf>
    <xf numFmtId="0" fontId="2" fillId="0" borderId="37" xfId="1" applyBorder="1" applyAlignment="1">
      <alignment horizontal="center" vertical="center" shrinkToFit="1"/>
    </xf>
    <xf numFmtId="38" fontId="11" fillId="0" borderId="36" xfId="2" applyFont="1" applyBorder="1" applyAlignment="1">
      <alignment horizontal="center" vertical="center" shrinkToFit="1"/>
    </xf>
    <xf numFmtId="14" fontId="11" fillId="0" borderId="36" xfId="1" applyNumberFormat="1" applyFont="1" applyBorder="1" applyAlignment="1">
      <alignment horizontal="center" vertical="center" shrinkToFit="1"/>
    </xf>
    <xf numFmtId="14" fontId="11" fillId="0" borderId="38" xfId="1" applyNumberFormat="1" applyFont="1" applyBorder="1" applyAlignment="1">
      <alignment horizontal="center" vertical="center" shrinkToFit="1"/>
    </xf>
    <xf numFmtId="14" fontId="11" fillId="0" borderId="39" xfId="1" applyNumberFormat="1" applyFont="1" applyBorder="1" applyAlignment="1">
      <alignment horizontal="center" vertical="center" shrinkToFit="1"/>
    </xf>
    <xf numFmtId="14" fontId="2" fillId="0" borderId="0" xfId="1" applyNumberFormat="1">
      <alignment vertical="center"/>
    </xf>
    <xf numFmtId="0" fontId="2" fillId="0" borderId="40" xfId="1" applyBorder="1" applyAlignment="1">
      <alignment horizontal="center" vertical="center" shrinkToFit="1"/>
    </xf>
    <xf numFmtId="0" fontId="2" fillId="0" borderId="3" xfId="1" applyBorder="1" applyAlignment="1">
      <alignment horizontal="center" vertical="center" shrinkToFit="1"/>
    </xf>
    <xf numFmtId="0" fontId="2" fillId="0" borderId="41" xfId="1" applyBorder="1" applyAlignment="1">
      <alignment horizontal="center" vertical="center" shrinkToFit="1"/>
    </xf>
    <xf numFmtId="0" fontId="2" fillId="0" borderId="42" xfId="1" applyBorder="1" applyAlignment="1">
      <alignment horizontal="center" vertical="center" shrinkToFit="1"/>
    </xf>
    <xf numFmtId="0" fontId="2" fillId="0" borderId="1" xfId="1" applyBorder="1" applyAlignment="1">
      <alignment horizontal="center" vertical="center" shrinkToFit="1"/>
    </xf>
    <xf numFmtId="179" fontId="2" fillId="0" borderId="1" xfId="1" applyNumberFormat="1" applyBorder="1" applyAlignment="1">
      <alignment horizontal="center" vertical="center" shrinkToFit="1"/>
    </xf>
    <xf numFmtId="38" fontId="0" fillId="0" borderId="1" xfId="2" applyFont="1" applyBorder="1" applyAlignment="1">
      <alignment horizontal="center" vertical="center" shrinkToFit="1"/>
    </xf>
    <xf numFmtId="0" fontId="2" fillId="0" borderId="2" xfId="1" applyBorder="1" applyAlignment="1">
      <alignment horizontal="center" vertical="center" shrinkToFit="1"/>
    </xf>
    <xf numFmtId="38" fontId="11" fillId="0" borderId="1" xfId="2" applyFont="1" applyBorder="1" applyAlignment="1">
      <alignment horizontal="center" vertical="center" shrinkToFit="1"/>
    </xf>
    <xf numFmtId="14" fontId="11" fillId="0" borderId="1" xfId="1" applyNumberFormat="1" applyFont="1" applyBorder="1" applyAlignment="1">
      <alignment horizontal="center" vertical="center" shrinkToFit="1"/>
    </xf>
    <xf numFmtId="14" fontId="11" fillId="0" borderId="43" xfId="1" applyNumberFormat="1" applyFont="1" applyBorder="1" applyAlignment="1">
      <alignment horizontal="center" vertical="center" shrinkToFit="1"/>
    </xf>
    <xf numFmtId="14" fontId="11" fillId="0" borderId="44" xfId="1" applyNumberFormat="1" applyFont="1" applyBorder="1" applyAlignment="1">
      <alignment horizontal="center" vertical="center" shrinkToFit="1"/>
    </xf>
    <xf numFmtId="0" fontId="2" fillId="0" borderId="8" xfId="1" applyBorder="1" applyAlignment="1">
      <alignment horizontal="center" vertical="center" shrinkToFit="1"/>
    </xf>
    <xf numFmtId="0" fontId="2" fillId="0" borderId="45" xfId="1" applyBorder="1" applyAlignment="1">
      <alignment horizontal="center" vertical="center" shrinkToFit="1"/>
    </xf>
    <xf numFmtId="0" fontId="2" fillId="0" borderId="10" xfId="1" applyBorder="1" applyAlignment="1">
      <alignment horizontal="center" vertical="center" shrinkToFit="1"/>
    </xf>
    <xf numFmtId="0" fontId="2" fillId="0" borderId="46" xfId="1" applyBorder="1" applyAlignment="1">
      <alignment horizontal="center" vertical="center" shrinkToFit="1"/>
    </xf>
    <xf numFmtId="0" fontId="2" fillId="0" borderId="9" xfId="1" applyBorder="1" applyAlignment="1">
      <alignment horizontal="center" vertical="center" shrinkToFit="1"/>
    </xf>
    <xf numFmtId="179" fontId="2" fillId="0" borderId="9" xfId="1" applyNumberFormat="1" applyBorder="1" applyAlignment="1">
      <alignment horizontal="center" vertical="center" shrinkToFit="1"/>
    </xf>
    <xf numFmtId="38" fontId="0" fillId="0" borderId="9" xfId="2" applyFont="1" applyBorder="1" applyAlignment="1">
      <alignment horizontal="center" vertical="center" shrinkToFit="1"/>
    </xf>
    <xf numFmtId="0" fontId="2" fillId="0" borderId="47" xfId="1" applyBorder="1" applyAlignment="1">
      <alignment horizontal="center" vertical="center" shrinkToFit="1"/>
    </xf>
    <xf numFmtId="38" fontId="11" fillId="0" borderId="9" xfId="2" applyFont="1" applyBorder="1" applyAlignment="1">
      <alignment horizontal="center" vertical="center" shrinkToFit="1"/>
    </xf>
    <xf numFmtId="14" fontId="11" fillId="0" borderId="9" xfId="1" applyNumberFormat="1" applyFont="1" applyBorder="1" applyAlignment="1">
      <alignment horizontal="center" vertical="center" shrinkToFit="1"/>
    </xf>
    <xf numFmtId="14" fontId="11" fillId="0" borderId="48" xfId="1" applyNumberFormat="1" applyFont="1" applyBorder="1" applyAlignment="1">
      <alignment horizontal="center" vertical="center" shrinkToFit="1"/>
    </xf>
    <xf numFmtId="14" fontId="11" fillId="0" borderId="49" xfId="1" applyNumberFormat="1" applyFont="1" applyBorder="1" applyAlignment="1">
      <alignment horizontal="center" vertical="center" shrinkToFit="1"/>
    </xf>
    <xf numFmtId="14" fontId="11" fillId="0" borderId="50" xfId="1" applyNumberFormat="1" applyFont="1" applyBorder="1" applyAlignment="1">
      <alignment horizontal="center" vertical="center" shrinkToFit="1"/>
    </xf>
    <xf numFmtId="14" fontId="11" fillId="0" borderId="51" xfId="1" applyNumberFormat="1" applyFont="1" applyBorder="1" applyAlignment="1">
      <alignment horizontal="center" vertical="center" shrinkToFit="1"/>
    </xf>
    <xf numFmtId="14" fontId="2" fillId="0" borderId="45" xfId="1" applyNumberFormat="1" applyBorder="1" applyAlignment="1">
      <alignment horizontal="center" vertical="center" shrinkToFit="1"/>
    </xf>
    <xf numFmtId="20" fontId="2" fillId="0" borderId="10" xfId="1" applyNumberFormat="1" applyBorder="1" applyAlignment="1">
      <alignment horizontal="center" vertical="center" shrinkToFit="1"/>
    </xf>
    <xf numFmtId="20" fontId="2" fillId="0" borderId="46" xfId="1" applyNumberFormat="1" applyBorder="1" applyAlignment="1">
      <alignment horizontal="center" vertical="center" shrinkToFit="1"/>
    </xf>
    <xf numFmtId="20" fontId="2" fillId="0" borderId="9" xfId="1" applyNumberFormat="1" applyBorder="1" applyAlignment="1">
      <alignment horizontal="center" vertical="center" shrinkToFit="1"/>
    </xf>
    <xf numFmtId="0" fontId="2" fillId="0" borderId="47" xfId="1" quotePrefix="1" applyBorder="1" applyAlignment="1">
      <alignment horizontal="center" vertical="center" shrinkToFit="1"/>
    </xf>
    <xf numFmtId="0" fontId="5" fillId="5" borderId="1" xfId="1" applyFont="1" applyFill="1" applyBorder="1" applyAlignment="1">
      <alignment horizontal="center" vertical="center"/>
    </xf>
    <xf numFmtId="0" fontId="4" fillId="0" borderId="0" xfId="1" applyFont="1">
      <alignment vertical="center"/>
    </xf>
    <xf numFmtId="0" fontId="5" fillId="5" borderId="52" xfId="1" applyFont="1" applyFill="1" applyBorder="1" applyAlignment="1">
      <alignment horizontal="center" vertical="center"/>
    </xf>
    <xf numFmtId="0" fontId="11" fillId="4" borderId="20" xfId="1" applyFont="1" applyFill="1" applyBorder="1" applyAlignment="1">
      <alignment horizontal="center" vertical="center" wrapText="1"/>
    </xf>
    <xf numFmtId="0" fontId="11" fillId="4" borderId="13" xfId="1" applyFont="1" applyFill="1" applyBorder="1" applyAlignment="1">
      <alignment horizontal="center" vertical="center" wrapText="1"/>
    </xf>
    <xf numFmtId="0" fontId="11" fillId="4" borderId="19" xfId="1" applyFont="1" applyFill="1" applyBorder="1" applyAlignment="1">
      <alignment horizontal="center" vertical="center" wrapText="1"/>
    </xf>
    <xf numFmtId="0" fontId="11" fillId="4" borderId="12" xfId="1" applyFont="1" applyFill="1" applyBorder="1" applyAlignment="1">
      <alignment horizontal="center" vertical="center" wrapText="1"/>
    </xf>
    <xf numFmtId="0" fontId="11" fillId="4" borderId="12" xfId="1" applyFont="1" applyFill="1" applyBorder="1" applyAlignment="1">
      <alignment horizontal="center" vertical="center"/>
    </xf>
    <xf numFmtId="0" fontId="11" fillId="4" borderId="20" xfId="1" applyFont="1" applyFill="1" applyBorder="1" applyAlignment="1">
      <alignment horizontal="center" vertical="center"/>
    </xf>
    <xf numFmtId="0" fontId="11" fillId="4" borderId="11" xfId="1" applyFont="1" applyFill="1" applyBorder="1" applyAlignment="1">
      <alignment horizontal="center" vertical="center"/>
    </xf>
    <xf numFmtId="38" fontId="11" fillId="4" borderId="12" xfId="2" applyFont="1" applyFill="1" applyBorder="1" applyAlignment="1">
      <alignment horizontal="center" vertical="center"/>
    </xf>
    <xf numFmtId="0" fontId="11" fillId="4" borderId="13" xfId="1" applyFont="1" applyFill="1" applyBorder="1" applyAlignment="1">
      <alignment horizontal="center" vertical="center"/>
    </xf>
    <xf numFmtId="0" fontId="3" fillId="0" borderId="1" xfId="1" applyFont="1" applyBorder="1">
      <alignment vertical="center"/>
    </xf>
    <xf numFmtId="0" fontId="7" fillId="0" borderId="1" xfId="1" quotePrefix="1" applyFont="1" applyBorder="1">
      <alignment vertical="center"/>
    </xf>
    <xf numFmtId="0" fontId="8" fillId="0" borderId="2" xfId="1" applyFont="1" applyBorder="1" applyAlignment="1">
      <alignment horizontal="center" vertical="center"/>
    </xf>
    <xf numFmtId="0" fontId="5" fillId="0" borderId="0" xfId="1" applyFont="1" applyAlignment="1">
      <alignment horizontal="center" vertical="center"/>
    </xf>
    <xf numFmtId="0" fontId="3" fillId="0" borderId="52" xfId="1" applyFont="1" applyBorder="1" applyAlignment="1">
      <alignment horizontal="center" vertical="center"/>
    </xf>
    <xf numFmtId="0" fontId="12" fillId="0" borderId="0" xfId="1" applyFont="1">
      <alignment vertical="center"/>
    </xf>
    <xf numFmtId="0" fontId="13" fillId="0" borderId="0" xfId="1" applyFont="1">
      <alignment vertical="center"/>
    </xf>
    <xf numFmtId="0" fontId="13" fillId="0" borderId="24" xfId="1" applyFont="1" applyBorder="1">
      <alignment vertical="center"/>
    </xf>
    <xf numFmtId="0" fontId="13" fillId="0" borderId="53" xfId="1" applyFont="1" applyBorder="1" applyAlignment="1">
      <alignment horizontal="right" vertical="center"/>
    </xf>
    <xf numFmtId="0" fontId="14" fillId="0" borderId="0" xfId="1" applyFont="1">
      <alignment vertical="center"/>
    </xf>
    <xf numFmtId="0" fontId="11" fillId="4" borderId="55" xfId="1" applyFont="1" applyFill="1" applyBorder="1" applyAlignment="1">
      <alignment horizontal="center" vertical="center" wrapText="1"/>
    </xf>
    <xf numFmtId="20" fontId="2" fillId="0" borderId="47" xfId="1" applyNumberFormat="1" applyBorder="1" applyAlignment="1">
      <alignment horizontal="center" vertical="center" shrinkToFit="1"/>
    </xf>
    <xf numFmtId="0" fontId="11" fillId="4" borderId="54" xfId="1" applyFont="1" applyFill="1" applyBorder="1" applyAlignment="1">
      <alignment horizontal="center" vertical="center" wrapText="1"/>
    </xf>
    <xf numFmtId="20" fontId="2" fillId="0" borderId="56" xfId="1" applyNumberFormat="1" applyBorder="1" applyAlignment="1">
      <alignment horizontal="center" vertical="center" shrinkToFit="1"/>
    </xf>
    <xf numFmtId="0" fontId="2" fillId="0" borderId="57" xfId="1" applyBorder="1" applyAlignment="1">
      <alignment horizontal="center" vertical="center" shrinkToFit="1"/>
    </xf>
    <xf numFmtId="0" fontId="2" fillId="0" borderId="58" xfId="1" applyBorder="1" applyAlignment="1">
      <alignment horizontal="center" vertical="center" shrinkToFit="1"/>
    </xf>
    <xf numFmtId="0" fontId="2" fillId="0" borderId="56" xfId="1" applyBorder="1" applyAlignment="1">
      <alignment horizontal="center" vertical="center" shrinkToFit="1"/>
    </xf>
    <xf numFmtId="20" fontId="2" fillId="0" borderId="1" xfId="1" applyNumberFormat="1" applyBorder="1" applyAlignment="1">
      <alignment horizontal="center" vertical="center" shrinkToFit="1"/>
    </xf>
    <xf numFmtId="20" fontId="2" fillId="0" borderId="42" xfId="1" applyNumberFormat="1" applyBorder="1" applyAlignment="1">
      <alignment horizontal="center" vertical="center" shrinkToFit="1"/>
    </xf>
    <xf numFmtId="14" fontId="2" fillId="0" borderId="3" xfId="1" applyNumberFormat="1" applyBorder="1" applyAlignment="1">
      <alignment horizontal="center" vertical="center" shrinkToFit="1"/>
    </xf>
    <xf numFmtId="0" fontId="2" fillId="0" borderId="42" xfId="1" quotePrefix="1" applyBorder="1" applyAlignment="1">
      <alignment horizontal="center" vertical="center" shrinkToFit="1"/>
    </xf>
    <xf numFmtId="0" fontId="2" fillId="0" borderId="60" xfId="1" applyBorder="1" applyAlignment="1">
      <alignment horizontal="center" vertical="center" shrinkToFit="1"/>
    </xf>
    <xf numFmtId="14" fontId="11" fillId="0" borderId="6" xfId="1" applyNumberFormat="1" applyFont="1" applyBorder="1" applyAlignment="1">
      <alignment horizontal="center" vertical="center" shrinkToFit="1"/>
    </xf>
    <xf numFmtId="38" fontId="11" fillId="0" borderId="6" xfId="2" applyFont="1" applyBorder="1" applyAlignment="1">
      <alignment horizontal="center" vertical="center" shrinkToFit="1"/>
    </xf>
    <xf numFmtId="0" fontId="2" fillId="0" borderId="5" xfId="1" applyBorder="1" applyAlignment="1">
      <alignment horizontal="center" vertical="center" shrinkToFit="1"/>
    </xf>
    <xf numFmtId="0" fontId="2" fillId="0" borderId="25" xfId="1" applyBorder="1" applyAlignment="1">
      <alignment horizontal="center" vertical="center" shrinkToFit="1"/>
    </xf>
    <xf numFmtId="0" fontId="2" fillId="0" borderId="6" xfId="1" applyBorder="1" applyAlignment="1">
      <alignment horizontal="center" vertical="center" shrinkToFit="1"/>
    </xf>
    <xf numFmtId="38" fontId="0" fillId="0" borderId="6" xfId="2" applyFont="1" applyBorder="1" applyAlignment="1">
      <alignment horizontal="center" vertical="center" shrinkToFit="1"/>
    </xf>
    <xf numFmtId="179" fontId="2" fillId="0" borderId="6" xfId="1" applyNumberFormat="1" applyBorder="1" applyAlignment="1">
      <alignment horizontal="center" vertical="center" shrinkToFit="1"/>
    </xf>
    <xf numFmtId="0" fontId="2" fillId="0" borderId="62" xfId="1" applyBorder="1" applyAlignment="1">
      <alignment horizontal="center" vertical="center" shrinkToFit="1"/>
    </xf>
    <xf numFmtId="0" fontId="2" fillId="0" borderId="7" xfId="1" applyBorder="1" applyAlignment="1">
      <alignment horizontal="center" vertical="center" shrinkToFit="1"/>
    </xf>
    <xf numFmtId="0" fontId="2" fillId="0" borderId="24" xfId="1" applyBorder="1" applyAlignment="1">
      <alignment horizontal="center" vertical="center" shrinkToFit="1"/>
    </xf>
    <xf numFmtId="0" fontId="2" fillId="0" borderId="61" xfId="1" applyBorder="1" applyAlignment="1">
      <alignment horizontal="center" vertical="center" shrinkToFit="1"/>
    </xf>
    <xf numFmtId="38" fontId="11" fillId="0" borderId="43" xfId="2" applyFont="1" applyBorder="1" applyAlignment="1">
      <alignment horizontal="center" vertical="center" shrinkToFit="1"/>
    </xf>
    <xf numFmtId="0" fontId="2" fillId="0" borderId="63" xfId="1" applyBorder="1" applyAlignment="1">
      <alignment horizontal="center" vertical="center" shrinkToFit="1"/>
    </xf>
    <xf numFmtId="0" fontId="2" fillId="0" borderId="22" xfId="1" applyBorder="1" applyAlignment="1">
      <alignment horizontal="center" vertical="center" shrinkToFit="1"/>
    </xf>
    <xf numFmtId="0" fontId="2" fillId="0" borderId="43" xfId="1" applyBorder="1" applyAlignment="1">
      <alignment horizontal="center" vertical="center" shrinkToFit="1"/>
    </xf>
    <xf numFmtId="38" fontId="0" fillId="0" borderId="43" xfId="2" applyFont="1" applyBorder="1" applyAlignment="1">
      <alignment horizontal="center" vertical="center" shrinkToFit="1"/>
    </xf>
    <xf numFmtId="179" fontId="2" fillId="0" borderId="43" xfId="1" applyNumberFormat="1" applyBorder="1" applyAlignment="1">
      <alignment horizontal="center" vertical="center" shrinkToFit="1"/>
    </xf>
    <xf numFmtId="0" fontId="2" fillId="0" borderId="59" xfId="1" applyBorder="1" applyAlignment="1">
      <alignment horizontal="center" vertical="center" shrinkToFit="1"/>
    </xf>
    <xf numFmtId="0" fontId="2" fillId="0" borderId="44" xfId="1" applyBorder="1" applyAlignment="1">
      <alignment horizontal="center" vertical="center" shrinkToFit="1"/>
    </xf>
    <xf numFmtId="0" fontId="2" fillId="0" borderId="0" xfId="1" applyAlignment="1">
      <alignment horizontal="center" vertical="center" shrinkToFit="1"/>
    </xf>
    <xf numFmtId="0" fontId="15" fillId="0" borderId="0" xfId="1" applyFont="1">
      <alignment vertical="center"/>
    </xf>
    <xf numFmtId="0" fontId="15" fillId="0" borderId="31" xfId="1" applyFont="1" applyBorder="1" applyProtection="1">
      <alignment vertical="center"/>
      <protection locked="0"/>
    </xf>
    <xf numFmtId="0" fontId="15" fillId="0" borderId="30" xfId="1" applyFont="1" applyBorder="1" applyProtection="1">
      <alignment vertical="center"/>
      <protection locked="0"/>
    </xf>
    <xf numFmtId="0" fontId="15" fillId="0" borderId="29" xfId="1" applyFont="1" applyBorder="1" applyProtection="1">
      <alignment vertical="center"/>
      <protection locked="0"/>
    </xf>
    <xf numFmtId="0" fontId="16" fillId="4" borderId="1" xfId="1" applyFont="1" applyFill="1" applyBorder="1" applyAlignment="1">
      <alignment horizontal="center" vertical="center"/>
    </xf>
    <xf numFmtId="0" fontId="15" fillId="0" borderId="22" xfId="1" applyFont="1" applyBorder="1">
      <alignment vertical="center"/>
    </xf>
    <xf numFmtId="0" fontId="15" fillId="0" borderId="27" xfId="1" applyFont="1" applyBorder="1">
      <alignment vertical="center"/>
    </xf>
    <xf numFmtId="0" fontId="18" fillId="0" borderId="1" xfId="1" quotePrefix="1" applyFont="1" applyBorder="1" applyAlignment="1">
      <alignment horizontal="center" vertical="center"/>
    </xf>
    <xf numFmtId="0" fontId="18" fillId="0" borderId="1" xfId="1" applyFont="1" applyBorder="1" applyAlignment="1">
      <alignment horizontal="center" vertical="center"/>
    </xf>
    <xf numFmtId="0" fontId="15" fillId="0" borderId="22" xfId="1" applyFont="1" applyBorder="1" applyProtection="1">
      <alignment vertical="center"/>
      <protection locked="0"/>
    </xf>
    <xf numFmtId="0" fontId="15" fillId="0" borderId="0" xfId="1" applyFont="1" applyProtection="1">
      <alignment vertical="center"/>
      <protection locked="0"/>
    </xf>
    <xf numFmtId="0" fontId="15" fillId="0" borderId="27" xfId="1" applyFont="1" applyBorder="1" applyProtection="1">
      <alignment vertical="center"/>
      <protection locked="0"/>
    </xf>
    <xf numFmtId="0" fontId="15" fillId="0" borderId="2" xfId="1" applyFont="1" applyBorder="1" applyAlignment="1" applyProtection="1">
      <alignment horizontal="center" vertical="center"/>
      <protection locked="0"/>
    </xf>
    <xf numFmtId="0" fontId="15" fillId="0" borderId="25" xfId="1" applyFont="1" applyBorder="1" applyProtection="1">
      <alignment vertical="center"/>
      <protection locked="0"/>
    </xf>
    <xf numFmtId="0" fontId="15" fillId="0" borderId="24" xfId="1" applyFont="1" applyBorder="1" applyProtection="1">
      <alignment vertical="center"/>
      <protection locked="0"/>
    </xf>
    <xf numFmtId="0" fontId="15" fillId="0" borderId="23" xfId="1" applyFont="1" applyBorder="1" applyProtection="1">
      <alignment vertical="center"/>
      <protection locked="0"/>
    </xf>
    <xf numFmtId="0" fontId="18" fillId="0" borderId="0" xfId="1" applyFont="1">
      <alignment vertical="center"/>
    </xf>
    <xf numFmtId="0" fontId="16" fillId="0" borderId="0" xfId="1" applyFont="1" applyAlignment="1">
      <alignment horizontal="center" vertical="center"/>
    </xf>
    <xf numFmtId="0" fontId="17" fillId="3" borderId="18" xfId="1" applyFont="1" applyFill="1" applyBorder="1">
      <alignment vertical="center"/>
    </xf>
    <xf numFmtId="0" fontId="17" fillId="3" borderId="15" xfId="1" applyFont="1" applyFill="1" applyBorder="1" applyAlignment="1">
      <alignment horizontal="center" vertical="center" wrapText="1"/>
    </xf>
    <xf numFmtId="177" fontId="17" fillId="3" borderId="15" xfId="1" applyNumberFormat="1" applyFont="1" applyFill="1" applyBorder="1" applyAlignment="1">
      <alignment horizontal="center" vertical="center" wrapText="1"/>
    </xf>
    <xf numFmtId="0" fontId="17" fillId="3" borderId="4" xfId="1" applyFont="1" applyFill="1" applyBorder="1" applyAlignment="1">
      <alignment horizontal="center" vertical="center" wrapText="1"/>
    </xf>
    <xf numFmtId="0" fontId="17" fillId="3" borderId="2" xfId="1" applyFont="1" applyFill="1" applyBorder="1" applyAlignment="1">
      <alignment horizontal="center" vertical="center" wrapText="1"/>
    </xf>
    <xf numFmtId="0" fontId="17" fillId="3" borderId="14" xfId="1" applyFont="1" applyFill="1" applyBorder="1" applyAlignment="1">
      <alignment horizontal="center" vertical="center" wrapText="1"/>
    </xf>
    <xf numFmtId="0" fontId="15" fillId="0" borderId="0" xfId="1" applyFont="1" applyAlignment="1">
      <alignment vertical="center" wrapText="1"/>
    </xf>
    <xf numFmtId="0" fontId="15" fillId="0" borderId="13" xfId="1" applyFont="1" applyBorder="1" applyAlignment="1">
      <alignment horizontal="center" vertical="center" wrapText="1"/>
    </xf>
    <xf numFmtId="0" fontId="15" fillId="0" borderId="12" xfId="1" applyFont="1" applyBorder="1" applyAlignment="1">
      <alignment horizontal="center" vertical="center" wrapText="1"/>
    </xf>
    <xf numFmtId="0" fontId="15" fillId="0" borderId="11" xfId="1" applyFont="1" applyBorder="1" applyAlignment="1">
      <alignment horizontal="center" vertical="center" wrapText="1"/>
    </xf>
    <xf numFmtId="14" fontId="15" fillId="2" borderId="0" xfId="1" applyNumberFormat="1" applyFont="1" applyFill="1">
      <alignment vertical="center"/>
    </xf>
    <xf numFmtId="0" fontId="15" fillId="2" borderId="0" xfId="1" applyFont="1" applyFill="1">
      <alignment vertical="center"/>
    </xf>
    <xf numFmtId="38" fontId="15" fillId="2" borderId="0" xfId="2" applyFont="1" applyFill="1">
      <alignment vertical="center"/>
    </xf>
    <xf numFmtId="0" fontId="20" fillId="4" borderId="6" xfId="1" applyFont="1" applyFill="1" applyBorder="1" applyAlignment="1">
      <alignment horizontal="center" vertical="center" shrinkToFit="1"/>
    </xf>
    <xf numFmtId="49" fontId="20" fillId="4" borderId="2" xfId="1" applyNumberFormat="1" applyFont="1" applyFill="1" applyBorder="1" applyAlignment="1" applyProtection="1">
      <alignment horizontal="center" vertical="center" shrinkToFit="1"/>
      <protection locked="0"/>
    </xf>
    <xf numFmtId="0" fontId="15" fillId="4" borderId="1" xfId="1" applyFont="1" applyFill="1" applyBorder="1" applyAlignment="1">
      <alignment horizontal="center" vertical="center" shrinkToFit="1"/>
    </xf>
    <xf numFmtId="176" fontId="15" fillId="4" borderId="4" xfId="1" applyNumberFormat="1" applyFont="1" applyFill="1" applyBorder="1" applyAlignment="1">
      <alignment horizontal="center" vertical="center" shrinkToFit="1"/>
    </xf>
    <xf numFmtId="20" fontId="20" fillId="4" borderId="1" xfId="1" applyNumberFormat="1" applyFont="1" applyFill="1" applyBorder="1" applyAlignment="1" applyProtection="1">
      <alignment horizontal="center" vertical="center" shrinkToFit="1"/>
      <protection locked="0"/>
    </xf>
    <xf numFmtId="0" fontId="20" fillId="4" borderId="6" xfId="1" applyFont="1" applyFill="1" applyBorder="1" applyAlignment="1" applyProtection="1">
      <alignment horizontal="center" vertical="center" shrinkToFit="1"/>
      <protection locked="0"/>
    </xf>
    <xf numFmtId="0" fontId="15" fillId="0" borderId="0" xfId="1" applyFont="1" applyAlignment="1">
      <alignment vertical="center" shrinkToFit="1"/>
    </xf>
    <xf numFmtId="0" fontId="15" fillId="0" borderId="10" xfId="1" applyFont="1" applyBorder="1" applyAlignment="1">
      <alignment vertical="center" shrinkToFit="1"/>
    </xf>
    <xf numFmtId="0" fontId="15" fillId="0" borderId="9" xfId="1" applyFont="1" applyBorder="1" applyAlignment="1">
      <alignment vertical="center" shrinkToFit="1"/>
    </xf>
    <xf numFmtId="0" fontId="15" fillId="0" borderId="8" xfId="1" applyFont="1" applyBorder="1" applyAlignment="1">
      <alignment vertical="center" shrinkToFit="1"/>
    </xf>
    <xf numFmtId="0" fontId="15" fillId="0" borderId="6" xfId="1" applyFont="1" applyBorder="1" applyAlignment="1">
      <alignment horizontal="center" vertical="center" shrinkToFit="1"/>
    </xf>
    <xf numFmtId="49" fontId="15" fillId="0" borderId="2" xfId="1" applyNumberFormat="1" applyFont="1" applyBorder="1" applyAlignment="1" applyProtection="1">
      <alignment horizontal="center" vertical="center" shrinkToFit="1"/>
      <protection locked="0"/>
    </xf>
    <xf numFmtId="0" fontId="15" fillId="2" borderId="1" xfId="1" applyFont="1" applyFill="1" applyBorder="1" applyAlignment="1">
      <alignment horizontal="center" vertical="center" shrinkToFit="1"/>
    </xf>
    <xf numFmtId="176" fontId="15" fillId="2" borderId="4" xfId="1" applyNumberFormat="1" applyFont="1" applyFill="1" applyBorder="1" applyAlignment="1">
      <alignment horizontal="center" vertical="center" shrinkToFit="1"/>
    </xf>
    <xf numFmtId="20" fontId="15" fillId="0" borderId="1" xfId="1" applyNumberFormat="1" applyFont="1" applyBorder="1" applyAlignment="1" applyProtection="1">
      <alignment horizontal="center" vertical="center" shrinkToFit="1"/>
      <protection locked="0"/>
    </xf>
    <xf numFmtId="0" fontId="15" fillId="0" borderId="6" xfId="1" applyFont="1" applyBorder="1" applyAlignment="1" applyProtection="1">
      <alignment horizontal="center" vertical="center" shrinkToFit="1"/>
      <protection locked="0"/>
    </xf>
    <xf numFmtId="0" fontId="15" fillId="0" borderId="7" xfId="1" applyFont="1" applyBorder="1" applyAlignment="1">
      <alignment vertical="center" shrinkToFit="1"/>
    </xf>
    <xf numFmtId="0" fontId="15" fillId="0" borderId="6" xfId="1" applyFont="1" applyBorder="1" applyAlignment="1">
      <alignment vertical="center" shrinkToFit="1"/>
    </xf>
    <xf numFmtId="0" fontId="15" fillId="0" borderId="5" xfId="1" applyFont="1" applyBorder="1" applyAlignment="1">
      <alignment vertical="center" shrinkToFit="1"/>
    </xf>
    <xf numFmtId="0" fontId="21" fillId="0" borderId="0" xfId="1" applyFont="1">
      <alignment vertical="center"/>
    </xf>
    <xf numFmtId="0" fontId="17" fillId="3" borderId="2" xfId="1" applyFont="1" applyFill="1" applyBorder="1" applyAlignment="1">
      <alignment vertical="center" shrinkToFit="1"/>
    </xf>
    <xf numFmtId="0" fontId="17" fillId="3" borderId="28" xfId="1" applyFont="1" applyFill="1" applyBorder="1" applyAlignment="1">
      <alignment horizontal="center" vertical="center" shrinkToFit="1"/>
    </xf>
    <xf numFmtId="0" fontId="17" fillId="3" borderId="26" xfId="1" applyFont="1" applyFill="1" applyBorder="1" applyAlignment="1">
      <alignment horizontal="center" vertical="center" shrinkToFit="1"/>
    </xf>
    <xf numFmtId="0" fontId="17" fillId="3" borderId="6" xfId="1" applyFont="1" applyFill="1" applyBorder="1" applyAlignment="1">
      <alignment horizontal="center" vertical="center" shrinkToFit="1"/>
    </xf>
    <xf numFmtId="0" fontId="17" fillId="3" borderId="1" xfId="1" applyFont="1" applyFill="1" applyBorder="1" applyAlignment="1">
      <alignment horizontal="center" vertical="center" shrinkToFit="1"/>
    </xf>
    <xf numFmtId="0" fontId="20" fillId="4" borderId="6" xfId="1" applyFont="1" applyFill="1" applyBorder="1" applyAlignment="1" applyProtection="1">
      <alignment vertical="center" shrinkToFit="1"/>
      <protection locked="0"/>
    </xf>
    <xf numFmtId="20" fontId="2" fillId="0" borderId="36" xfId="1" applyNumberFormat="1" applyBorder="1" applyAlignment="1">
      <alignment horizontal="center" vertical="center" shrinkToFit="1"/>
    </xf>
    <xf numFmtId="20" fontId="2" fillId="0" borderId="35" xfId="1" applyNumberFormat="1" applyBorder="1" applyAlignment="1">
      <alignment horizontal="center" vertical="center" shrinkToFit="1"/>
    </xf>
    <xf numFmtId="14" fontId="2" fillId="0" borderId="33" xfId="1" applyNumberFormat="1" applyBorder="1" applyAlignment="1">
      <alignment horizontal="center" vertical="center" shrinkToFit="1"/>
    </xf>
    <xf numFmtId="0" fontId="2" fillId="0" borderId="35" xfId="1" quotePrefix="1" applyBorder="1" applyAlignment="1">
      <alignment horizontal="center" vertical="center" shrinkToFit="1"/>
    </xf>
    <xf numFmtId="14" fontId="11" fillId="0" borderId="64" xfId="1" applyNumberFormat="1" applyFont="1" applyBorder="1" applyAlignment="1">
      <alignment horizontal="center" vertical="center" shrinkToFit="1"/>
    </xf>
    <xf numFmtId="0" fontId="17" fillId="3" borderId="17" xfId="1" applyFont="1" applyFill="1" applyBorder="1" applyAlignment="1">
      <alignment horizontal="center" vertical="center" wrapText="1"/>
    </xf>
    <xf numFmtId="0" fontId="17" fillId="3" borderId="3" xfId="1" applyFont="1" applyFill="1" applyBorder="1" applyAlignment="1">
      <alignment horizontal="center" vertical="center" wrapText="1"/>
    </xf>
    <xf numFmtId="0" fontId="17" fillId="3" borderId="16" xfId="1" applyFont="1" applyFill="1" applyBorder="1" applyAlignment="1">
      <alignment horizontal="center" vertical="center" wrapText="1"/>
    </xf>
    <xf numFmtId="0" fontId="17" fillId="3" borderId="15" xfId="1" applyFont="1" applyFill="1" applyBorder="1" applyAlignment="1">
      <alignment horizontal="center" vertical="center" wrapText="1"/>
    </xf>
    <xf numFmtId="0" fontId="15" fillId="0" borderId="2" xfId="1" applyFont="1" applyBorder="1" applyAlignment="1" applyProtection="1">
      <alignment horizontal="left" vertical="center" indent="1"/>
      <protection locked="0"/>
    </xf>
    <xf numFmtId="0" fontId="15" fillId="0" borderId="3" xfId="1" applyFont="1" applyBorder="1" applyAlignment="1" applyProtection="1">
      <alignment horizontal="left" vertical="center" indent="1"/>
      <protection locked="0"/>
    </xf>
    <xf numFmtId="0" fontId="15" fillId="0" borderId="4" xfId="1" applyFont="1" applyBorder="1" applyAlignment="1" applyProtection="1">
      <alignment horizontal="left" vertical="center" indent="1"/>
      <protection locked="0"/>
    </xf>
    <xf numFmtId="38" fontId="15" fillId="0" borderId="2" xfId="2" applyFont="1" applyBorder="1" applyAlignment="1" applyProtection="1">
      <alignment horizontal="center" vertical="center"/>
      <protection locked="0"/>
    </xf>
    <xf numFmtId="38" fontId="15" fillId="0" borderId="4" xfId="2" applyFont="1" applyBorder="1" applyAlignment="1" applyProtection="1">
      <alignment horizontal="center" vertical="center"/>
      <protection locked="0"/>
    </xf>
    <xf numFmtId="0" fontId="17" fillId="3" borderId="2" xfId="1" applyFont="1" applyFill="1" applyBorder="1" applyAlignment="1">
      <alignment horizontal="center" vertical="center" shrinkToFit="1"/>
    </xf>
    <xf numFmtId="0" fontId="17" fillId="3" borderId="3" xfId="1" applyFont="1" applyFill="1" applyBorder="1" applyAlignment="1">
      <alignment horizontal="center" vertical="center" shrinkToFit="1"/>
    </xf>
    <xf numFmtId="0" fontId="19" fillId="0" borderId="0" xfId="1" applyFont="1" applyAlignment="1">
      <alignment horizontal="center" vertical="center"/>
    </xf>
    <xf numFmtId="14" fontId="15" fillId="0" borderId="2" xfId="1" applyNumberFormat="1" applyFont="1" applyBorder="1" applyAlignment="1" applyProtection="1">
      <alignment horizontal="center" vertical="center"/>
      <protection locked="0"/>
    </xf>
    <xf numFmtId="14" fontId="15" fillId="0" borderId="3" xfId="1" applyNumberFormat="1" applyFont="1" applyBorder="1" applyAlignment="1" applyProtection="1">
      <alignment horizontal="center" vertical="center"/>
      <protection locked="0"/>
    </xf>
    <xf numFmtId="14" fontId="15" fillId="0" borderId="4" xfId="1" applyNumberFormat="1" applyFont="1" applyBorder="1" applyAlignment="1" applyProtection="1">
      <alignment horizontal="center" vertical="center"/>
      <protection locked="0"/>
    </xf>
    <xf numFmtId="0" fontId="16" fillId="0" borderId="21" xfId="1" applyFont="1" applyBorder="1" applyAlignment="1">
      <alignment horizontal="center" vertical="center"/>
    </xf>
    <xf numFmtId="0" fontId="16" fillId="0" borderId="20" xfId="1" applyFont="1" applyBorder="1" applyAlignment="1">
      <alignment horizontal="center" vertical="center"/>
    </xf>
    <xf numFmtId="0" fontId="16" fillId="0" borderId="19" xfId="1" applyFont="1" applyBorder="1" applyAlignment="1">
      <alignment horizontal="center" vertical="center"/>
    </xf>
    <xf numFmtId="0" fontId="17" fillId="3" borderId="6" xfId="1" applyFont="1" applyFill="1" applyBorder="1" applyAlignment="1">
      <alignment horizontal="center" vertical="center" shrinkToFit="1"/>
    </xf>
    <xf numFmtId="0" fontId="17" fillId="3" borderId="26" xfId="1" applyFont="1" applyFill="1" applyBorder="1" applyAlignment="1">
      <alignment horizontal="center" vertical="center" shrinkToFit="1"/>
    </xf>
    <xf numFmtId="0" fontId="17" fillId="3" borderId="28" xfId="1" applyFont="1" applyFill="1" applyBorder="1" applyAlignment="1">
      <alignment horizontal="center" vertical="center" shrinkToFit="1"/>
    </xf>
  </cellXfs>
  <cellStyles count="4">
    <cellStyle name="パーセント 2" xfId="3" xr:uid="{00000000-0005-0000-0000-000000000000}"/>
    <cellStyle name="桁区切り 2" xfId="2" xr:uid="{00000000-0005-0000-0000-000001000000}"/>
    <cellStyle name="標準" xfId="0" builtinId="0"/>
    <cellStyle name="標準 2" xfId="1" xr:uid="{00000000-0005-0000-0000-000003000000}"/>
  </cellStyles>
  <dxfs count="2">
    <dxf>
      <font>
        <color rgb="FF0000FF"/>
      </font>
      <fill>
        <patternFill>
          <bgColor theme="4" tint="0.79998168889431442"/>
        </patternFill>
      </fill>
    </dxf>
    <dxf>
      <font>
        <color rgb="FFFF0000"/>
      </font>
      <fill>
        <patternFill>
          <fgColor theme="0"/>
          <bgColor rgb="FFFFEFFF"/>
        </patternFill>
      </fill>
    </dxf>
  </dxfs>
  <tableStyles count="0" defaultTableStyle="TableStyleMedium2" defaultPivotStyle="PivotStyleLight16"/>
  <colors>
    <mruColors>
      <color rgb="FFFFFFCC"/>
      <color rgb="FF0066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11</xdr:col>
      <xdr:colOff>97629</xdr:colOff>
      <xdr:row>1</xdr:row>
      <xdr:rowOff>106078</xdr:rowOff>
    </xdr:from>
    <xdr:to>
      <xdr:col>29</xdr:col>
      <xdr:colOff>35717</xdr:colOff>
      <xdr:row>5</xdr:row>
      <xdr:rowOff>38097</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47660" y="463266"/>
          <a:ext cx="9296401" cy="8368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36000" rIns="72000" bIns="36000" rtlCol="0" anchor="t"/>
        <a:lstStyle/>
        <a:p>
          <a:r>
            <a:rPr kumimoji="1" lang="ja-JP" altLang="en-US" sz="1200">
              <a:latin typeface="ＭＳ ゴシック" panose="020B0609070205080204" pitchFamily="49" charset="-128"/>
              <a:ea typeface="ＭＳ ゴシック" panose="020B0609070205080204" pitchFamily="49" charset="-128"/>
            </a:rPr>
            <a:t>　</a:t>
          </a:r>
          <a:r>
            <a:rPr kumimoji="1" lang="en-US" altLang="ja-JP" sz="1200">
              <a:latin typeface="ＭＳ ゴシック" panose="020B0609070205080204" pitchFamily="49" charset="-128"/>
              <a:ea typeface="ＭＳ ゴシック" panose="020B0609070205080204" pitchFamily="49" charset="-128"/>
            </a:rPr>
            <a:t>『2025</a:t>
          </a:r>
          <a:r>
            <a:rPr kumimoji="1" lang="ja-JP" altLang="en-US" sz="1200">
              <a:latin typeface="ＭＳ ゴシック" panose="020B0609070205080204" pitchFamily="49" charset="-128"/>
              <a:ea typeface="ＭＳ ゴシック" panose="020B0609070205080204" pitchFamily="49" charset="-128"/>
            </a:rPr>
            <a:t>年　本部港（本部地区）クルーズ船岸壁割当申請要綱</a:t>
          </a:r>
          <a:r>
            <a:rPr kumimoji="1" lang="en-US" altLang="ja-JP" sz="1200">
              <a:latin typeface="ＭＳ ゴシック" panose="020B0609070205080204" pitchFamily="49" charset="-128"/>
              <a:ea typeface="ＭＳ ゴシック" panose="020B0609070205080204" pitchFamily="49" charset="-128"/>
            </a:rPr>
            <a:t>』</a:t>
          </a:r>
          <a:r>
            <a:rPr kumimoji="1" lang="ja-JP" altLang="en-US" sz="1200">
              <a:latin typeface="ＭＳ ゴシック" panose="020B0609070205080204" pitchFamily="49" charset="-128"/>
              <a:ea typeface="ＭＳ ゴシック" panose="020B0609070205080204" pitchFamily="49" charset="-128"/>
            </a:rPr>
            <a:t>の内容を踏まえ、船社及び船舶代理店の責任の下、必要に応じ、</a:t>
          </a:r>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航行や岸壁での安全対策等の措置を講ずる可能性があることを理解し、また、これについて真摯に対応することを確認し、以下</a:t>
          </a:r>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のとおり、割当を申請します。</a:t>
          </a:r>
        </a:p>
      </xdr:txBody>
    </xdr:sp>
    <xdr:clientData/>
  </xdr:twoCellAnchor>
  <xdr:twoCellAnchor>
    <xdr:from>
      <xdr:col>15</xdr:col>
      <xdr:colOff>511969</xdr:colOff>
      <xdr:row>3</xdr:row>
      <xdr:rowOff>178594</xdr:rowOff>
    </xdr:from>
    <xdr:to>
      <xdr:col>26</xdr:col>
      <xdr:colOff>154781</xdr:colOff>
      <xdr:row>6</xdr:row>
      <xdr:rowOff>181768</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2988469" y="988219"/>
          <a:ext cx="6369843" cy="848518"/>
        </a:xfrm>
        <a:prstGeom prst="rect">
          <a:avLst/>
        </a:prstGeom>
        <a:solidFill>
          <a:schemeClr val="accent6">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36000" rIns="72000" bIns="36000" rtlCol="0" anchor="t"/>
        <a:lstStyle/>
        <a:p>
          <a:r>
            <a:rPr kumimoji="1" lang="ja-JP" altLang="en-US" sz="1200">
              <a:solidFill>
                <a:srgbClr val="FF0000"/>
              </a:solidFill>
              <a:latin typeface="ＭＳ ゴシック" panose="020B0609070205080204" pitchFamily="49" charset="-128"/>
              <a:ea typeface="ＭＳ ゴシック" panose="020B0609070205080204" pitchFamily="49" charset="-128"/>
            </a:rPr>
            <a:t>注意事項：修学旅行シーズンの</a:t>
          </a:r>
          <a:r>
            <a:rPr kumimoji="1" lang="en-US" altLang="ja-JP" sz="1200">
              <a:solidFill>
                <a:srgbClr val="FF0000"/>
              </a:solidFill>
              <a:latin typeface="ＭＳ ゴシック" panose="020B0609070205080204" pitchFamily="49" charset="-128"/>
              <a:ea typeface="ＭＳ ゴシック" panose="020B0609070205080204" pitchFamily="49" charset="-128"/>
            </a:rPr>
            <a:t>10</a:t>
          </a:r>
          <a:r>
            <a:rPr kumimoji="1" lang="ja-JP" altLang="en-US" sz="1200">
              <a:solidFill>
                <a:srgbClr val="FF0000"/>
              </a:solidFill>
              <a:latin typeface="ＭＳ ゴシック" panose="020B0609070205080204" pitchFamily="49" charset="-128"/>
              <a:ea typeface="ＭＳ ゴシック" panose="020B0609070205080204" pitchFamily="49" charset="-128"/>
            </a:rPr>
            <a:t>月から</a:t>
          </a:r>
          <a:r>
            <a:rPr kumimoji="1" lang="en-US" altLang="ja-JP" sz="1200">
              <a:solidFill>
                <a:srgbClr val="FF0000"/>
              </a:solidFill>
              <a:latin typeface="ＭＳ ゴシック" panose="020B0609070205080204" pitchFamily="49" charset="-128"/>
              <a:ea typeface="ＭＳ ゴシック" panose="020B0609070205080204" pitchFamily="49" charset="-128"/>
            </a:rPr>
            <a:t>12</a:t>
          </a:r>
          <a:r>
            <a:rPr kumimoji="1" lang="ja-JP" altLang="en-US" sz="1200">
              <a:solidFill>
                <a:srgbClr val="FF0000"/>
              </a:solidFill>
              <a:latin typeface="ＭＳ ゴシック" panose="020B0609070205080204" pitchFamily="49" charset="-128"/>
              <a:ea typeface="ＭＳ ゴシック" panose="020B0609070205080204" pitchFamily="49" charset="-128"/>
            </a:rPr>
            <a:t>月については、貸切バスの稼働が多い時期となっており、希望台数の手配が難しい場合がございます。事前に旅行代理店にご確認、ご相談の上、割当申請をお願いいたします。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ANDISK-F2A49A\contents\0&#12487;&#12540;&#12479;&#21463;&#28193;&#12375;&#29992;\&#9679;&#12463;&#12523;&#12540;&#12474;&#33337;&#24773;&#22577;\&#12304;&#27798;&#32207;&#23616;&#12305;&#12463;&#12523;&#12540;&#12474;&#33337;&#20837;&#28207;&#35519;&#26619;&#38306;&#20418;\2020&#21152;&#23627;&#26412;\200630_&#27798;&#32207;&#23616;&#12304;&#35519;&#26619;&#27096;&#24335;_&#65297;&#12398;&#65298;&#12305;2020&#24180;&#12463;&#12523;&#12540;&#12474;&#33337;&#23492;&#28207;&#20104;&#23450;&#12539;&#21508;&#26376;&#23455;&#323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S5410D90C\share\Users\yui.kano\AppData\Local\Microsoft\Windows\INetCache\Content.Outlook\9UMLOLAH\&#12304;&#65301;&#26376;&#26411;&#26178;&#28857;&#65306;&#20013;&#22478;&#28286;&#28207;&#12305;2021&#24180;&#12463;&#12523;&#12540;&#12474;&#33337;&#23492;&#28207;&#20104;&#23450;&#12539;&#21508;&#26376;&#23455;&#323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定義】DBを使用する前に必ず見ること"/>
      <sheetName val="2020 予定・実績DB"/>
      <sheetName val="ＰＤシート"/>
      <sheetName val="船舶諸元DB・数値"/>
      <sheetName val="港湾名CD"/>
      <sheetName val="解説"/>
      <sheetName val="船舶諸元DB"/>
      <sheetName val="港名DB"/>
      <sheetName val="P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4">
          <cell r="D4" t="str">
            <v>内航</v>
          </cell>
        </row>
        <row r="5">
          <cell r="D5" t="str">
            <v>内航→外航</v>
          </cell>
        </row>
        <row r="6">
          <cell r="D6" t="str">
            <v>外航</v>
          </cell>
        </row>
        <row r="7">
          <cell r="D7" t="str">
            <v>外航→内航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定義】DBを使用する前に必ず見ること"/>
      <sheetName val="ＰＤシート"/>
      <sheetName val="船舶諸元DB・数値"/>
      <sheetName val="港湾名CD"/>
      <sheetName val="2021 予定・実績DB"/>
      <sheetName val="（記入例）2021 予定・実績DB"/>
      <sheetName val="解説"/>
      <sheetName val="船舶諸元DB"/>
      <sheetName val="港名DB"/>
      <sheetName val="PD"/>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ow r="4">
          <cell r="C4" t="str">
            <v>_01北海道</v>
          </cell>
          <cell r="D4" t="str">
            <v>内航</v>
          </cell>
          <cell r="E4" t="str">
            <v>外国船社</v>
          </cell>
          <cell r="F4" t="str">
            <v>有</v>
          </cell>
          <cell r="G4" t="str">
            <v>○</v>
          </cell>
        </row>
        <row r="5">
          <cell r="C5" t="str">
            <v>_02東北</v>
          </cell>
          <cell r="D5" t="str">
            <v>内航→外航</v>
          </cell>
          <cell r="E5" t="str">
            <v>日本船社</v>
          </cell>
          <cell r="F5" t="str">
            <v>有（予定）</v>
          </cell>
        </row>
        <row r="6">
          <cell r="C6" t="str">
            <v>_03関東</v>
          </cell>
          <cell r="D6" t="str">
            <v>外航</v>
          </cell>
          <cell r="F6" t="str">
            <v>検討中</v>
          </cell>
          <cell r="I6" t="str">
            <v>AIDA_Cruises</v>
          </cell>
        </row>
        <row r="7">
          <cell r="C7" t="str">
            <v>_04北陸</v>
          </cell>
          <cell r="D7" t="str">
            <v>外航→内航</v>
          </cell>
          <cell r="F7" t="str">
            <v>無</v>
          </cell>
          <cell r="I7" t="str">
            <v>Azamara_Cruises</v>
          </cell>
        </row>
        <row r="8">
          <cell r="C8" t="str">
            <v>_05中部</v>
          </cell>
          <cell r="F8" t="str">
            <v>無（予定）</v>
          </cell>
          <cell r="I8" t="str">
            <v>Black_Sea_Shipping_Company_</v>
          </cell>
        </row>
        <row r="9">
          <cell r="C9" t="str">
            <v>_06近畿</v>
          </cell>
          <cell r="F9" t="str">
            <v>未定</v>
          </cell>
          <cell r="I9" t="str">
            <v>Capital_Dragon_Global_Holding</v>
          </cell>
        </row>
        <row r="10">
          <cell r="C10" t="str">
            <v>_07中国</v>
          </cell>
          <cell r="I10" t="str">
            <v>Celebrity_Cruise</v>
          </cell>
        </row>
        <row r="11">
          <cell r="C11" t="str">
            <v>_08四国</v>
          </cell>
          <cell r="I11" t="str">
            <v>China_Japan_Express_Ferry</v>
          </cell>
        </row>
        <row r="12">
          <cell r="C12" t="str">
            <v>_09九州</v>
          </cell>
          <cell r="I12" t="str">
            <v>Classic_International_Cruises</v>
          </cell>
        </row>
        <row r="13">
          <cell r="C13" t="str">
            <v>_10沖縄</v>
          </cell>
          <cell r="I13" t="str">
            <v>Costa_Cruises</v>
          </cell>
        </row>
        <row r="14">
          <cell r="I14" t="str">
            <v>Cruise_and_Maritime_Voyages</v>
          </cell>
        </row>
        <row r="15">
          <cell r="I15" t="str">
            <v>Cruise_West</v>
          </cell>
        </row>
        <row r="16">
          <cell r="I16" t="str">
            <v>Crystal_Cruises</v>
          </cell>
        </row>
        <row r="17">
          <cell r="I17" t="str">
            <v>Cunard_Line</v>
          </cell>
        </row>
        <row r="18">
          <cell r="I18" t="str">
            <v>Delphin_Cruises</v>
          </cell>
        </row>
        <row r="19">
          <cell r="I19" t="str">
            <v>Delphin_Seereisen</v>
          </cell>
        </row>
        <row r="20">
          <cell r="I20" t="str">
            <v>Diamond_Cruise</v>
          </cell>
        </row>
        <row r="21">
          <cell r="I21" t="str">
            <v>Discovery_World_Cruises</v>
          </cell>
        </row>
        <row r="22">
          <cell r="I22" t="str">
            <v>Dream_Cruises</v>
          </cell>
        </row>
        <row r="23">
          <cell r="I23" t="str">
            <v>Far_East_Shipping_Company</v>
          </cell>
        </row>
        <row r="24">
          <cell r="I24" t="str">
            <v>Fred_Olsen_Cruise_Lines</v>
          </cell>
        </row>
        <row r="25">
          <cell r="I25" t="str">
            <v>Hapag_Lloyd_Cruises</v>
          </cell>
        </row>
        <row r="26">
          <cell r="I26" t="str">
            <v>Harmony_Cruise</v>
          </cell>
        </row>
        <row r="27">
          <cell r="I27" t="str">
            <v>Heritage_Expeditions</v>
          </cell>
        </row>
        <row r="28">
          <cell r="I28" t="str">
            <v>HNA_Cruises</v>
          </cell>
        </row>
        <row r="29">
          <cell r="I29" t="str">
            <v>Holiday_Kreuzfahrten</v>
          </cell>
        </row>
        <row r="30">
          <cell r="I30" t="str">
            <v>Holland_America_Line</v>
          </cell>
        </row>
        <row r="31">
          <cell r="I31" t="str">
            <v>Institute_for_Shipboard_Education_Semester_at_Sea</v>
          </cell>
        </row>
        <row r="32">
          <cell r="I32" t="str">
            <v>Majestic_International_Cruises</v>
          </cell>
        </row>
        <row r="33">
          <cell r="I33" t="str">
            <v>MSC_Cruises</v>
          </cell>
        </row>
        <row r="34">
          <cell r="I34" t="str">
            <v>Noble_Caledonia</v>
          </cell>
        </row>
        <row r="35">
          <cell r="I35" t="str">
            <v>Norwegian_Cruise_Line</v>
          </cell>
        </row>
        <row r="36">
          <cell r="I36" t="str">
            <v>Oceania_Cruises</v>
          </cell>
        </row>
        <row r="37">
          <cell r="I37" t="str">
            <v>Orion_Expedition_Cruises</v>
          </cell>
        </row>
        <row r="38">
          <cell r="I38" t="str">
            <v>P&amp;O_Cruises</v>
          </cell>
        </row>
        <row r="39">
          <cell r="I39" t="str">
            <v>P&amp;O_Cruises_Australia</v>
          </cell>
        </row>
        <row r="40">
          <cell r="I40" t="str">
            <v>Panstar_Line</v>
          </cell>
        </row>
        <row r="41">
          <cell r="I41" t="str">
            <v>Peace_Boat_Organization</v>
          </cell>
        </row>
        <row r="42">
          <cell r="I42" t="str">
            <v>Penola_Shipping</v>
          </cell>
        </row>
        <row r="43">
          <cell r="I43" t="str">
            <v>Peter_Deilmann_Reederei</v>
          </cell>
        </row>
        <row r="44">
          <cell r="I44" t="str">
            <v>Phoenix_Reisen</v>
          </cell>
        </row>
        <row r="45">
          <cell r="I45" t="str">
            <v>Ponant_Cruises</v>
          </cell>
        </row>
        <row r="46">
          <cell r="I46" t="str">
            <v>Princess_Cruises</v>
          </cell>
        </row>
        <row r="47">
          <cell r="I47" t="str">
            <v>Pullmantur_Cruises</v>
          </cell>
        </row>
        <row r="48">
          <cell r="I48" t="str">
            <v>Regent_Seven_Seas_Cruises</v>
          </cell>
        </row>
        <row r="49">
          <cell r="I49" t="str">
            <v>ResidenSea</v>
          </cell>
        </row>
        <row r="50">
          <cell r="I50" t="str">
            <v>Royal_Caribbean_International</v>
          </cell>
        </row>
        <row r="51">
          <cell r="I51" t="str">
            <v>Saga_Cruises</v>
          </cell>
        </row>
        <row r="52">
          <cell r="I52" t="str">
            <v>Sanstar_Line</v>
          </cell>
        </row>
        <row r="53">
          <cell r="I53" t="str">
            <v>Seabourn_Cruise_Line</v>
          </cell>
        </row>
        <row r="54">
          <cell r="I54" t="str">
            <v>Shanghai_Ferry</v>
          </cell>
        </row>
        <row r="55">
          <cell r="I55" t="str">
            <v>Silversea_Cruises</v>
          </cell>
        </row>
        <row r="56">
          <cell r="I56" t="str">
            <v>Star_Cruises</v>
          </cell>
        </row>
        <row r="57">
          <cell r="I57" t="str">
            <v>Star_Travel_Ocean_Cruise</v>
          </cell>
        </row>
        <row r="58">
          <cell r="I58" t="str">
            <v>Swan_Hellenic</v>
          </cell>
        </row>
        <row r="59">
          <cell r="I59" t="str">
            <v>Thomson_Cruises</v>
          </cell>
        </row>
        <row r="60">
          <cell r="I60" t="str">
            <v>Viking_Ocean_Cruises</v>
          </cell>
        </row>
        <row r="61">
          <cell r="I61" t="str">
            <v>Voyages_of_Discovery</v>
          </cell>
        </row>
        <row r="62">
          <cell r="I62" t="str">
            <v>Windstar_Cruises</v>
          </cell>
        </row>
        <row r="63">
          <cell r="I63" t="str">
            <v>Zegrahm_Expeditions</v>
          </cell>
        </row>
        <row r="64">
          <cell r="I64" t="str">
            <v>商船三井客船</v>
          </cell>
        </row>
        <row r="65">
          <cell r="I65" t="str">
            <v>日本クルーズ客船</v>
          </cell>
        </row>
        <row r="66">
          <cell r="I66" t="str">
            <v>瀬戸内クルーズ</v>
          </cell>
        </row>
        <row r="67">
          <cell r="I67" t="str">
            <v>郵船クルーズ</v>
          </cell>
        </row>
        <row r="68">
          <cell r="I68" t="str">
            <v>渤海クルーズ</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FF"/>
  </sheetPr>
  <dimension ref="A1:AH113"/>
  <sheetViews>
    <sheetView tabSelected="1" view="pageBreakPreview" topLeftCell="Q1" zoomScale="80" zoomScaleNormal="80" zoomScaleSheetLayoutView="80" workbookViewId="0">
      <pane ySplit="12" topLeftCell="A13" activePane="bottomLeft" state="frozen"/>
      <selection activeCell="O13" sqref="O13"/>
      <selection pane="bottomLeft" activeCell="AA14" sqref="U14:AA14"/>
    </sheetView>
  </sheetViews>
  <sheetFormatPr defaultColWidth="9" defaultRowHeight="18" customHeight="1" outlineLevelCol="1"/>
  <cols>
    <col min="1" max="1" width="8.75" style="103" hidden="1" customWidth="1" outlineLevel="1"/>
    <col min="2" max="5" width="8.58203125" style="103" hidden="1" customWidth="1" outlineLevel="1"/>
    <col min="6" max="10" width="8.5" style="103" hidden="1" customWidth="1" outlineLevel="1"/>
    <col min="11" max="11" width="3.25" style="103" customWidth="1" collapsed="1"/>
    <col min="12" max="12" width="10.25" style="103" customWidth="1"/>
    <col min="13" max="13" width="4.33203125" style="103" customWidth="1"/>
    <col min="14" max="14" width="5.5" style="103" customWidth="1"/>
    <col min="15" max="15" width="8.58203125" style="103" customWidth="1"/>
    <col min="16" max="16" width="10.25" style="103" customWidth="1"/>
    <col min="17" max="17" width="4.33203125" style="103" customWidth="1"/>
    <col min="18" max="18" width="5.5" style="103" customWidth="1"/>
    <col min="19" max="19" width="8.58203125" style="103" customWidth="1"/>
    <col min="20" max="20" width="8.5" style="103" customWidth="1"/>
    <col min="21" max="27" width="8.08203125" style="103" customWidth="1"/>
    <col min="28" max="29" width="8.5" style="103" hidden="1" customWidth="1" outlineLevel="1"/>
    <col min="30" max="30" width="25.58203125" style="103" customWidth="1" collapsed="1"/>
    <col min="31" max="31" width="1.58203125" style="103" customWidth="1"/>
    <col min="32" max="32" width="5.58203125" style="103" customWidth="1"/>
    <col min="33" max="33" width="9" style="103"/>
    <col min="34" max="34" width="15.58203125" style="103" customWidth="1"/>
    <col min="35" max="16384" width="9" style="103"/>
  </cols>
  <sheetData>
    <row r="1" spans="1:34" ht="27.75" customHeight="1">
      <c r="K1" s="153" t="s">
        <v>73</v>
      </c>
    </row>
    <row r="5" spans="1:34" ht="18" customHeight="1">
      <c r="AD5" s="104" t="s">
        <v>40</v>
      </c>
      <c r="AE5" s="105"/>
      <c r="AF5" s="105"/>
      <c r="AG5" s="105"/>
      <c r="AH5" s="106"/>
    </row>
    <row r="6" spans="1:34" ht="30.75" customHeight="1">
      <c r="G6" s="107" t="s">
        <v>39</v>
      </c>
      <c r="H6" s="107" t="s">
        <v>38</v>
      </c>
      <c r="L6" s="154" t="s">
        <v>20</v>
      </c>
      <c r="M6" s="177"/>
      <c r="N6" s="178"/>
      <c r="O6" s="179"/>
      <c r="AD6" s="108"/>
      <c r="AH6" s="109"/>
    </row>
    <row r="7" spans="1:34" ht="18" customHeight="1">
      <c r="G7" s="110" t="s">
        <v>3</v>
      </c>
      <c r="H7" s="111" t="s">
        <v>37</v>
      </c>
      <c r="AD7" s="112"/>
      <c r="AE7" s="113"/>
      <c r="AF7" s="113"/>
      <c r="AG7" s="113"/>
      <c r="AH7" s="114"/>
    </row>
    <row r="8" spans="1:34" ht="18" customHeight="1">
      <c r="G8" s="111"/>
      <c r="H8" s="111" t="s">
        <v>36</v>
      </c>
      <c r="L8" s="155" t="s">
        <v>75</v>
      </c>
      <c r="M8" s="172"/>
      <c r="N8" s="173"/>
      <c r="O8" s="158" t="s">
        <v>35</v>
      </c>
      <c r="P8" s="115"/>
      <c r="Q8" s="174" t="s">
        <v>34</v>
      </c>
      <c r="R8" s="175"/>
      <c r="S8" s="115"/>
      <c r="T8" s="108"/>
      <c r="U8" s="185" t="s">
        <v>33</v>
      </c>
      <c r="V8" s="185"/>
      <c r="W8" s="169"/>
      <c r="X8" s="170"/>
      <c r="Y8" s="170"/>
      <c r="Z8" s="171"/>
      <c r="AD8" s="112"/>
      <c r="AE8" s="113"/>
      <c r="AF8" s="113"/>
      <c r="AG8" s="113"/>
      <c r="AH8" s="114"/>
    </row>
    <row r="9" spans="1:34" ht="18" customHeight="1">
      <c r="G9" s="111"/>
      <c r="H9" s="111"/>
      <c r="L9" s="156" t="s">
        <v>32</v>
      </c>
      <c r="M9" s="169"/>
      <c r="N9" s="170"/>
      <c r="O9" s="170"/>
      <c r="P9" s="170"/>
      <c r="Q9" s="170"/>
      <c r="R9" s="170"/>
      <c r="S9" s="171"/>
      <c r="T9" s="108"/>
      <c r="U9" s="184" t="s">
        <v>18</v>
      </c>
      <c r="V9" s="184"/>
      <c r="W9" s="169"/>
      <c r="X9" s="170"/>
      <c r="Y9" s="170"/>
      <c r="Z9" s="171"/>
      <c r="AD9" s="116"/>
      <c r="AE9" s="117"/>
      <c r="AF9" s="117"/>
      <c r="AG9" s="117"/>
      <c r="AH9" s="118"/>
    </row>
    <row r="10" spans="1:34" ht="18" customHeight="1" thickBot="1">
      <c r="G10" s="111"/>
      <c r="H10" s="111"/>
      <c r="L10" s="157" t="s">
        <v>31</v>
      </c>
      <c r="M10" s="169"/>
      <c r="N10" s="170"/>
      <c r="O10" s="170"/>
      <c r="P10" s="170"/>
      <c r="Q10" s="170"/>
      <c r="R10" s="170"/>
      <c r="S10" s="171"/>
      <c r="T10" s="108"/>
      <c r="U10" s="183" t="s">
        <v>30</v>
      </c>
      <c r="V10" s="183"/>
      <c r="W10" s="169"/>
      <c r="X10" s="170"/>
      <c r="Y10" s="170"/>
      <c r="Z10" s="171"/>
    </row>
    <row r="11" spans="1:34" ht="18" customHeight="1" thickBot="1">
      <c r="A11" s="176" t="s">
        <v>29</v>
      </c>
      <c r="B11" s="176"/>
      <c r="C11" s="176"/>
      <c r="D11" s="176"/>
      <c r="E11" s="176"/>
      <c r="F11" s="176"/>
      <c r="G11" s="176"/>
      <c r="H11" s="176"/>
      <c r="I11" s="176"/>
      <c r="J11" s="176"/>
      <c r="L11" s="119" t="s">
        <v>28</v>
      </c>
      <c r="W11" s="103" t="s">
        <v>27</v>
      </c>
      <c r="X11" s="103" t="s">
        <v>26</v>
      </c>
      <c r="Y11" s="103" t="s">
        <v>25</v>
      </c>
      <c r="Z11" s="103" t="s">
        <v>24</v>
      </c>
      <c r="AA11" s="103" t="s">
        <v>23</v>
      </c>
      <c r="AF11" s="180" t="s">
        <v>22</v>
      </c>
      <c r="AG11" s="181"/>
      <c r="AH11" s="182"/>
    </row>
    <row r="12" spans="1:34" ht="50.25" customHeight="1" thickBot="1">
      <c r="A12" s="120" t="s">
        <v>21</v>
      </c>
      <c r="B12" s="120" t="s">
        <v>20</v>
      </c>
      <c r="C12" s="120" t="s">
        <v>19</v>
      </c>
      <c r="D12" s="120" t="s">
        <v>18</v>
      </c>
      <c r="E12" s="120" t="s">
        <v>17</v>
      </c>
      <c r="F12" s="120" t="s">
        <v>16</v>
      </c>
      <c r="G12" s="120" t="s">
        <v>15</v>
      </c>
      <c r="H12" s="120" t="s">
        <v>14</v>
      </c>
      <c r="I12" s="120" t="s">
        <v>13</v>
      </c>
      <c r="J12" s="120" t="s">
        <v>12</v>
      </c>
      <c r="K12" s="121" t="s">
        <v>11</v>
      </c>
      <c r="L12" s="165" t="s">
        <v>10</v>
      </c>
      <c r="M12" s="166"/>
      <c r="N12" s="166"/>
      <c r="O12" s="167"/>
      <c r="P12" s="168" t="s">
        <v>9</v>
      </c>
      <c r="Q12" s="168"/>
      <c r="R12" s="168"/>
      <c r="S12" s="168"/>
      <c r="T12" s="122" t="s">
        <v>79</v>
      </c>
      <c r="U12" s="122" t="s">
        <v>78</v>
      </c>
      <c r="V12" s="123" t="s">
        <v>8</v>
      </c>
      <c r="W12" s="122" t="s">
        <v>80</v>
      </c>
      <c r="X12" s="122" t="s">
        <v>7</v>
      </c>
      <c r="Y12" s="122" t="s">
        <v>76</v>
      </c>
      <c r="Z12" s="122" t="s">
        <v>77</v>
      </c>
      <c r="AA12" s="122" t="s">
        <v>81</v>
      </c>
      <c r="AB12" s="124"/>
      <c r="AC12" s="125"/>
      <c r="AD12" s="126" t="s">
        <v>6</v>
      </c>
      <c r="AE12" s="127"/>
      <c r="AF12" s="128" t="s">
        <v>83</v>
      </c>
      <c r="AG12" s="129" t="s">
        <v>84</v>
      </c>
      <c r="AH12" s="130" t="s">
        <v>5</v>
      </c>
    </row>
    <row r="13" spans="1:34" ht="21.75" customHeight="1">
      <c r="B13" s="131"/>
      <c r="C13" s="132"/>
      <c r="D13" s="132"/>
      <c r="E13" s="132"/>
      <c r="F13" s="132"/>
      <c r="G13" s="132"/>
      <c r="H13" s="133"/>
      <c r="I13" s="132"/>
      <c r="J13" s="132"/>
      <c r="K13" s="134" t="s">
        <v>4</v>
      </c>
      <c r="L13" s="135" t="s">
        <v>82</v>
      </c>
      <c r="M13" s="136" t="str">
        <f>TEXT(L13,"aaa")</f>
        <v>火</v>
      </c>
      <c r="N13" s="137">
        <f>WEEKNUM(L13,2)</f>
        <v>14</v>
      </c>
      <c r="O13" s="138">
        <v>0.45833333333333331</v>
      </c>
      <c r="P13" s="135" t="s">
        <v>74</v>
      </c>
      <c r="Q13" s="136" t="str">
        <f>TEXT(P13,"aaa")</f>
        <v>水</v>
      </c>
      <c r="R13" s="137">
        <f>WEEKNUM(P13,2)</f>
        <v>14</v>
      </c>
      <c r="S13" s="138">
        <v>0.58333333333333337</v>
      </c>
      <c r="T13" s="139" t="s">
        <v>3</v>
      </c>
      <c r="U13" s="139" t="s">
        <v>0</v>
      </c>
      <c r="V13" s="139" t="s">
        <v>0</v>
      </c>
      <c r="W13" s="139" t="s">
        <v>2</v>
      </c>
      <c r="X13" s="139" t="s">
        <v>2</v>
      </c>
      <c r="Y13" s="139" t="s">
        <v>2</v>
      </c>
      <c r="Z13" s="139" t="s">
        <v>2</v>
      </c>
      <c r="AA13" s="139" t="s">
        <v>2</v>
      </c>
      <c r="AB13" s="139"/>
      <c r="AC13" s="139"/>
      <c r="AD13" s="159" t="s">
        <v>1</v>
      </c>
      <c r="AE13" s="140"/>
      <c r="AF13" s="141"/>
      <c r="AG13" s="142"/>
      <c r="AH13" s="143"/>
    </row>
    <row r="14" spans="1:34" ht="30" customHeight="1">
      <c r="B14" s="131">
        <f t="shared" ref="B14:B45" si="0">$M$6</f>
        <v>0</v>
      </c>
      <c r="C14" s="132">
        <f t="shared" ref="C14:C45" si="1">$W$8</f>
        <v>0</v>
      </c>
      <c r="D14" s="132">
        <f t="shared" ref="D14:D45" si="2">$W$9</f>
        <v>0</v>
      </c>
      <c r="E14" s="132">
        <f t="shared" ref="E14:E45" si="3">$W$10</f>
        <v>0</v>
      </c>
      <c r="F14" s="132">
        <f t="shared" ref="F14:F45" si="4">$M$9</f>
        <v>0</v>
      </c>
      <c r="G14" s="132">
        <f t="shared" ref="G14:G45" si="5">$M$10</f>
        <v>0</v>
      </c>
      <c r="H14" s="133">
        <f t="shared" ref="H14:H45" si="6">$M$8</f>
        <v>0</v>
      </c>
      <c r="I14" s="132">
        <f t="shared" ref="I14:I45" si="7">$P$8</f>
        <v>0</v>
      </c>
      <c r="J14" s="132">
        <f t="shared" ref="J14:J45" si="8">$S$8</f>
        <v>0</v>
      </c>
      <c r="K14" s="144">
        <v>1</v>
      </c>
      <c r="L14" s="145"/>
      <c r="M14" s="146" t="str">
        <f t="shared" ref="M14:M45" si="9">IF(L14=0,"",TEXT(L14,"aaa"))</f>
        <v/>
      </c>
      <c r="N14" s="147" t="str">
        <f t="shared" ref="N14:N45" si="10">IF(L14=0,"",WEEKNUM(L14,2))</f>
        <v/>
      </c>
      <c r="O14" s="148"/>
      <c r="P14" s="145"/>
      <c r="Q14" s="146" t="str">
        <f t="shared" ref="Q14:Q45" si="11">IF(P14=0,"",TEXT(P14,"aaa"))</f>
        <v/>
      </c>
      <c r="R14" s="147" t="str">
        <f t="shared" ref="R14:R45" si="12">IF(P14=0,"",WEEKNUM(P14,2))</f>
        <v/>
      </c>
      <c r="S14" s="148"/>
      <c r="T14" s="149"/>
      <c r="U14" s="149"/>
      <c r="V14" s="149"/>
      <c r="W14" s="149"/>
      <c r="X14" s="149"/>
      <c r="Y14" s="149"/>
      <c r="Z14" s="149"/>
      <c r="AA14" s="149"/>
      <c r="AB14" s="149"/>
      <c r="AC14" s="149"/>
      <c r="AD14" s="149"/>
      <c r="AE14" s="140"/>
      <c r="AF14" s="150"/>
      <c r="AG14" s="151"/>
      <c r="AH14" s="152"/>
    </row>
    <row r="15" spans="1:34" ht="30" customHeight="1">
      <c r="B15" s="131">
        <f t="shared" si="0"/>
        <v>0</v>
      </c>
      <c r="C15" s="132">
        <f t="shared" si="1"/>
        <v>0</v>
      </c>
      <c r="D15" s="132">
        <f t="shared" si="2"/>
        <v>0</v>
      </c>
      <c r="E15" s="132">
        <f t="shared" si="3"/>
        <v>0</v>
      </c>
      <c r="F15" s="132">
        <f t="shared" si="4"/>
        <v>0</v>
      </c>
      <c r="G15" s="132">
        <f t="shared" si="5"/>
        <v>0</v>
      </c>
      <c r="H15" s="133">
        <f t="shared" si="6"/>
        <v>0</v>
      </c>
      <c r="I15" s="132">
        <f t="shared" si="7"/>
        <v>0</v>
      </c>
      <c r="J15" s="132">
        <f t="shared" si="8"/>
        <v>0</v>
      </c>
      <c r="K15" s="144">
        <v>2</v>
      </c>
      <c r="L15" s="145"/>
      <c r="M15" s="146" t="str">
        <f t="shared" si="9"/>
        <v/>
      </c>
      <c r="N15" s="147" t="str">
        <f t="shared" si="10"/>
        <v/>
      </c>
      <c r="O15" s="148"/>
      <c r="P15" s="145"/>
      <c r="Q15" s="146" t="str">
        <f t="shared" si="11"/>
        <v/>
      </c>
      <c r="R15" s="147" t="str">
        <f t="shared" si="12"/>
        <v/>
      </c>
      <c r="S15" s="148"/>
      <c r="T15" s="149"/>
      <c r="U15" s="149"/>
      <c r="V15" s="149"/>
      <c r="W15" s="149"/>
      <c r="X15" s="149"/>
      <c r="Y15" s="149"/>
      <c r="Z15" s="149"/>
      <c r="AA15" s="149"/>
      <c r="AB15" s="149"/>
      <c r="AC15" s="149"/>
      <c r="AD15" s="149"/>
      <c r="AE15" s="140"/>
      <c r="AF15" s="150"/>
      <c r="AG15" s="151"/>
      <c r="AH15" s="152"/>
    </row>
    <row r="16" spans="1:34" ht="30" customHeight="1">
      <c r="B16" s="131">
        <f t="shared" si="0"/>
        <v>0</v>
      </c>
      <c r="C16" s="132">
        <f t="shared" si="1"/>
        <v>0</v>
      </c>
      <c r="D16" s="132">
        <f t="shared" si="2"/>
        <v>0</v>
      </c>
      <c r="E16" s="132">
        <f t="shared" si="3"/>
        <v>0</v>
      </c>
      <c r="F16" s="132">
        <f t="shared" si="4"/>
        <v>0</v>
      </c>
      <c r="G16" s="132">
        <f t="shared" si="5"/>
        <v>0</v>
      </c>
      <c r="H16" s="133">
        <f t="shared" si="6"/>
        <v>0</v>
      </c>
      <c r="I16" s="132">
        <f t="shared" si="7"/>
        <v>0</v>
      </c>
      <c r="J16" s="132">
        <f t="shared" si="8"/>
        <v>0</v>
      </c>
      <c r="K16" s="144">
        <v>3</v>
      </c>
      <c r="L16" s="145"/>
      <c r="M16" s="146" t="str">
        <f t="shared" si="9"/>
        <v/>
      </c>
      <c r="N16" s="147" t="str">
        <f t="shared" si="10"/>
        <v/>
      </c>
      <c r="O16" s="148"/>
      <c r="P16" s="145"/>
      <c r="Q16" s="146" t="str">
        <f t="shared" si="11"/>
        <v/>
      </c>
      <c r="R16" s="147" t="str">
        <f t="shared" si="12"/>
        <v/>
      </c>
      <c r="S16" s="148"/>
      <c r="T16" s="149"/>
      <c r="U16" s="149"/>
      <c r="V16" s="149"/>
      <c r="W16" s="149"/>
      <c r="X16" s="149"/>
      <c r="Y16" s="149"/>
      <c r="Z16" s="149"/>
      <c r="AA16" s="149"/>
      <c r="AB16" s="149"/>
      <c r="AC16" s="149"/>
      <c r="AD16" s="149"/>
      <c r="AE16" s="140"/>
      <c r="AF16" s="150"/>
      <c r="AG16" s="151"/>
      <c r="AH16" s="152"/>
    </row>
    <row r="17" spans="2:34" ht="30" customHeight="1">
      <c r="B17" s="131">
        <f t="shared" si="0"/>
        <v>0</v>
      </c>
      <c r="C17" s="132">
        <f t="shared" si="1"/>
        <v>0</v>
      </c>
      <c r="D17" s="132">
        <f t="shared" si="2"/>
        <v>0</v>
      </c>
      <c r="E17" s="132">
        <f t="shared" si="3"/>
        <v>0</v>
      </c>
      <c r="F17" s="132">
        <f t="shared" si="4"/>
        <v>0</v>
      </c>
      <c r="G17" s="132">
        <f t="shared" si="5"/>
        <v>0</v>
      </c>
      <c r="H17" s="133">
        <f t="shared" si="6"/>
        <v>0</v>
      </c>
      <c r="I17" s="132">
        <f t="shared" si="7"/>
        <v>0</v>
      </c>
      <c r="J17" s="132">
        <f t="shared" si="8"/>
        <v>0</v>
      </c>
      <c r="K17" s="144">
        <v>4</v>
      </c>
      <c r="L17" s="145"/>
      <c r="M17" s="146" t="str">
        <f t="shared" si="9"/>
        <v/>
      </c>
      <c r="N17" s="147" t="str">
        <f t="shared" si="10"/>
        <v/>
      </c>
      <c r="O17" s="148"/>
      <c r="P17" s="145"/>
      <c r="Q17" s="146" t="str">
        <f t="shared" si="11"/>
        <v/>
      </c>
      <c r="R17" s="147" t="str">
        <f t="shared" si="12"/>
        <v/>
      </c>
      <c r="S17" s="148"/>
      <c r="T17" s="149"/>
      <c r="U17" s="149"/>
      <c r="V17" s="149"/>
      <c r="W17" s="149"/>
      <c r="X17" s="149"/>
      <c r="Y17" s="149"/>
      <c r="Z17" s="149"/>
      <c r="AA17" s="149"/>
      <c r="AB17" s="149"/>
      <c r="AC17" s="149"/>
      <c r="AD17" s="149"/>
      <c r="AE17" s="140"/>
      <c r="AF17" s="150"/>
      <c r="AG17" s="151"/>
      <c r="AH17" s="152"/>
    </row>
    <row r="18" spans="2:34" ht="30" customHeight="1">
      <c r="B18" s="131">
        <f t="shared" si="0"/>
        <v>0</v>
      </c>
      <c r="C18" s="132">
        <f t="shared" si="1"/>
        <v>0</v>
      </c>
      <c r="D18" s="132">
        <f t="shared" si="2"/>
        <v>0</v>
      </c>
      <c r="E18" s="132">
        <f t="shared" si="3"/>
        <v>0</v>
      </c>
      <c r="F18" s="132">
        <f t="shared" si="4"/>
        <v>0</v>
      </c>
      <c r="G18" s="132">
        <f t="shared" si="5"/>
        <v>0</v>
      </c>
      <c r="H18" s="133">
        <f t="shared" si="6"/>
        <v>0</v>
      </c>
      <c r="I18" s="132">
        <f t="shared" si="7"/>
        <v>0</v>
      </c>
      <c r="J18" s="132">
        <f t="shared" si="8"/>
        <v>0</v>
      </c>
      <c r="K18" s="144">
        <v>5</v>
      </c>
      <c r="L18" s="145"/>
      <c r="M18" s="146" t="str">
        <f t="shared" si="9"/>
        <v/>
      </c>
      <c r="N18" s="147" t="str">
        <f t="shared" si="10"/>
        <v/>
      </c>
      <c r="O18" s="148"/>
      <c r="P18" s="145"/>
      <c r="Q18" s="146" t="str">
        <f t="shared" si="11"/>
        <v/>
      </c>
      <c r="R18" s="147" t="str">
        <f t="shared" si="12"/>
        <v/>
      </c>
      <c r="S18" s="148"/>
      <c r="T18" s="149"/>
      <c r="U18" s="149"/>
      <c r="V18" s="149"/>
      <c r="W18" s="149"/>
      <c r="X18" s="149"/>
      <c r="Y18" s="149"/>
      <c r="Z18" s="149"/>
      <c r="AA18" s="149"/>
      <c r="AB18" s="149"/>
      <c r="AC18" s="149"/>
      <c r="AD18" s="149"/>
      <c r="AE18" s="140"/>
      <c r="AF18" s="150"/>
      <c r="AG18" s="151"/>
      <c r="AH18" s="152"/>
    </row>
    <row r="19" spans="2:34" ht="30" customHeight="1">
      <c r="B19" s="131">
        <f t="shared" si="0"/>
        <v>0</v>
      </c>
      <c r="C19" s="132">
        <f t="shared" si="1"/>
        <v>0</v>
      </c>
      <c r="D19" s="132">
        <f t="shared" si="2"/>
        <v>0</v>
      </c>
      <c r="E19" s="132">
        <f t="shared" si="3"/>
        <v>0</v>
      </c>
      <c r="F19" s="132">
        <f t="shared" si="4"/>
        <v>0</v>
      </c>
      <c r="G19" s="132">
        <f t="shared" si="5"/>
        <v>0</v>
      </c>
      <c r="H19" s="133">
        <f t="shared" si="6"/>
        <v>0</v>
      </c>
      <c r="I19" s="132">
        <f t="shared" si="7"/>
        <v>0</v>
      </c>
      <c r="J19" s="132">
        <f t="shared" si="8"/>
        <v>0</v>
      </c>
      <c r="K19" s="144">
        <v>6</v>
      </c>
      <c r="L19" s="145"/>
      <c r="M19" s="146" t="str">
        <f t="shared" si="9"/>
        <v/>
      </c>
      <c r="N19" s="147" t="str">
        <f t="shared" si="10"/>
        <v/>
      </c>
      <c r="O19" s="148"/>
      <c r="P19" s="145"/>
      <c r="Q19" s="146" t="str">
        <f t="shared" si="11"/>
        <v/>
      </c>
      <c r="R19" s="147" t="str">
        <f t="shared" si="12"/>
        <v/>
      </c>
      <c r="S19" s="148"/>
      <c r="T19" s="149"/>
      <c r="U19" s="149"/>
      <c r="V19" s="149"/>
      <c r="W19" s="149"/>
      <c r="X19" s="149"/>
      <c r="Y19" s="149"/>
      <c r="Z19" s="149"/>
      <c r="AA19" s="149"/>
      <c r="AB19" s="149"/>
      <c r="AC19" s="149"/>
      <c r="AD19" s="149"/>
      <c r="AE19" s="140"/>
      <c r="AF19" s="150"/>
      <c r="AG19" s="151"/>
      <c r="AH19" s="152"/>
    </row>
    <row r="20" spans="2:34" ht="30" customHeight="1">
      <c r="B20" s="131">
        <f t="shared" si="0"/>
        <v>0</v>
      </c>
      <c r="C20" s="132">
        <f t="shared" si="1"/>
        <v>0</v>
      </c>
      <c r="D20" s="132">
        <f t="shared" si="2"/>
        <v>0</v>
      </c>
      <c r="E20" s="132">
        <f t="shared" si="3"/>
        <v>0</v>
      </c>
      <c r="F20" s="132">
        <f t="shared" si="4"/>
        <v>0</v>
      </c>
      <c r="G20" s="132">
        <f t="shared" si="5"/>
        <v>0</v>
      </c>
      <c r="H20" s="133">
        <f t="shared" si="6"/>
        <v>0</v>
      </c>
      <c r="I20" s="132">
        <f t="shared" si="7"/>
        <v>0</v>
      </c>
      <c r="J20" s="132">
        <f t="shared" si="8"/>
        <v>0</v>
      </c>
      <c r="K20" s="144">
        <v>7</v>
      </c>
      <c r="L20" s="145"/>
      <c r="M20" s="146" t="str">
        <f t="shared" si="9"/>
        <v/>
      </c>
      <c r="N20" s="147" t="str">
        <f t="shared" si="10"/>
        <v/>
      </c>
      <c r="O20" s="148"/>
      <c r="P20" s="145"/>
      <c r="Q20" s="146" t="str">
        <f t="shared" si="11"/>
        <v/>
      </c>
      <c r="R20" s="147" t="str">
        <f t="shared" si="12"/>
        <v/>
      </c>
      <c r="S20" s="148"/>
      <c r="T20" s="149"/>
      <c r="U20" s="149"/>
      <c r="V20" s="149"/>
      <c r="W20" s="149"/>
      <c r="X20" s="149"/>
      <c r="Y20" s="149"/>
      <c r="Z20" s="149"/>
      <c r="AA20" s="149"/>
      <c r="AB20" s="149"/>
      <c r="AC20" s="149"/>
      <c r="AD20" s="149"/>
      <c r="AE20" s="140"/>
      <c r="AF20" s="150"/>
      <c r="AG20" s="151"/>
      <c r="AH20" s="152"/>
    </row>
    <row r="21" spans="2:34" ht="30" customHeight="1">
      <c r="B21" s="131">
        <f t="shared" si="0"/>
        <v>0</v>
      </c>
      <c r="C21" s="132">
        <f t="shared" si="1"/>
        <v>0</v>
      </c>
      <c r="D21" s="132">
        <f t="shared" si="2"/>
        <v>0</v>
      </c>
      <c r="E21" s="132">
        <f t="shared" si="3"/>
        <v>0</v>
      </c>
      <c r="F21" s="132">
        <f t="shared" si="4"/>
        <v>0</v>
      </c>
      <c r="G21" s="132">
        <f t="shared" si="5"/>
        <v>0</v>
      </c>
      <c r="H21" s="133">
        <f t="shared" si="6"/>
        <v>0</v>
      </c>
      <c r="I21" s="132">
        <f t="shared" si="7"/>
        <v>0</v>
      </c>
      <c r="J21" s="132">
        <f t="shared" si="8"/>
        <v>0</v>
      </c>
      <c r="K21" s="144">
        <v>8</v>
      </c>
      <c r="L21" s="145"/>
      <c r="M21" s="146" t="str">
        <f t="shared" si="9"/>
        <v/>
      </c>
      <c r="N21" s="147" t="str">
        <f t="shared" si="10"/>
        <v/>
      </c>
      <c r="O21" s="148"/>
      <c r="P21" s="145"/>
      <c r="Q21" s="146" t="str">
        <f t="shared" si="11"/>
        <v/>
      </c>
      <c r="R21" s="147" t="str">
        <f t="shared" si="12"/>
        <v/>
      </c>
      <c r="S21" s="148"/>
      <c r="T21" s="149"/>
      <c r="U21" s="149"/>
      <c r="V21" s="149"/>
      <c r="W21" s="149"/>
      <c r="X21" s="149"/>
      <c r="Y21" s="149"/>
      <c r="Z21" s="149"/>
      <c r="AA21" s="149"/>
      <c r="AB21" s="149"/>
      <c r="AC21" s="149"/>
      <c r="AD21" s="149"/>
      <c r="AE21" s="140"/>
      <c r="AF21" s="150"/>
      <c r="AG21" s="151"/>
      <c r="AH21" s="152"/>
    </row>
    <row r="22" spans="2:34" ht="30" customHeight="1">
      <c r="B22" s="131">
        <f t="shared" si="0"/>
        <v>0</v>
      </c>
      <c r="C22" s="132">
        <f t="shared" si="1"/>
        <v>0</v>
      </c>
      <c r="D22" s="132">
        <f t="shared" si="2"/>
        <v>0</v>
      </c>
      <c r="E22" s="132">
        <f t="shared" si="3"/>
        <v>0</v>
      </c>
      <c r="F22" s="132">
        <f t="shared" si="4"/>
        <v>0</v>
      </c>
      <c r="G22" s="132">
        <f t="shared" si="5"/>
        <v>0</v>
      </c>
      <c r="H22" s="133">
        <f t="shared" si="6"/>
        <v>0</v>
      </c>
      <c r="I22" s="132">
        <f t="shared" si="7"/>
        <v>0</v>
      </c>
      <c r="J22" s="132">
        <f t="shared" si="8"/>
        <v>0</v>
      </c>
      <c r="K22" s="144">
        <v>9</v>
      </c>
      <c r="L22" s="145"/>
      <c r="M22" s="146" t="str">
        <f t="shared" si="9"/>
        <v/>
      </c>
      <c r="N22" s="147" t="str">
        <f t="shared" si="10"/>
        <v/>
      </c>
      <c r="O22" s="148"/>
      <c r="P22" s="145"/>
      <c r="Q22" s="146" t="str">
        <f t="shared" si="11"/>
        <v/>
      </c>
      <c r="R22" s="147" t="str">
        <f t="shared" si="12"/>
        <v/>
      </c>
      <c r="S22" s="148"/>
      <c r="T22" s="149"/>
      <c r="U22" s="149"/>
      <c r="V22" s="149"/>
      <c r="W22" s="149"/>
      <c r="X22" s="149"/>
      <c r="Y22" s="149"/>
      <c r="Z22" s="149"/>
      <c r="AA22" s="149"/>
      <c r="AB22" s="149"/>
      <c r="AC22" s="149"/>
      <c r="AD22" s="149"/>
      <c r="AE22" s="140"/>
      <c r="AF22" s="150"/>
      <c r="AG22" s="151"/>
      <c r="AH22" s="152"/>
    </row>
    <row r="23" spans="2:34" ht="30" customHeight="1">
      <c r="B23" s="131">
        <f t="shared" si="0"/>
        <v>0</v>
      </c>
      <c r="C23" s="132">
        <f t="shared" si="1"/>
        <v>0</v>
      </c>
      <c r="D23" s="132">
        <f t="shared" si="2"/>
        <v>0</v>
      </c>
      <c r="E23" s="132">
        <f t="shared" si="3"/>
        <v>0</v>
      </c>
      <c r="F23" s="132">
        <f t="shared" si="4"/>
        <v>0</v>
      </c>
      <c r="G23" s="132">
        <f t="shared" si="5"/>
        <v>0</v>
      </c>
      <c r="H23" s="133">
        <f t="shared" si="6"/>
        <v>0</v>
      </c>
      <c r="I23" s="132">
        <f t="shared" si="7"/>
        <v>0</v>
      </c>
      <c r="J23" s="132">
        <f t="shared" si="8"/>
        <v>0</v>
      </c>
      <c r="K23" s="144">
        <v>10</v>
      </c>
      <c r="L23" s="145"/>
      <c r="M23" s="146" t="str">
        <f t="shared" si="9"/>
        <v/>
      </c>
      <c r="N23" s="147" t="str">
        <f t="shared" si="10"/>
        <v/>
      </c>
      <c r="O23" s="148"/>
      <c r="P23" s="145"/>
      <c r="Q23" s="146" t="str">
        <f t="shared" si="11"/>
        <v/>
      </c>
      <c r="R23" s="147" t="str">
        <f t="shared" si="12"/>
        <v/>
      </c>
      <c r="S23" s="148"/>
      <c r="T23" s="149"/>
      <c r="U23" s="149"/>
      <c r="V23" s="149"/>
      <c r="W23" s="149"/>
      <c r="X23" s="149"/>
      <c r="Y23" s="149"/>
      <c r="Z23" s="149"/>
      <c r="AA23" s="149"/>
      <c r="AB23" s="149"/>
      <c r="AC23" s="149"/>
      <c r="AD23" s="149"/>
      <c r="AE23" s="140"/>
      <c r="AF23" s="150"/>
      <c r="AG23" s="151"/>
      <c r="AH23" s="152"/>
    </row>
    <row r="24" spans="2:34" ht="30" customHeight="1">
      <c r="B24" s="131">
        <f t="shared" si="0"/>
        <v>0</v>
      </c>
      <c r="C24" s="132">
        <f t="shared" si="1"/>
        <v>0</v>
      </c>
      <c r="D24" s="132">
        <f t="shared" si="2"/>
        <v>0</v>
      </c>
      <c r="E24" s="132">
        <f t="shared" si="3"/>
        <v>0</v>
      </c>
      <c r="F24" s="132">
        <f t="shared" si="4"/>
        <v>0</v>
      </c>
      <c r="G24" s="132">
        <f t="shared" si="5"/>
        <v>0</v>
      </c>
      <c r="H24" s="133">
        <f t="shared" si="6"/>
        <v>0</v>
      </c>
      <c r="I24" s="132">
        <f t="shared" si="7"/>
        <v>0</v>
      </c>
      <c r="J24" s="132">
        <f t="shared" si="8"/>
        <v>0</v>
      </c>
      <c r="K24" s="144">
        <v>11</v>
      </c>
      <c r="L24" s="145"/>
      <c r="M24" s="146" t="str">
        <f t="shared" si="9"/>
        <v/>
      </c>
      <c r="N24" s="147" t="str">
        <f t="shared" si="10"/>
        <v/>
      </c>
      <c r="O24" s="148"/>
      <c r="P24" s="145"/>
      <c r="Q24" s="146" t="str">
        <f t="shared" si="11"/>
        <v/>
      </c>
      <c r="R24" s="147" t="str">
        <f t="shared" si="12"/>
        <v/>
      </c>
      <c r="S24" s="148"/>
      <c r="T24" s="149"/>
      <c r="U24" s="149"/>
      <c r="V24" s="149"/>
      <c r="W24" s="149"/>
      <c r="X24" s="149"/>
      <c r="Y24" s="149"/>
      <c r="Z24" s="149"/>
      <c r="AA24" s="149"/>
      <c r="AB24" s="149"/>
      <c r="AC24" s="149"/>
      <c r="AD24" s="149"/>
      <c r="AE24" s="140"/>
      <c r="AF24" s="150"/>
      <c r="AG24" s="151"/>
      <c r="AH24" s="152"/>
    </row>
    <row r="25" spans="2:34" ht="30" customHeight="1">
      <c r="B25" s="131">
        <f t="shared" si="0"/>
        <v>0</v>
      </c>
      <c r="C25" s="132">
        <f t="shared" si="1"/>
        <v>0</v>
      </c>
      <c r="D25" s="132">
        <f t="shared" si="2"/>
        <v>0</v>
      </c>
      <c r="E25" s="132">
        <f t="shared" si="3"/>
        <v>0</v>
      </c>
      <c r="F25" s="132">
        <f t="shared" si="4"/>
        <v>0</v>
      </c>
      <c r="G25" s="132">
        <f t="shared" si="5"/>
        <v>0</v>
      </c>
      <c r="H25" s="133">
        <f t="shared" si="6"/>
        <v>0</v>
      </c>
      <c r="I25" s="132">
        <f t="shared" si="7"/>
        <v>0</v>
      </c>
      <c r="J25" s="132">
        <f t="shared" si="8"/>
        <v>0</v>
      </c>
      <c r="K25" s="144">
        <v>12</v>
      </c>
      <c r="L25" s="145"/>
      <c r="M25" s="146" t="str">
        <f t="shared" si="9"/>
        <v/>
      </c>
      <c r="N25" s="147" t="str">
        <f t="shared" si="10"/>
        <v/>
      </c>
      <c r="O25" s="148"/>
      <c r="P25" s="145"/>
      <c r="Q25" s="146" t="str">
        <f t="shared" si="11"/>
        <v/>
      </c>
      <c r="R25" s="147" t="str">
        <f t="shared" si="12"/>
        <v/>
      </c>
      <c r="S25" s="148"/>
      <c r="T25" s="149"/>
      <c r="U25" s="149"/>
      <c r="V25" s="149"/>
      <c r="W25" s="149"/>
      <c r="X25" s="149"/>
      <c r="Y25" s="149"/>
      <c r="Z25" s="149"/>
      <c r="AA25" s="149"/>
      <c r="AB25" s="149"/>
      <c r="AC25" s="149"/>
      <c r="AD25" s="149"/>
      <c r="AE25" s="140"/>
      <c r="AF25" s="150"/>
      <c r="AG25" s="151"/>
      <c r="AH25" s="152"/>
    </row>
    <row r="26" spans="2:34" ht="30" customHeight="1">
      <c r="B26" s="131">
        <f t="shared" si="0"/>
        <v>0</v>
      </c>
      <c r="C26" s="132">
        <f t="shared" si="1"/>
        <v>0</v>
      </c>
      <c r="D26" s="132">
        <f t="shared" si="2"/>
        <v>0</v>
      </c>
      <c r="E26" s="132">
        <f t="shared" si="3"/>
        <v>0</v>
      </c>
      <c r="F26" s="132">
        <f t="shared" si="4"/>
        <v>0</v>
      </c>
      <c r="G26" s="132">
        <f t="shared" si="5"/>
        <v>0</v>
      </c>
      <c r="H26" s="133">
        <f t="shared" si="6"/>
        <v>0</v>
      </c>
      <c r="I26" s="132">
        <f t="shared" si="7"/>
        <v>0</v>
      </c>
      <c r="J26" s="132">
        <f t="shared" si="8"/>
        <v>0</v>
      </c>
      <c r="K26" s="144">
        <v>13</v>
      </c>
      <c r="L26" s="145"/>
      <c r="M26" s="146" t="str">
        <f t="shared" si="9"/>
        <v/>
      </c>
      <c r="N26" s="147" t="str">
        <f t="shared" si="10"/>
        <v/>
      </c>
      <c r="O26" s="148"/>
      <c r="P26" s="145"/>
      <c r="Q26" s="146" t="str">
        <f t="shared" si="11"/>
        <v/>
      </c>
      <c r="R26" s="147" t="str">
        <f t="shared" si="12"/>
        <v/>
      </c>
      <c r="S26" s="148"/>
      <c r="T26" s="149"/>
      <c r="U26" s="149"/>
      <c r="V26" s="149"/>
      <c r="W26" s="149"/>
      <c r="X26" s="149"/>
      <c r="Y26" s="149"/>
      <c r="Z26" s="149"/>
      <c r="AA26" s="149"/>
      <c r="AB26" s="149"/>
      <c r="AC26" s="149"/>
      <c r="AD26" s="149"/>
      <c r="AE26" s="140"/>
      <c r="AF26" s="150"/>
      <c r="AG26" s="151"/>
      <c r="AH26" s="152"/>
    </row>
    <row r="27" spans="2:34" ht="30" customHeight="1">
      <c r="B27" s="131">
        <f t="shared" si="0"/>
        <v>0</v>
      </c>
      <c r="C27" s="132">
        <f t="shared" si="1"/>
        <v>0</v>
      </c>
      <c r="D27" s="132">
        <f t="shared" si="2"/>
        <v>0</v>
      </c>
      <c r="E27" s="132">
        <f t="shared" si="3"/>
        <v>0</v>
      </c>
      <c r="F27" s="132">
        <f t="shared" si="4"/>
        <v>0</v>
      </c>
      <c r="G27" s="132">
        <f t="shared" si="5"/>
        <v>0</v>
      </c>
      <c r="H27" s="133">
        <f t="shared" si="6"/>
        <v>0</v>
      </c>
      <c r="I27" s="132">
        <f t="shared" si="7"/>
        <v>0</v>
      </c>
      <c r="J27" s="132">
        <f t="shared" si="8"/>
        <v>0</v>
      </c>
      <c r="K27" s="144">
        <v>14</v>
      </c>
      <c r="L27" s="145"/>
      <c r="M27" s="146" t="str">
        <f t="shared" si="9"/>
        <v/>
      </c>
      <c r="N27" s="147" t="str">
        <f t="shared" si="10"/>
        <v/>
      </c>
      <c r="O27" s="148"/>
      <c r="P27" s="145"/>
      <c r="Q27" s="146" t="str">
        <f t="shared" si="11"/>
        <v/>
      </c>
      <c r="R27" s="147" t="str">
        <f t="shared" si="12"/>
        <v/>
      </c>
      <c r="S27" s="148"/>
      <c r="T27" s="149"/>
      <c r="U27" s="149"/>
      <c r="V27" s="149"/>
      <c r="W27" s="149"/>
      <c r="X27" s="149"/>
      <c r="Y27" s="149"/>
      <c r="Z27" s="149"/>
      <c r="AA27" s="149"/>
      <c r="AB27" s="149"/>
      <c r="AC27" s="149"/>
      <c r="AD27" s="149"/>
      <c r="AE27" s="140"/>
      <c r="AF27" s="150"/>
      <c r="AG27" s="151"/>
      <c r="AH27" s="152"/>
    </row>
    <row r="28" spans="2:34" ht="30" customHeight="1">
      <c r="B28" s="131">
        <f t="shared" si="0"/>
        <v>0</v>
      </c>
      <c r="C28" s="132">
        <f t="shared" si="1"/>
        <v>0</v>
      </c>
      <c r="D28" s="132">
        <f t="shared" si="2"/>
        <v>0</v>
      </c>
      <c r="E28" s="132">
        <f t="shared" si="3"/>
        <v>0</v>
      </c>
      <c r="F28" s="132">
        <f t="shared" si="4"/>
        <v>0</v>
      </c>
      <c r="G28" s="132">
        <f t="shared" si="5"/>
        <v>0</v>
      </c>
      <c r="H28" s="133">
        <f t="shared" si="6"/>
        <v>0</v>
      </c>
      <c r="I28" s="132">
        <f t="shared" si="7"/>
        <v>0</v>
      </c>
      <c r="J28" s="132">
        <f t="shared" si="8"/>
        <v>0</v>
      </c>
      <c r="K28" s="144">
        <v>15</v>
      </c>
      <c r="L28" s="145"/>
      <c r="M28" s="146" t="str">
        <f t="shared" si="9"/>
        <v/>
      </c>
      <c r="N28" s="147" t="str">
        <f t="shared" si="10"/>
        <v/>
      </c>
      <c r="O28" s="148"/>
      <c r="P28" s="145"/>
      <c r="Q28" s="146" t="str">
        <f t="shared" si="11"/>
        <v/>
      </c>
      <c r="R28" s="147" t="str">
        <f t="shared" si="12"/>
        <v/>
      </c>
      <c r="S28" s="148"/>
      <c r="T28" s="149"/>
      <c r="U28" s="149"/>
      <c r="V28" s="149"/>
      <c r="W28" s="149"/>
      <c r="X28" s="149"/>
      <c r="Y28" s="149"/>
      <c r="Z28" s="149"/>
      <c r="AA28" s="149"/>
      <c r="AB28" s="149"/>
      <c r="AC28" s="149"/>
      <c r="AD28" s="149"/>
      <c r="AE28" s="140"/>
      <c r="AF28" s="150"/>
      <c r="AG28" s="151"/>
      <c r="AH28" s="152"/>
    </row>
    <row r="29" spans="2:34" ht="21.75" customHeight="1">
      <c r="B29" s="131">
        <f t="shared" si="0"/>
        <v>0</v>
      </c>
      <c r="C29" s="132">
        <f t="shared" si="1"/>
        <v>0</v>
      </c>
      <c r="D29" s="132">
        <f t="shared" si="2"/>
        <v>0</v>
      </c>
      <c r="E29" s="132">
        <f t="shared" si="3"/>
        <v>0</v>
      </c>
      <c r="F29" s="132">
        <f t="shared" si="4"/>
        <v>0</v>
      </c>
      <c r="G29" s="132">
        <f t="shared" si="5"/>
        <v>0</v>
      </c>
      <c r="H29" s="133">
        <f t="shared" si="6"/>
        <v>0</v>
      </c>
      <c r="I29" s="132">
        <f t="shared" si="7"/>
        <v>0</v>
      </c>
      <c r="J29" s="132">
        <f t="shared" si="8"/>
        <v>0</v>
      </c>
      <c r="K29" s="144">
        <v>16</v>
      </c>
      <c r="L29" s="145"/>
      <c r="M29" s="146" t="str">
        <f t="shared" si="9"/>
        <v/>
      </c>
      <c r="N29" s="147" t="str">
        <f t="shared" si="10"/>
        <v/>
      </c>
      <c r="O29" s="148"/>
      <c r="P29" s="145"/>
      <c r="Q29" s="146" t="str">
        <f t="shared" si="11"/>
        <v/>
      </c>
      <c r="R29" s="147" t="str">
        <f t="shared" si="12"/>
        <v/>
      </c>
      <c r="S29" s="148"/>
      <c r="T29" s="149"/>
      <c r="U29" s="149"/>
      <c r="V29" s="149"/>
      <c r="W29" s="149"/>
      <c r="X29" s="149"/>
      <c r="Y29" s="149"/>
      <c r="Z29" s="149"/>
      <c r="AA29" s="149"/>
      <c r="AB29" s="149"/>
      <c r="AC29" s="149"/>
      <c r="AD29" s="149"/>
      <c r="AE29" s="140"/>
      <c r="AF29" s="150"/>
      <c r="AG29" s="151"/>
      <c r="AH29" s="152"/>
    </row>
    <row r="30" spans="2:34" ht="21.75" customHeight="1">
      <c r="B30" s="131">
        <f t="shared" si="0"/>
        <v>0</v>
      </c>
      <c r="C30" s="132">
        <f t="shared" si="1"/>
        <v>0</v>
      </c>
      <c r="D30" s="132">
        <f t="shared" si="2"/>
        <v>0</v>
      </c>
      <c r="E30" s="132">
        <f t="shared" si="3"/>
        <v>0</v>
      </c>
      <c r="F30" s="132">
        <f t="shared" si="4"/>
        <v>0</v>
      </c>
      <c r="G30" s="132">
        <f t="shared" si="5"/>
        <v>0</v>
      </c>
      <c r="H30" s="133">
        <f t="shared" si="6"/>
        <v>0</v>
      </c>
      <c r="I30" s="132">
        <f t="shared" si="7"/>
        <v>0</v>
      </c>
      <c r="J30" s="132">
        <f t="shared" si="8"/>
        <v>0</v>
      </c>
      <c r="K30" s="144">
        <v>17</v>
      </c>
      <c r="L30" s="145"/>
      <c r="M30" s="146" t="str">
        <f t="shared" si="9"/>
        <v/>
      </c>
      <c r="N30" s="147" t="str">
        <f t="shared" si="10"/>
        <v/>
      </c>
      <c r="O30" s="148"/>
      <c r="P30" s="145"/>
      <c r="Q30" s="146" t="str">
        <f t="shared" si="11"/>
        <v/>
      </c>
      <c r="R30" s="147" t="str">
        <f t="shared" si="12"/>
        <v/>
      </c>
      <c r="S30" s="148"/>
      <c r="T30" s="149"/>
      <c r="U30" s="149"/>
      <c r="V30" s="149"/>
      <c r="W30" s="149"/>
      <c r="X30" s="149"/>
      <c r="Y30" s="149"/>
      <c r="Z30" s="149"/>
      <c r="AA30" s="149"/>
      <c r="AB30" s="149"/>
      <c r="AC30" s="149"/>
      <c r="AD30" s="149"/>
      <c r="AE30" s="140"/>
      <c r="AF30" s="150"/>
      <c r="AG30" s="151"/>
      <c r="AH30" s="152"/>
    </row>
    <row r="31" spans="2:34" ht="21.75" customHeight="1">
      <c r="B31" s="131">
        <f t="shared" si="0"/>
        <v>0</v>
      </c>
      <c r="C31" s="132">
        <f t="shared" si="1"/>
        <v>0</v>
      </c>
      <c r="D31" s="132">
        <f t="shared" si="2"/>
        <v>0</v>
      </c>
      <c r="E31" s="132">
        <f t="shared" si="3"/>
        <v>0</v>
      </c>
      <c r="F31" s="132">
        <f t="shared" si="4"/>
        <v>0</v>
      </c>
      <c r="G31" s="132">
        <f t="shared" si="5"/>
        <v>0</v>
      </c>
      <c r="H31" s="133">
        <f t="shared" si="6"/>
        <v>0</v>
      </c>
      <c r="I31" s="132">
        <f t="shared" si="7"/>
        <v>0</v>
      </c>
      <c r="J31" s="132">
        <f t="shared" si="8"/>
        <v>0</v>
      </c>
      <c r="K31" s="144">
        <v>18</v>
      </c>
      <c r="L31" s="145"/>
      <c r="M31" s="146" t="str">
        <f t="shared" si="9"/>
        <v/>
      </c>
      <c r="N31" s="147" t="str">
        <f t="shared" si="10"/>
        <v/>
      </c>
      <c r="O31" s="148"/>
      <c r="P31" s="145"/>
      <c r="Q31" s="146" t="str">
        <f t="shared" si="11"/>
        <v/>
      </c>
      <c r="R31" s="147" t="str">
        <f t="shared" si="12"/>
        <v/>
      </c>
      <c r="S31" s="148"/>
      <c r="T31" s="149"/>
      <c r="U31" s="149"/>
      <c r="V31" s="149"/>
      <c r="W31" s="149"/>
      <c r="X31" s="149"/>
      <c r="Y31" s="149"/>
      <c r="Z31" s="149"/>
      <c r="AA31" s="149"/>
      <c r="AB31" s="149"/>
      <c r="AC31" s="149"/>
      <c r="AD31" s="149"/>
      <c r="AE31" s="140"/>
      <c r="AF31" s="150"/>
      <c r="AG31" s="151"/>
      <c r="AH31" s="152"/>
    </row>
    <row r="32" spans="2:34" ht="21.75" customHeight="1">
      <c r="B32" s="131">
        <f t="shared" si="0"/>
        <v>0</v>
      </c>
      <c r="C32" s="132">
        <f t="shared" si="1"/>
        <v>0</v>
      </c>
      <c r="D32" s="132">
        <f t="shared" si="2"/>
        <v>0</v>
      </c>
      <c r="E32" s="132">
        <f t="shared" si="3"/>
        <v>0</v>
      </c>
      <c r="F32" s="132">
        <f t="shared" si="4"/>
        <v>0</v>
      </c>
      <c r="G32" s="132">
        <f t="shared" si="5"/>
        <v>0</v>
      </c>
      <c r="H32" s="133">
        <f t="shared" si="6"/>
        <v>0</v>
      </c>
      <c r="I32" s="132">
        <f t="shared" si="7"/>
        <v>0</v>
      </c>
      <c r="J32" s="132">
        <f t="shared" si="8"/>
        <v>0</v>
      </c>
      <c r="K32" s="144">
        <v>19</v>
      </c>
      <c r="L32" s="145"/>
      <c r="M32" s="146" t="str">
        <f t="shared" si="9"/>
        <v/>
      </c>
      <c r="N32" s="147" t="str">
        <f t="shared" si="10"/>
        <v/>
      </c>
      <c r="O32" s="148"/>
      <c r="P32" s="145"/>
      <c r="Q32" s="146" t="str">
        <f t="shared" si="11"/>
        <v/>
      </c>
      <c r="R32" s="147" t="str">
        <f t="shared" si="12"/>
        <v/>
      </c>
      <c r="S32" s="148"/>
      <c r="T32" s="149"/>
      <c r="U32" s="149"/>
      <c r="V32" s="149"/>
      <c r="W32" s="149"/>
      <c r="X32" s="149"/>
      <c r="Y32" s="149"/>
      <c r="Z32" s="149"/>
      <c r="AA32" s="149"/>
      <c r="AB32" s="149"/>
      <c r="AC32" s="149"/>
      <c r="AD32" s="149"/>
      <c r="AE32" s="140"/>
      <c r="AF32" s="150"/>
      <c r="AG32" s="151"/>
      <c r="AH32" s="152"/>
    </row>
    <row r="33" spans="2:34" ht="21.75" customHeight="1">
      <c r="B33" s="131">
        <f t="shared" si="0"/>
        <v>0</v>
      </c>
      <c r="C33" s="132">
        <f t="shared" si="1"/>
        <v>0</v>
      </c>
      <c r="D33" s="132">
        <f t="shared" si="2"/>
        <v>0</v>
      </c>
      <c r="E33" s="132">
        <f t="shared" si="3"/>
        <v>0</v>
      </c>
      <c r="F33" s="132">
        <f t="shared" si="4"/>
        <v>0</v>
      </c>
      <c r="G33" s="132">
        <f t="shared" si="5"/>
        <v>0</v>
      </c>
      <c r="H33" s="133">
        <f t="shared" si="6"/>
        <v>0</v>
      </c>
      <c r="I33" s="132">
        <f t="shared" si="7"/>
        <v>0</v>
      </c>
      <c r="J33" s="132">
        <f t="shared" si="8"/>
        <v>0</v>
      </c>
      <c r="K33" s="144">
        <v>20</v>
      </c>
      <c r="L33" s="145"/>
      <c r="M33" s="146" t="str">
        <f t="shared" si="9"/>
        <v/>
      </c>
      <c r="N33" s="147" t="str">
        <f t="shared" si="10"/>
        <v/>
      </c>
      <c r="O33" s="148"/>
      <c r="P33" s="145"/>
      <c r="Q33" s="146" t="str">
        <f t="shared" si="11"/>
        <v/>
      </c>
      <c r="R33" s="147" t="str">
        <f t="shared" si="12"/>
        <v/>
      </c>
      <c r="S33" s="148"/>
      <c r="T33" s="149"/>
      <c r="U33" s="149"/>
      <c r="V33" s="149"/>
      <c r="W33" s="149"/>
      <c r="X33" s="149"/>
      <c r="Y33" s="149"/>
      <c r="Z33" s="149"/>
      <c r="AA33" s="149"/>
      <c r="AB33" s="149"/>
      <c r="AC33" s="149"/>
      <c r="AD33" s="149"/>
      <c r="AE33" s="140"/>
      <c r="AF33" s="150"/>
      <c r="AG33" s="151"/>
      <c r="AH33" s="152"/>
    </row>
    <row r="34" spans="2:34" ht="21.75" customHeight="1">
      <c r="B34" s="131">
        <f t="shared" si="0"/>
        <v>0</v>
      </c>
      <c r="C34" s="132">
        <f t="shared" si="1"/>
        <v>0</v>
      </c>
      <c r="D34" s="132">
        <f t="shared" si="2"/>
        <v>0</v>
      </c>
      <c r="E34" s="132">
        <f t="shared" si="3"/>
        <v>0</v>
      </c>
      <c r="F34" s="132">
        <f t="shared" si="4"/>
        <v>0</v>
      </c>
      <c r="G34" s="132">
        <f t="shared" si="5"/>
        <v>0</v>
      </c>
      <c r="H34" s="133">
        <f t="shared" si="6"/>
        <v>0</v>
      </c>
      <c r="I34" s="132">
        <f t="shared" si="7"/>
        <v>0</v>
      </c>
      <c r="J34" s="132">
        <f t="shared" si="8"/>
        <v>0</v>
      </c>
      <c r="K34" s="144">
        <v>21</v>
      </c>
      <c r="L34" s="145"/>
      <c r="M34" s="146" t="str">
        <f t="shared" si="9"/>
        <v/>
      </c>
      <c r="N34" s="147" t="str">
        <f t="shared" si="10"/>
        <v/>
      </c>
      <c r="O34" s="148"/>
      <c r="P34" s="145"/>
      <c r="Q34" s="146" t="str">
        <f t="shared" si="11"/>
        <v/>
      </c>
      <c r="R34" s="147" t="str">
        <f t="shared" si="12"/>
        <v/>
      </c>
      <c r="S34" s="148"/>
      <c r="T34" s="149"/>
      <c r="U34" s="149"/>
      <c r="V34" s="149"/>
      <c r="W34" s="149"/>
      <c r="X34" s="149"/>
      <c r="Y34" s="149"/>
      <c r="Z34" s="149"/>
      <c r="AA34" s="149"/>
      <c r="AB34" s="149"/>
      <c r="AC34" s="149"/>
      <c r="AD34" s="149"/>
      <c r="AE34" s="140"/>
      <c r="AF34" s="150"/>
      <c r="AG34" s="151"/>
      <c r="AH34" s="152"/>
    </row>
    <row r="35" spans="2:34" ht="21.75" customHeight="1">
      <c r="B35" s="131">
        <f t="shared" si="0"/>
        <v>0</v>
      </c>
      <c r="C35" s="132">
        <f t="shared" si="1"/>
        <v>0</v>
      </c>
      <c r="D35" s="132">
        <f t="shared" si="2"/>
        <v>0</v>
      </c>
      <c r="E35" s="132">
        <f t="shared" si="3"/>
        <v>0</v>
      </c>
      <c r="F35" s="132">
        <f t="shared" si="4"/>
        <v>0</v>
      </c>
      <c r="G35" s="132">
        <f t="shared" si="5"/>
        <v>0</v>
      </c>
      <c r="H35" s="133">
        <f t="shared" si="6"/>
        <v>0</v>
      </c>
      <c r="I35" s="132">
        <f t="shared" si="7"/>
        <v>0</v>
      </c>
      <c r="J35" s="132">
        <f t="shared" si="8"/>
        <v>0</v>
      </c>
      <c r="K35" s="144">
        <v>22</v>
      </c>
      <c r="L35" s="145"/>
      <c r="M35" s="146" t="str">
        <f t="shared" si="9"/>
        <v/>
      </c>
      <c r="N35" s="147" t="str">
        <f t="shared" si="10"/>
        <v/>
      </c>
      <c r="O35" s="148"/>
      <c r="P35" s="145"/>
      <c r="Q35" s="146" t="str">
        <f t="shared" si="11"/>
        <v/>
      </c>
      <c r="R35" s="147" t="str">
        <f t="shared" si="12"/>
        <v/>
      </c>
      <c r="S35" s="148"/>
      <c r="T35" s="149"/>
      <c r="U35" s="149"/>
      <c r="V35" s="149"/>
      <c r="W35" s="149"/>
      <c r="X35" s="149"/>
      <c r="Y35" s="149"/>
      <c r="Z35" s="149"/>
      <c r="AA35" s="149"/>
      <c r="AB35" s="149"/>
      <c r="AC35" s="149"/>
      <c r="AD35" s="149"/>
      <c r="AE35" s="140"/>
      <c r="AF35" s="150"/>
      <c r="AG35" s="151"/>
      <c r="AH35" s="152"/>
    </row>
    <row r="36" spans="2:34" ht="21.75" customHeight="1">
      <c r="B36" s="131">
        <f t="shared" si="0"/>
        <v>0</v>
      </c>
      <c r="C36" s="132">
        <f t="shared" si="1"/>
        <v>0</v>
      </c>
      <c r="D36" s="132">
        <f t="shared" si="2"/>
        <v>0</v>
      </c>
      <c r="E36" s="132">
        <f t="shared" si="3"/>
        <v>0</v>
      </c>
      <c r="F36" s="132">
        <f t="shared" si="4"/>
        <v>0</v>
      </c>
      <c r="G36" s="132">
        <f t="shared" si="5"/>
        <v>0</v>
      </c>
      <c r="H36" s="133">
        <f t="shared" si="6"/>
        <v>0</v>
      </c>
      <c r="I36" s="132">
        <f t="shared" si="7"/>
        <v>0</v>
      </c>
      <c r="J36" s="132">
        <f t="shared" si="8"/>
        <v>0</v>
      </c>
      <c r="K36" s="144">
        <v>23</v>
      </c>
      <c r="L36" s="145"/>
      <c r="M36" s="146" t="str">
        <f t="shared" si="9"/>
        <v/>
      </c>
      <c r="N36" s="147" t="str">
        <f t="shared" si="10"/>
        <v/>
      </c>
      <c r="O36" s="148"/>
      <c r="P36" s="145"/>
      <c r="Q36" s="146" t="str">
        <f t="shared" si="11"/>
        <v/>
      </c>
      <c r="R36" s="147" t="str">
        <f t="shared" si="12"/>
        <v/>
      </c>
      <c r="S36" s="148"/>
      <c r="T36" s="149"/>
      <c r="U36" s="149"/>
      <c r="V36" s="149"/>
      <c r="W36" s="149"/>
      <c r="X36" s="149"/>
      <c r="Y36" s="149"/>
      <c r="Z36" s="149"/>
      <c r="AA36" s="149"/>
      <c r="AB36" s="149"/>
      <c r="AC36" s="149"/>
      <c r="AD36" s="149"/>
      <c r="AE36" s="140"/>
      <c r="AF36" s="150"/>
      <c r="AG36" s="151"/>
      <c r="AH36" s="152"/>
    </row>
    <row r="37" spans="2:34" ht="21.75" customHeight="1">
      <c r="B37" s="131">
        <f t="shared" si="0"/>
        <v>0</v>
      </c>
      <c r="C37" s="132">
        <f t="shared" si="1"/>
        <v>0</v>
      </c>
      <c r="D37" s="132">
        <f t="shared" si="2"/>
        <v>0</v>
      </c>
      <c r="E37" s="132">
        <f t="shared" si="3"/>
        <v>0</v>
      </c>
      <c r="F37" s="132">
        <f t="shared" si="4"/>
        <v>0</v>
      </c>
      <c r="G37" s="132">
        <f t="shared" si="5"/>
        <v>0</v>
      </c>
      <c r="H37" s="133">
        <f t="shared" si="6"/>
        <v>0</v>
      </c>
      <c r="I37" s="132">
        <f t="shared" si="7"/>
        <v>0</v>
      </c>
      <c r="J37" s="132">
        <f t="shared" si="8"/>
        <v>0</v>
      </c>
      <c r="K37" s="144">
        <v>24</v>
      </c>
      <c r="L37" s="145"/>
      <c r="M37" s="146" t="str">
        <f t="shared" si="9"/>
        <v/>
      </c>
      <c r="N37" s="147" t="str">
        <f t="shared" si="10"/>
        <v/>
      </c>
      <c r="O37" s="148"/>
      <c r="P37" s="145"/>
      <c r="Q37" s="146" t="str">
        <f t="shared" si="11"/>
        <v/>
      </c>
      <c r="R37" s="147" t="str">
        <f t="shared" si="12"/>
        <v/>
      </c>
      <c r="S37" s="148"/>
      <c r="T37" s="149"/>
      <c r="U37" s="149"/>
      <c r="V37" s="149"/>
      <c r="W37" s="149"/>
      <c r="X37" s="149"/>
      <c r="Y37" s="149"/>
      <c r="Z37" s="149"/>
      <c r="AA37" s="149"/>
      <c r="AB37" s="149"/>
      <c r="AC37" s="149"/>
      <c r="AD37" s="149"/>
      <c r="AE37" s="140"/>
      <c r="AF37" s="150"/>
      <c r="AG37" s="151"/>
      <c r="AH37" s="152"/>
    </row>
    <row r="38" spans="2:34" ht="21.75" customHeight="1">
      <c r="B38" s="131">
        <f t="shared" si="0"/>
        <v>0</v>
      </c>
      <c r="C38" s="132">
        <f t="shared" si="1"/>
        <v>0</v>
      </c>
      <c r="D38" s="132">
        <f t="shared" si="2"/>
        <v>0</v>
      </c>
      <c r="E38" s="132">
        <f t="shared" si="3"/>
        <v>0</v>
      </c>
      <c r="F38" s="132">
        <f t="shared" si="4"/>
        <v>0</v>
      </c>
      <c r="G38" s="132">
        <f t="shared" si="5"/>
        <v>0</v>
      </c>
      <c r="H38" s="133">
        <f t="shared" si="6"/>
        <v>0</v>
      </c>
      <c r="I38" s="132">
        <f t="shared" si="7"/>
        <v>0</v>
      </c>
      <c r="J38" s="132">
        <f t="shared" si="8"/>
        <v>0</v>
      </c>
      <c r="K38" s="144">
        <v>25</v>
      </c>
      <c r="L38" s="145"/>
      <c r="M38" s="146" t="str">
        <f t="shared" si="9"/>
        <v/>
      </c>
      <c r="N38" s="147" t="str">
        <f t="shared" si="10"/>
        <v/>
      </c>
      <c r="O38" s="148"/>
      <c r="P38" s="145"/>
      <c r="Q38" s="146" t="str">
        <f t="shared" si="11"/>
        <v/>
      </c>
      <c r="R38" s="147" t="str">
        <f t="shared" si="12"/>
        <v/>
      </c>
      <c r="S38" s="148"/>
      <c r="T38" s="149"/>
      <c r="U38" s="149"/>
      <c r="V38" s="149"/>
      <c r="W38" s="149"/>
      <c r="X38" s="149"/>
      <c r="Y38" s="149"/>
      <c r="Z38" s="149"/>
      <c r="AA38" s="149"/>
      <c r="AB38" s="149"/>
      <c r="AC38" s="149"/>
      <c r="AD38" s="149"/>
      <c r="AE38" s="140"/>
      <c r="AF38" s="150"/>
      <c r="AG38" s="151"/>
      <c r="AH38" s="152"/>
    </row>
    <row r="39" spans="2:34" ht="21.75" customHeight="1">
      <c r="B39" s="131">
        <f t="shared" si="0"/>
        <v>0</v>
      </c>
      <c r="C39" s="132">
        <f t="shared" si="1"/>
        <v>0</v>
      </c>
      <c r="D39" s="132">
        <f t="shared" si="2"/>
        <v>0</v>
      </c>
      <c r="E39" s="132">
        <f t="shared" si="3"/>
        <v>0</v>
      </c>
      <c r="F39" s="132">
        <f t="shared" si="4"/>
        <v>0</v>
      </c>
      <c r="G39" s="132">
        <f t="shared" si="5"/>
        <v>0</v>
      </c>
      <c r="H39" s="133">
        <f t="shared" si="6"/>
        <v>0</v>
      </c>
      <c r="I39" s="132">
        <f t="shared" si="7"/>
        <v>0</v>
      </c>
      <c r="J39" s="132">
        <f t="shared" si="8"/>
        <v>0</v>
      </c>
      <c r="K39" s="144">
        <v>26</v>
      </c>
      <c r="L39" s="145"/>
      <c r="M39" s="146" t="str">
        <f t="shared" si="9"/>
        <v/>
      </c>
      <c r="N39" s="147" t="str">
        <f t="shared" si="10"/>
        <v/>
      </c>
      <c r="O39" s="148"/>
      <c r="P39" s="145"/>
      <c r="Q39" s="146" t="str">
        <f t="shared" si="11"/>
        <v/>
      </c>
      <c r="R39" s="147" t="str">
        <f t="shared" si="12"/>
        <v/>
      </c>
      <c r="S39" s="148"/>
      <c r="T39" s="149"/>
      <c r="U39" s="149"/>
      <c r="V39" s="149"/>
      <c r="W39" s="149"/>
      <c r="X39" s="149"/>
      <c r="Y39" s="149"/>
      <c r="Z39" s="149"/>
      <c r="AA39" s="149"/>
      <c r="AB39" s="149"/>
      <c r="AC39" s="149"/>
      <c r="AD39" s="149"/>
      <c r="AE39" s="140"/>
      <c r="AF39" s="150"/>
      <c r="AG39" s="151"/>
      <c r="AH39" s="152"/>
    </row>
    <row r="40" spans="2:34" ht="21.75" customHeight="1">
      <c r="B40" s="131">
        <f t="shared" si="0"/>
        <v>0</v>
      </c>
      <c r="C40" s="132">
        <f t="shared" si="1"/>
        <v>0</v>
      </c>
      <c r="D40" s="132">
        <f t="shared" si="2"/>
        <v>0</v>
      </c>
      <c r="E40" s="132">
        <f t="shared" si="3"/>
        <v>0</v>
      </c>
      <c r="F40" s="132">
        <f t="shared" si="4"/>
        <v>0</v>
      </c>
      <c r="G40" s="132">
        <f t="shared" si="5"/>
        <v>0</v>
      </c>
      <c r="H40" s="133">
        <f t="shared" si="6"/>
        <v>0</v>
      </c>
      <c r="I40" s="132">
        <f t="shared" si="7"/>
        <v>0</v>
      </c>
      <c r="J40" s="132">
        <f t="shared" si="8"/>
        <v>0</v>
      </c>
      <c r="K40" s="144">
        <v>27</v>
      </c>
      <c r="L40" s="145"/>
      <c r="M40" s="146" t="str">
        <f t="shared" si="9"/>
        <v/>
      </c>
      <c r="N40" s="147" t="str">
        <f t="shared" si="10"/>
        <v/>
      </c>
      <c r="O40" s="148"/>
      <c r="P40" s="145"/>
      <c r="Q40" s="146" t="str">
        <f t="shared" si="11"/>
        <v/>
      </c>
      <c r="R40" s="147" t="str">
        <f t="shared" si="12"/>
        <v/>
      </c>
      <c r="S40" s="148"/>
      <c r="T40" s="149"/>
      <c r="U40" s="149"/>
      <c r="V40" s="149"/>
      <c r="W40" s="149"/>
      <c r="X40" s="149"/>
      <c r="Y40" s="149"/>
      <c r="Z40" s="149"/>
      <c r="AA40" s="149"/>
      <c r="AB40" s="149"/>
      <c r="AC40" s="149"/>
      <c r="AD40" s="149"/>
      <c r="AE40" s="140"/>
      <c r="AF40" s="150"/>
      <c r="AG40" s="151"/>
      <c r="AH40" s="152"/>
    </row>
    <row r="41" spans="2:34" ht="21.75" customHeight="1">
      <c r="B41" s="131">
        <f t="shared" si="0"/>
        <v>0</v>
      </c>
      <c r="C41" s="132">
        <f t="shared" si="1"/>
        <v>0</v>
      </c>
      <c r="D41" s="132">
        <f t="shared" si="2"/>
        <v>0</v>
      </c>
      <c r="E41" s="132">
        <f t="shared" si="3"/>
        <v>0</v>
      </c>
      <c r="F41" s="132">
        <f t="shared" si="4"/>
        <v>0</v>
      </c>
      <c r="G41" s="132">
        <f t="shared" si="5"/>
        <v>0</v>
      </c>
      <c r="H41" s="133">
        <f t="shared" si="6"/>
        <v>0</v>
      </c>
      <c r="I41" s="132">
        <f t="shared" si="7"/>
        <v>0</v>
      </c>
      <c r="J41" s="132">
        <f t="shared" si="8"/>
        <v>0</v>
      </c>
      <c r="K41" s="144">
        <v>28</v>
      </c>
      <c r="L41" s="145"/>
      <c r="M41" s="146" t="str">
        <f t="shared" si="9"/>
        <v/>
      </c>
      <c r="N41" s="147" t="str">
        <f t="shared" si="10"/>
        <v/>
      </c>
      <c r="O41" s="148"/>
      <c r="P41" s="145"/>
      <c r="Q41" s="146" t="str">
        <f t="shared" si="11"/>
        <v/>
      </c>
      <c r="R41" s="147" t="str">
        <f t="shared" si="12"/>
        <v/>
      </c>
      <c r="S41" s="148"/>
      <c r="T41" s="149"/>
      <c r="U41" s="149"/>
      <c r="V41" s="149"/>
      <c r="W41" s="149"/>
      <c r="X41" s="149"/>
      <c r="Y41" s="149"/>
      <c r="Z41" s="149"/>
      <c r="AA41" s="149"/>
      <c r="AB41" s="149"/>
      <c r="AC41" s="149"/>
      <c r="AD41" s="149"/>
      <c r="AE41" s="140"/>
      <c r="AF41" s="150"/>
      <c r="AG41" s="151"/>
      <c r="AH41" s="152"/>
    </row>
    <row r="42" spans="2:34" ht="21.75" customHeight="1">
      <c r="B42" s="131">
        <f t="shared" si="0"/>
        <v>0</v>
      </c>
      <c r="C42" s="132">
        <f t="shared" si="1"/>
        <v>0</v>
      </c>
      <c r="D42" s="132">
        <f t="shared" si="2"/>
        <v>0</v>
      </c>
      <c r="E42" s="132">
        <f t="shared" si="3"/>
        <v>0</v>
      </c>
      <c r="F42" s="132">
        <f t="shared" si="4"/>
        <v>0</v>
      </c>
      <c r="G42" s="132">
        <f t="shared" si="5"/>
        <v>0</v>
      </c>
      <c r="H42" s="133">
        <f t="shared" si="6"/>
        <v>0</v>
      </c>
      <c r="I42" s="132">
        <f t="shared" si="7"/>
        <v>0</v>
      </c>
      <c r="J42" s="132">
        <f t="shared" si="8"/>
        <v>0</v>
      </c>
      <c r="K42" s="144">
        <v>29</v>
      </c>
      <c r="L42" s="145"/>
      <c r="M42" s="146" t="str">
        <f t="shared" si="9"/>
        <v/>
      </c>
      <c r="N42" s="147" t="str">
        <f t="shared" si="10"/>
        <v/>
      </c>
      <c r="O42" s="148"/>
      <c r="P42" s="145"/>
      <c r="Q42" s="146" t="str">
        <f t="shared" si="11"/>
        <v/>
      </c>
      <c r="R42" s="147" t="str">
        <f t="shared" si="12"/>
        <v/>
      </c>
      <c r="S42" s="148"/>
      <c r="T42" s="149"/>
      <c r="U42" s="149"/>
      <c r="V42" s="149"/>
      <c r="W42" s="149"/>
      <c r="X42" s="149"/>
      <c r="Y42" s="149"/>
      <c r="Z42" s="149"/>
      <c r="AA42" s="149"/>
      <c r="AB42" s="149"/>
      <c r="AC42" s="149"/>
      <c r="AD42" s="149"/>
      <c r="AE42" s="140"/>
      <c r="AF42" s="150"/>
      <c r="AG42" s="151"/>
      <c r="AH42" s="152"/>
    </row>
    <row r="43" spans="2:34" ht="21.75" customHeight="1">
      <c r="B43" s="131">
        <f t="shared" si="0"/>
        <v>0</v>
      </c>
      <c r="C43" s="132">
        <f t="shared" si="1"/>
        <v>0</v>
      </c>
      <c r="D43" s="132">
        <f t="shared" si="2"/>
        <v>0</v>
      </c>
      <c r="E43" s="132">
        <f t="shared" si="3"/>
        <v>0</v>
      </c>
      <c r="F43" s="132">
        <f t="shared" si="4"/>
        <v>0</v>
      </c>
      <c r="G43" s="132">
        <f t="shared" si="5"/>
        <v>0</v>
      </c>
      <c r="H43" s="133">
        <f t="shared" si="6"/>
        <v>0</v>
      </c>
      <c r="I43" s="132">
        <f t="shared" si="7"/>
        <v>0</v>
      </c>
      <c r="J43" s="132">
        <f t="shared" si="8"/>
        <v>0</v>
      </c>
      <c r="K43" s="144">
        <v>30</v>
      </c>
      <c r="L43" s="145"/>
      <c r="M43" s="146" t="str">
        <f t="shared" si="9"/>
        <v/>
      </c>
      <c r="N43" s="147" t="str">
        <f t="shared" si="10"/>
        <v/>
      </c>
      <c r="O43" s="148"/>
      <c r="P43" s="145"/>
      <c r="Q43" s="146" t="str">
        <f t="shared" si="11"/>
        <v/>
      </c>
      <c r="R43" s="147" t="str">
        <f t="shared" si="12"/>
        <v/>
      </c>
      <c r="S43" s="148"/>
      <c r="T43" s="149"/>
      <c r="U43" s="149"/>
      <c r="V43" s="149"/>
      <c r="W43" s="149"/>
      <c r="X43" s="149"/>
      <c r="Y43" s="149"/>
      <c r="Z43" s="149"/>
      <c r="AA43" s="149"/>
      <c r="AB43" s="149"/>
      <c r="AC43" s="149"/>
      <c r="AD43" s="149"/>
      <c r="AE43" s="140"/>
      <c r="AF43" s="150"/>
      <c r="AG43" s="151"/>
      <c r="AH43" s="152"/>
    </row>
    <row r="44" spans="2:34" ht="21.75" customHeight="1">
      <c r="B44" s="131">
        <f t="shared" si="0"/>
        <v>0</v>
      </c>
      <c r="C44" s="132">
        <f t="shared" si="1"/>
        <v>0</v>
      </c>
      <c r="D44" s="132">
        <f t="shared" si="2"/>
        <v>0</v>
      </c>
      <c r="E44" s="132">
        <f t="shared" si="3"/>
        <v>0</v>
      </c>
      <c r="F44" s="132">
        <f t="shared" si="4"/>
        <v>0</v>
      </c>
      <c r="G44" s="132">
        <f t="shared" si="5"/>
        <v>0</v>
      </c>
      <c r="H44" s="133">
        <f t="shared" si="6"/>
        <v>0</v>
      </c>
      <c r="I44" s="132">
        <f t="shared" si="7"/>
        <v>0</v>
      </c>
      <c r="J44" s="132">
        <f t="shared" si="8"/>
        <v>0</v>
      </c>
      <c r="K44" s="144">
        <v>31</v>
      </c>
      <c r="L44" s="145"/>
      <c r="M44" s="146" t="str">
        <f t="shared" si="9"/>
        <v/>
      </c>
      <c r="N44" s="147" t="str">
        <f t="shared" si="10"/>
        <v/>
      </c>
      <c r="O44" s="148"/>
      <c r="P44" s="145"/>
      <c r="Q44" s="146" t="str">
        <f t="shared" si="11"/>
        <v/>
      </c>
      <c r="R44" s="147" t="str">
        <f t="shared" si="12"/>
        <v/>
      </c>
      <c r="S44" s="148"/>
      <c r="T44" s="149"/>
      <c r="U44" s="149"/>
      <c r="V44" s="149"/>
      <c r="W44" s="149"/>
      <c r="X44" s="149"/>
      <c r="Y44" s="149"/>
      <c r="Z44" s="149"/>
      <c r="AA44" s="149"/>
      <c r="AB44" s="149"/>
      <c r="AC44" s="149"/>
      <c r="AD44" s="149"/>
      <c r="AE44" s="140"/>
      <c r="AF44" s="150"/>
      <c r="AG44" s="151"/>
      <c r="AH44" s="152"/>
    </row>
    <row r="45" spans="2:34" ht="21.75" customHeight="1">
      <c r="B45" s="131">
        <f t="shared" si="0"/>
        <v>0</v>
      </c>
      <c r="C45" s="132">
        <f t="shared" si="1"/>
        <v>0</v>
      </c>
      <c r="D45" s="132">
        <f t="shared" si="2"/>
        <v>0</v>
      </c>
      <c r="E45" s="132">
        <f t="shared" si="3"/>
        <v>0</v>
      </c>
      <c r="F45" s="132">
        <f t="shared" si="4"/>
        <v>0</v>
      </c>
      <c r="G45" s="132">
        <f t="shared" si="5"/>
        <v>0</v>
      </c>
      <c r="H45" s="133">
        <f t="shared" si="6"/>
        <v>0</v>
      </c>
      <c r="I45" s="132">
        <f t="shared" si="7"/>
        <v>0</v>
      </c>
      <c r="J45" s="132">
        <f t="shared" si="8"/>
        <v>0</v>
      </c>
      <c r="K45" s="144">
        <v>32</v>
      </c>
      <c r="L45" s="145"/>
      <c r="M45" s="146" t="str">
        <f t="shared" si="9"/>
        <v/>
      </c>
      <c r="N45" s="147" t="str">
        <f t="shared" si="10"/>
        <v/>
      </c>
      <c r="O45" s="148"/>
      <c r="P45" s="145"/>
      <c r="Q45" s="146" t="str">
        <f t="shared" si="11"/>
        <v/>
      </c>
      <c r="R45" s="147" t="str">
        <f t="shared" si="12"/>
        <v/>
      </c>
      <c r="S45" s="148"/>
      <c r="T45" s="149"/>
      <c r="U45" s="149"/>
      <c r="V45" s="149"/>
      <c r="W45" s="149"/>
      <c r="X45" s="149"/>
      <c r="Y45" s="149"/>
      <c r="Z45" s="149"/>
      <c r="AA45" s="149"/>
      <c r="AB45" s="149"/>
      <c r="AC45" s="149"/>
      <c r="AD45" s="149"/>
      <c r="AE45" s="140"/>
      <c r="AF45" s="150"/>
      <c r="AG45" s="151"/>
      <c r="AH45" s="152"/>
    </row>
    <row r="46" spans="2:34" ht="21.75" customHeight="1">
      <c r="B46" s="131">
        <f t="shared" ref="B46:B77" si="13">$M$6</f>
        <v>0</v>
      </c>
      <c r="C46" s="132">
        <f t="shared" ref="C46:C77" si="14">$W$8</f>
        <v>0</v>
      </c>
      <c r="D46" s="132">
        <f t="shared" ref="D46:D77" si="15">$W$9</f>
        <v>0</v>
      </c>
      <c r="E46" s="132">
        <f t="shared" ref="E46:E77" si="16">$W$10</f>
        <v>0</v>
      </c>
      <c r="F46" s="132">
        <f t="shared" ref="F46:F77" si="17">$M$9</f>
        <v>0</v>
      </c>
      <c r="G46" s="132">
        <f t="shared" ref="G46:G77" si="18">$M$10</f>
        <v>0</v>
      </c>
      <c r="H46" s="133">
        <f t="shared" ref="H46:H77" si="19">$M$8</f>
        <v>0</v>
      </c>
      <c r="I46" s="132">
        <f t="shared" ref="I46:I77" si="20">$P$8</f>
        <v>0</v>
      </c>
      <c r="J46" s="132">
        <f t="shared" ref="J46:J77" si="21">$S$8</f>
        <v>0</v>
      </c>
      <c r="K46" s="144">
        <v>33</v>
      </c>
      <c r="L46" s="145"/>
      <c r="M46" s="146" t="str">
        <f t="shared" ref="M46:M77" si="22">IF(L46=0,"",TEXT(L46,"aaa"))</f>
        <v/>
      </c>
      <c r="N46" s="147" t="str">
        <f t="shared" ref="N46:N77" si="23">IF(L46=0,"",WEEKNUM(L46,2))</f>
        <v/>
      </c>
      <c r="O46" s="148"/>
      <c r="P46" s="145"/>
      <c r="Q46" s="146" t="str">
        <f t="shared" ref="Q46:Q77" si="24">IF(P46=0,"",TEXT(P46,"aaa"))</f>
        <v/>
      </c>
      <c r="R46" s="147" t="str">
        <f t="shared" ref="R46:R77" si="25">IF(P46=0,"",WEEKNUM(P46,2))</f>
        <v/>
      </c>
      <c r="S46" s="148"/>
      <c r="T46" s="149"/>
      <c r="U46" s="149"/>
      <c r="V46" s="149"/>
      <c r="W46" s="149"/>
      <c r="X46" s="149"/>
      <c r="Y46" s="149"/>
      <c r="Z46" s="149"/>
      <c r="AA46" s="149"/>
      <c r="AB46" s="149"/>
      <c r="AC46" s="149"/>
      <c r="AD46" s="149"/>
      <c r="AE46" s="140"/>
      <c r="AF46" s="150"/>
      <c r="AG46" s="151"/>
      <c r="AH46" s="152"/>
    </row>
    <row r="47" spans="2:34" ht="21.75" customHeight="1">
      <c r="B47" s="131">
        <f t="shared" si="13"/>
        <v>0</v>
      </c>
      <c r="C47" s="132">
        <f t="shared" si="14"/>
        <v>0</v>
      </c>
      <c r="D47" s="132">
        <f t="shared" si="15"/>
        <v>0</v>
      </c>
      <c r="E47" s="132">
        <f t="shared" si="16"/>
        <v>0</v>
      </c>
      <c r="F47" s="132">
        <f t="shared" si="17"/>
        <v>0</v>
      </c>
      <c r="G47" s="132">
        <f t="shared" si="18"/>
        <v>0</v>
      </c>
      <c r="H47" s="133">
        <f t="shared" si="19"/>
        <v>0</v>
      </c>
      <c r="I47" s="132">
        <f t="shared" si="20"/>
        <v>0</v>
      </c>
      <c r="J47" s="132">
        <f t="shared" si="21"/>
        <v>0</v>
      </c>
      <c r="K47" s="144">
        <v>34</v>
      </c>
      <c r="L47" s="145"/>
      <c r="M47" s="146" t="str">
        <f t="shared" si="22"/>
        <v/>
      </c>
      <c r="N47" s="147" t="str">
        <f t="shared" si="23"/>
        <v/>
      </c>
      <c r="O47" s="148"/>
      <c r="P47" s="145"/>
      <c r="Q47" s="146" t="str">
        <f t="shared" si="24"/>
        <v/>
      </c>
      <c r="R47" s="147" t="str">
        <f t="shared" si="25"/>
        <v/>
      </c>
      <c r="S47" s="148"/>
      <c r="T47" s="149"/>
      <c r="U47" s="149"/>
      <c r="V47" s="149"/>
      <c r="W47" s="149"/>
      <c r="X47" s="149"/>
      <c r="Y47" s="149"/>
      <c r="Z47" s="149"/>
      <c r="AA47" s="149"/>
      <c r="AB47" s="149"/>
      <c r="AC47" s="149"/>
      <c r="AD47" s="149"/>
      <c r="AE47" s="140"/>
      <c r="AF47" s="150"/>
      <c r="AG47" s="151"/>
      <c r="AH47" s="152"/>
    </row>
    <row r="48" spans="2:34" ht="21.75" customHeight="1">
      <c r="B48" s="131">
        <f t="shared" si="13"/>
        <v>0</v>
      </c>
      <c r="C48" s="132">
        <f t="shared" si="14"/>
        <v>0</v>
      </c>
      <c r="D48" s="132">
        <f t="shared" si="15"/>
        <v>0</v>
      </c>
      <c r="E48" s="132">
        <f t="shared" si="16"/>
        <v>0</v>
      </c>
      <c r="F48" s="132">
        <f t="shared" si="17"/>
        <v>0</v>
      </c>
      <c r="G48" s="132">
        <f t="shared" si="18"/>
        <v>0</v>
      </c>
      <c r="H48" s="133">
        <f t="shared" si="19"/>
        <v>0</v>
      </c>
      <c r="I48" s="132">
        <f t="shared" si="20"/>
        <v>0</v>
      </c>
      <c r="J48" s="132">
        <f t="shared" si="21"/>
        <v>0</v>
      </c>
      <c r="K48" s="144">
        <v>35</v>
      </c>
      <c r="L48" s="145"/>
      <c r="M48" s="146" t="str">
        <f t="shared" si="22"/>
        <v/>
      </c>
      <c r="N48" s="147" t="str">
        <f t="shared" si="23"/>
        <v/>
      </c>
      <c r="O48" s="148"/>
      <c r="P48" s="145"/>
      <c r="Q48" s="146" t="str">
        <f t="shared" si="24"/>
        <v/>
      </c>
      <c r="R48" s="147" t="str">
        <f t="shared" si="25"/>
        <v/>
      </c>
      <c r="S48" s="148"/>
      <c r="T48" s="149"/>
      <c r="U48" s="149"/>
      <c r="V48" s="149"/>
      <c r="W48" s="149"/>
      <c r="X48" s="149"/>
      <c r="Y48" s="149"/>
      <c r="Z48" s="149"/>
      <c r="AA48" s="149"/>
      <c r="AB48" s="149"/>
      <c r="AC48" s="149"/>
      <c r="AD48" s="149"/>
      <c r="AE48" s="140"/>
      <c r="AF48" s="150"/>
      <c r="AG48" s="151"/>
      <c r="AH48" s="152"/>
    </row>
    <row r="49" spans="2:34" ht="21.75" customHeight="1">
      <c r="B49" s="131">
        <f t="shared" si="13"/>
        <v>0</v>
      </c>
      <c r="C49" s="132">
        <f t="shared" si="14"/>
        <v>0</v>
      </c>
      <c r="D49" s="132">
        <f t="shared" si="15"/>
        <v>0</v>
      </c>
      <c r="E49" s="132">
        <f t="shared" si="16"/>
        <v>0</v>
      </c>
      <c r="F49" s="132">
        <f t="shared" si="17"/>
        <v>0</v>
      </c>
      <c r="G49" s="132">
        <f t="shared" si="18"/>
        <v>0</v>
      </c>
      <c r="H49" s="133">
        <f t="shared" si="19"/>
        <v>0</v>
      </c>
      <c r="I49" s="132">
        <f t="shared" si="20"/>
        <v>0</v>
      </c>
      <c r="J49" s="132">
        <f t="shared" si="21"/>
        <v>0</v>
      </c>
      <c r="K49" s="144">
        <v>36</v>
      </c>
      <c r="L49" s="145"/>
      <c r="M49" s="146" t="str">
        <f t="shared" si="22"/>
        <v/>
      </c>
      <c r="N49" s="147" t="str">
        <f t="shared" si="23"/>
        <v/>
      </c>
      <c r="O49" s="148"/>
      <c r="P49" s="145"/>
      <c r="Q49" s="146" t="str">
        <f t="shared" si="24"/>
        <v/>
      </c>
      <c r="R49" s="147" t="str">
        <f t="shared" si="25"/>
        <v/>
      </c>
      <c r="S49" s="148"/>
      <c r="T49" s="149"/>
      <c r="U49" s="149"/>
      <c r="V49" s="149"/>
      <c r="W49" s="149"/>
      <c r="X49" s="149"/>
      <c r="Y49" s="149"/>
      <c r="Z49" s="149"/>
      <c r="AA49" s="149"/>
      <c r="AB49" s="149"/>
      <c r="AC49" s="149"/>
      <c r="AD49" s="149"/>
      <c r="AE49" s="140"/>
      <c r="AF49" s="150"/>
      <c r="AG49" s="151"/>
      <c r="AH49" s="152"/>
    </row>
    <row r="50" spans="2:34" ht="21.75" customHeight="1">
      <c r="B50" s="131">
        <f t="shared" si="13"/>
        <v>0</v>
      </c>
      <c r="C50" s="132">
        <f t="shared" si="14"/>
        <v>0</v>
      </c>
      <c r="D50" s="132">
        <f t="shared" si="15"/>
        <v>0</v>
      </c>
      <c r="E50" s="132">
        <f t="shared" si="16"/>
        <v>0</v>
      </c>
      <c r="F50" s="132">
        <f t="shared" si="17"/>
        <v>0</v>
      </c>
      <c r="G50" s="132">
        <f t="shared" si="18"/>
        <v>0</v>
      </c>
      <c r="H50" s="133">
        <f t="shared" si="19"/>
        <v>0</v>
      </c>
      <c r="I50" s="132">
        <f t="shared" si="20"/>
        <v>0</v>
      </c>
      <c r="J50" s="132">
        <f t="shared" si="21"/>
        <v>0</v>
      </c>
      <c r="K50" s="144">
        <v>37</v>
      </c>
      <c r="L50" s="145"/>
      <c r="M50" s="146" t="str">
        <f t="shared" si="22"/>
        <v/>
      </c>
      <c r="N50" s="147" t="str">
        <f t="shared" si="23"/>
        <v/>
      </c>
      <c r="O50" s="148"/>
      <c r="P50" s="145"/>
      <c r="Q50" s="146" t="str">
        <f t="shared" si="24"/>
        <v/>
      </c>
      <c r="R50" s="147" t="str">
        <f t="shared" si="25"/>
        <v/>
      </c>
      <c r="S50" s="148"/>
      <c r="T50" s="149"/>
      <c r="U50" s="149"/>
      <c r="V50" s="149"/>
      <c r="W50" s="149"/>
      <c r="X50" s="149"/>
      <c r="Y50" s="149"/>
      <c r="Z50" s="149"/>
      <c r="AA50" s="149"/>
      <c r="AB50" s="149"/>
      <c r="AC50" s="149"/>
      <c r="AD50" s="149"/>
      <c r="AE50" s="140"/>
      <c r="AF50" s="150"/>
      <c r="AG50" s="151"/>
      <c r="AH50" s="152"/>
    </row>
    <row r="51" spans="2:34" ht="21.75" customHeight="1">
      <c r="B51" s="131">
        <f t="shared" si="13"/>
        <v>0</v>
      </c>
      <c r="C51" s="132">
        <f t="shared" si="14"/>
        <v>0</v>
      </c>
      <c r="D51" s="132">
        <f t="shared" si="15"/>
        <v>0</v>
      </c>
      <c r="E51" s="132">
        <f t="shared" si="16"/>
        <v>0</v>
      </c>
      <c r="F51" s="132">
        <f t="shared" si="17"/>
        <v>0</v>
      </c>
      <c r="G51" s="132">
        <f t="shared" si="18"/>
        <v>0</v>
      </c>
      <c r="H51" s="133">
        <f t="shared" si="19"/>
        <v>0</v>
      </c>
      <c r="I51" s="132">
        <f t="shared" si="20"/>
        <v>0</v>
      </c>
      <c r="J51" s="132">
        <f t="shared" si="21"/>
        <v>0</v>
      </c>
      <c r="K51" s="144">
        <v>38</v>
      </c>
      <c r="L51" s="145"/>
      <c r="M51" s="146" t="str">
        <f t="shared" si="22"/>
        <v/>
      </c>
      <c r="N51" s="147" t="str">
        <f t="shared" si="23"/>
        <v/>
      </c>
      <c r="O51" s="148"/>
      <c r="P51" s="145"/>
      <c r="Q51" s="146" t="str">
        <f t="shared" si="24"/>
        <v/>
      </c>
      <c r="R51" s="147" t="str">
        <f t="shared" si="25"/>
        <v/>
      </c>
      <c r="S51" s="148"/>
      <c r="T51" s="149"/>
      <c r="U51" s="149"/>
      <c r="V51" s="149"/>
      <c r="W51" s="149"/>
      <c r="X51" s="149"/>
      <c r="Y51" s="149"/>
      <c r="Z51" s="149"/>
      <c r="AA51" s="149"/>
      <c r="AB51" s="149"/>
      <c r="AC51" s="149"/>
      <c r="AD51" s="149"/>
      <c r="AE51" s="140"/>
      <c r="AF51" s="150"/>
      <c r="AG51" s="151"/>
      <c r="AH51" s="152"/>
    </row>
    <row r="52" spans="2:34" ht="21.75" customHeight="1">
      <c r="B52" s="131">
        <f t="shared" si="13"/>
        <v>0</v>
      </c>
      <c r="C52" s="132">
        <f t="shared" si="14"/>
        <v>0</v>
      </c>
      <c r="D52" s="132">
        <f t="shared" si="15"/>
        <v>0</v>
      </c>
      <c r="E52" s="132">
        <f t="shared" si="16"/>
        <v>0</v>
      </c>
      <c r="F52" s="132">
        <f t="shared" si="17"/>
        <v>0</v>
      </c>
      <c r="G52" s="132">
        <f t="shared" si="18"/>
        <v>0</v>
      </c>
      <c r="H52" s="133">
        <f t="shared" si="19"/>
        <v>0</v>
      </c>
      <c r="I52" s="132">
        <f t="shared" si="20"/>
        <v>0</v>
      </c>
      <c r="J52" s="132">
        <f t="shared" si="21"/>
        <v>0</v>
      </c>
      <c r="K52" s="144">
        <v>39</v>
      </c>
      <c r="L52" s="145"/>
      <c r="M52" s="146" t="str">
        <f t="shared" si="22"/>
        <v/>
      </c>
      <c r="N52" s="147" t="str">
        <f t="shared" si="23"/>
        <v/>
      </c>
      <c r="O52" s="148"/>
      <c r="P52" s="145"/>
      <c r="Q52" s="146" t="str">
        <f t="shared" si="24"/>
        <v/>
      </c>
      <c r="R52" s="147" t="str">
        <f t="shared" si="25"/>
        <v/>
      </c>
      <c r="S52" s="148"/>
      <c r="T52" s="149"/>
      <c r="U52" s="149"/>
      <c r="V52" s="149"/>
      <c r="W52" s="149"/>
      <c r="X52" s="149"/>
      <c r="Y52" s="149"/>
      <c r="Z52" s="149"/>
      <c r="AA52" s="149"/>
      <c r="AB52" s="149"/>
      <c r="AC52" s="149"/>
      <c r="AD52" s="149"/>
      <c r="AE52" s="140"/>
      <c r="AF52" s="150"/>
      <c r="AG52" s="151"/>
      <c r="AH52" s="152"/>
    </row>
    <row r="53" spans="2:34" ht="21.75" customHeight="1">
      <c r="B53" s="131">
        <f t="shared" si="13"/>
        <v>0</v>
      </c>
      <c r="C53" s="132">
        <f t="shared" si="14"/>
        <v>0</v>
      </c>
      <c r="D53" s="132">
        <f t="shared" si="15"/>
        <v>0</v>
      </c>
      <c r="E53" s="132">
        <f t="shared" si="16"/>
        <v>0</v>
      </c>
      <c r="F53" s="132">
        <f t="shared" si="17"/>
        <v>0</v>
      </c>
      <c r="G53" s="132">
        <f t="shared" si="18"/>
        <v>0</v>
      </c>
      <c r="H53" s="133">
        <f t="shared" si="19"/>
        <v>0</v>
      </c>
      <c r="I53" s="132">
        <f t="shared" si="20"/>
        <v>0</v>
      </c>
      <c r="J53" s="132">
        <f t="shared" si="21"/>
        <v>0</v>
      </c>
      <c r="K53" s="144">
        <v>40</v>
      </c>
      <c r="L53" s="145"/>
      <c r="M53" s="146" t="str">
        <f t="shared" si="22"/>
        <v/>
      </c>
      <c r="N53" s="147" t="str">
        <f t="shared" si="23"/>
        <v/>
      </c>
      <c r="O53" s="148"/>
      <c r="P53" s="145"/>
      <c r="Q53" s="146" t="str">
        <f t="shared" si="24"/>
        <v/>
      </c>
      <c r="R53" s="147" t="str">
        <f t="shared" si="25"/>
        <v/>
      </c>
      <c r="S53" s="148"/>
      <c r="T53" s="149"/>
      <c r="U53" s="149"/>
      <c r="V53" s="149"/>
      <c r="W53" s="149"/>
      <c r="X53" s="149"/>
      <c r="Y53" s="149"/>
      <c r="Z53" s="149"/>
      <c r="AA53" s="149"/>
      <c r="AB53" s="149"/>
      <c r="AC53" s="149"/>
      <c r="AD53" s="149"/>
      <c r="AE53" s="140"/>
      <c r="AF53" s="150"/>
      <c r="AG53" s="151"/>
      <c r="AH53" s="152"/>
    </row>
    <row r="54" spans="2:34" ht="21.75" customHeight="1">
      <c r="B54" s="131">
        <f t="shared" si="13"/>
        <v>0</v>
      </c>
      <c r="C54" s="132">
        <f t="shared" si="14"/>
        <v>0</v>
      </c>
      <c r="D54" s="132">
        <f t="shared" si="15"/>
        <v>0</v>
      </c>
      <c r="E54" s="132">
        <f t="shared" si="16"/>
        <v>0</v>
      </c>
      <c r="F54" s="132">
        <f t="shared" si="17"/>
        <v>0</v>
      </c>
      <c r="G54" s="132">
        <f t="shared" si="18"/>
        <v>0</v>
      </c>
      <c r="H54" s="133">
        <f t="shared" si="19"/>
        <v>0</v>
      </c>
      <c r="I54" s="132">
        <f t="shared" si="20"/>
        <v>0</v>
      </c>
      <c r="J54" s="132">
        <f t="shared" si="21"/>
        <v>0</v>
      </c>
      <c r="K54" s="144">
        <v>41</v>
      </c>
      <c r="L54" s="145"/>
      <c r="M54" s="146" t="str">
        <f t="shared" si="22"/>
        <v/>
      </c>
      <c r="N54" s="147" t="str">
        <f t="shared" si="23"/>
        <v/>
      </c>
      <c r="O54" s="148"/>
      <c r="P54" s="145"/>
      <c r="Q54" s="146" t="str">
        <f t="shared" si="24"/>
        <v/>
      </c>
      <c r="R54" s="147" t="str">
        <f t="shared" si="25"/>
        <v/>
      </c>
      <c r="S54" s="148"/>
      <c r="T54" s="149"/>
      <c r="U54" s="149"/>
      <c r="V54" s="149"/>
      <c r="W54" s="149"/>
      <c r="X54" s="149"/>
      <c r="Y54" s="149"/>
      <c r="Z54" s="149"/>
      <c r="AA54" s="149"/>
      <c r="AB54" s="149"/>
      <c r="AC54" s="149"/>
      <c r="AD54" s="149"/>
      <c r="AE54" s="140"/>
      <c r="AF54" s="150"/>
      <c r="AG54" s="151"/>
      <c r="AH54" s="152"/>
    </row>
    <row r="55" spans="2:34" ht="21.75" customHeight="1">
      <c r="B55" s="131">
        <f t="shared" si="13"/>
        <v>0</v>
      </c>
      <c r="C55" s="132">
        <f t="shared" si="14"/>
        <v>0</v>
      </c>
      <c r="D55" s="132">
        <f t="shared" si="15"/>
        <v>0</v>
      </c>
      <c r="E55" s="132">
        <f t="shared" si="16"/>
        <v>0</v>
      </c>
      <c r="F55" s="132">
        <f t="shared" si="17"/>
        <v>0</v>
      </c>
      <c r="G55" s="132">
        <f t="shared" si="18"/>
        <v>0</v>
      </c>
      <c r="H55" s="133">
        <f t="shared" si="19"/>
        <v>0</v>
      </c>
      <c r="I55" s="132">
        <f t="shared" si="20"/>
        <v>0</v>
      </c>
      <c r="J55" s="132">
        <f t="shared" si="21"/>
        <v>0</v>
      </c>
      <c r="K55" s="144">
        <v>42</v>
      </c>
      <c r="L55" s="145"/>
      <c r="M55" s="146" t="str">
        <f t="shared" si="22"/>
        <v/>
      </c>
      <c r="N55" s="147" t="str">
        <f t="shared" si="23"/>
        <v/>
      </c>
      <c r="O55" s="148"/>
      <c r="P55" s="145"/>
      <c r="Q55" s="146" t="str">
        <f t="shared" si="24"/>
        <v/>
      </c>
      <c r="R55" s="147" t="str">
        <f t="shared" si="25"/>
        <v/>
      </c>
      <c r="S55" s="148"/>
      <c r="T55" s="149"/>
      <c r="U55" s="149"/>
      <c r="V55" s="149"/>
      <c r="W55" s="149"/>
      <c r="X55" s="149"/>
      <c r="Y55" s="149"/>
      <c r="Z55" s="149"/>
      <c r="AA55" s="149"/>
      <c r="AB55" s="149"/>
      <c r="AC55" s="149"/>
      <c r="AD55" s="149"/>
      <c r="AE55" s="140"/>
      <c r="AF55" s="150"/>
      <c r="AG55" s="151"/>
      <c r="AH55" s="152"/>
    </row>
    <row r="56" spans="2:34" ht="21.75" customHeight="1">
      <c r="B56" s="131">
        <f t="shared" si="13"/>
        <v>0</v>
      </c>
      <c r="C56" s="132">
        <f t="shared" si="14"/>
        <v>0</v>
      </c>
      <c r="D56" s="132">
        <f t="shared" si="15"/>
        <v>0</v>
      </c>
      <c r="E56" s="132">
        <f t="shared" si="16"/>
        <v>0</v>
      </c>
      <c r="F56" s="132">
        <f t="shared" si="17"/>
        <v>0</v>
      </c>
      <c r="G56" s="132">
        <f t="shared" si="18"/>
        <v>0</v>
      </c>
      <c r="H56" s="133">
        <f t="shared" si="19"/>
        <v>0</v>
      </c>
      <c r="I56" s="132">
        <f t="shared" si="20"/>
        <v>0</v>
      </c>
      <c r="J56" s="132">
        <f t="shared" si="21"/>
        <v>0</v>
      </c>
      <c r="K56" s="144">
        <v>43</v>
      </c>
      <c r="L56" s="145"/>
      <c r="M56" s="146" t="str">
        <f t="shared" si="22"/>
        <v/>
      </c>
      <c r="N56" s="147" t="str">
        <f t="shared" si="23"/>
        <v/>
      </c>
      <c r="O56" s="148"/>
      <c r="P56" s="145"/>
      <c r="Q56" s="146" t="str">
        <f t="shared" si="24"/>
        <v/>
      </c>
      <c r="R56" s="147" t="str">
        <f t="shared" si="25"/>
        <v/>
      </c>
      <c r="S56" s="148"/>
      <c r="T56" s="149"/>
      <c r="U56" s="149"/>
      <c r="V56" s="149"/>
      <c r="W56" s="149"/>
      <c r="X56" s="149"/>
      <c r="Y56" s="149"/>
      <c r="Z56" s="149"/>
      <c r="AA56" s="149"/>
      <c r="AB56" s="149"/>
      <c r="AC56" s="149"/>
      <c r="AD56" s="149"/>
      <c r="AE56" s="140"/>
      <c r="AF56" s="150"/>
      <c r="AG56" s="151"/>
      <c r="AH56" s="152"/>
    </row>
    <row r="57" spans="2:34" ht="21.75" customHeight="1">
      <c r="B57" s="131">
        <f t="shared" si="13"/>
        <v>0</v>
      </c>
      <c r="C57" s="132">
        <f t="shared" si="14"/>
        <v>0</v>
      </c>
      <c r="D57" s="132">
        <f t="shared" si="15"/>
        <v>0</v>
      </c>
      <c r="E57" s="132">
        <f t="shared" si="16"/>
        <v>0</v>
      </c>
      <c r="F57" s="132">
        <f t="shared" si="17"/>
        <v>0</v>
      </c>
      <c r="G57" s="132">
        <f t="shared" si="18"/>
        <v>0</v>
      </c>
      <c r="H57" s="133">
        <f t="shared" si="19"/>
        <v>0</v>
      </c>
      <c r="I57" s="132">
        <f t="shared" si="20"/>
        <v>0</v>
      </c>
      <c r="J57" s="132">
        <f t="shared" si="21"/>
        <v>0</v>
      </c>
      <c r="K57" s="144">
        <v>44</v>
      </c>
      <c r="L57" s="145"/>
      <c r="M57" s="146" t="str">
        <f t="shared" si="22"/>
        <v/>
      </c>
      <c r="N57" s="147" t="str">
        <f t="shared" si="23"/>
        <v/>
      </c>
      <c r="O57" s="148"/>
      <c r="P57" s="145"/>
      <c r="Q57" s="146" t="str">
        <f t="shared" si="24"/>
        <v/>
      </c>
      <c r="R57" s="147" t="str">
        <f t="shared" si="25"/>
        <v/>
      </c>
      <c r="S57" s="148"/>
      <c r="T57" s="149"/>
      <c r="U57" s="149"/>
      <c r="V57" s="149"/>
      <c r="W57" s="149"/>
      <c r="X57" s="149"/>
      <c r="Y57" s="149"/>
      <c r="Z57" s="149"/>
      <c r="AA57" s="149"/>
      <c r="AB57" s="149"/>
      <c r="AC57" s="149"/>
      <c r="AD57" s="149"/>
      <c r="AE57" s="140"/>
      <c r="AF57" s="150"/>
      <c r="AG57" s="151"/>
      <c r="AH57" s="152"/>
    </row>
    <row r="58" spans="2:34" ht="21.75" customHeight="1">
      <c r="B58" s="131">
        <f t="shared" si="13"/>
        <v>0</v>
      </c>
      <c r="C58" s="132">
        <f t="shared" si="14"/>
        <v>0</v>
      </c>
      <c r="D58" s="132">
        <f t="shared" si="15"/>
        <v>0</v>
      </c>
      <c r="E58" s="132">
        <f t="shared" si="16"/>
        <v>0</v>
      </c>
      <c r="F58" s="132">
        <f t="shared" si="17"/>
        <v>0</v>
      </c>
      <c r="G58" s="132">
        <f t="shared" si="18"/>
        <v>0</v>
      </c>
      <c r="H58" s="133">
        <f t="shared" si="19"/>
        <v>0</v>
      </c>
      <c r="I58" s="132">
        <f t="shared" si="20"/>
        <v>0</v>
      </c>
      <c r="J58" s="132">
        <f t="shared" si="21"/>
        <v>0</v>
      </c>
      <c r="K58" s="144">
        <v>45</v>
      </c>
      <c r="L58" s="145"/>
      <c r="M58" s="146" t="str">
        <f t="shared" si="22"/>
        <v/>
      </c>
      <c r="N58" s="147" t="str">
        <f t="shared" si="23"/>
        <v/>
      </c>
      <c r="O58" s="148"/>
      <c r="P58" s="145"/>
      <c r="Q58" s="146" t="str">
        <f t="shared" si="24"/>
        <v/>
      </c>
      <c r="R58" s="147" t="str">
        <f t="shared" si="25"/>
        <v/>
      </c>
      <c r="S58" s="148"/>
      <c r="T58" s="149"/>
      <c r="U58" s="149"/>
      <c r="V58" s="149"/>
      <c r="W58" s="149"/>
      <c r="X58" s="149"/>
      <c r="Y58" s="149"/>
      <c r="Z58" s="149"/>
      <c r="AA58" s="149"/>
      <c r="AB58" s="149"/>
      <c r="AC58" s="149"/>
      <c r="AD58" s="149"/>
      <c r="AE58" s="140"/>
      <c r="AF58" s="150"/>
      <c r="AG58" s="151"/>
      <c r="AH58" s="152"/>
    </row>
    <row r="59" spans="2:34" ht="21.75" customHeight="1">
      <c r="B59" s="131">
        <f t="shared" si="13"/>
        <v>0</v>
      </c>
      <c r="C59" s="132">
        <f t="shared" si="14"/>
        <v>0</v>
      </c>
      <c r="D59" s="132">
        <f t="shared" si="15"/>
        <v>0</v>
      </c>
      <c r="E59" s="132">
        <f t="shared" si="16"/>
        <v>0</v>
      </c>
      <c r="F59" s="132">
        <f t="shared" si="17"/>
        <v>0</v>
      </c>
      <c r="G59" s="132">
        <f t="shared" si="18"/>
        <v>0</v>
      </c>
      <c r="H59" s="133">
        <f t="shared" si="19"/>
        <v>0</v>
      </c>
      <c r="I59" s="132">
        <f t="shared" si="20"/>
        <v>0</v>
      </c>
      <c r="J59" s="132">
        <f t="shared" si="21"/>
        <v>0</v>
      </c>
      <c r="K59" s="144">
        <v>46</v>
      </c>
      <c r="L59" s="145"/>
      <c r="M59" s="146" t="str">
        <f t="shared" si="22"/>
        <v/>
      </c>
      <c r="N59" s="147" t="str">
        <f t="shared" si="23"/>
        <v/>
      </c>
      <c r="O59" s="148"/>
      <c r="P59" s="145"/>
      <c r="Q59" s="146" t="str">
        <f t="shared" si="24"/>
        <v/>
      </c>
      <c r="R59" s="147" t="str">
        <f t="shared" si="25"/>
        <v/>
      </c>
      <c r="S59" s="148"/>
      <c r="T59" s="149"/>
      <c r="U59" s="149"/>
      <c r="V59" s="149"/>
      <c r="W59" s="149"/>
      <c r="X59" s="149"/>
      <c r="Y59" s="149"/>
      <c r="Z59" s="149"/>
      <c r="AA59" s="149"/>
      <c r="AB59" s="149"/>
      <c r="AC59" s="149"/>
      <c r="AD59" s="149"/>
      <c r="AE59" s="140"/>
      <c r="AF59" s="150"/>
      <c r="AG59" s="151"/>
      <c r="AH59" s="152"/>
    </row>
    <row r="60" spans="2:34" ht="21.75" customHeight="1">
      <c r="B60" s="131">
        <f t="shared" si="13"/>
        <v>0</v>
      </c>
      <c r="C60" s="132">
        <f t="shared" si="14"/>
        <v>0</v>
      </c>
      <c r="D60" s="132">
        <f t="shared" si="15"/>
        <v>0</v>
      </c>
      <c r="E60" s="132">
        <f t="shared" si="16"/>
        <v>0</v>
      </c>
      <c r="F60" s="132">
        <f t="shared" si="17"/>
        <v>0</v>
      </c>
      <c r="G60" s="132">
        <f t="shared" si="18"/>
        <v>0</v>
      </c>
      <c r="H60" s="133">
        <f t="shared" si="19"/>
        <v>0</v>
      </c>
      <c r="I60" s="132">
        <f t="shared" si="20"/>
        <v>0</v>
      </c>
      <c r="J60" s="132">
        <f t="shared" si="21"/>
        <v>0</v>
      </c>
      <c r="K60" s="144">
        <v>47</v>
      </c>
      <c r="L60" s="145"/>
      <c r="M60" s="146" t="str">
        <f t="shared" si="22"/>
        <v/>
      </c>
      <c r="N60" s="147" t="str">
        <f t="shared" si="23"/>
        <v/>
      </c>
      <c r="O60" s="148"/>
      <c r="P60" s="145"/>
      <c r="Q60" s="146" t="str">
        <f t="shared" si="24"/>
        <v/>
      </c>
      <c r="R60" s="147" t="str">
        <f t="shared" si="25"/>
        <v/>
      </c>
      <c r="S60" s="148"/>
      <c r="T60" s="149"/>
      <c r="U60" s="149"/>
      <c r="V60" s="149"/>
      <c r="W60" s="149"/>
      <c r="X60" s="149"/>
      <c r="Y60" s="149"/>
      <c r="Z60" s="149"/>
      <c r="AA60" s="149"/>
      <c r="AB60" s="149"/>
      <c r="AC60" s="149"/>
      <c r="AD60" s="149"/>
      <c r="AE60" s="140"/>
      <c r="AF60" s="150"/>
      <c r="AG60" s="151"/>
      <c r="AH60" s="152"/>
    </row>
    <row r="61" spans="2:34" ht="21.75" customHeight="1">
      <c r="B61" s="131">
        <f t="shared" si="13"/>
        <v>0</v>
      </c>
      <c r="C61" s="132">
        <f t="shared" si="14"/>
        <v>0</v>
      </c>
      <c r="D61" s="132">
        <f t="shared" si="15"/>
        <v>0</v>
      </c>
      <c r="E61" s="132">
        <f t="shared" si="16"/>
        <v>0</v>
      </c>
      <c r="F61" s="132">
        <f t="shared" si="17"/>
        <v>0</v>
      </c>
      <c r="G61" s="132">
        <f t="shared" si="18"/>
        <v>0</v>
      </c>
      <c r="H61" s="133">
        <f t="shared" si="19"/>
        <v>0</v>
      </c>
      <c r="I61" s="132">
        <f t="shared" si="20"/>
        <v>0</v>
      </c>
      <c r="J61" s="132">
        <f t="shared" si="21"/>
        <v>0</v>
      </c>
      <c r="K61" s="144">
        <v>48</v>
      </c>
      <c r="L61" s="145"/>
      <c r="M61" s="146" t="str">
        <f t="shared" si="22"/>
        <v/>
      </c>
      <c r="N61" s="147" t="str">
        <f t="shared" si="23"/>
        <v/>
      </c>
      <c r="O61" s="148"/>
      <c r="P61" s="145"/>
      <c r="Q61" s="146" t="str">
        <f t="shared" si="24"/>
        <v/>
      </c>
      <c r="R61" s="147" t="str">
        <f t="shared" si="25"/>
        <v/>
      </c>
      <c r="S61" s="148"/>
      <c r="T61" s="149"/>
      <c r="U61" s="149"/>
      <c r="V61" s="149"/>
      <c r="W61" s="149"/>
      <c r="X61" s="149"/>
      <c r="Y61" s="149"/>
      <c r="Z61" s="149"/>
      <c r="AA61" s="149"/>
      <c r="AB61" s="149"/>
      <c r="AC61" s="149"/>
      <c r="AD61" s="149"/>
      <c r="AE61" s="140"/>
      <c r="AF61" s="150"/>
      <c r="AG61" s="151"/>
      <c r="AH61" s="152"/>
    </row>
    <row r="62" spans="2:34" ht="21.75" customHeight="1">
      <c r="B62" s="131">
        <f t="shared" si="13"/>
        <v>0</v>
      </c>
      <c r="C62" s="132">
        <f t="shared" si="14"/>
        <v>0</v>
      </c>
      <c r="D62" s="132">
        <f t="shared" si="15"/>
        <v>0</v>
      </c>
      <c r="E62" s="132">
        <f t="shared" si="16"/>
        <v>0</v>
      </c>
      <c r="F62" s="132">
        <f t="shared" si="17"/>
        <v>0</v>
      </c>
      <c r="G62" s="132">
        <f t="shared" si="18"/>
        <v>0</v>
      </c>
      <c r="H62" s="133">
        <f t="shared" si="19"/>
        <v>0</v>
      </c>
      <c r="I62" s="132">
        <f t="shared" si="20"/>
        <v>0</v>
      </c>
      <c r="J62" s="132">
        <f t="shared" si="21"/>
        <v>0</v>
      </c>
      <c r="K62" s="144">
        <v>49</v>
      </c>
      <c r="L62" s="145"/>
      <c r="M62" s="146" t="str">
        <f t="shared" si="22"/>
        <v/>
      </c>
      <c r="N62" s="147" t="str">
        <f t="shared" si="23"/>
        <v/>
      </c>
      <c r="O62" s="148"/>
      <c r="P62" s="145"/>
      <c r="Q62" s="146" t="str">
        <f t="shared" si="24"/>
        <v/>
      </c>
      <c r="R62" s="147" t="str">
        <f t="shared" si="25"/>
        <v/>
      </c>
      <c r="S62" s="148"/>
      <c r="T62" s="149"/>
      <c r="U62" s="149"/>
      <c r="V62" s="149"/>
      <c r="W62" s="149"/>
      <c r="X62" s="149"/>
      <c r="Y62" s="149"/>
      <c r="Z62" s="149"/>
      <c r="AA62" s="149"/>
      <c r="AB62" s="149"/>
      <c r="AC62" s="149"/>
      <c r="AD62" s="149"/>
      <c r="AE62" s="140"/>
      <c r="AF62" s="150"/>
      <c r="AG62" s="151"/>
      <c r="AH62" s="152"/>
    </row>
    <row r="63" spans="2:34" ht="21.75" customHeight="1">
      <c r="B63" s="131">
        <f t="shared" si="13"/>
        <v>0</v>
      </c>
      <c r="C63" s="132">
        <f t="shared" si="14"/>
        <v>0</v>
      </c>
      <c r="D63" s="132">
        <f t="shared" si="15"/>
        <v>0</v>
      </c>
      <c r="E63" s="132">
        <f t="shared" si="16"/>
        <v>0</v>
      </c>
      <c r="F63" s="132">
        <f t="shared" si="17"/>
        <v>0</v>
      </c>
      <c r="G63" s="132">
        <f t="shared" si="18"/>
        <v>0</v>
      </c>
      <c r="H63" s="133">
        <f t="shared" si="19"/>
        <v>0</v>
      </c>
      <c r="I63" s="132">
        <f t="shared" si="20"/>
        <v>0</v>
      </c>
      <c r="J63" s="132">
        <f t="shared" si="21"/>
        <v>0</v>
      </c>
      <c r="K63" s="144">
        <v>50</v>
      </c>
      <c r="L63" s="145"/>
      <c r="M63" s="146" t="str">
        <f t="shared" si="22"/>
        <v/>
      </c>
      <c r="N63" s="147" t="str">
        <f t="shared" si="23"/>
        <v/>
      </c>
      <c r="O63" s="148"/>
      <c r="P63" s="145"/>
      <c r="Q63" s="146" t="str">
        <f t="shared" si="24"/>
        <v/>
      </c>
      <c r="R63" s="147" t="str">
        <f t="shared" si="25"/>
        <v/>
      </c>
      <c r="S63" s="148"/>
      <c r="T63" s="149"/>
      <c r="U63" s="149"/>
      <c r="V63" s="149"/>
      <c r="W63" s="149"/>
      <c r="X63" s="149"/>
      <c r="Y63" s="149"/>
      <c r="Z63" s="149"/>
      <c r="AA63" s="149"/>
      <c r="AB63" s="149"/>
      <c r="AC63" s="149"/>
      <c r="AD63" s="149"/>
      <c r="AE63" s="140"/>
      <c r="AF63" s="150"/>
      <c r="AG63" s="151"/>
      <c r="AH63" s="152"/>
    </row>
    <row r="64" spans="2:34" ht="21.75" customHeight="1">
      <c r="B64" s="131">
        <f t="shared" si="13"/>
        <v>0</v>
      </c>
      <c r="C64" s="132">
        <f t="shared" si="14"/>
        <v>0</v>
      </c>
      <c r="D64" s="132">
        <f t="shared" si="15"/>
        <v>0</v>
      </c>
      <c r="E64" s="132">
        <f t="shared" si="16"/>
        <v>0</v>
      </c>
      <c r="F64" s="132">
        <f t="shared" si="17"/>
        <v>0</v>
      </c>
      <c r="G64" s="132">
        <f t="shared" si="18"/>
        <v>0</v>
      </c>
      <c r="H64" s="133">
        <f t="shared" si="19"/>
        <v>0</v>
      </c>
      <c r="I64" s="132">
        <f t="shared" si="20"/>
        <v>0</v>
      </c>
      <c r="J64" s="132">
        <f t="shared" si="21"/>
        <v>0</v>
      </c>
      <c r="K64" s="144">
        <v>51</v>
      </c>
      <c r="L64" s="145"/>
      <c r="M64" s="146" t="str">
        <f t="shared" si="22"/>
        <v/>
      </c>
      <c r="N64" s="147" t="str">
        <f t="shared" si="23"/>
        <v/>
      </c>
      <c r="O64" s="148"/>
      <c r="P64" s="145"/>
      <c r="Q64" s="146" t="str">
        <f t="shared" si="24"/>
        <v/>
      </c>
      <c r="R64" s="147" t="str">
        <f t="shared" si="25"/>
        <v/>
      </c>
      <c r="S64" s="148"/>
      <c r="T64" s="149"/>
      <c r="U64" s="149"/>
      <c r="V64" s="149"/>
      <c r="W64" s="149"/>
      <c r="X64" s="149"/>
      <c r="Y64" s="149"/>
      <c r="Z64" s="149"/>
      <c r="AA64" s="149"/>
      <c r="AB64" s="149"/>
      <c r="AC64" s="149"/>
      <c r="AD64" s="149"/>
      <c r="AE64" s="140"/>
      <c r="AF64" s="150"/>
      <c r="AG64" s="151"/>
      <c r="AH64" s="152"/>
    </row>
    <row r="65" spans="2:34" ht="21.75" customHeight="1">
      <c r="B65" s="131">
        <f t="shared" si="13"/>
        <v>0</v>
      </c>
      <c r="C65" s="132">
        <f t="shared" si="14"/>
        <v>0</v>
      </c>
      <c r="D65" s="132">
        <f t="shared" si="15"/>
        <v>0</v>
      </c>
      <c r="E65" s="132">
        <f t="shared" si="16"/>
        <v>0</v>
      </c>
      <c r="F65" s="132">
        <f t="shared" si="17"/>
        <v>0</v>
      </c>
      <c r="G65" s="132">
        <f t="shared" si="18"/>
        <v>0</v>
      </c>
      <c r="H65" s="133">
        <f t="shared" si="19"/>
        <v>0</v>
      </c>
      <c r="I65" s="132">
        <f t="shared" si="20"/>
        <v>0</v>
      </c>
      <c r="J65" s="132">
        <f t="shared" si="21"/>
        <v>0</v>
      </c>
      <c r="K65" s="144">
        <v>52</v>
      </c>
      <c r="L65" s="145"/>
      <c r="M65" s="146" t="str">
        <f t="shared" si="22"/>
        <v/>
      </c>
      <c r="N65" s="147" t="str">
        <f t="shared" si="23"/>
        <v/>
      </c>
      <c r="O65" s="148"/>
      <c r="P65" s="145"/>
      <c r="Q65" s="146" t="str">
        <f t="shared" si="24"/>
        <v/>
      </c>
      <c r="R65" s="147" t="str">
        <f t="shared" si="25"/>
        <v/>
      </c>
      <c r="S65" s="148"/>
      <c r="T65" s="149"/>
      <c r="U65" s="149"/>
      <c r="V65" s="149"/>
      <c r="W65" s="149"/>
      <c r="X65" s="149"/>
      <c r="Y65" s="149"/>
      <c r="Z65" s="149"/>
      <c r="AA65" s="149"/>
      <c r="AB65" s="149"/>
      <c r="AC65" s="149"/>
      <c r="AD65" s="149"/>
      <c r="AE65" s="140"/>
      <c r="AF65" s="150"/>
      <c r="AG65" s="151"/>
      <c r="AH65" s="152"/>
    </row>
    <row r="66" spans="2:34" ht="21.75" customHeight="1">
      <c r="B66" s="131">
        <f t="shared" si="13"/>
        <v>0</v>
      </c>
      <c r="C66" s="132">
        <f t="shared" si="14"/>
        <v>0</v>
      </c>
      <c r="D66" s="132">
        <f t="shared" si="15"/>
        <v>0</v>
      </c>
      <c r="E66" s="132">
        <f t="shared" si="16"/>
        <v>0</v>
      </c>
      <c r="F66" s="132">
        <f t="shared" si="17"/>
        <v>0</v>
      </c>
      <c r="G66" s="132">
        <f t="shared" si="18"/>
        <v>0</v>
      </c>
      <c r="H66" s="133">
        <f t="shared" si="19"/>
        <v>0</v>
      </c>
      <c r="I66" s="132">
        <f t="shared" si="20"/>
        <v>0</v>
      </c>
      <c r="J66" s="132">
        <f t="shared" si="21"/>
        <v>0</v>
      </c>
      <c r="K66" s="144">
        <v>53</v>
      </c>
      <c r="L66" s="145"/>
      <c r="M66" s="146" t="str">
        <f t="shared" si="22"/>
        <v/>
      </c>
      <c r="N66" s="147" t="str">
        <f t="shared" si="23"/>
        <v/>
      </c>
      <c r="O66" s="148"/>
      <c r="P66" s="145"/>
      <c r="Q66" s="146" t="str">
        <f t="shared" si="24"/>
        <v/>
      </c>
      <c r="R66" s="147" t="str">
        <f t="shared" si="25"/>
        <v/>
      </c>
      <c r="S66" s="148"/>
      <c r="T66" s="149"/>
      <c r="U66" s="149"/>
      <c r="V66" s="149"/>
      <c r="W66" s="149"/>
      <c r="X66" s="149"/>
      <c r="Y66" s="149"/>
      <c r="Z66" s="149"/>
      <c r="AA66" s="149"/>
      <c r="AB66" s="149"/>
      <c r="AC66" s="149"/>
      <c r="AD66" s="149"/>
      <c r="AE66" s="140"/>
      <c r="AF66" s="150"/>
      <c r="AG66" s="151"/>
      <c r="AH66" s="152"/>
    </row>
    <row r="67" spans="2:34" ht="21.75" customHeight="1">
      <c r="B67" s="131">
        <f t="shared" si="13"/>
        <v>0</v>
      </c>
      <c r="C67" s="132">
        <f t="shared" si="14"/>
        <v>0</v>
      </c>
      <c r="D67" s="132">
        <f t="shared" si="15"/>
        <v>0</v>
      </c>
      <c r="E67" s="132">
        <f t="shared" si="16"/>
        <v>0</v>
      </c>
      <c r="F67" s="132">
        <f t="shared" si="17"/>
        <v>0</v>
      </c>
      <c r="G67" s="132">
        <f t="shared" si="18"/>
        <v>0</v>
      </c>
      <c r="H67" s="133">
        <f t="shared" si="19"/>
        <v>0</v>
      </c>
      <c r="I67" s="132">
        <f t="shared" si="20"/>
        <v>0</v>
      </c>
      <c r="J67" s="132">
        <f t="shared" si="21"/>
        <v>0</v>
      </c>
      <c r="K67" s="144">
        <v>54</v>
      </c>
      <c r="L67" s="145"/>
      <c r="M67" s="146" t="str">
        <f t="shared" si="22"/>
        <v/>
      </c>
      <c r="N67" s="147" t="str">
        <f t="shared" si="23"/>
        <v/>
      </c>
      <c r="O67" s="148"/>
      <c r="P67" s="145"/>
      <c r="Q67" s="146" t="str">
        <f t="shared" si="24"/>
        <v/>
      </c>
      <c r="R67" s="147" t="str">
        <f t="shared" si="25"/>
        <v/>
      </c>
      <c r="S67" s="148"/>
      <c r="T67" s="149"/>
      <c r="U67" s="149"/>
      <c r="V67" s="149"/>
      <c r="W67" s="149"/>
      <c r="X67" s="149"/>
      <c r="Y67" s="149"/>
      <c r="Z67" s="149"/>
      <c r="AA67" s="149"/>
      <c r="AB67" s="149"/>
      <c r="AC67" s="149"/>
      <c r="AD67" s="149"/>
      <c r="AE67" s="140"/>
      <c r="AF67" s="150"/>
      <c r="AG67" s="151"/>
      <c r="AH67" s="152"/>
    </row>
    <row r="68" spans="2:34" ht="21.75" customHeight="1">
      <c r="B68" s="131">
        <f t="shared" si="13"/>
        <v>0</v>
      </c>
      <c r="C68" s="132">
        <f t="shared" si="14"/>
        <v>0</v>
      </c>
      <c r="D68" s="132">
        <f t="shared" si="15"/>
        <v>0</v>
      </c>
      <c r="E68" s="132">
        <f t="shared" si="16"/>
        <v>0</v>
      </c>
      <c r="F68" s="132">
        <f t="shared" si="17"/>
        <v>0</v>
      </c>
      <c r="G68" s="132">
        <f t="shared" si="18"/>
        <v>0</v>
      </c>
      <c r="H68" s="133">
        <f t="shared" si="19"/>
        <v>0</v>
      </c>
      <c r="I68" s="132">
        <f t="shared" si="20"/>
        <v>0</v>
      </c>
      <c r="J68" s="132">
        <f t="shared" si="21"/>
        <v>0</v>
      </c>
      <c r="K68" s="144">
        <v>55</v>
      </c>
      <c r="L68" s="145"/>
      <c r="M68" s="146" t="str">
        <f t="shared" si="22"/>
        <v/>
      </c>
      <c r="N68" s="147" t="str">
        <f t="shared" si="23"/>
        <v/>
      </c>
      <c r="O68" s="148"/>
      <c r="P68" s="145"/>
      <c r="Q68" s="146" t="str">
        <f t="shared" si="24"/>
        <v/>
      </c>
      <c r="R68" s="147" t="str">
        <f t="shared" si="25"/>
        <v/>
      </c>
      <c r="S68" s="148"/>
      <c r="T68" s="149"/>
      <c r="U68" s="149"/>
      <c r="V68" s="149"/>
      <c r="W68" s="149"/>
      <c r="X68" s="149"/>
      <c r="Y68" s="149"/>
      <c r="Z68" s="149"/>
      <c r="AA68" s="149"/>
      <c r="AB68" s="149"/>
      <c r="AC68" s="149"/>
      <c r="AD68" s="149"/>
      <c r="AE68" s="140"/>
      <c r="AF68" s="150"/>
      <c r="AG68" s="151"/>
      <c r="AH68" s="152"/>
    </row>
    <row r="69" spans="2:34" ht="21.75" customHeight="1">
      <c r="B69" s="131">
        <f t="shared" si="13"/>
        <v>0</v>
      </c>
      <c r="C69" s="132">
        <f t="shared" si="14"/>
        <v>0</v>
      </c>
      <c r="D69" s="132">
        <f t="shared" si="15"/>
        <v>0</v>
      </c>
      <c r="E69" s="132">
        <f t="shared" si="16"/>
        <v>0</v>
      </c>
      <c r="F69" s="132">
        <f t="shared" si="17"/>
        <v>0</v>
      </c>
      <c r="G69" s="132">
        <f t="shared" si="18"/>
        <v>0</v>
      </c>
      <c r="H69" s="133">
        <f t="shared" si="19"/>
        <v>0</v>
      </c>
      <c r="I69" s="132">
        <f t="shared" si="20"/>
        <v>0</v>
      </c>
      <c r="J69" s="132">
        <f t="shared" si="21"/>
        <v>0</v>
      </c>
      <c r="K69" s="144">
        <v>56</v>
      </c>
      <c r="L69" s="145"/>
      <c r="M69" s="146" t="str">
        <f t="shared" si="22"/>
        <v/>
      </c>
      <c r="N69" s="147" t="str">
        <f t="shared" si="23"/>
        <v/>
      </c>
      <c r="O69" s="148"/>
      <c r="P69" s="145"/>
      <c r="Q69" s="146" t="str">
        <f t="shared" si="24"/>
        <v/>
      </c>
      <c r="R69" s="147" t="str">
        <f t="shared" si="25"/>
        <v/>
      </c>
      <c r="S69" s="148"/>
      <c r="T69" s="149"/>
      <c r="U69" s="149"/>
      <c r="V69" s="149"/>
      <c r="W69" s="149"/>
      <c r="X69" s="149"/>
      <c r="Y69" s="149"/>
      <c r="Z69" s="149"/>
      <c r="AA69" s="149"/>
      <c r="AB69" s="149"/>
      <c r="AC69" s="149"/>
      <c r="AD69" s="149"/>
      <c r="AE69" s="140"/>
      <c r="AF69" s="150"/>
      <c r="AG69" s="151"/>
      <c r="AH69" s="152"/>
    </row>
    <row r="70" spans="2:34" ht="21.75" customHeight="1">
      <c r="B70" s="131">
        <f t="shared" si="13"/>
        <v>0</v>
      </c>
      <c r="C70" s="132">
        <f t="shared" si="14"/>
        <v>0</v>
      </c>
      <c r="D70" s="132">
        <f t="shared" si="15"/>
        <v>0</v>
      </c>
      <c r="E70" s="132">
        <f t="shared" si="16"/>
        <v>0</v>
      </c>
      <c r="F70" s="132">
        <f t="shared" si="17"/>
        <v>0</v>
      </c>
      <c r="G70" s="132">
        <f t="shared" si="18"/>
        <v>0</v>
      </c>
      <c r="H70" s="133">
        <f t="shared" si="19"/>
        <v>0</v>
      </c>
      <c r="I70" s="132">
        <f t="shared" si="20"/>
        <v>0</v>
      </c>
      <c r="J70" s="132">
        <f t="shared" si="21"/>
        <v>0</v>
      </c>
      <c r="K70" s="144">
        <v>57</v>
      </c>
      <c r="L70" s="145"/>
      <c r="M70" s="146" t="str">
        <f t="shared" si="22"/>
        <v/>
      </c>
      <c r="N70" s="147" t="str">
        <f t="shared" si="23"/>
        <v/>
      </c>
      <c r="O70" s="148"/>
      <c r="P70" s="145"/>
      <c r="Q70" s="146" t="str">
        <f t="shared" si="24"/>
        <v/>
      </c>
      <c r="R70" s="147" t="str">
        <f t="shared" si="25"/>
        <v/>
      </c>
      <c r="S70" s="148"/>
      <c r="T70" s="149"/>
      <c r="U70" s="149"/>
      <c r="V70" s="149"/>
      <c r="W70" s="149"/>
      <c r="X70" s="149"/>
      <c r="Y70" s="149"/>
      <c r="Z70" s="149"/>
      <c r="AA70" s="149"/>
      <c r="AB70" s="149"/>
      <c r="AC70" s="149"/>
      <c r="AD70" s="149"/>
      <c r="AE70" s="140"/>
      <c r="AF70" s="150"/>
      <c r="AG70" s="151"/>
      <c r="AH70" s="152"/>
    </row>
    <row r="71" spans="2:34" ht="21.75" customHeight="1">
      <c r="B71" s="131">
        <f t="shared" si="13"/>
        <v>0</v>
      </c>
      <c r="C71" s="132">
        <f t="shared" si="14"/>
        <v>0</v>
      </c>
      <c r="D71" s="132">
        <f t="shared" si="15"/>
        <v>0</v>
      </c>
      <c r="E71" s="132">
        <f t="shared" si="16"/>
        <v>0</v>
      </c>
      <c r="F71" s="132">
        <f t="shared" si="17"/>
        <v>0</v>
      </c>
      <c r="G71" s="132">
        <f t="shared" si="18"/>
        <v>0</v>
      </c>
      <c r="H71" s="133">
        <f t="shared" si="19"/>
        <v>0</v>
      </c>
      <c r="I71" s="132">
        <f t="shared" si="20"/>
        <v>0</v>
      </c>
      <c r="J71" s="132">
        <f t="shared" si="21"/>
        <v>0</v>
      </c>
      <c r="K71" s="144">
        <v>58</v>
      </c>
      <c r="L71" s="145"/>
      <c r="M71" s="146" t="str">
        <f t="shared" si="22"/>
        <v/>
      </c>
      <c r="N71" s="147" t="str">
        <f t="shared" si="23"/>
        <v/>
      </c>
      <c r="O71" s="148"/>
      <c r="P71" s="145"/>
      <c r="Q71" s="146" t="str">
        <f t="shared" si="24"/>
        <v/>
      </c>
      <c r="R71" s="147" t="str">
        <f t="shared" si="25"/>
        <v/>
      </c>
      <c r="S71" s="148"/>
      <c r="T71" s="149"/>
      <c r="U71" s="149"/>
      <c r="V71" s="149"/>
      <c r="W71" s="149"/>
      <c r="X71" s="149"/>
      <c r="Y71" s="149"/>
      <c r="Z71" s="149"/>
      <c r="AA71" s="149"/>
      <c r="AB71" s="149"/>
      <c r="AC71" s="149"/>
      <c r="AD71" s="149"/>
      <c r="AE71" s="140"/>
      <c r="AF71" s="150"/>
      <c r="AG71" s="151"/>
      <c r="AH71" s="152"/>
    </row>
    <row r="72" spans="2:34" ht="21.75" customHeight="1">
      <c r="B72" s="131">
        <f t="shared" si="13"/>
        <v>0</v>
      </c>
      <c r="C72" s="132">
        <f t="shared" si="14"/>
        <v>0</v>
      </c>
      <c r="D72" s="132">
        <f t="shared" si="15"/>
        <v>0</v>
      </c>
      <c r="E72" s="132">
        <f t="shared" si="16"/>
        <v>0</v>
      </c>
      <c r="F72" s="132">
        <f t="shared" si="17"/>
        <v>0</v>
      </c>
      <c r="G72" s="132">
        <f t="shared" si="18"/>
        <v>0</v>
      </c>
      <c r="H72" s="133">
        <f t="shared" si="19"/>
        <v>0</v>
      </c>
      <c r="I72" s="132">
        <f t="shared" si="20"/>
        <v>0</v>
      </c>
      <c r="J72" s="132">
        <f t="shared" si="21"/>
        <v>0</v>
      </c>
      <c r="K72" s="144">
        <v>59</v>
      </c>
      <c r="L72" s="145"/>
      <c r="M72" s="146" t="str">
        <f t="shared" si="22"/>
        <v/>
      </c>
      <c r="N72" s="147" t="str">
        <f t="shared" si="23"/>
        <v/>
      </c>
      <c r="O72" s="148"/>
      <c r="P72" s="145"/>
      <c r="Q72" s="146" t="str">
        <f t="shared" si="24"/>
        <v/>
      </c>
      <c r="R72" s="147" t="str">
        <f t="shared" si="25"/>
        <v/>
      </c>
      <c r="S72" s="148"/>
      <c r="T72" s="149"/>
      <c r="U72" s="149"/>
      <c r="V72" s="149"/>
      <c r="W72" s="149"/>
      <c r="X72" s="149"/>
      <c r="Y72" s="149"/>
      <c r="Z72" s="149"/>
      <c r="AA72" s="149"/>
      <c r="AB72" s="149"/>
      <c r="AC72" s="149"/>
      <c r="AD72" s="149"/>
      <c r="AE72" s="140"/>
      <c r="AF72" s="150"/>
      <c r="AG72" s="151"/>
      <c r="AH72" s="152"/>
    </row>
    <row r="73" spans="2:34" ht="21.75" customHeight="1">
      <c r="B73" s="131">
        <f t="shared" si="13"/>
        <v>0</v>
      </c>
      <c r="C73" s="132">
        <f t="shared" si="14"/>
        <v>0</v>
      </c>
      <c r="D73" s="132">
        <f t="shared" si="15"/>
        <v>0</v>
      </c>
      <c r="E73" s="132">
        <f t="shared" si="16"/>
        <v>0</v>
      </c>
      <c r="F73" s="132">
        <f t="shared" si="17"/>
        <v>0</v>
      </c>
      <c r="G73" s="132">
        <f t="shared" si="18"/>
        <v>0</v>
      </c>
      <c r="H73" s="133">
        <f t="shared" si="19"/>
        <v>0</v>
      </c>
      <c r="I73" s="132">
        <f t="shared" si="20"/>
        <v>0</v>
      </c>
      <c r="J73" s="132">
        <f t="shared" si="21"/>
        <v>0</v>
      </c>
      <c r="K73" s="144">
        <v>60</v>
      </c>
      <c r="L73" s="145"/>
      <c r="M73" s="146" t="str">
        <f t="shared" si="22"/>
        <v/>
      </c>
      <c r="N73" s="147" t="str">
        <f t="shared" si="23"/>
        <v/>
      </c>
      <c r="O73" s="148"/>
      <c r="P73" s="145"/>
      <c r="Q73" s="146" t="str">
        <f t="shared" si="24"/>
        <v/>
      </c>
      <c r="R73" s="147" t="str">
        <f t="shared" si="25"/>
        <v/>
      </c>
      <c r="S73" s="148"/>
      <c r="T73" s="149"/>
      <c r="U73" s="149"/>
      <c r="V73" s="149"/>
      <c r="W73" s="149"/>
      <c r="X73" s="149"/>
      <c r="Y73" s="149"/>
      <c r="Z73" s="149"/>
      <c r="AA73" s="149"/>
      <c r="AB73" s="149"/>
      <c r="AC73" s="149"/>
      <c r="AD73" s="149"/>
      <c r="AE73" s="140"/>
      <c r="AF73" s="150"/>
      <c r="AG73" s="151"/>
      <c r="AH73" s="152"/>
    </row>
    <row r="74" spans="2:34" ht="21.75" customHeight="1">
      <c r="B74" s="131">
        <f t="shared" si="13"/>
        <v>0</v>
      </c>
      <c r="C74" s="132">
        <f t="shared" si="14"/>
        <v>0</v>
      </c>
      <c r="D74" s="132">
        <f t="shared" si="15"/>
        <v>0</v>
      </c>
      <c r="E74" s="132">
        <f t="shared" si="16"/>
        <v>0</v>
      </c>
      <c r="F74" s="132">
        <f t="shared" si="17"/>
        <v>0</v>
      </c>
      <c r="G74" s="132">
        <f t="shared" si="18"/>
        <v>0</v>
      </c>
      <c r="H74" s="133">
        <f t="shared" si="19"/>
        <v>0</v>
      </c>
      <c r="I74" s="132">
        <f t="shared" si="20"/>
        <v>0</v>
      </c>
      <c r="J74" s="132">
        <f t="shared" si="21"/>
        <v>0</v>
      </c>
      <c r="K74" s="144">
        <v>61</v>
      </c>
      <c r="L74" s="145"/>
      <c r="M74" s="146" t="str">
        <f t="shared" si="22"/>
        <v/>
      </c>
      <c r="N74" s="147" t="str">
        <f t="shared" si="23"/>
        <v/>
      </c>
      <c r="O74" s="148"/>
      <c r="P74" s="145"/>
      <c r="Q74" s="146" t="str">
        <f t="shared" si="24"/>
        <v/>
      </c>
      <c r="R74" s="147" t="str">
        <f t="shared" si="25"/>
        <v/>
      </c>
      <c r="S74" s="148"/>
      <c r="T74" s="149"/>
      <c r="U74" s="149"/>
      <c r="V74" s="149"/>
      <c r="W74" s="149"/>
      <c r="X74" s="149"/>
      <c r="Y74" s="149"/>
      <c r="Z74" s="149"/>
      <c r="AA74" s="149"/>
      <c r="AB74" s="149"/>
      <c r="AC74" s="149"/>
      <c r="AD74" s="149"/>
      <c r="AE74" s="140"/>
      <c r="AF74" s="150"/>
      <c r="AG74" s="151"/>
      <c r="AH74" s="152"/>
    </row>
    <row r="75" spans="2:34" ht="21.75" customHeight="1">
      <c r="B75" s="131">
        <f t="shared" si="13"/>
        <v>0</v>
      </c>
      <c r="C75" s="132">
        <f t="shared" si="14"/>
        <v>0</v>
      </c>
      <c r="D75" s="132">
        <f t="shared" si="15"/>
        <v>0</v>
      </c>
      <c r="E75" s="132">
        <f t="shared" si="16"/>
        <v>0</v>
      </c>
      <c r="F75" s="132">
        <f t="shared" si="17"/>
        <v>0</v>
      </c>
      <c r="G75" s="132">
        <f t="shared" si="18"/>
        <v>0</v>
      </c>
      <c r="H75" s="133">
        <f t="shared" si="19"/>
        <v>0</v>
      </c>
      <c r="I75" s="132">
        <f t="shared" si="20"/>
        <v>0</v>
      </c>
      <c r="J75" s="132">
        <f t="shared" si="21"/>
        <v>0</v>
      </c>
      <c r="K75" s="144">
        <v>62</v>
      </c>
      <c r="L75" s="145"/>
      <c r="M75" s="146" t="str">
        <f t="shared" si="22"/>
        <v/>
      </c>
      <c r="N75" s="147" t="str">
        <f t="shared" si="23"/>
        <v/>
      </c>
      <c r="O75" s="148"/>
      <c r="P75" s="145"/>
      <c r="Q75" s="146" t="str">
        <f t="shared" si="24"/>
        <v/>
      </c>
      <c r="R75" s="147" t="str">
        <f t="shared" si="25"/>
        <v/>
      </c>
      <c r="S75" s="148"/>
      <c r="T75" s="149"/>
      <c r="U75" s="149"/>
      <c r="V75" s="149"/>
      <c r="W75" s="149"/>
      <c r="X75" s="149"/>
      <c r="Y75" s="149"/>
      <c r="Z75" s="149"/>
      <c r="AA75" s="149"/>
      <c r="AB75" s="149"/>
      <c r="AC75" s="149"/>
      <c r="AD75" s="149"/>
      <c r="AE75" s="140"/>
      <c r="AF75" s="150"/>
      <c r="AG75" s="151"/>
      <c r="AH75" s="152"/>
    </row>
    <row r="76" spans="2:34" ht="21.75" customHeight="1">
      <c r="B76" s="131">
        <f t="shared" si="13"/>
        <v>0</v>
      </c>
      <c r="C76" s="132">
        <f t="shared" si="14"/>
        <v>0</v>
      </c>
      <c r="D76" s="132">
        <f t="shared" si="15"/>
        <v>0</v>
      </c>
      <c r="E76" s="132">
        <f t="shared" si="16"/>
        <v>0</v>
      </c>
      <c r="F76" s="132">
        <f t="shared" si="17"/>
        <v>0</v>
      </c>
      <c r="G76" s="132">
        <f t="shared" si="18"/>
        <v>0</v>
      </c>
      <c r="H76" s="133">
        <f t="shared" si="19"/>
        <v>0</v>
      </c>
      <c r="I76" s="132">
        <f t="shared" si="20"/>
        <v>0</v>
      </c>
      <c r="J76" s="132">
        <f t="shared" si="21"/>
        <v>0</v>
      </c>
      <c r="K76" s="144">
        <v>63</v>
      </c>
      <c r="L76" s="145"/>
      <c r="M76" s="146" t="str">
        <f t="shared" si="22"/>
        <v/>
      </c>
      <c r="N76" s="147" t="str">
        <f t="shared" si="23"/>
        <v/>
      </c>
      <c r="O76" s="148"/>
      <c r="P76" s="145"/>
      <c r="Q76" s="146" t="str">
        <f t="shared" si="24"/>
        <v/>
      </c>
      <c r="R76" s="147" t="str">
        <f t="shared" si="25"/>
        <v/>
      </c>
      <c r="S76" s="148"/>
      <c r="T76" s="149"/>
      <c r="U76" s="149"/>
      <c r="V76" s="149"/>
      <c r="W76" s="149"/>
      <c r="X76" s="149"/>
      <c r="Y76" s="149"/>
      <c r="Z76" s="149"/>
      <c r="AA76" s="149"/>
      <c r="AB76" s="149"/>
      <c r="AC76" s="149"/>
      <c r="AD76" s="149"/>
      <c r="AE76" s="140"/>
      <c r="AF76" s="150"/>
      <c r="AG76" s="151"/>
      <c r="AH76" s="152"/>
    </row>
    <row r="77" spans="2:34" ht="21.75" customHeight="1">
      <c r="B77" s="131">
        <f t="shared" si="13"/>
        <v>0</v>
      </c>
      <c r="C77" s="132">
        <f t="shared" si="14"/>
        <v>0</v>
      </c>
      <c r="D77" s="132">
        <f t="shared" si="15"/>
        <v>0</v>
      </c>
      <c r="E77" s="132">
        <f t="shared" si="16"/>
        <v>0</v>
      </c>
      <c r="F77" s="132">
        <f t="shared" si="17"/>
        <v>0</v>
      </c>
      <c r="G77" s="132">
        <f t="shared" si="18"/>
        <v>0</v>
      </c>
      <c r="H77" s="133">
        <f t="shared" si="19"/>
        <v>0</v>
      </c>
      <c r="I77" s="132">
        <f t="shared" si="20"/>
        <v>0</v>
      </c>
      <c r="J77" s="132">
        <f t="shared" si="21"/>
        <v>0</v>
      </c>
      <c r="K77" s="144">
        <v>64</v>
      </c>
      <c r="L77" s="145"/>
      <c r="M77" s="146" t="str">
        <f t="shared" si="22"/>
        <v/>
      </c>
      <c r="N77" s="147" t="str">
        <f t="shared" si="23"/>
        <v/>
      </c>
      <c r="O77" s="148"/>
      <c r="P77" s="145"/>
      <c r="Q77" s="146" t="str">
        <f t="shared" si="24"/>
        <v/>
      </c>
      <c r="R77" s="147" t="str">
        <f t="shared" si="25"/>
        <v/>
      </c>
      <c r="S77" s="148"/>
      <c r="T77" s="149"/>
      <c r="U77" s="149"/>
      <c r="V77" s="149"/>
      <c r="W77" s="149"/>
      <c r="X77" s="149"/>
      <c r="Y77" s="149"/>
      <c r="Z77" s="149"/>
      <c r="AA77" s="149"/>
      <c r="AB77" s="149"/>
      <c r="AC77" s="149"/>
      <c r="AD77" s="149"/>
      <c r="AE77" s="140"/>
      <c r="AF77" s="150"/>
      <c r="AG77" s="151"/>
      <c r="AH77" s="152"/>
    </row>
    <row r="78" spans="2:34" ht="21.75" customHeight="1">
      <c r="B78" s="131">
        <f t="shared" ref="B78:B113" si="26">$M$6</f>
        <v>0</v>
      </c>
      <c r="C78" s="132">
        <f t="shared" ref="C78:C113" si="27">$W$8</f>
        <v>0</v>
      </c>
      <c r="D78" s="132">
        <f t="shared" ref="D78:D113" si="28">$W$9</f>
        <v>0</v>
      </c>
      <c r="E78" s="132">
        <f t="shared" ref="E78:E113" si="29">$W$10</f>
        <v>0</v>
      </c>
      <c r="F78" s="132">
        <f t="shared" ref="F78:F113" si="30">$M$9</f>
        <v>0</v>
      </c>
      <c r="G78" s="132">
        <f t="shared" ref="G78:G113" si="31">$M$10</f>
        <v>0</v>
      </c>
      <c r="H78" s="133">
        <f t="shared" ref="H78:H113" si="32">$M$8</f>
        <v>0</v>
      </c>
      <c r="I78" s="132">
        <f t="shared" ref="I78:I113" si="33">$P$8</f>
        <v>0</v>
      </c>
      <c r="J78" s="132">
        <f t="shared" ref="J78:J113" si="34">$S$8</f>
        <v>0</v>
      </c>
      <c r="K78" s="144">
        <v>65</v>
      </c>
      <c r="L78" s="145"/>
      <c r="M78" s="146" t="str">
        <f t="shared" ref="M78:M109" si="35">IF(L78=0,"",TEXT(L78,"aaa"))</f>
        <v/>
      </c>
      <c r="N78" s="147" t="str">
        <f t="shared" ref="N78:N113" si="36">IF(L78=0,"",WEEKNUM(L78,2))</f>
        <v/>
      </c>
      <c r="O78" s="148"/>
      <c r="P78" s="145"/>
      <c r="Q78" s="146" t="str">
        <f t="shared" ref="Q78:Q109" si="37">IF(P78=0,"",TEXT(P78,"aaa"))</f>
        <v/>
      </c>
      <c r="R78" s="147" t="str">
        <f t="shared" ref="R78:R113" si="38">IF(P78=0,"",WEEKNUM(P78,2))</f>
        <v/>
      </c>
      <c r="S78" s="148"/>
      <c r="T78" s="149"/>
      <c r="U78" s="149"/>
      <c r="V78" s="149"/>
      <c r="W78" s="149"/>
      <c r="X78" s="149"/>
      <c r="Y78" s="149"/>
      <c r="Z78" s="149"/>
      <c r="AA78" s="149"/>
      <c r="AB78" s="149"/>
      <c r="AC78" s="149"/>
      <c r="AD78" s="149"/>
      <c r="AE78" s="140"/>
      <c r="AF78" s="150"/>
      <c r="AG78" s="151"/>
      <c r="AH78" s="152"/>
    </row>
    <row r="79" spans="2:34" ht="21.75" customHeight="1">
      <c r="B79" s="131">
        <f t="shared" si="26"/>
        <v>0</v>
      </c>
      <c r="C79" s="132">
        <f t="shared" si="27"/>
        <v>0</v>
      </c>
      <c r="D79" s="132">
        <f t="shared" si="28"/>
        <v>0</v>
      </c>
      <c r="E79" s="132">
        <f t="shared" si="29"/>
        <v>0</v>
      </c>
      <c r="F79" s="132">
        <f t="shared" si="30"/>
        <v>0</v>
      </c>
      <c r="G79" s="132">
        <f t="shared" si="31"/>
        <v>0</v>
      </c>
      <c r="H79" s="133">
        <f t="shared" si="32"/>
        <v>0</v>
      </c>
      <c r="I79" s="132">
        <f t="shared" si="33"/>
        <v>0</v>
      </c>
      <c r="J79" s="132">
        <f t="shared" si="34"/>
        <v>0</v>
      </c>
      <c r="K79" s="144">
        <v>66</v>
      </c>
      <c r="L79" s="145"/>
      <c r="M79" s="146" t="str">
        <f t="shared" si="35"/>
        <v/>
      </c>
      <c r="N79" s="147" t="str">
        <f t="shared" si="36"/>
        <v/>
      </c>
      <c r="O79" s="148"/>
      <c r="P79" s="145"/>
      <c r="Q79" s="146" t="str">
        <f t="shared" si="37"/>
        <v/>
      </c>
      <c r="R79" s="147" t="str">
        <f t="shared" si="38"/>
        <v/>
      </c>
      <c r="S79" s="148"/>
      <c r="T79" s="149"/>
      <c r="U79" s="149"/>
      <c r="V79" s="149"/>
      <c r="W79" s="149"/>
      <c r="X79" s="149"/>
      <c r="Y79" s="149"/>
      <c r="Z79" s="149"/>
      <c r="AA79" s="149"/>
      <c r="AB79" s="149"/>
      <c r="AC79" s="149"/>
      <c r="AD79" s="149"/>
      <c r="AE79" s="140"/>
      <c r="AF79" s="150"/>
      <c r="AG79" s="151"/>
      <c r="AH79" s="152"/>
    </row>
    <row r="80" spans="2:34" ht="21.75" customHeight="1">
      <c r="B80" s="131">
        <f t="shared" si="26"/>
        <v>0</v>
      </c>
      <c r="C80" s="132">
        <f t="shared" si="27"/>
        <v>0</v>
      </c>
      <c r="D80" s="132">
        <f t="shared" si="28"/>
        <v>0</v>
      </c>
      <c r="E80" s="132">
        <f t="shared" si="29"/>
        <v>0</v>
      </c>
      <c r="F80" s="132">
        <f t="shared" si="30"/>
        <v>0</v>
      </c>
      <c r="G80" s="132">
        <f t="shared" si="31"/>
        <v>0</v>
      </c>
      <c r="H80" s="133">
        <f t="shared" si="32"/>
        <v>0</v>
      </c>
      <c r="I80" s="132">
        <f t="shared" si="33"/>
        <v>0</v>
      </c>
      <c r="J80" s="132">
        <f t="shared" si="34"/>
        <v>0</v>
      </c>
      <c r="K80" s="144">
        <v>67</v>
      </c>
      <c r="L80" s="145"/>
      <c r="M80" s="146" t="str">
        <f t="shared" si="35"/>
        <v/>
      </c>
      <c r="N80" s="147" t="str">
        <f t="shared" si="36"/>
        <v/>
      </c>
      <c r="O80" s="148"/>
      <c r="P80" s="145"/>
      <c r="Q80" s="146" t="str">
        <f t="shared" si="37"/>
        <v/>
      </c>
      <c r="R80" s="147" t="str">
        <f t="shared" si="38"/>
        <v/>
      </c>
      <c r="S80" s="148"/>
      <c r="T80" s="149"/>
      <c r="U80" s="149"/>
      <c r="V80" s="149"/>
      <c r="W80" s="149"/>
      <c r="X80" s="149"/>
      <c r="Y80" s="149"/>
      <c r="Z80" s="149"/>
      <c r="AA80" s="149"/>
      <c r="AB80" s="149"/>
      <c r="AC80" s="149"/>
      <c r="AD80" s="149"/>
      <c r="AE80" s="140"/>
      <c r="AF80" s="150"/>
      <c r="AG80" s="151"/>
      <c r="AH80" s="152"/>
    </row>
    <row r="81" spans="2:34" ht="21.75" customHeight="1">
      <c r="B81" s="131">
        <f t="shared" si="26"/>
        <v>0</v>
      </c>
      <c r="C81" s="132">
        <f t="shared" si="27"/>
        <v>0</v>
      </c>
      <c r="D81" s="132">
        <f t="shared" si="28"/>
        <v>0</v>
      </c>
      <c r="E81" s="132">
        <f t="shared" si="29"/>
        <v>0</v>
      </c>
      <c r="F81" s="132">
        <f t="shared" si="30"/>
        <v>0</v>
      </c>
      <c r="G81" s="132">
        <f t="shared" si="31"/>
        <v>0</v>
      </c>
      <c r="H81" s="133">
        <f t="shared" si="32"/>
        <v>0</v>
      </c>
      <c r="I81" s="132">
        <f t="shared" si="33"/>
        <v>0</v>
      </c>
      <c r="J81" s="132">
        <f t="shared" si="34"/>
        <v>0</v>
      </c>
      <c r="K81" s="144">
        <v>68</v>
      </c>
      <c r="L81" s="145"/>
      <c r="M81" s="146" t="str">
        <f t="shared" si="35"/>
        <v/>
      </c>
      <c r="N81" s="147" t="str">
        <f t="shared" si="36"/>
        <v/>
      </c>
      <c r="O81" s="148"/>
      <c r="P81" s="145"/>
      <c r="Q81" s="146" t="str">
        <f t="shared" si="37"/>
        <v/>
      </c>
      <c r="R81" s="147" t="str">
        <f t="shared" si="38"/>
        <v/>
      </c>
      <c r="S81" s="148"/>
      <c r="T81" s="149"/>
      <c r="U81" s="149"/>
      <c r="V81" s="149"/>
      <c r="W81" s="149"/>
      <c r="X81" s="149"/>
      <c r="Y81" s="149"/>
      <c r="Z81" s="149"/>
      <c r="AA81" s="149"/>
      <c r="AB81" s="149"/>
      <c r="AC81" s="149"/>
      <c r="AD81" s="149"/>
      <c r="AE81" s="140"/>
      <c r="AF81" s="150"/>
      <c r="AG81" s="151"/>
      <c r="AH81" s="152"/>
    </row>
    <row r="82" spans="2:34" ht="21.75" customHeight="1">
      <c r="B82" s="131">
        <f t="shared" si="26"/>
        <v>0</v>
      </c>
      <c r="C82" s="132">
        <f t="shared" si="27"/>
        <v>0</v>
      </c>
      <c r="D82" s="132">
        <f t="shared" si="28"/>
        <v>0</v>
      </c>
      <c r="E82" s="132">
        <f t="shared" si="29"/>
        <v>0</v>
      </c>
      <c r="F82" s="132">
        <f t="shared" si="30"/>
        <v>0</v>
      </c>
      <c r="G82" s="132">
        <f t="shared" si="31"/>
        <v>0</v>
      </c>
      <c r="H82" s="133">
        <f t="shared" si="32"/>
        <v>0</v>
      </c>
      <c r="I82" s="132">
        <f t="shared" si="33"/>
        <v>0</v>
      </c>
      <c r="J82" s="132">
        <f t="shared" si="34"/>
        <v>0</v>
      </c>
      <c r="K82" s="144">
        <v>69</v>
      </c>
      <c r="L82" s="145"/>
      <c r="M82" s="146" t="str">
        <f t="shared" si="35"/>
        <v/>
      </c>
      <c r="N82" s="147" t="str">
        <f t="shared" si="36"/>
        <v/>
      </c>
      <c r="O82" s="148"/>
      <c r="P82" s="145"/>
      <c r="Q82" s="146" t="str">
        <f t="shared" si="37"/>
        <v/>
      </c>
      <c r="R82" s="147" t="str">
        <f t="shared" si="38"/>
        <v/>
      </c>
      <c r="S82" s="148"/>
      <c r="T82" s="149"/>
      <c r="U82" s="149"/>
      <c r="V82" s="149"/>
      <c r="W82" s="149"/>
      <c r="X82" s="149"/>
      <c r="Y82" s="149"/>
      <c r="Z82" s="149"/>
      <c r="AA82" s="149"/>
      <c r="AB82" s="149"/>
      <c r="AC82" s="149"/>
      <c r="AD82" s="149"/>
      <c r="AE82" s="140"/>
      <c r="AF82" s="150"/>
      <c r="AG82" s="151"/>
      <c r="AH82" s="152"/>
    </row>
    <row r="83" spans="2:34" ht="21.75" customHeight="1">
      <c r="B83" s="131">
        <f t="shared" si="26"/>
        <v>0</v>
      </c>
      <c r="C83" s="132">
        <f t="shared" si="27"/>
        <v>0</v>
      </c>
      <c r="D83" s="132">
        <f t="shared" si="28"/>
        <v>0</v>
      </c>
      <c r="E83" s="132">
        <f t="shared" si="29"/>
        <v>0</v>
      </c>
      <c r="F83" s="132">
        <f t="shared" si="30"/>
        <v>0</v>
      </c>
      <c r="G83" s="132">
        <f t="shared" si="31"/>
        <v>0</v>
      </c>
      <c r="H83" s="133">
        <f t="shared" si="32"/>
        <v>0</v>
      </c>
      <c r="I83" s="132">
        <f t="shared" si="33"/>
        <v>0</v>
      </c>
      <c r="J83" s="132">
        <f t="shared" si="34"/>
        <v>0</v>
      </c>
      <c r="K83" s="144">
        <v>70</v>
      </c>
      <c r="L83" s="145"/>
      <c r="M83" s="146" t="str">
        <f t="shared" si="35"/>
        <v/>
      </c>
      <c r="N83" s="147" t="str">
        <f t="shared" si="36"/>
        <v/>
      </c>
      <c r="O83" s="148"/>
      <c r="P83" s="145"/>
      <c r="Q83" s="146" t="str">
        <f t="shared" si="37"/>
        <v/>
      </c>
      <c r="R83" s="147" t="str">
        <f t="shared" si="38"/>
        <v/>
      </c>
      <c r="S83" s="148"/>
      <c r="T83" s="149"/>
      <c r="U83" s="149"/>
      <c r="V83" s="149"/>
      <c r="W83" s="149"/>
      <c r="X83" s="149"/>
      <c r="Y83" s="149"/>
      <c r="Z83" s="149"/>
      <c r="AA83" s="149"/>
      <c r="AB83" s="149"/>
      <c r="AC83" s="149"/>
      <c r="AD83" s="149"/>
      <c r="AE83" s="140"/>
      <c r="AF83" s="150"/>
      <c r="AG83" s="151"/>
      <c r="AH83" s="152"/>
    </row>
    <row r="84" spans="2:34" ht="21.75" customHeight="1">
      <c r="B84" s="131">
        <f t="shared" si="26"/>
        <v>0</v>
      </c>
      <c r="C84" s="132">
        <f t="shared" si="27"/>
        <v>0</v>
      </c>
      <c r="D84" s="132">
        <f t="shared" si="28"/>
        <v>0</v>
      </c>
      <c r="E84" s="132">
        <f t="shared" si="29"/>
        <v>0</v>
      </c>
      <c r="F84" s="132">
        <f t="shared" si="30"/>
        <v>0</v>
      </c>
      <c r="G84" s="132">
        <f t="shared" si="31"/>
        <v>0</v>
      </c>
      <c r="H84" s="133">
        <f t="shared" si="32"/>
        <v>0</v>
      </c>
      <c r="I84" s="132">
        <f t="shared" si="33"/>
        <v>0</v>
      </c>
      <c r="J84" s="132">
        <f t="shared" si="34"/>
        <v>0</v>
      </c>
      <c r="K84" s="144">
        <v>71</v>
      </c>
      <c r="L84" s="145"/>
      <c r="M84" s="146" t="str">
        <f t="shared" si="35"/>
        <v/>
      </c>
      <c r="N84" s="147" t="str">
        <f t="shared" si="36"/>
        <v/>
      </c>
      <c r="O84" s="148"/>
      <c r="P84" s="145"/>
      <c r="Q84" s="146" t="str">
        <f t="shared" si="37"/>
        <v/>
      </c>
      <c r="R84" s="147" t="str">
        <f t="shared" si="38"/>
        <v/>
      </c>
      <c r="S84" s="148"/>
      <c r="T84" s="149"/>
      <c r="U84" s="149"/>
      <c r="V84" s="149"/>
      <c r="W84" s="149"/>
      <c r="X84" s="149"/>
      <c r="Y84" s="149"/>
      <c r="Z84" s="149"/>
      <c r="AA84" s="149"/>
      <c r="AB84" s="149"/>
      <c r="AC84" s="149"/>
      <c r="AD84" s="149"/>
      <c r="AE84" s="140"/>
      <c r="AF84" s="150"/>
      <c r="AG84" s="151"/>
      <c r="AH84" s="152"/>
    </row>
    <row r="85" spans="2:34" ht="21.75" customHeight="1">
      <c r="B85" s="131">
        <f t="shared" si="26"/>
        <v>0</v>
      </c>
      <c r="C85" s="132">
        <f t="shared" si="27"/>
        <v>0</v>
      </c>
      <c r="D85" s="132">
        <f t="shared" si="28"/>
        <v>0</v>
      </c>
      <c r="E85" s="132">
        <f t="shared" si="29"/>
        <v>0</v>
      </c>
      <c r="F85" s="132">
        <f t="shared" si="30"/>
        <v>0</v>
      </c>
      <c r="G85" s="132">
        <f t="shared" si="31"/>
        <v>0</v>
      </c>
      <c r="H85" s="133">
        <f t="shared" si="32"/>
        <v>0</v>
      </c>
      <c r="I85" s="132">
        <f t="shared" si="33"/>
        <v>0</v>
      </c>
      <c r="J85" s="132">
        <f t="shared" si="34"/>
        <v>0</v>
      </c>
      <c r="K85" s="144">
        <v>72</v>
      </c>
      <c r="L85" s="145"/>
      <c r="M85" s="146" t="str">
        <f t="shared" si="35"/>
        <v/>
      </c>
      <c r="N85" s="147" t="str">
        <f t="shared" si="36"/>
        <v/>
      </c>
      <c r="O85" s="148"/>
      <c r="P85" s="145"/>
      <c r="Q85" s="146" t="str">
        <f t="shared" si="37"/>
        <v/>
      </c>
      <c r="R85" s="147" t="str">
        <f t="shared" si="38"/>
        <v/>
      </c>
      <c r="S85" s="148"/>
      <c r="T85" s="149"/>
      <c r="U85" s="149"/>
      <c r="V85" s="149"/>
      <c r="W85" s="149"/>
      <c r="X85" s="149"/>
      <c r="Y85" s="149"/>
      <c r="Z85" s="149"/>
      <c r="AA85" s="149"/>
      <c r="AB85" s="149"/>
      <c r="AC85" s="149"/>
      <c r="AD85" s="149"/>
      <c r="AE85" s="140"/>
      <c r="AF85" s="150"/>
      <c r="AG85" s="151"/>
      <c r="AH85" s="152"/>
    </row>
    <row r="86" spans="2:34" ht="21.75" customHeight="1">
      <c r="B86" s="131">
        <f t="shared" si="26"/>
        <v>0</v>
      </c>
      <c r="C86" s="132">
        <f t="shared" si="27"/>
        <v>0</v>
      </c>
      <c r="D86" s="132">
        <f t="shared" si="28"/>
        <v>0</v>
      </c>
      <c r="E86" s="132">
        <f t="shared" si="29"/>
        <v>0</v>
      </c>
      <c r="F86" s="132">
        <f t="shared" si="30"/>
        <v>0</v>
      </c>
      <c r="G86" s="132">
        <f t="shared" si="31"/>
        <v>0</v>
      </c>
      <c r="H86" s="133">
        <f t="shared" si="32"/>
        <v>0</v>
      </c>
      <c r="I86" s="132">
        <f t="shared" si="33"/>
        <v>0</v>
      </c>
      <c r="J86" s="132">
        <f t="shared" si="34"/>
        <v>0</v>
      </c>
      <c r="K86" s="144">
        <v>73</v>
      </c>
      <c r="L86" s="145"/>
      <c r="M86" s="146" t="str">
        <f t="shared" si="35"/>
        <v/>
      </c>
      <c r="N86" s="147" t="str">
        <f t="shared" si="36"/>
        <v/>
      </c>
      <c r="O86" s="148"/>
      <c r="P86" s="145"/>
      <c r="Q86" s="146" t="str">
        <f t="shared" si="37"/>
        <v/>
      </c>
      <c r="R86" s="147" t="str">
        <f t="shared" si="38"/>
        <v/>
      </c>
      <c r="S86" s="148"/>
      <c r="T86" s="149"/>
      <c r="U86" s="149"/>
      <c r="V86" s="149"/>
      <c r="W86" s="149"/>
      <c r="X86" s="149"/>
      <c r="Y86" s="149"/>
      <c r="Z86" s="149"/>
      <c r="AA86" s="149"/>
      <c r="AB86" s="149"/>
      <c r="AC86" s="149"/>
      <c r="AD86" s="149"/>
      <c r="AE86" s="140"/>
      <c r="AF86" s="150"/>
      <c r="AG86" s="151"/>
      <c r="AH86" s="152"/>
    </row>
    <row r="87" spans="2:34" ht="21.75" customHeight="1">
      <c r="B87" s="131">
        <f t="shared" si="26"/>
        <v>0</v>
      </c>
      <c r="C87" s="132">
        <f t="shared" si="27"/>
        <v>0</v>
      </c>
      <c r="D87" s="132">
        <f t="shared" si="28"/>
        <v>0</v>
      </c>
      <c r="E87" s="132">
        <f t="shared" si="29"/>
        <v>0</v>
      </c>
      <c r="F87" s="132">
        <f t="shared" si="30"/>
        <v>0</v>
      </c>
      <c r="G87" s="132">
        <f t="shared" si="31"/>
        <v>0</v>
      </c>
      <c r="H87" s="133">
        <f t="shared" si="32"/>
        <v>0</v>
      </c>
      <c r="I87" s="132">
        <f t="shared" si="33"/>
        <v>0</v>
      </c>
      <c r="J87" s="132">
        <f t="shared" si="34"/>
        <v>0</v>
      </c>
      <c r="K87" s="144">
        <v>74</v>
      </c>
      <c r="L87" s="145"/>
      <c r="M87" s="146" t="str">
        <f t="shared" si="35"/>
        <v/>
      </c>
      <c r="N87" s="147" t="str">
        <f t="shared" si="36"/>
        <v/>
      </c>
      <c r="O87" s="148"/>
      <c r="P87" s="145"/>
      <c r="Q87" s="146" t="str">
        <f t="shared" si="37"/>
        <v/>
      </c>
      <c r="R87" s="147" t="str">
        <f t="shared" si="38"/>
        <v/>
      </c>
      <c r="S87" s="148"/>
      <c r="T87" s="149"/>
      <c r="U87" s="149"/>
      <c r="V87" s="149"/>
      <c r="W87" s="149"/>
      <c r="X87" s="149"/>
      <c r="Y87" s="149"/>
      <c r="Z87" s="149"/>
      <c r="AA87" s="149"/>
      <c r="AB87" s="149"/>
      <c r="AC87" s="149"/>
      <c r="AD87" s="149"/>
      <c r="AE87" s="140"/>
      <c r="AF87" s="150"/>
      <c r="AG87" s="151"/>
      <c r="AH87" s="152"/>
    </row>
    <row r="88" spans="2:34" ht="21.75" customHeight="1">
      <c r="B88" s="131">
        <f t="shared" si="26"/>
        <v>0</v>
      </c>
      <c r="C88" s="132">
        <f t="shared" si="27"/>
        <v>0</v>
      </c>
      <c r="D88" s="132">
        <f t="shared" si="28"/>
        <v>0</v>
      </c>
      <c r="E88" s="132">
        <f t="shared" si="29"/>
        <v>0</v>
      </c>
      <c r="F88" s="132">
        <f t="shared" si="30"/>
        <v>0</v>
      </c>
      <c r="G88" s="132">
        <f t="shared" si="31"/>
        <v>0</v>
      </c>
      <c r="H88" s="133">
        <f t="shared" si="32"/>
        <v>0</v>
      </c>
      <c r="I88" s="132">
        <f t="shared" si="33"/>
        <v>0</v>
      </c>
      <c r="J88" s="132">
        <f t="shared" si="34"/>
        <v>0</v>
      </c>
      <c r="K88" s="144">
        <v>75</v>
      </c>
      <c r="L88" s="145"/>
      <c r="M88" s="146" t="str">
        <f t="shared" si="35"/>
        <v/>
      </c>
      <c r="N88" s="147" t="str">
        <f t="shared" si="36"/>
        <v/>
      </c>
      <c r="O88" s="148"/>
      <c r="P88" s="145"/>
      <c r="Q88" s="146" t="str">
        <f t="shared" si="37"/>
        <v/>
      </c>
      <c r="R88" s="147" t="str">
        <f t="shared" si="38"/>
        <v/>
      </c>
      <c r="S88" s="148"/>
      <c r="T88" s="149"/>
      <c r="U88" s="149"/>
      <c r="V88" s="149"/>
      <c r="W88" s="149"/>
      <c r="X88" s="149"/>
      <c r="Y88" s="149"/>
      <c r="Z88" s="149"/>
      <c r="AA88" s="149"/>
      <c r="AB88" s="149"/>
      <c r="AC88" s="149"/>
      <c r="AD88" s="149"/>
      <c r="AE88" s="140"/>
      <c r="AF88" s="150"/>
      <c r="AG88" s="151"/>
      <c r="AH88" s="152"/>
    </row>
    <row r="89" spans="2:34" ht="21.75" customHeight="1">
      <c r="B89" s="131">
        <f t="shared" si="26"/>
        <v>0</v>
      </c>
      <c r="C89" s="132">
        <f t="shared" si="27"/>
        <v>0</v>
      </c>
      <c r="D89" s="132">
        <f t="shared" si="28"/>
        <v>0</v>
      </c>
      <c r="E89" s="132">
        <f t="shared" si="29"/>
        <v>0</v>
      </c>
      <c r="F89" s="132">
        <f t="shared" si="30"/>
        <v>0</v>
      </c>
      <c r="G89" s="132">
        <f t="shared" si="31"/>
        <v>0</v>
      </c>
      <c r="H89" s="133">
        <f t="shared" si="32"/>
        <v>0</v>
      </c>
      <c r="I89" s="132">
        <f t="shared" si="33"/>
        <v>0</v>
      </c>
      <c r="J89" s="132">
        <f t="shared" si="34"/>
        <v>0</v>
      </c>
      <c r="K89" s="144">
        <v>76</v>
      </c>
      <c r="L89" s="145"/>
      <c r="M89" s="146" t="str">
        <f t="shared" si="35"/>
        <v/>
      </c>
      <c r="N89" s="147" t="str">
        <f t="shared" si="36"/>
        <v/>
      </c>
      <c r="O89" s="148"/>
      <c r="P89" s="145"/>
      <c r="Q89" s="146" t="str">
        <f t="shared" si="37"/>
        <v/>
      </c>
      <c r="R89" s="147" t="str">
        <f t="shared" si="38"/>
        <v/>
      </c>
      <c r="S89" s="148"/>
      <c r="T89" s="149"/>
      <c r="U89" s="149"/>
      <c r="V89" s="149"/>
      <c r="W89" s="149"/>
      <c r="X89" s="149"/>
      <c r="Y89" s="149"/>
      <c r="Z89" s="149"/>
      <c r="AA89" s="149"/>
      <c r="AB89" s="149"/>
      <c r="AC89" s="149"/>
      <c r="AD89" s="149"/>
      <c r="AE89" s="140"/>
      <c r="AF89" s="150"/>
      <c r="AG89" s="151"/>
      <c r="AH89" s="152"/>
    </row>
    <row r="90" spans="2:34" ht="21.75" customHeight="1">
      <c r="B90" s="131">
        <f t="shared" si="26"/>
        <v>0</v>
      </c>
      <c r="C90" s="132">
        <f t="shared" si="27"/>
        <v>0</v>
      </c>
      <c r="D90" s="132">
        <f t="shared" si="28"/>
        <v>0</v>
      </c>
      <c r="E90" s="132">
        <f t="shared" si="29"/>
        <v>0</v>
      </c>
      <c r="F90" s="132">
        <f t="shared" si="30"/>
        <v>0</v>
      </c>
      <c r="G90" s="132">
        <f t="shared" si="31"/>
        <v>0</v>
      </c>
      <c r="H90" s="133">
        <f t="shared" si="32"/>
        <v>0</v>
      </c>
      <c r="I90" s="132">
        <f t="shared" si="33"/>
        <v>0</v>
      </c>
      <c r="J90" s="132">
        <f t="shared" si="34"/>
        <v>0</v>
      </c>
      <c r="K90" s="144">
        <v>77</v>
      </c>
      <c r="L90" s="145"/>
      <c r="M90" s="146" t="str">
        <f t="shared" si="35"/>
        <v/>
      </c>
      <c r="N90" s="147" t="str">
        <f t="shared" si="36"/>
        <v/>
      </c>
      <c r="O90" s="148"/>
      <c r="P90" s="145"/>
      <c r="Q90" s="146" t="str">
        <f t="shared" si="37"/>
        <v/>
      </c>
      <c r="R90" s="147" t="str">
        <f t="shared" si="38"/>
        <v/>
      </c>
      <c r="S90" s="148"/>
      <c r="T90" s="149"/>
      <c r="U90" s="149"/>
      <c r="V90" s="149"/>
      <c r="W90" s="149"/>
      <c r="X90" s="149"/>
      <c r="Y90" s="149"/>
      <c r="Z90" s="149"/>
      <c r="AA90" s="149"/>
      <c r="AB90" s="149"/>
      <c r="AC90" s="149"/>
      <c r="AD90" s="149"/>
      <c r="AE90" s="140"/>
      <c r="AF90" s="150"/>
      <c r="AG90" s="151"/>
      <c r="AH90" s="152"/>
    </row>
    <row r="91" spans="2:34" ht="21.75" customHeight="1">
      <c r="B91" s="131">
        <f t="shared" si="26"/>
        <v>0</v>
      </c>
      <c r="C91" s="132">
        <f t="shared" si="27"/>
        <v>0</v>
      </c>
      <c r="D91" s="132">
        <f t="shared" si="28"/>
        <v>0</v>
      </c>
      <c r="E91" s="132">
        <f t="shared" si="29"/>
        <v>0</v>
      </c>
      <c r="F91" s="132">
        <f t="shared" si="30"/>
        <v>0</v>
      </c>
      <c r="G91" s="132">
        <f t="shared" si="31"/>
        <v>0</v>
      </c>
      <c r="H91" s="133">
        <f t="shared" si="32"/>
        <v>0</v>
      </c>
      <c r="I91" s="132">
        <f t="shared" si="33"/>
        <v>0</v>
      </c>
      <c r="J91" s="132">
        <f t="shared" si="34"/>
        <v>0</v>
      </c>
      <c r="K91" s="144">
        <v>78</v>
      </c>
      <c r="L91" s="145"/>
      <c r="M91" s="146" t="str">
        <f t="shared" si="35"/>
        <v/>
      </c>
      <c r="N91" s="147" t="str">
        <f t="shared" si="36"/>
        <v/>
      </c>
      <c r="O91" s="148"/>
      <c r="P91" s="145"/>
      <c r="Q91" s="146" t="str">
        <f t="shared" si="37"/>
        <v/>
      </c>
      <c r="R91" s="147" t="str">
        <f t="shared" si="38"/>
        <v/>
      </c>
      <c r="S91" s="148"/>
      <c r="T91" s="149"/>
      <c r="U91" s="149"/>
      <c r="V91" s="149"/>
      <c r="W91" s="149"/>
      <c r="X91" s="149"/>
      <c r="Y91" s="149"/>
      <c r="Z91" s="149"/>
      <c r="AA91" s="149"/>
      <c r="AB91" s="149"/>
      <c r="AC91" s="149"/>
      <c r="AD91" s="149"/>
      <c r="AE91" s="140"/>
      <c r="AF91" s="150"/>
      <c r="AG91" s="151"/>
      <c r="AH91" s="152"/>
    </row>
    <row r="92" spans="2:34" ht="21.75" customHeight="1">
      <c r="B92" s="131">
        <f t="shared" si="26"/>
        <v>0</v>
      </c>
      <c r="C92" s="132">
        <f t="shared" si="27"/>
        <v>0</v>
      </c>
      <c r="D92" s="132">
        <f t="shared" si="28"/>
        <v>0</v>
      </c>
      <c r="E92" s="132">
        <f t="shared" si="29"/>
        <v>0</v>
      </c>
      <c r="F92" s="132">
        <f t="shared" si="30"/>
        <v>0</v>
      </c>
      <c r="G92" s="132">
        <f t="shared" si="31"/>
        <v>0</v>
      </c>
      <c r="H92" s="133">
        <f t="shared" si="32"/>
        <v>0</v>
      </c>
      <c r="I92" s="132">
        <f t="shared" si="33"/>
        <v>0</v>
      </c>
      <c r="J92" s="132">
        <f t="shared" si="34"/>
        <v>0</v>
      </c>
      <c r="K92" s="144">
        <v>79</v>
      </c>
      <c r="L92" s="145"/>
      <c r="M92" s="146" t="str">
        <f t="shared" si="35"/>
        <v/>
      </c>
      <c r="N92" s="147" t="str">
        <f t="shared" si="36"/>
        <v/>
      </c>
      <c r="O92" s="148"/>
      <c r="P92" s="145"/>
      <c r="Q92" s="146" t="str">
        <f t="shared" si="37"/>
        <v/>
      </c>
      <c r="R92" s="147" t="str">
        <f t="shared" si="38"/>
        <v/>
      </c>
      <c r="S92" s="148"/>
      <c r="T92" s="149"/>
      <c r="U92" s="149"/>
      <c r="V92" s="149"/>
      <c r="W92" s="149"/>
      <c r="X92" s="149"/>
      <c r="Y92" s="149"/>
      <c r="Z92" s="149"/>
      <c r="AA92" s="149"/>
      <c r="AB92" s="149"/>
      <c r="AC92" s="149"/>
      <c r="AD92" s="149"/>
      <c r="AE92" s="140"/>
      <c r="AF92" s="150"/>
      <c r="AG92" s="151"/>
      <c r="AH92" s="152"/>
    </row>
    <row r="93" spans="2:34" ht="21.75" customHeight="1">
      <c r="B93" s="131">
        <f t="shared" si="26"/>
        <v>0</v>
      </c>
      <c r="C93" s="132">
        <f t="shared" si="27"/>
        <v>0</v>
      </c>
      <c r="D93" s="132">
        <f t="shared" si="28"/>
        <v>0</v>
      </c>
      <c r="E93" s="132">
        <f t="shared" si="29"/>
        <v>0</v>
      </c>
      <c r="F93" s="132">
        <f t="shared" si="30"/>
        <v>0</v>
      </c>
      <c r="G93" s="132">
        <f t="shared" si="31"/>
        <v>0</v>
      </c>
      <c r="H93" s="133">
        <f t="shared" si="32"/>
        <v>0</v>
      </c>
      <c r="I93" s="132">
        <f t="shared" si="33"/>
        <v>0</v>
      </c>
      <c r="J93" s="132">
        <f t="shared" si="34"/>
        <v>0</v>
      </c>
      <c r="K93" s="144">
        <v>80</v>
      </c>
      <c r="L93" s="145"/>
      <c r="M93" s="146" t="str">
        <f t="shared" si="35"/>
        <v/>
      </c>
      <c r="N93" s="147" t="str">
        <f t="shared" si="36"/>
        <v/>
      </c>
      <c r="O93" s="148"/>
      <c r="P93" s="145"/>
      <c r="Q93" s="146" t="str">
        <f t="shared" si="37"/>
        <v/>
      </c>
      <c r="R93" s="147" t="str">
        <f t="shared" si="38"/>
        <v/>
      </c>
      <c r="S93" s="148"/>
      <c r="T93" s="149"/>
      <c r="U93" s="149"/>
      <c r="V93" s="149"/>
      <c r="W93" s="149"/>
      <c r="X93" s="149"/>
      <c r="Y93" s="149"/>
      <c r="Z93" s="149"/>
      <c r="AA93" s="149"/>
      <c r="AB93" s="149"/>
      <c r="AC93" s="149"/>
      <c r="AD93" s="149"/>
      <c r="AE93" s="140"/>
      <c r="AF93" s="150"/>
      <c r="AG93" s="151"/>
      <c r="AH93" s="152"/>
    </row>
    <row r="94" spans="2:34" ht="21.75" customHeight="1">
      <c r="B94" s="131">
        <f t="shared" si="26"/>
        <v>0</v>
      </c>
      <c r="C94" s="132">
        <f t="shared" si="27"/>
        <v>0</v>
      </c>
      <c r="D94" s="132">
        <f t="shared" si="28"/>
        <v>0</v>
      </c>
      <c r="E94" s="132">
        <f t="shared" si="29"/>
        <v>0</v>
      </c>
      <c r="F94" s="132">
        <f t="shared" si="30"/>
        <v>0</v>
      </c>
      <c r="G94" s="132">
        <f t="shared" si="31"/>
        <v>0</v>
      </c>
      <c r="H94" s="133">
        <f t="shared" si="32"/>
        <v>0</v>
      </c>
      <c r="I94" s="132">
        <f t="shared" si="33"/>
        <v>0</v>
      </c>
      <c r="J94" s="132">
        <f t="shared" si="34"/>
        <v>0</v>
      </c>
      <c r="K94" s="144">
        <v>81</v>
      </c>
      <c r="L94" s="145"/>
      <c r="M94" s="146" t="str">
        <f t="shared" si="35"/>
        <v/>
      </c>
      <c r="N94" s="147" t="str">
        <f t="shared" si="36"/>
        <v/>
      </c>
      <c r="O94" s="148"/>
      <c r="P94" s="145"/>
      <c r="Q94" s="146" t="str">
        <f t="shared" si="37"/>
        <v/>
      </c>
      <c r="R94" s="147" t="str">
        <f t="shared" si="38"/>
        <v/>
      </c>
      <c r="S94" s="148"/>
      <c r="T94" s="149"/>
      <c r="U94" s="149"/>
      <c r="V94" s="149"/>
      <c r="W94" s="149"/>
      <c r="X94" s="149"/>
      <c r="Y94" s="149"/>
      <c r="Z94" s="149"/>
      <c r="AA94" s="149"/>
      <c r="AB94" s="149"/>
      <c r="AC94" s="149"/>
      <c r="AD94" s="149"/>
      <c r="AE94" s="140"/>
      <c r="AF94" s="150"/>
      <c r="AG94" s="151"/>
      <c r="AH94" s="152"/>
    </row>
    <row r="95" spans="2:34" ht="21.75" customHeight="1">
      <c r="B95" s="131">
        <f t="shared" si="26"/>
        <v>0</v>
      </c>
      <c r="C95" s="132">
        <f t="shared" si="27"/>
        <v>0</v>
      </c>
      <c r="D95" s="132">
        <f t="shared" si="28"/>
        <v>0</v>
      </c>
      <c r="E95" s="132">
        <f t="shared" si="29"/>
        <v>0</v>
      </c>
      <c r="F95" s="132">
        <f t="shared" si="30"/>
        <v>0</v>
      </c>
      <c r="G95" s="132">
        <f t="shared" si="31"/>
        <v>0</v>
      </c>
      <c r="H95" s="133">
        <f t="shared" si="32"/>
        <v>0</v>
      </c>
      <c r="I95" s="132">
        <f t="shared" si="33"/>
        <v>0</v>
      </c>
      <c r="J95" s="132">
        <f t="shared" si="34"/>
        <v>0</v>
      </c>
      <c r="K95" s="144">
        <v>82</v>
      </c>
      <c r="L95" s="145"/>
      <c r="M95" s="146" t="str">
        <f t="shared" si="35"/>
        <v/>
      </c>
      <c r="N95" s="147" t="str">
        <f t="shared" si="36"/>
        <v/>
      </c>
      <c r="O95" s="148"/>
      <c r="P95" s="145"/>
      <c r="Q95" s="146" t="str">
        <f t="shared" si="37"/>
        <v/>
      </c>
      <c r="R95" s="147" t="str">
        <f t="shared" si="38"/>
        <v/>
      </c>
      <c r="S95" s="148"/>
      <c r="T95" s="149"/>
      <c r="U95" s="149"/>
      <c r="V95" s="149"/>
      <c r="W95" s="149"/>
      <c r="X95" s="149"/>
      <c r="Y95" s="149"/>
      <c r="Z95" s="149"/>
      <c r="AA95" s="149"/>
      <c r="AB95" s="149"/>
      <c r="AC95" s="149"/>
      <c r="AD95" s="149"/>
      <c r="AE95" s="140"/>
      <c r="AF95" s="150"/>
      <c r="AG95" s="151"/>
      <c r="AH95" s="152"/>
    </row>
    <row r="96" spans="2:34" ht="21.75" customHeight="1">
      <c r="B96" s="131">
        <f t="shared" si="26"/>
        <v>0</v>
      </c>
      <c r="C96" s="132">
        <f t="shared" si="27"/>
        <v>0</v>
      </c>
      <c r="D96" s="132">
        <f t="shared" si="28"/>
        <v>0</v>
      </c>
      <c r="E96" s="132">
        <f t="shared" si="29"/>
        <v>0</v>
      </c>
      <c r="F96" s="132">
        <f t="shared" si="30"/>
        <v>0</v>
      </c>
      <c r="G96" s="132">
        <f t="shared" si="31"/>
        <v>0</v>
      </c>
      <c r="H96" s="133">
        <f t="shared" si="32"/>
        <v>0</v>
      </c>
      <c r="I96" s="132">
        <f t="shared" si="33"/>
        <v>0</v>
      </c>
      <c r="J96" s="132">
        <f t="shared" si="34"/>
        <v>0</v>
      </c>
      <c r="K96" s="144">
        <v>83</v>
      </c>
      <c r="L96" s="145"/>
      <c r="M96" s="146" t="str">
        <f t="shared" si="35"/>
        <v/>
      </c>
      <c r="N96" s="147" t="str">
        <f t="shared" si="36"/>
        <v/>
      </c>
      <c r="O96" s="148"/>
      <c r="P96" s="145"/>
      <c r="Q96" s="146" t="str">
        <f t="shared" si="37"/>
        <v/>
      </c>
      <c r="R96" s="147" t="str">
        <f t="shared" si="38"/>
        <v/>
      </c>
      <c r="S96" s="148"/>
      <c r="T96" s="149"/>
      <c r="U96" s="149"/>
      <c r="V96" s="149"/>
      <c r="W96" s="149"/>
      <c r="X96" s="149"/>
      <c r="Y96" s="149"/>
      <c r="Z96" s="149"/>
      <c r="AA96" s="149"/>
      <c r="AB96" s="149"/>
      <c r="AC96" s="149"/>
      <c r="AD96" s="149"/>
      <c r="AE96" s="140"/>
      <c r="AF96" s="150"/>
      <c r="AG96" s="151"/>
      <c r="AH96" s="152"/>
    </row>
    <row r="97" spans="2:34" ht="21.75" customHeight="1">
      <c r="B97" s="131">
        <f t="shared" si="26"/>
        <v>0</v>
      </c>
      <c r="C97" s="132">
        <f t="shared" si="27"/>
        <v>0</v>
      </c>
      <c r="D97" s="132">
        <f t="shared" si="28"/>
        <v>0</v>
      </c>
      <c r="E97" s="132">
        <f t="shared" si="29"/>
        <v>0</v>
      </c>
      <c r="F97" s="132">
        <f t="shared" si="30"/>
        <v>0</v>
      </c>
      <c r="G97" s="132">
        <f t="shared" si="31"/>
        <v>0</v>
      </c>
      <c r="H97" s="133">
        <f t="shared" si="32"/>
        <v>0</v>
      </c>
      <c r="I97" s="132">
        <f t="shared" si="33"/>
        <v>0</v>
      </c>
      <c r="J97" s="132">
        <f t="shared" si="34"/>
        <v>0</v>
      </c>
      <c r="K97" s="144">
        <v>84</v>
      </c>
      <c r="L97" s="145"/>
      <c r="M97" s="146" t="str">
        <f t="shared" si="35"/>
        <v/>
      </c>
      <c r="N97" s="147" t="str">
        <f t="shared" si="36"/>
        <v/>
      </c>
      <c r="O97" s="148"/>
      <c r="P97" s="145"/>
      <c r="Q97" s="146" t="str">
        <f t="shared" si="37"/>
        <v/>
      </c>
      <c r="R97" s="147" t="str">
        <f t="shared" si="38"/>
        <v/>
      </c>
      <c r="S97" s="148"/>
      <c r="T97" s="149"/>
      <c r="U97" s="149"/>
      <c r="V97" s="149"/>
      <c r="W97" s="149"/>
      <c r="X97" s="149"/>
      <c r="Y97" s="149"/>
      <c r="Z97" s="149"/>
      <c r="AA97" s="149"/>
      <c r="AB97" s="149"/>
      <c r="AC97" s="149"/>
      <c r="AD97" s="149"/>
      <c r="AE97" s="140"/>
      <c r="AF97" s="150"/>
      <c r="AG97" s="151"/>
      <c r="AH97" s="152"/>
    </row>
    <row r="98" spans="2:34" ht="21.75" customHeight="1">
      <c r="B98" s="131">
        <f t="shared" si="26"/>
        <v>0</v>
      </c>
      <c r="C98" s="132">
        <f t="shared" si="27"/>
        <v>0</v>
      </c>
      <c r="D98" s="132">
        <f t="shared" si="28"/>
        <v>0</v>
      </c>
      <c r="E98" s="132">
        <f t="shared" si="29"/>
        <v>0</v>
      </c>
      <c r="F98" s="132">
        <f t="shared" si="30"/>
        <v>0</v>
      </c>
      <c r="G98" s="132">
        <f t="shared" si="31"/>
        <v>0</v>
      </c>
      <c r="H98" s="133">
        <f t="shared" si="32"/>
        <v>0</v>
      </c>
      <c r="I98" s="132">
        <f t="shared" si="33"/>
        <v>0</v>
      </c>
      <c r="J98" s="132">
        <f t="shared" si="34"/>
        <v>0</v>
      </c>
      <c r="K98" s="144">
        <v>85</v>
      </c>
      <c r="L98" s="145"/>
      <c r="M98" s="146" t="str">
        <f t="shared" si="35"/>
        <v/>
      </c>
      <c r="N98" s="147" t="str">
        <f t="shared" si="36"/>
        <v/>
      </c>
      <c r="O98" s="148"/>
      <c r="P98" s="145"/>
      <c r="Q98" s="146" t="str">
        <f t="shared" si="37"/>
        <v/>
      </c>
      <c r="R98" s="147" t="str">
        <f t="shared" si="38"/>
        <v/>
      </c>
      <c r="S98" s="148"/>
      <c r="T98" s="149"/>
      <c r="U98" s="149"/>
      <c r="V98" s="149"/>
      <c r="W98" s="149"/>
      <c r="X98" s="149"/>
      <c r="Y98" s="149"/>
      <c r="Z98" s="149"/>
      <c r="AA98" s="149"/>
      <c r="AB98" s="149"/>
      <c r="AC98" s="149"/>
      <c r="AD98" s="149"/>
      <c r="AE98" s="140"/>
      <c r="AF98" s="150"/>
      <c r="AG98" s="151"/>
      <c r="AH98" s="152"/>
    </row>
    <row r="99" spans="2:34" ht="21.75" customHeight="1">
      <c r="B99" s="131">
        <f t="shared" si="26"/>
        <v>0</v>
      </c>
      <c r="C99" s="132">
        <f t="shared" si="27"/>
        <v>0</v>
      </c>
      <c r="D99" s="132">
        <f t="shared" si="28"/>
        <v>0</v>
      </c>
      <c r="E99" s="132">
        <f t="shared" si="29"/>
        <v>0</v>
      </c>
      <c r="F99" s="132">
        <f t="shared" si="30"/>
        <v>0</v>
      </c>
      <c r="G99" s="132">
        <f t="shared" si="31"/>
        <v>0</v>
      </c>
      <c r="H99" s="133">
        <f t="shared" si="32"/>
        <v>0</v>
      </c>
      <c r="I99" s="132">
        <f t="shared" si="33"/>
        <v>0</v>
      </c>
      <c r="J99" s="132">
        <f t="shared" si="34"/>
        <v>0</v>
      </c>
      <c r="K99" s="144">
        <v>86</v>
      </c>
      <c r="L99" s="145"/>
      <c r="M99" s="146" t="str">
        <f t="shared" si="35"/>
        <v/>
      </c>
      <c r="N99" s="147" t="str">
        <f t="shared" si="36"/>
        <v/>
      </c>
      <c r="O99" s="148"/>
      <c r="P99" s="145"/>
      <c r="Q99" s="146" t="str">
        <f t="shared" si="37"/>
        <v/>
      </c>
      <c r="R99" s="147" t="str">
        <f t="shared" si="38"/>
        <v/>
      </c>
      <c r="S99" s="148"/>
      <c r="T99" s="149"/>
      <c r="U99" s="149"/>
      <c r="V99" s="149"/>
      <c r="W99" s="149"/>
      <c r="X99" s="149"/>
      <c r="Y99" s="149"/>
      <c r="Z99" s="149"/>
      <c r="AA99" s="149"/>
      <c r="AB99" s="149"/>
      <c r="AC99" s="149"/>
      <c r="AD99" s="149"/>
      <c r="AE99" s="140"/>
      <c r="AF99" s="150"/>
      <c r="AG99" s="151"/>
      <c r="AH99" s="152"/>
    </row>
    <row r="100" spans="2:34" ht="21.75" customHeight="1">
      <c r="B100" s="131">
        <f t="shared" si="26"/>
        <v>0</v>
      </c>
      <c r="C100" s="132">
        <f t="shared" si="27"/>
        <v>0</v>
      </c>
      <c r="D100" s="132">
        <f t="shared" si="28"/>
        <v>0</v>
      </c>
      <c r="E100" s="132">
        <f t="shared" si="29"/>
        <v>0</v>
      </c>
      <c r="F100" s="132">
        <f t="shared" si="30"/>
        <v>0</v>
      </c>
      <c r="G100" s="132">
        <f t="shared" si="31"/>
        <v>0</v>
      </c>
      <c r="H100" s="133">
        <f t="shared" si="32"/>
        <v>0</v>
      </c>
      <c r="I100" s="132">
        <f t="shared" si="33"/>
        <v>0</v>
      </c>
      <c r="J100" s="132">
        <f t="shared" si="34"/>
        <v>0</v>
      </c>
      <c r="K100" s="144">
        <v>87</v>
      </c>
      <c r="L100" s="145"/>
      <c r="M100" s="146" t="str">
        <f t="shared" si="35"/>
        <v/>
      </c>
      <c r="N100" s="147" t="str">
        <f t="shared" si="36"/>
        <v/>
      </c>
      <c r="O100" s="148"/>
      <c r="P100" s="145"/>
      <c r="Q100" s="146" t="str">
        <f t="shared" si="37"/>
        <v/>
      </c>
      <c r="R100" s="147" t="str">
        <f t="shared" si="38"/>
        <v/>
      </c>
      <c r="S100" s="148"/>
      <c r="T100" s="149"/>
      <c r="U100" s="149"/>
      <c r="V100" s="149"/>
      <c r="W100" s="149"/>
      <c r="X100" s="149"/>
      <c r="Y100" s="149"/>
      <c r="Z100" s="149"/>
      <c r="AA100" s="149"/>
      <c r="AB100" s="149"/>
      <c r="AC100" s="149"/>
      <c r="AD100" s="149"/>
      <c r="AE100" s="140"/>
      <c r="AF100" s="150"/>
      <c r="AG100" s="151"/>
      <c r="AH100" s="152"/>
    </row>
    <row r="101" spans="2:34" ht="21.75" customHeight="1">
      <c r="B101" s="131">
        <f t="shared" si="26"/>
        <v>0</v>
      </c>
      <c r="C101" s="132">
        <f t="shared" si="27"/>
        <v>0</v>
      </c>
      <c r="D101" s="132">
        <f t="shared" si="28"/>
        <v>0</v>
      </c>
      <c r="E101" s="132">
        <f t="shared" si="29"/>
        <v>0</v>
      </c>
      <c r="F101" s="132">
        <f t="shared" si="30"/>
        <v>0</v>
      </c>
      <c r="G101" s="132">
        <f t="shared" si="31"/>
        <v>0</v>
      </c>
      <c r="H101" s="133">
        <f t="shared" si="32"/>
        <v>0</v>
      </c>
      <c r="I101" s="132">
        <f t="shared" si="33"/>
        <v>0</v>
      </c>
      <c r="J101" s="132">
        <f t="shared" si="34"/>
        <v>0</v>
      </c>
      <c r="K101" s="144">
        <v>88</v>
      </c>
      <c r="L101" s="145"/>
      <c r="M101" s="146" t="str">
        <f t="shared" si="35"/>
        <v/>
      </c>
      <c r="N101" s="147" t="str">
        <f t="shared" si="36"/>
        <v/>
      </c>
      <c r="O101" s="148"/>
      <c r="P101" s="145"/>
      <c r="Q101" s="146" t="str">
        <f t="shared" si="37"/>
        <v/>
      </c>
      <c r="R101" s="147" t="str">
        <f t="shared" si="38"/>
        <v/>
      </c>
      <c r="S101" s="148"/>
      <c r="T101" s="149"/>
      <c r="U101" s="149"/>
      <c r="V101" s="149"/>
      <c r="W101" s="149"/>
      <c r="X101" s="149"/>
      <c r="Y101" s="149"/>
      <c r="Z101" s="149"/>
      <c r="AA101" s="149"/>
      <c r="AB101" s="149"/>
      <c r="AC101" s="149"/>
      <c r="AD101" s="149"/>
      <c r="AE101" s="140"/>
      <c r="AF101" s="150"/>
      <c r="AG101" s="151"/>
      <c r="AH101" s="152"/>
    </row>
    <row r="102" spans="2:34" ht="21.75" customHeight="1">
      <c r="B102" s="131">
        <f t="shared" si="26"/>
        <v>0</v>
      </c>
      <c r="C102" s="132">
        <f t="shared" si="27"/>
        <v>0</v>
      </c>
      <c r="D102" s="132">
        <f t="shared" si="28"/>
        <v>0</v>
      </c>
      <c r="E102" s="132">
        <f t="shared" si="29"/>
        <v>0</v>
      </c>
      <c r="F102" s="132">
        <f t="shared" si="30"/>
        <v>0</v>
      </c>
      <c r="G102" s="132">
        <f t="shared" si="31"/>
        <v>0</v>
      </c>
      <c r="H102" s="133">
        <f t="shared" si="32"/>
        <v>0</v>
      </c>
      <c r="I102" s="132">
        <f t="shared" si="33"/>
        <v>0</v>
      </c>
      <c r="J102" s="132">
        <f t="shared" si="34"/>
        <v>0</v>
      </c>
      <c r="K102" s="144">
        <v>89</v>
      </c>
      <c r="L102" s="145"/>
      <c r="M102" s="146" t="str">
        <f t="shared" si="35"/>
        <v/>
      </c>
      <c r="N102" s="147" t="str">
        <f t="shared" si="36"/>
        <v/>
      </c>
      <c r="O102" s="148"/>
      <c r="P102" s="145"/>
      <c r="Q102" s="146" t="str">
        <f t="shared" si="37"/>
        <v/>
      </c>
      <c r="R102" s="147" t="str">
        <f t="shared" si="38"/>
        <v/>
      </c>
      <c r="S102" s="148"/>
      <c r="T102" s="149"/>
      <c r="U102" s="149"/>
      <c r="V102" s="149"/>
      <c r="W102" s="149"/>
      <c r="X102" s="149"/>
      <c r="Y102" s="149"/>
      <c r="Z102" s="149"/>
      <c r="AA102" s="149"/>
      <c r="AB102" s="149"/>
      <c r="AC102" s="149"/>
      <c r="AD102" s="149"/>
      <c r="AE102" s="140"/>
      <c r="AF102" s="150"/>
      <c r="AG102" s="151"/>
      <c r="AH102" s="152"/>
    </row>
    <row r="103" spans="2:34" ht="21.75" customHeight="1">
      <c r="B103" s="131">
        <f t="shared" si="26"/>
        <v>0</v>
      </c>
      <c r="C103" s="132">
        <f t="shared" si="27"/>
        <v>0</v>
      </c>
      <c r="D103" s="132">
        <f t="shared" si="28"/>
        <v>0</v>
      </c>
      <c r="E103" s="132">
        <f t="shared" si="29"/>
        <v>0</v>
      </c>
      <c r="F103" s="132">
        <f t="shared" si="30"/>
        <v>0</v>
      </c>
      <c r="G103" s="132">
        <f t="shared" si="31"/>
        <v>0</v>
      </c>
      <c r="H103" s="133">
        <f t="shared" si="32"/>
        <v>0</v>
      </c>
      <c r="I103" s="132">
        <f t="shared" si="33"/>
        <v>0</v>
      </c>
      <c r="J103" s="132">
        <f t="shared" si="34"/>
        <v>0</v>
      </c>
      <c r="K103" s="144">
        <v>90</v>
      </c>
      <c r="L103" s="145"/>
      <c r="M103" s="146" t="str">
        <f t="shared" si="35"/>
        <v/>
      </c>
      <c r="N103" s="147" t="str">
        <f t="shared" si="36"/>
        <v/>
      </c>
      <c r="O103" s="148"/>
      <c r="P103" s="145"/>
      <c r="Q103" s="146" t="str">
        <f t="shared" si="37"/>
        <v/>
      </c>
      <c r="R103" s="147" t="str">
        <f t="shared" si="38"/>
        <v/>
      </c>
      <c r="S103" s="148"/>
      <c r="T103" s="149"/>
      <c r="U103" s="149"/>
      <c r="V103" s="149"/>
      <c r="W103" s="149"/>
      <c r="X103" s="149"/>
      <c r="Y103" s="149"/>
      <c r="Z103" s="149"/>
      <c r="AA103" s="149"/>
      <c r="AB103" s="149"/>
      <c r="AC103" s="149"/>
      <c r="AD103" s="149"/>
      <c r="AE103" s="140"/>
      <c r="AF103" s="150"/>
      <c r="AG103" s="151"/>
      <c r="AH103" s="152"/>
    </row>
    <row r="104" spans="2:34" ht="21.75" customHeight="1">
      <c r="B104" s="131">
        <f t="shared" si="26"/>
        <v>0</v>
      </c>
      <c r="C104" s="132">
        <f t="shared" si="27"/>
        <v>0</v>
      </c>
      <c r="D104" s="132">
        <f t="shared" si="28"/>
        <v>0</v>
      </c>
      <c r="E104" s="132">
        <f t="shared" si="29"/>
        <v>0</v>
      </c>
      <c r="F104" s="132">
        <f t="shared" si="30"/>
        <v>0</v>
      </c>
      <c r="G104" s="132">
        <f t="shared" si="31"/>
        <v>0</v>
      </c>
      <c r="H104" s="133">
        <f t="shared" si="32"/>
        <v>0</v>
      </c>
      <c r="I104" s="132">
        <f t="shared" si="33"/>
        <v>0</v>
      </c>
      <c r="J104" s="132">
        <f t="shared" si="34"/>
        <v>0</v>
      </c>
      <c r="K104" s="144">
        <v>91</v>
      </c>
      <c r="L104" s="145"/>
      <c r="M104" s="146" t="str">
        <f t="shared" si="35"/>
        <v/>
      </c>
      <c r="N104" s="147" t="str">
        <f t="shared" si="36"/>
        <v/>
      </c>
      <c r="O104" s="148"/>
      <c r="P104" s="145"/>
      <c r="Q104" s="146" t="str">
        <f t="shared" si="37"/>
        <v/>
      </c>
      <c r="R104" s="147" t="str">
        <f t="shared" si="38"/>
        <v/>
      </c>
      <c r="S104" s="148"/>
      <c r="T104" s="149"/>
      <c r="U104" s="149"/>
      <c r="V104" s="149"/>
      <c r="W104" s="149"/>
      <c r="X104" s="149"/>
      <c r="Y104" s="149"/>
      <c r="Z104" s="149"/>
      <c r="AA104" s="149"/>
      <c r="AB104" s="149"/>
      <c r="AC104" s="149"/>
      <c r="AD104" s="149"/>
      <c r="AE104" s="140"/>
      <c r="AF104" s="150"/>
      <c r="AG104" s="151"/>
      <c r="AH104" s="152"/>
    </row>
    <row r="105" spans="2:34" ht="21.75" customHeight="1">
      <c r="B105" s="131">
        <f t="shared" si="26"/>
        <v>0</v>
      </c>
      <c r="C105" s="132">
        <f t="shared" si="27"/>
        <v>0</v>
      </c>
      <c r="D105" s="132">
        <f t="shared" si="28"/>
        <v>0</v>
      </c>
      <c r="E105" s="132">
        <f t="shared" si="29"/>
        <v>0</v>
      </c>
      <c r="F105" s="132">
        <f t="shared" si="30"/>
        <v>0</v>
      </c>
      <c r="G105" s="132">
        <f t="shared" si="31"/>
        <v>0</v>
      </c>
      <c r="H105" s="133">
        <f t="shared" si="32"/>
        <v>0</v>
      </c>
      <c r="I105" s="132">
        <f t="shared" si="33"/>
        <v>0</v>
      </c>
      <c r="J105" s="132">
        <f t="shared" si="34"/>
        <v>0</v>
      </c>
      <c r="K105" s="144">
        <v>92</v>
      </c>
      <c r="L105" s="145"/>
      <c r="M105" s="146" t="str">
        <f t="shared" si="35"/>
        <v/>
      </c>
      <c r="N105" s="147" t="str">
        <f t="shared" si="36"/>
        <v/>
      </c>
      <c r="O105" s="148"/>
      <c r="P105" s="145"/>
      <c r="Q105" s="146" t="str">
        <f t="shared" si="37"/>
        <v/>
      </c>
      <c r="R105" s="147" t="str">
        <f t="shared" si="38"/>
        <v/>
      </c>
      <c r="S105" s="148"/>
      <c r="T105" s="149"/>
      <c r="U105" s="149"/>
      <c r="V105" s="149"/>
      <c r="W105" s="149"/>
      <c r="X105" s="149"/>
      <c r="Y105" s="149"/>
      <c r="Z105" s="149"/>
      <c r="AA105" s="149"/>
      <c r="AB105" s="149"/>
      <c r="AC105" s="149"/>
      <c r="AD105" s="149"/>
      <c r="AE105" s="140"/>
      <c r="AF105" s="150"/>
      <c r="AG105" s="151"/>
      <c r="AH105" s="152"/>
    </row>
    <row r="106" spans="2:34" ht="21.75" customHeight="1">
      <c r="B106" s="131">
        <f t="shared" si="26"/>
        <v>0</v>
      </c>
      <c r="C106" s="132">
        <f t="shared" si="27"/>
        <v>0</v>
      </c>
      <c r="D106" s="132">
        <f t="shared" si="28"/>
        <v>0</v>
      </c>
      <c r="E106" s="132">
        <f t="shared" si="29"/>
        <v>0</v>
      </c>
      <c r="F106" s="132">
        <f t="shared" si="30"/>
        <v>0</v>
      </c>
      <c r="G106" s="132">
        <f t="shared" si="31"/>
        <v>0</v>
      </c>
      <c r="H106" s="133">
        <f t="shared" si="32"/>
        <v>0</v>
      </c>
      <c r="I106" s="132">
        <f t="shared" si="33"/>
        <v>0</v>
      </c>
      <c r="J106" s="132">
        <f t="shared" si="34"/>
        <v>0</v>
      </c>
      <c r="K106" s="144">
        <v>93</v>
      </c>
      <c r="L106" s="145"/>
      <c r="M106" s="146" t="str">
        <f t="shared" si="35"/>
        <v/>
      </c>
      <c r="N106" s="147" t="str">
        <f t="shared" si="36"/>
        <v/>
      </c>
      <c r="O106" s="148"/>
      <c r="P106" s="145"/>
      <c r="Q106" s="146" t="str">
        <f t="shared" si="37"/>
        <v/>
      </c>
      <c r="R106" s="147" t="str">
        <f t="shared" si="38"/>
        <v/>
      </c>
      <c r="S106" s="148"/>
      <c r="T106" s="149"/>
      <c r="U106" s="149"/>
      <c r="V106" s="149"/>
      <c r="W106" s="149"/>
      <c r="X106" s="149"/>
      <c r="Y106" s="149"/>
      <c r="Z106" s="149"/>
      <c r="AA106" s="149"/>
      <c r="AB106" s="149"/>
      <c r="AC106" s="149"/>
      <c r="AD106" s="149"/>
      <c r="AE106" s="140"/>
      <c r="AF106" s="150"/>
      <c r="AG106" s="151"/>
      <c r="AH106" s="152"/>
    </row>
    <row r="107" spans="2:34" ht="21.75" customHeight="1">
      <c r="B107" s="131">
        <f t="shared" si="26"/>
        <v>0</v>
      </c>
      <c r="C107" s="132">
        <f t="shared" si="27"/>
        <v>0</v>
      </c>
      <c r="D107" s="132">
        <f t="shared" si="28"/>
        <v>0</v>
      </c>
      <c r="E107" s="132">
        <f t="shared" si="29"/>
        <v>0</v>
      </c>
      <c r="F107" s="132">
        <f t="shared" si="30"/>
        <v>0</v>
      </c>
      <c r="G107" s="132">
        <f t="shared" si="31"/>
        <v>0</v>
      </c>
      <c r="H107" s="133">
        <f t="shared" si="32"/>
        <v>0</v>
      </c>
      <c r="I107" s="132">
        <f t="shared" si="33"/>
        <v>0</v>
      </c>
      <c r="J107" s="132">
        <f t="shared" si="34"/>
        <v>0</v>
      </c>
      <c r="K107" s="144">
        <v>94</v>
      </c>
      <c r="L107" s="145"/>
      <c r="M107" s="146" t="str">
        <f t="shared" si="35"/>
        <v/>
      </c>
      <c r="N107" s="147" t="str">
        <f t="shared" si="36"/>
        <v/>
      </c>
      <c r="O107" s="148"/>
      <c r="P107" s="145"/>
      <c r="Q107" s="146" t="str">
        <f t="shared" si="37"/>
        <v/>
      </c>
      <c r="R107" s="147" t="str">
        <f t="shared" si="38"/>
        <v/>
      </c>
      <c r="S107" s="148"/>
      <c r="T107" s="149"/>
      <c r="U107" s="149"/>
      <c r="V107" s="149"/>
      <c r="W107" s="149"/>
      <c r="X107" s="149"/>
      <c r="Y107" s="149"/>
      <c r="Z107" s="149"/>
      <c r="AA107" s="149"/>
      <c r="AB107" s="149"/>
      <c r="AC107" s="149"/>
      <c r="AD107" s="149"/>
      <c r="AE107" s="140"/>
      <c r="AF107" s="150"/>
      <c r="AG107" s="151"/>
      <c r="AH107" s="152"/>
    </row>
    <row r="108" spans="2:34" ht="21.75" customHeight="1">
      <c r="B108" s="131">
        <f t="shared" si="26"/>
        <v>0</v>
      </c>
      <c r="C108" s="132">
        <f t="shared" si="27"/>
        <v>0</v>
      </c>
      <c r="D108" s="132">
        <f t="shared" si="28"/>
        <v>0</v>
      </c>
      <c r="E108" s="132">
        <f t="shared" si="29"/>
        <v>0</v>
      </c>
      <c r="F108" s="132">
        <f t="shared" si="30"/>
        <v>0</v>
      </c>
      <c r="G108" s="132">
        <f t="shared" si="31"/>
        <v>0</v>
      </c>
      <c r="H108" s="133">
        <f t="shared" si="32"/>
        <v>0</v>
      </c>
      <c r="I108" s="132">
        <f t="shared" si="33"/>
        <v>0</v>
      </c>
      <c r="J108" s="132">
        <f t="shared" si="34"/>
        <v>0</v>
      </c>
      <c r="K108" s="144">
        <v>95</v>
      </c>
      <c r="L108" s="145"/>
      <c r="M108" s="146" t="str">
        <f t="shared" si="35"/>
        <v/>
      </c>
      <c r="N108" s="147" t="str">
        <f t="shared" si="36"/>
        <v/>
      </c>
      <c r="O108" s="148"/>
      <c r="P108" s="145"/>
      <c r="Q108" s="146" t="str">
        <f t="shared" si="37"/>
        <v/>
      </c>
      <c r="R108" s="147" t="str">
        <f t="shared" si="38"/>
        <v/>
      </c>
      <c r="S108" s="148"/>
      <c r="T108" s="149"/>
      <c r="U108" s="149"/>
      <c r="V108" s="149"/>
      <c r="W108" s="149"/>
      <c r="X108" s="149"/>
      <c r="Y108" s="149"/>
      <c r="Z108" s="149"/>
      <c r="AA108" s="149"/>
      <c r="AB108" s="149"/>
      <c r="AC108" s="149"/>
      <c r="AD108" s="149"/>
      <c r="AE108" s="140"/>
      <c r="AF108" s="150"/>
      <c r="AG108" s="151"/>
      <c r="AH108" s="152"/>
    </row>
    <row r="109" spans="2:34" ht="21.75" customHeight="1">
      <c r="B109" s="131">
        <f t="shared" si="26"/>
        <v>0</v>
      </c>
      <c r="C109" s="132">
        <f t="shared" si="27"/>
        <v>0</v>
      </c>
      <c r="D109" s="132">
        <f t="shared" si="28"/>
        <v>0</v>
      </c>
      <c r="E109" s="132">
        <f t="shared" si="29"/>
        <v>0</v>
      </c>
      <c r="F109" s="132">
        <f t="shared" si="30"/>
        <v>0</v>
      </c>
      <c r="G109" s="132">
        <f t="shared" si="31"/>
        <v>0</v>
      </c>
      <c r="H109" s="133">
        <f t="shared" si="32"/>
        <v>0</v>
      </c>
      <c r="I109" s="132">
        <f t="shared" si="33"/>
        <v>0</v>
      </c>
      <c r="J109" s="132">
        <f t="shared" si="34"/>
        <v>0</v>
      </c>
      <c r="K109" s="144">
        <v>96</v>
      </c>
      <c r="L109" s="145"/>
      <c r="M109" s="146" t="str">
        <f t="shared" si="35"/>
        <v/>
      </c>
      <c r="N109" s="147" t="str">
        <f t="shared" si="36"/>
        <v/>
      </c>
      <c r="O109" s="148"/>
      <c r="P109" s="145"/>
      <c r="Q109" s="146" t="str">
        <f t="shared" si="37"/>
        <v/>
      </c>
      <c r="R109" s="147" t="str">
        <f t="shared" si="38"/>
        <v/>
      </c>
      <c r="S109" s="148"/>
      <c r="T109" s="149"/>
      <c r="U109" s="149"/>
      <c r="V109" s="149"/>
      <c r="W109" s="149"/>
      <c r="X109" s="149"/>
      <c r="Y109" s="149"/>
      <c r="Z109" s="149"/>
      <c r="AA109" s="149"/>
      <c r="AB109" s="149"/>
      <c r="AC109" s="149"/>
      <c r="AD109" s="149"/>
      <c r="AE109" s="140"/>
      <c r="AF109" s="150"/>
      <c r="AG109" s="151"/>
      <c r="AH109" s="152"/>
    </row>
    <row r="110" spans="2:34" ht="21.75" customHeight="1">
      <c r="B110" s="131">
        <f t="shared" si="26"/>
        <v>0</v>
      </c>
      <c r="C110" s="132">
        <f t="shared" si="27"/>
        <v>0</v>
      </c>
      <c r="D110" s="132">
        <f t="shared" si="28"/>
        <v>0</v>
      </c>
      <c r="E110" s="132">
        <f t="shared" si="29"/>
        <v>0</v>
      </c>
      <c r="F110" s="132">
        <f t="shared" si="30"/>
        <v>0</v>
      </c>
      <c r="G110" s="132">
        <f t="shared" si="31"/>
        <v>0</v>
      </c>
      <c r="H110" s="133">
        <f t="shared" si="32"/>
        <v>0</v>
      </c>
      <c r="I110" s="132">
        <f t="shared" si="33"/>
        <v>0</v>
      </c>
      <c r="J110" s="132">
        <f t="shared" si="34"/>
        <v>0</v>
      </c>
      <c r="K110" s="144">
        <v>97</v>
      </c>
      <c r="L110" s="145"/>
      <c r="M110" s="146" t="str">
        <f t="shared" ref="M110:M113" si="39">IF(L110=0,"",TEXT(L110,"aaa"))</f>
        <v/>
      </c>
      <c r="N110" s="147" t="str">
        <f t="shared" si="36"/>
        <v/>
      </c>
      <c r="O110" s="148"/>
      <c r="P110" s="145"/>
      <c r="Q110" s="146" t="str">
        <f t="shared" ref="Q110:Q113" si="40">IF(P110=0,"",TEXT(P110,"aaa"))</f>
        <v/>
      </c>
      <c r="R110" s="147" t="str">
        <f t="shared" si="38"/>
        <v/>
      </c>
      <c r="S110" s="148"/>
      <c r="T110" s="149"/>
      <c r="U110" s="149"/>
      <c r="V110" s="149"/>
      <c r="W110" s="149"/>
      <c r="X110" s="149"/>
      <c r="Y110" s="149"/>
      <c r="Z110" s="149"/>
      <c r="AA110" s="149"/>
      <c r="AB110" s="149"/>
      <c r="AC110" s="149"/>
      <c r="AD110" s="149"/>
      <c r="AE110" s="140"/>
      <c r="AF110" s="150"/>
      <c r="AG110" s="151"/>
      <c r="AH110" s="152"/>
    </row>
    <row r="111" spans="2:34" ht="21.75" customHeight="1">
      <c r="B111" s="131">
        <f t="shared" si="26"/>
        <v>0</v>
      </c>
      <c r="C111" s="132">
        <f t="shared" si="27"/>
        <v>0</v>
      </c>
      <c r="D111" s="132">
        <f t="shared" si="28"/>
        <v>0</v>
      </c>
      <c r="E111" s="132">
        <f t="shared" si="29"/>
        <v>0</v>
      </c>
      <c r="F111" s="132">
        <f t="shared" si="30"/>
        <v>0</v>
      </c>
      <c r="G111" s="132">
        <f t="shared" si="31"/>
        <v>0</v>
      </c>
      <c r="H111" s="133">
        <f t="shared" si="32"/>
        <v>0</v>
      </c>
      <c r="I111" s="132">
        <f t="shared" si="33"/>
        <v>0</v>
      </c>
      <c r="J111" s="132">
        <f t="shared" si="34"/>
        <v>0</v>
      </c>
      <c r="K111" s="144">
        <v>98</v>
      </c>
      <c r="L111" s="145"/>
      <c r="M111" s="146" t="str">
        <f t="shared" si="39"/>
        <v/>
      </c>
      <c r="N111" s="147" t="str">
        <f t="shared" si="36"/>
        <v/>
      </c>
      <c r="O111" s="148"/>
      <c r="P111" s="145"/>
      <c r="Q111" s="146" t="str">
        <f t="shared" si="40"/>
        <v/>
      </c>
      <c r="R111" s="147" t="str">
        <f t="shared" si="38"/>
        <v/>
      </c>
      <c r="S111" s="148"/>
      <c r="T111" s="149"/>
      <c r="U111" s="149"/>
      <c r="V111" s="149"/>
      <c r="W111" s="149"/>
      <c r="X111" s="149"/>
      <c r="Y111" s="149"/>
      <c r="Z111" s="149"/>
      <c r="AA111" s="149"/>
      <c r="AB111" s="149"/>
      <c r="AC111" s="149"/>
      <c r="AD111" s="149"/>
      <c r="AE111" s="140"/>
      <c r="AF111" s="150"/>
      <c r="AG111" s="151"/>
      <c r="AH111" s="152"/>
    </row>
    <row r="112" spans="2:34" ht="21.75" customHeight="1">
      <c r="B112" s="131">
        <f t="shared" si="26"/>
        <v>0</v>
      </c>
      <c r="C112" s="132">
        <f t="shared" si="27"/>
        <v>0</v>
      </c>
      <c r="D112" s="132">
        <f t="shared" si="28"/>
        <v>0</v>
      </c>
      <c r="E112" s="132">
        <f t="shared" si="29"/>
        <v>0</v>
      </c>
      <c r="F112" s="132">
        <f t="shared" si="30"/>
        <v>0</v>
      </c>
      <c r="G112" s="132">
        <f t="shared" si="31"/>
        <v>0</v>
      </c>
      <c r="H112" s="133">
        <f t="shared" si="32"/>
        <v>0</v>
      </c>
      <c r="I112" s="132">
        <f t="shared" si="33"/>
        <v>0</v>
      </c>
      <c r="J112" s="132">
        <f t="shared" si="34"/>
        <v>0</v>
      </c>
      <c r="K112" s="144">
        <v>99</v>
      </c>
      <c r="L112" s="145"/>
      <c r="M112" s="146" t="str">
        <f t="shared" si="39"/>
        <v/>
      </c>
      <c r="N112" s="147" t="str">
        <f t="shared" si="36"/>
        <v/>
      </c>
      <c r="O112" s="148"/>
      <c r="P112" s="145"/>
      <c r="Q112" s="146" t="str">
        <f t="shared" si="40"/>
        <v/>
      </c>
      <c r="R112" s="147" t="str">
        <f t="shared" si="38"/>
        <v/>
      </c>
      <c r="S112" s="148"/>
      <c r="T112" s="149"/>
      <c r="U112" s="149"/>
      <c r="V112" s="149"/>
      <c r="W112" s="149"/>
      <c r="X112" s="149"/>
      <c r="Y112" s="149"/>
      <c r="Z112" s="149"/>
      <c r="AA112" s="149"/>
      <c r="AB112" s="149"/>
      <c r="AC112" s="149"/>
      <c r="AD112" s="149"/>
      <c r="AE112" s="140"/>
      <c r="AF112" s="150"/>
      <c r="AG112" s="151"/>
      <c r="AH112" s="152"/>
    </row>
    <row r="113" spans="2:34" ht="21.75" customHeight="1">
      <c r="B113" s="131">
        <f t="shared" si="26"/>
        <v>0</v>
      </c>
      <c r="C113" s="132">
        <f t="shared" si="27"/>
        <v>0</v>
      </c>
      <c r="D113" s="132">
        <f t="shared" si="28"/>
        <v>0</v>
      </c>
      <c r="E113" s="132">
        <f t="shared" si="29"/>
        <v>0</v>
      </c>
      <c r="F113" s="132">
        <f t="shared" si="30"/>
        <v>0</v>
      </c>
      <c r="G113" s="132">
        <f t="shared" si="31"/>
        <v>0</v>
      </c>
      <c r="H113" s="133">
        <f t="shared" si="32"/>
        <v>0</v>
      </c>
      <c r="I113" s="132">
        <f t="shared" si="33"/>
        <v>0</v>
      </c>
      <c r="J113" s="132">
        <f t="shared" si="34"/>
        <v>0</v>
      </c>
      <c r="K113" s="144">
        <v>100</v>
      </c>
      <c r="L113" s="145"/>
      <c r="M113" s="146" t="str">
        <f t="shared" si="39"/>
        <v/>
      </c>
      <c r="N113" s="147" t="str">
        <f t="shared" si="36"/>
        <v/>
      </c>
      <c r="O113" s="148"/>
      <c r="P113" s="145"/>
      <c r="Q113" s="146" t="str">
        <f t="shared" si="40"/>
        <v/>
      </c>
      <c r="R113" s="147" t="str">
        <f t="shared" si="38"/>
        <v/>
      </c>
      <c r="S113" s="148"/>
      <c r="T113" s="149"/>
      <c r="U113" s="149"/>
      <c r="V113" s="149"/>
      <c r="W113" s="149"/>
      <c r="X113" s="149"/>
      <c r="Y113" s="149"/>
      <c r="Z113" s="149"/>
      <c r="AA113" s="149"/>
      <c r="AB113" s="149"/>
      <c r="AC113" s="149"/>
      <c r="AD113" s="149"/>
      <c r="AE113" s="140"/>
      <c r="AF113" s="150"/>
      <c r="AG113" s="151"/>
      <c r="AH113" s="152"/>
    </row>
  </sheetData>
  <sheetProtection selectLockedCells="1" selectUnlockedCells="1"/>
  <dataConsolidate/>
  <mergeCells count="15">
    <mergeCell ref="A11:J11"/>
    <mergeCell ref="M6:O6"/>
    <mergeCell ref="AF11:AH11"/>
    <mergeCell ref="U10:V10"/>
    <mergeCell ref="U9:V9"/>
    <mergeCell ref="U8:V8"/>
    <mergeCell ref="W10:Z10"/>
    <mergeCell ref="W9:Z9"/>
    <mergeCell ref="W8:Z8"/>
    <mergeCell ref="L12:O12"/>
    <mergeCell ref="P12:S12"/>
    <mergeCell ref="M9:S9"/>
    <mergeCell ref="M10:S10"/>
    <mergeCell ref="M8:N8"/>
    <mergeCell ref="Q8:R8"/>
  </mergeCells>
  <phoneticPr fontId="1"/>
  <dataValidations count="3">
    <dataValidation type="list" allowBlank="1" showInputMessage="1" showErrorMessage="1" sqref="U13:AA113" xr:uid="{00000000-0002-0000-0000-000000000000}">
      <formula1>$H$7:$H$10</formula1>
    </dataValidation>
    <dataValidation type="list" allowBlank="1" showInputMessage="1" showErrorMessage="1" sqref="AB13:AC113" xr:uid="{00000000-0002-0000-0000-000001000000}">
      <formula1>$G$8:$G$9</formula1>
    </dataValidation>
    <dataValidation type="list" allowBlank="1" showInputMessage="1" showErrorMessage="1" sqref="T13:T113" xr:uid="{00000000-0002-0000-0000-000002000000}">
      <formula1>$G$7:$G$10</formula1>
    </dataValidation>
  </dataValidations>
  <pageMargins left="0.59055118110236227" right="0.59055118110236227" top="0.78740157480314965" bottom="0.78740157480314965" header="0.39370078740157483" footer="0.39370078740157483"/>
  <pageSetup paperSize="9" scale="70" fitToHeight="0" orientation="landscape" r:id="rId1"/>
  <headerFooter>
    <oddHeader>&amp;R&amp;12【本部港（本部地区）】</oddHeader>
    <oddFooter>&amp;R&amp;12申請書P&amp;P</oddFooter>
  </headerFooter>
  <rowBreaks count="2" manualBreakCount="2">
    <brk id="63" min="10" max="33" man="1"/>
    <brk id="93" min="10" max="3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M369"/>
  <sheetViews>
    <sheetView view="pageBreakPreview" zoomScale="70" zoomScaleNormal="70" zoomScaleSheetLayoutView="70" workbookViewId="0">
      <pane xSplit="7" ySplit="3" topLeftCell="H68" activePane="bottomRight" state="frozen"/>
      <selection pane="topRight" activeCell="H1" sqref="H1"/>
      <selection pane="bottomLeft" activeCell="A4" sqref="A4"/>
      <selection pane="bottomRight" activeCell="I8" sqref="I8"/>
    </sheetView>
  </sheetViews>
  <sheetFormatPr defaultColWidth="9" defaultRowHeight="15" customHeight="1"/>
  <cols>
    <col min="1" max="1" width="13.33203125" style="2" customWidth="1"/>
    <col min="2" max="2" width="1.58203125" style="2" customWidth="1"/>
    <col min="3" max="3" width="5.83203125" style="2" customWidth="1"/>
    <col min="4" max="4" width="4.58203125" style="2" customWidth="1"/>
    <col min="5" max="5" width="5.08203125" style="2" customWidth="1"/>
    <col min="6" max="6" width="4.75" style="4" customWidth="1"/>
    <col min="7" max="7" width="4.83203125" style="2" customWidth="1"/>
    <col min="8" max="8" width="11.75" style="2" customWidth="1"/>
    <col min="9" max="9" width="30.83203125" style="2" customWidth="1"/>
    <col min="10" max="10" width="10.83203125" style="3" customWidth="1"/>
    <col min="11" max="11" width="10.33203125" style="2" customWidth="1"/>
    <col min="12" max="12" width="10" style="2" customWidth="1"/>
    <col min="13" max="15" width="8.08203125" style="3" customWidth="1"/>
    <col min="16" max="16" width="13.75" style="3" customWidth="1"/>
    <col min="17" max="17" width="26.75" style="3" customWidth="1"/>
    <col min="18" max="19" width="19.08203125" style="3" customWidth="1"/>
    <col min="20" max="20" width="3.25" style="2" customWidth="1"/>
    <col min="21" max="21" width="3.83203125" style="2" customWidth="1"/>
    <col min="22" max="30" width="4.08203125" style="2" customWidth="1"/>
    <col min="31" max="31" width="1.75" style="2" customWidth="1"/>
    <col min="32" max="34" width="5.5" style="2" customWidth="1"/>
    <col min="35" max="35" width="1.58203125" style="2" customWidth="1"/>
    <col min="36" max="16384" width="9" style="2"/>
  </cols>
  <sheetData>
    <row r="1" spans="1:39" ht="22.5" customHeight="1" thickBot="1">
      <c r="B1" s="70" t="s">
        <v>69</v>
      </c>
      <c r="V1" s="69" t="s">
        <v>68</v>
      </c>
      <c r="X1" s="68" t="s">
        <v>67</v>
      </c>
      <c r="Y1" s="68"/>
      <c r="AF1" s="67" t="s">
        <v>66</v>
      </c>
      <c r="AJ1" s="67" t="s">
        <v>48</v>
      </c>
    </row>
    <row r="2" spans="1:39" ht="15" customHeight="1" thickBot="1">
      <c r="C2" s="66" t="str">
        <f>"※１週間のはじめは"&amp;V2&amp;"曜日"</f>
        <v>※１週間のはじめは月曜日</v>
      </c>
      <c r="V2" s="65" t="s">
        <v>64</v>
      </c>
      <c r="W2" s="64" t="s">
        <v>65</v>
      </c>
      <c r="X2" s="1" t="s">
        <v>64</v>
      </c>
      <c r="Y2" s="1" t="s">
        <v>63</v>
      </c>
      <c r="Z2" s="1" t="s">
        <v>62</v>
      </c>
      <c r="AA2" s="1" t="s">
        <v>61</v>
      </c>
      <c r="AB2" s="1" t="s">
        <v>60</v>
      </c>
      <c r="AC2" s="1" t="s">
        <v>59</v>
      </c>
      <c r="AD2" s="1" t="s">
        <v>58</v>
      </c>
      <c r="AF2" s="63" t="s">
        <v>57</v>
      </c>
      <c r="AG2" s="63" t="s">
        <v>56</v>
      </c>
      <c r="AH2" s="1" t="s">
        <v>55</v>
      </c>
      <c r="AJ2" s="62" t="s">
        <v>3</v>
      </c>
      <c r="AK2" s="62" t="s">
        <v>54</v>
      </c>
      <c r="AL2" s="61"/>
      <c r="AM2" s="61"/>
    </row>
    <row r="3" spans="1:39" ht="33.75" customHeight="1" thickBot="1">
      <c r="C3" s="60" t="s">
        <v>53</v>
      </c>
      <c r="D3" s="56" t="s">
        <v>52</v>
      </c>
      <c r="E3" s="56" t="s">
        <v>51</v>
      </c>
      <c r="F3" s="59" t="s">
        <v>50</v>
      </c>
      <c r="G3" s="58" t="s">
        <v>49</v>
      </c>
      <c r="H3" s="57" t="s">
        <v>48</v>
      </c>
      <c r="I3" s="56" t="s">
        <v>15</v>
      </c>
      <c r="J3" s="55" t="s">
        <v>47</v>
      </c>
      <c r="K3" s="55" t="s">
        <v>46</v>
      </c>
      <c r="L3" s="55" t="s">
        <v>45</v>
      </c>
      <c r="M3" s="55" t="s">
        <v>44</v>
      </c>
      <c r="N3" s="54" t="s">
        <v>43</v>
      </c>
      <c r="O3" s="53" t="s">
        <v>42</v>
      </c>
      <c r="P3" s="52" t="s">
        <v>41</v>
      </c>
      <c r="Q3" s="71" t="s">
        <v>70</v>
      </c>
      <c r="R3" s="73" t="s">
        <v>71</v>
      </c>
      <c r="S3" s="54" t="s">
        <v>72</v>
      </c>
      <c r="V3" s="51">
        <f>IF($V$2=X2,X3,IF($V$2=Y2,Y3,IF($V$2=Z2,Z3,IF($V$2=AA2,AA3,IF($V$2=AB2,AB3,IF($V$2=AC2,AC3,AD3))))))</f>
        <v>11</v>
      </c>
      <c r="W3" s="50"/>
      <c r="X3" s="49">
        <v>11</v>
      </c>
      <c r="Y3" s="49">
        <v>12</v>
      </c>
      <c r="Z3" s="49">
        <v>13</v>
      </c>
      <c r="AA3" s="49">
        <v>14</v>
      </c>
      <c r="AB3" s="49">
        <v>15</v>
      </c>
      <c r="AC3" s="49">
        <v>16</v>
      </c>
      <c r="AD3" s="49">
        <v>17</v>
      </c>
    </row>
    <row r="4" spans="1:39" ht="18" customHeight="1">
      <c r="A4" s="17">
        <v>45658</v>
      </c>
      <c r="B4" s="17"/>
      <c r="C4" s="43" t="str">
        <f>IF(D4="","",TEXT($A4,"yyyy"))</f>
        <v>2025</v>
      </c>
      <c r="D4" s="40" t="str">
        <f>TEXT($A4,"m")</f>
        <v>1</v>
      </c>
      <c r="E4" s="39" t="str">
        <f t="shared" ref="E4:E67" si="0">TEXT($A4,"d")</f>
        <v>1</v>
      </c>
      <c r="F4" s="38" t="str">
        <f t="shared" ref="F4:F67" si="1">TEXT(A4,"aaa")</f>
        <v>水</v>
      </c>
      <c r="G4" s="30">
        <f>WEEKNUM(A4,$V$3)</f>
        <v>1</v>
      </c>
      <c r="H4" s="48"/>
      <c r="I4" s="34"/>
      <c r="J4" s="36"/>
      <c r="K4" s="34"/>
      <c r="L4" s="35"/>
      <c r="M4" s="47"/>
      <c r="N4" s="46"/>
      <c r="O4" s="45"/>
      <c r="P4" s="44"/>
      <c r="Q4" s="72"/>
      <c r="R4" s="74"/>
      <c r="S4" s="46"/>
    </row>
    <row r="5" spans="1:39" ht="18" customHeight="1">
      <c r="A5" s="17">
        <f>A4+1</f>
        <v>45659</v>
      </c>
      <c r="B5" s="17"/>
      <c r="C5" s="42" t="str">
        <f t="shared" ref="C5:C67" si="2">IF(D5="","",TEXT($A5,"yyyy"))</f>
        <v/>
      </c>
      <c r="D5" s="28" t="str">
        <f t="shared" ref="D5:D68" si="3">IF(TEXT($A5,"m")=TEXT($A4,"m"),"",TEXT($A5,"m"))</f>
        <v/>
      </c>
      <c r="E5" s="27" t="str">
        <f t="shared" si="0"/>
        <v>2</v>
      </c>
      <c r="F5" s="26" t="str">
        <f t="shared" si="1"/>
        <v>木</v>
      </c>
      <c r="G5" s="18">
        <f t="shared" ref="G5:G67" si="4">WEEKNUM(A5,$V$3)</f>
        <v>1</v>
      </c>
      <c r="H5" s="25"/>
      <c r="I5" s="22"/>
      <c r="J5" s="24"/>
      <c r="K5" s="22"/>
      <c r="L5" s="23"/>
      <c r="M5" s="22"/>
      <c r="N5" s="21"/>
      <c r="O5" s="20"/>
      <c r="P5" s="19"/>
      <c r="Q5" s="25"/>
      <c r="R5" s="75"/>
      <c r="S5" s="21"/>
    </row>
    <row r="6" spans="1:39" ht="18" customHeight="1">
      <c r="A6" s="17">
        <f t="shared" ref="A6:A69" si="5">A5+1</f>
        <v>45660</v>
      </c>
      <c r="B6" s="17"/>
      <c r="C6" s="42" t="str">
        <f t="shared" si="2"/>
        <v/>
      </c>
      <c r="D6" s="28" t="str">
        <f t="shared" si="3"/>
        <v/>
      </c>
      <c r="E6" s="27" t="str">
        <f t="shared" si="0"/>
        <v>3</v>
      </c>
      <c r="F6" s="26" t="str">
        <f t="shared" si="1"/>
        <v>金</v>
      </c>
      <c r="G6" s="18">
        <f t="shared" si="4"/>
        <v>1</v>
      </c>
      <c r="H6" s="25"/>
      <c r="I6" s="22"/>
      <c r="J6" s="24"/>
      <c r="K6" s="22"/>
      <c r="L6" s="23"/>
      <c r="M6" s="22"/>
      <c r="N6" s="21"/>
      <c r="O6" s="20"/>
      <c r="P6" s="19"/>
      <c r="Q6" s="25"/>
      <c r="R6" s="75"/>
      <c r="S6" s="21"/>
    </row>
    <row r="7" spans="1:39" ht="18" customHeight="1">
      <c r="A7" s="17">
        <f t="shared" si="5"/>
        <v>45661</v>
      </c>
      <c r="B7" s="17"/>
      <c r="C7" s="42" t="str">
        <f t="shared" si="2"/>
        <v/>
      </c>
      <c r="D7" s="28" t="str">
        <f t="shared" si="3"/>
        <v/>
      </c>
      <c r="E7" s="27" t="str">
        <f t="shared" si="0"/>
        <v>4</v>
      </c>
      <c r="F7" s="26" t="str">
        <f t="shared" si="1"/>
        <v>土</v>
      </c>
      <c r="G7" s="18">
        <f t="shared" si="4"/>
        <v>1</v>
      </c>
      <c r="H7" s="25"/>
      <c r="I7" s="22"/>
      <c r="J7" s="24"/>
      <c r="K7" s="22"/>
      <c r="L7" s="23"/>
      <c r="M7" s="22"/>
      <c r="N7" s="21"/>
      <c r="O7" s="20"/>
      <c r="P7" s="19"/>
      <c r="Q7" s="25"/>
      <c r="R7" s="75"/>
      <c r="S7" s="21"/>
    </row>
    <row r="8" spans="1:39" ht="18" customHeight="1">
      <c r="A8" s="17">
        <f t="shared" si="5"/>
        <v>45662</v>
      </c>
      <c r="B8" s="17"/>
      <c r="C8" s="42" t="str">
        <f t="shared" si="2"/>
        <v/>
      </c>
      <c r="D8" s="28" t="str">
        <f t="shared" si="3"/>
        <v/>
      </c>
      <c r="E8" s="27" t="str">
        <f t="shared" si="0"/>
        <v>5</v>
      </c>
      <c r="F8" s="26" t="str">
        <f t="shared" si="1"/>
        <v>日</v>
      </c>
      <c r="G8" s="18">
        <f t="shared" si="4"/>
        <v>1</v>
      </c>
      <c r="H8" s="25"/>
      <c r="I8" s="22"/>
      <c r="J8" s="24"/>
      <c r="K8" s="22"/>
      <c r="L8" s="23"/>
      <c r="M8" s="22"/>
      <c r="N8" s="21"/>
      <c r="O8" s="20"/>
      <c r="P8" s="19"/>
      <c r="Q8" s="25"/>
      <c r="R8" s="75"/>
      <c r="S8" s="21"/>
    </row>
    <row r="9" spans="1:39" ht="18" customHeight="1">
      <c r="A9" s="17">
        <f t="shared" si="5"/>
        <v>45663</v>
      </c>
      <c r="B9" s="17"/>
      <c r="C9" s="42" t="str">
        <f t="shared" si="2"/>
        <v/>
      </c>
      <c r="D9" s="28" t="str">
        <f t="shared" si="3"/>
        <v/>
      </c>
      <c r="E9" s="27" t="str">
        <f t="shared" si="0"/>
        <v>6</v>
      </c>
      <c r="F9" s="26" t="str">
        <f t="shared" si="1"/>
        <v>月</v>
      </c>
      <c r="G9" s="18">
        <f t="shared" si="4"/>
        <v>2</v>
      </c>
      <c r="H9" s="25"/>
      <c r="I9" s="22"/>
      <c r="J9" s="24"/>
      <c r="K9" s="22"/>
      <c r="L9" s="23"/>
      <c r="M9" s="22"/>
      <c r="N9" s="21"/>
      <c r="O9" s="20"/>
      <c r="P9" s="19"/>
      <c r="Q9" s="25"/>
      <c r="R9" s="75"/>
      <c r="S9" s="21"/>
    </row>
    <row r="10" spans="1:39" ht="18" customHeight="1">
      <c r="A10" s="17">
        <f t="shared" si="5"/>
        <v>45664</v>
      </c>
      <c r="B10" s="17"/>
      <c r="C10" s="42" t="str">
        <f t="shared" si="2"/>
        <v/>
      </c>
      <c r="D10" s="28" t="str">
        <f t="shared" si="3"/>
        <v/>
      </c>
      <c r="E10" s="27" t="str">
        <f t="shared" si="0"/>
        <v>7</v>
      </c>
      <c r="F10" s="26" t="str">
        <f t="shared" si="1"/>
        <v>火</v>
      </c>
      <c r="G10" s="18">
        <f t="shared" si="4"/>
        <v>2</v>
      </c>
      <c r="H10" s="25"/>
      <c r="I10" s="22"/>
      <c r="J10" s="24"/>
      <c r="K10" s="22"/>
      <c r="L10" s="23"/>
      <c r="M10" s="22"/>
      <c r="N10" s="21"/>
      <c r="O10" s="20"/>
      <c r="P10" s="19"/>
      <c r="Q10" s="25"/>
      <c r="R10" s="75"/>
      <c r="S10" s="21"/>
    </row>
    <row r="11" spans="1:39" ht="18" customHeight="1">
      <c r="A11" s="17">
        <f t="shared" si="5"/>
        <v>45665</v>
      </c>
      <c r="B11" s="17"/>
      <c r="C11" s="42" t="str">
        <f t="shared" si="2"/>
        <v/>
      </c>
      <c r="D11" s="28" t="str">
        <f t="shared" si="3"/>
        <v/>
      </c>
      <c r="E11" s="27" t="str">
        <f t="shared" si="0"/>
        <v>8</v>
      </c>
      <c r="F11" s="26" t="str">
        <f t="shared" si="1"/>
        <v>水</v>
      </c>
      <c r="G11" s="18">
        <f t="shared" si="4"/>
        <v>2</v>
      </c>
      <c r="H11" s="25"/>
      <c r="I11" s="22"/>
      <c r="J11" s="24"/>
      <c r="K11" s="22"/>
      <c r="L11" s="23"/>
      <c r="M11" s="22"/>
      <c r="N11" s="21"/>
      <c r="O11" s="20"/>
      <c r="P11" s="19"/>
      <c r="Q11" s="25"/>
      <c r="R11" s="75"/>
      <c r="S11" s="21"/>
    </row>
    <row r="12" spans="1:39" ht="18" customHeight="1">
      <c r="A12" s="17">
        <f t="shared" si="5"/>
        <v>45666</v>
      </c>
      <c r="B12" s="17"/>
      <c r="C12" s="42" t="str">
        <f t="shared" si="2"/>
        <v/>
      </c>
      <c r="D12" s="28" t="str">
        <f t="shared" si="3"/>
        <v/>
      </c>
      <c r="E12" s="27" t="str">
        <f t="shared" si="0"/>
        <v>9</v>
      </c>
      <c r="F12" s="26" t="str">
        <f t="shared" si="1"/>
        <v>木</v>
      </c>
      <c r="G12" s="18">
        <f t="shared" si="4"/>
        <v>2</v>
      </c>
      <c r="H12" s="25"/>
      <c r="I12" s="22"/>
      <c r="J12" s="24"/>
      <c r="K12" s="22"/>
      <c r="L12" s="23"/>
      <c r="M12" s="22"/>
      <c r="N12" s="21"/>
      <c r="O12" s="20"/>
      <c r="P12" s="19"/>
      <c r="Q12" s="25"/>
      <c r="R12" s="75"/>
      <c r="S12" s="21"/>
    </row>
    <row r="13" spans="1:39" ht="18" customHeight="1">
      <c r="A13" s="17">
        <f t="shared" si="5"/>
        <v>45667</v>
      </c>
      <c r="B13" s="17"/>
      <c r="C13" s="42" t="str">
        <f t="shared" si="2"/>
        <v/>
      </c>
      <c r="D13" s="28" t="str">
        <f t="shared" si="3"/>
        <v/>
      </c>
      <c r="E13" s="27" t="str">
        <f t="shared" si="0"/>
        <v>10</v>
      </c>
      <c r="F13" s="26" t="str">
        <f t="shared" si="1"/>
        <v>金</v>
      </c>
      <c r="G13" s="18">
        <f t="shared" si="4"/>
        <v>2</v>
      </c>
      <c r="H13" s="25"/>
      <c r="I13" s="22"/>
      <c r="J13" s="24"/>
      <c r="K13" s="22"/>
      <c r="L13" s="23"/>
      <c r="M13" s="22"/>
      <c r="N13" s="21"/>
      <c r="O13" s="20"/>
      <c r="P13" s="19"/>
      <c r="Q13" s="25"/>
      <c r="R13" s="75"/>
      <c r="S13" s="21"/>
    </row>
    <row r="14" spans="1:39" ht="18" customHeight="1">
      <c r="A14" s="17">
        <f t="shared" si="5"/>
        <v>45668</v>
      </c>
      <c r="B14" s="17"/>
      <c r="C14" s="42" t="str">
        <f t="shared" si="2"/>
        <v/>
      </c>
      <c r="D14" s="28" t="str">
        <f t="shared" si="3"/>
        <v/>
      </c>
      <c r="E14" s="27" t="str">
        <f t="shared" si="0"/>
        <v>11</v>
      </c>
      <c r="F14" s="26" t="str">
        <f t="shared" si="1"/>
        <v>土</v>
      </c>
      <c r="G14" s="18">
        <f t="shared" si="4"/>
        <v>2</v>
      </c>
      <c r="H14" s="25"/>
      <c r="I14" s="22"/>
      <c r="J14" s="24"/>
      <c r="K14" s="22"/>
      <c r="L14" s="23"/>
      <c r="M14" s="22"/>
      <c r="N14" s="21"/>
      <c r="O14" s="20"/>
      <c r="P14" s="19"/>
      <c r="Q14" s="25"/>
      <c r="R14" s="75"/>
      <c r="S14" s="21"/>
    </row>
    <row r="15" spans="1:39" ht="18" customHeight="1">
      <c r="A15" s="17">
        <f t="shared" si="5"/>
        <v>45669</v>
      </c>
      <c r="B15" s="17"/>
      <c r="C15" s="42" t="str">
        <f t="shared" si="2"/>
        <v/>
      </c>
      <c r="D15" s="28" t="str">
        <f t="shared" si="3"/>
        <v/>
      </c>
      <c r="E15" s="27" t="str">
        <f t="shared" si="0"/>
        <v>12</v>
      </c>
      <c r="F15" s="26" t="str">
        <f t="shared" si="1"/>
        <v>日</v>
      </c>
      <c r="G15" s="18">
        <f t="shared" si="4"/>
        <v>2</v>
      </c>
      <c r="H15" s="25"/>
      <c r="I15" s="22"/>
      <c r="J15" s="24"/>
      <c r="K15" s="22"/>
      <c r="L15" s="23"/>
      <c r="M15" s="22"/>
      <c r="N15" s="21"/>
      <c r="O15" s="20"/>
      <c r="P15" s="19"/>
      <c r="Q15" s="25"/>
      <c r="R15" s="75"/>
      <c r="S15" s="21"/>
    </row>
    <row r="16" spans="1:39" ht="18" customHeight="1">
      <c r="A16" s="17">
        <f t="shared" si="5"/>
        <v>45670</v>
      </c>
      <c r="B16" s="17"/>
      <c r="C16" s="42" t="str">
        <f t="shared" si="2"/>
        <v/>
      </c>
      <c r="D16" s="28" t="str">
        <f t="shared" si="3"/>
        <v/>
      </c>
      <c r="E16" s="27" t="str">
        <f t="shared" si="0"/>
        <v>13</v>
      </c>
      <c r="F16" s="26" t="str">
        <f t="shared" si="1"/>
        <v>月</v>
      </c>
      <c r="G16" s="18">
        <f t="shared" si="4"/>
        <v>3</v>
      </c>
      <c r="H16" s="25"/>
      <c r="I16" s="22"/>
      <c r="J16" s="24"/>
      <c r="K16" s="22"/>
      <c r="L16" s="23"/>
      <c r="M16" s="22"/>
      <c r="N16" s="21"/>
      <c r="O16" s="20"/>
      <c r="P16" s="19"/>
      <c r="Q16" s="25"/>
      <c r="R16" s="75"/>
      <c r="S16" s="21"/>
    </row>
    <row r="17" spans="1:19" ht="18" customHeight="1">
      <c r="A17" s="17">
        <f t="shared" si="5"/>
        <v>45671</v>
      </c>
      <c r="B17" s="17"/>
      <c r="C17" s="42" t="str">
        <f t="shared" si="2"/>
        <v/>
      </c>
      <c r="D17" s="28" t="str">
        <f t="shared" si="3"/>
        <v/>
      </c>
      <c r="E17" s="27" t="str">
        <f t="shared" si="0"/>
        <v>14</v>
      </c>
      <c r="F17" s="26" t="str">
        <f t="shared" si="1"/>
        <v>火</v>
      </c>
      <c r="G17" s="18">
        <f t="shared" si="4"/>
        <v>3</v>
      </c>
      <c r="H17" s="25"/>
      <c r="I17" s="22"/>
      <c r="J17" s="24"/>
      <c r="K17" s="22"/>
      <c r="L17" s="23"/>
      <c r="M17" s="22"/>
      <c r="N17" s="21"/>
      <c r="O17" s="20"/>
      <c r="P17" s="19"/>
      <c r="Q17" s="25"/>
      <c r="R17" s="75"/>
      <c r="S17" s="21"/>
    </row>
    <row r="18" spans="1:19" ht="18" customHeight="1">
      <c r="A18" s="17">
        <f t="shared" si="5"/>
        <v>45672</v>
      </c>
      <c r="B18" s="17"/>
      <c r="C18" s="42" t="str">
        <f t="shared" si="2"/>
        <v/>
      </c>
      <c r="D18" s="28" t="str">
        <f t="shared" si="3"/>
        <v/>
      </c>
      <c r="E18" s="27" t="str">
        <f t="shared" si="0"/>
        <v>15</v>
      </c>
      <c r="F18" s="26" t="str">
        <f t="shared" si="1"/>
        <v>水</v>
      </c>
      <c r="G18" s="18">
        <f t="shared" si="4"/>
        <v>3</v>
      </c>
      <c r="H18" s="25"/>
      <c r="I18" s="22"/>
      <c r="J18" s="24"/>
      <c r="K18" s="22"/>
      <c r="L18" s="23"/>
      <c r="M18" s="22"/>
      <c r="N18" s="21"/>
      <c r="O18" s="20"/>
      <c r="P18" s="19"/>
      <c r="Q18" s="25"/>
      <c r="R18" s="75"/>
      <c r="S18" s="21"/>
    </row>
    <row r="19" spans="1:19" ht="18" customHeight="1">
      <c r="A19" s="17">
        <f t="shared" si="5"/>
        <v>45673</v>
      </c>
      <c r="B19" s="17"/>
      <c r="C19" s="42" t="str">
        <f t="shared" si="2"/>
        <v/>
      </c>
      <c r="D19" s="28" t="str">
        <f t="shared" si="3"/>
        <v/>
      </c>
      <c r="E19" s="27" t="str">
        <f t="shared" si="0"/>
        <v>16</v>
      </c>
      <c r="F19" s="26" t="str">
        <f t="shared" si="1"/>
        <v>木</v>
      </c>
      <c r="G19" s="18">
        <f t="shared" si="4"/>
        <v>3</v>
      </c>
      <c r="H19" s="25"/>
      <c r="I19" s="22"/>
      <c r="J19" s="24"/>
      <c r="K19" s="22"/>
      <c r="L19" s="23"/>
      <c r="M19" s="22"/>
      <c r="N19" s="21"/>
      <c r="O19" s="20"/>
      <c r="P19" s="19"/>
      <c r="Q19" s="25"/>
      <c r="R19" s="75"/>
      <c r="S19" s="21"/>
    </row>
    <row r="20" spans="1:19" ht="18" customHeight="1">
      <c r="A20" s="17">
        <f t="shared" si="5"/>
        <v>45674</v>
      </c>
      <c r="B20" s="17"/>
      <c r="C20" s="42" t="str">
        <f t="shared" si="2"/>
        <v/>
      </c>
      <c r="D20" s="28" t="str">
        <f t="shared" si="3"/>
        <v/>
      </c>
      <c r="E20" s="27" t="str">
        <f t="shared" si="0"/>
        <v>17</v>
      </c>
      <c r="F20" s="26" t="str">
        <f t="shared" si="1"/>
        <v>金</v>
      </c>
      <c r="G20" s="18">
        <f t="shared" si="4"/>
        <v>3</v>
      </c>
      <c r="H20" s="25"/>
      <c r="I20" s="22"/>
      <c r="J20" s="24"/>
      <c r="K20" s="22"/>
      <c r="L20" s="23"/>
      <c r="M20" s="22"/>
      <c r="N20" s="21"/>
      <c r="O20" s="20"/>
      <c r="P20" s="19"/>
      <c r="Q20" s="25"/>
      <c r="R20" s="75"/>
      <c r="S20" s="21"/>
    </row>
    <row r="21" spans="1:19" ht="18" customHeight="1">
      <c r="A21" s="17">
        <f t="shared" si="5"/>
        <v>45675</v>
      </c>
      <c r="B21" s="17"/>
      <c r="C21" s="42" t="str">
        <f t="shared" si="2"/>
        <v/>
      </c>
      <c r="D21" s="28" t="str">
        <f t="shared" si="3"/>
        <v/>
      </c>
      <c r="E21" s="27" t="str">
        <f t="shared" si="0"/>
        <v>18</v>
      </c>
      <c r="F21" s="26" t="str">
        <f t="shared" si="1"/>
        <v>土</v>
      </c>
      <c r="G21" s="18">
        <f t="shared" si="4"/>
        <v>3</v>
      </c>
      <c r="H21" s="25"/>
      <c r="I21" s="22"/>
      <c r="J21" s="24"/>
      <c r="K21" s="22"/>
      <c r="L21" s="23"/>
      <c r="M21" s="22"/>
      <c r="N21" s="21"/>
      <c r="O21" s="20"/>
      <c r="P21" s="19"/>
      <c r="Q21" s="25"/>
      <c r="R21" s="75"/>
      <c r="S21" s="21"/>
    </row>
    <row r="22" spans="1:19" ht="18" customHeight="1">
      <c r="A22" s="17">
        <f t="shared" si="5"/>
        <v>45676</v>
      </c>
      <c r="B22" s="17"/>
      <c r="C22" s="42" t="str">
        <f t="shared" si="2"/>
        <v/>
      </c>
      <c r="D22" s="28" t="str">
        <f t="shared" si="3"/>
        <v/>
      </c>
      <c r="E22" s="27" t="str">
        <f t="shared" si="0"/>
        <v>19</v>
      </c>
      <c r="F22" s="26" t="str">
        <f t="shared" si="1"/>
        <v>日</v>
      </c>
      <c r="G22" s="18">
        <f t="shared" si="4"/>
        <v>3</v>
      </c>
      <c r="H22" s="25"/>
      <c r="I22" s="22"/>
      <c r="J22" s="24"/>
      <c r="K22" s="22"/>
      <c r="L22" s="23"/>
      <c r="M22" s="22"/>
      <c r="N22" s="21"/>
      <c r="O22" s="20"/>
      <c r="P22" s="19"/>
      <c r="Q22" s="25"/>
      <c r="R22" s="75"/>
      <c r="S22" s="21"/>
    </row>
    <row r="23" spans="1:19" ht="18" customHeight="1">
      <c r="A23" s="17">
        <f t="shared" si="5"/>
        <v>45677</v>
      </c>
      <c r="B23" s="17"/>
      <c r="C23" s="42" t="str">
        <f t="shared" si="2"/>
        <v/>
      </c>
      <c r="D23" s="28" t="str">
        <f t="shared" si="3"/>
        <v/>
      </c>
      <c r="E23" s="27" t="str">
        <f t="shared" si="0"/>
        <v>20</v>
      </c>
      <c r="F23" s="26" t="str">
        <f t="shared" si="1"/>
        <v>月</v>
      </c>
      <c r="G23" s="18">
        <f t="shared" si="4"/>
        <v>4</v>
      </c>
      <c r="H23" s="25"/>
      <c r="I23" s="22"/>
      <c r="J23" s="24"/>
      <c r="K23" s="22"/>
      <c r="L23" s="23"/>
      <c r="M23" s="22"/>
      <c r="N23" s="21"/>
      <c r="O23" s="20"/>
      <c r="P23" s="19"/>
      <c r="Q23" s="25"/>
      <c r="R23" s="75"/>
      <c r="S23" s="21"/>
    </row>
    <row r="24" spans="1:19" ht="18" customHeight="1">
      <c r="A24" s="17">
        <f t="shared" si="5"/>
        <v>45678</v>
      </c>
      <c r="B24" s="17"/>
      <c r="C24" s="42" t="str">
        <f t="shared" si="2"/>
        <v/>
      </c>
      <c r="D24" s="28" t="str">
        <f t="shared" si="3"/>
        <v/>
      </c>
      <c r="E24" s="27" t="str">
        <f t="shared" si="0"/>
        <v>21</v>
      </c>
      <c r="F24" s="26" t="str">
        <f t="shared" si="1"/>
        <v>火</v>
      </c>
      <c r="G24" s="18">
        <f t="shared" si="4"/>
        <v>4</v>
      </c>
      <c r="H24" s="25"/>
      <c r="I24" s="22"/>
      <c r="J24" s="24"/>
      <c r="K24" s="22"/>
      <c r="L24" s="23"/>
      <c r="M24" s="22"/>
      <c r="N24" s="21"/>
      <c r="O24" s="20"/>
      <c r="P24" s="19"/>
      <c r="Q24" s="25"/>
      <c r="R24" s="75"/>
      <c r="S24" s="21"/>
    </row>
    <row r="25" spans="1:19" ht="18" customHeight="1">
      <c r="A25" s="17">
        <f t="shared" si="5"/>
        <v>45679</v>
      </c>
      <c r="B25" s="17"/>
      <c r="C25" s="42" t="str">
        <f t="shared" si="2"/>
        <v/>
      </c>
      <c r="D25" s="28" t="str">
        <f t="shared" si="3"/>
        <v/>
      </c>
      <c r="E25" s="27" t="str">
        <f t="shared" si="0"/>
        <v>22</v>
      </c>
      <c r="F25" s="26" t="str">
        <f t="shared" si="1"/>
        <v>水</v>
      </c>
      <c r="G25" s="18">
        <f t="shared" si="4"/>
        <v>4</v>
      </c>
      <c r="H25" s="25"/>
      <c r="I25" s="22"/>
      <c r="J25" s="24"/>
      <c r="K25" s="22"/>
      <c r="L25" s="23"/>
      <c r="M25" s="22"/>
      <c r="N25" s="21"/>
      <c r="O25" s="20"/>
      <c r="P25" s="19"/>
      <c r="Q25" s="25"/>
      <c r="R25" s="75"/>
      <c r="S25" s="21"/>
    </row>
    <row r="26" spans="1:19" ht="18" customHeight="1">
      <c r="A26" s="17">
        <f t="shared" si="5"/>
        <v>45680</v>
      </c>
      <c r="B26" s="17"/>
      <c r="C26" s="42" t="str">
        <f t="shared" si="2"/>
        <v/>
      </c>
      <c r="D26" s="28" t="str">
        <f t="shared" si="3"/>
        <v/>
      </c>
      <c r="E26" s="27" t="str">
        <f t="shared" si="0"/>
        <v>23</v>
      </c>
      <c r="F26" s="26" t="str">
        <f t="shared" si="1"/>
        <v>木</v>
      </c>
      <c r="G26" s="18">
        <f t="shared" si="4"/>
        <v>4</v>
      </c>
      <c r="H26" s="25"/>
      <c r="I26" s="22"/>
      <c r="J26" s="24"/>
      <c r="K26" s="22"/>
      <c r="L26" s="23"/>
      <c r="M26" s="22"/>
      <c r="N26" s="21"/>
      <c r="O26" s="20"/>
      <c r="P26" s="19"/>
      <c r="Q26" s="25"/>
      <c r="R26" s="75"/>
      <c r="S26" s="21"/>
    </row>
    <row r="27" spans="1:19" ht="18" customHeight="1">
      <c r="A27" s="17">
        <f t="shared" si="5"/>
        <v>45681</v>
      </c>
      <c r="B27" s="17"/>
      <c r="C27" s="42" t="str">
        <f t="shared" si="2"/>
        <v/>
      </c>
      <c r="D27" s="28" t="str">
        <f t="shared" si="3"/>
        <v/>
      </c>
      <c r="E27" s="27" t="str">
        <f t="shared" si="0"/>
        <v>24</v>
      </c>
      <c r="F27" s="26" t="str">
        <f t="shared" si="1"/>
        <v>金</v>
      </c>
      <c r="G27" s="18">
        <f t="shared" si="4"/>
        <v>4</v>
      </c>
      <c r="H27" s="25"/>
      <c r="I27" s="22"/>
      <c r="J27" s="24"/>
      <c r="K27" s="22"/>
      <c r="L27" s="23"/>
      <c r="M27" s="22"/>
      <c r="N27" s="21"/>
      <c r="O27" s="20"/>
      <c r="P27" s="19"/>
      <c r="Q27" s="25"/>
      <c r="R27" s="75"/>
      <c r="S27" s="21"/>
    </row>
    <row r="28" spans="1:19" ht="18" customHeight="1">
      <c r="A28" s="17">
        <f t="shared" si="5"/>
        <v>45682</v>
      </c>
      <c r="B28" s="17"/>
      <c r="C28" s="42" t="str">
        <f t="shared" si="2"/>
        <v/>
      </c>
      <c r="D28" s="28" t="str">
        <f t="shared" si="3"/>
        <v/>
      </c>
      <c r="E28" s="27" t="str">
        <f t="shared" si="0"/>
        <v>25</v>
      </c>
      <c r="F28" s="26" t="str">
        <f t="shared" si="1"/>
        <v>土</v>
      </c>
      <c r="G28" s="18">
        <f t="shared" si="4"/>
        <v>4</v>
      </c>
      <c r="H28" s="25"/>
      <c r="I28" s="22"/>
      <c r="J28" s="24"/>
      <c r="K28" s="22"/>
      <c r="L28" s="23"/>
      <c r="M28" s="22"/>
      <c r="N28" s="21"/>
      <c r="O28" s="20"/>
      <c r="P28" s="19"/>
      <c r="Q28" s="25"/>
      <c r="R28" s="75"/>
      <c r="S28" s="21"/>
    </row>
    <row r="29" spans="1:19" ht="18" customHeight="1">
      <c r="A29" s="17">
        <f t="shared" si="5"/>
        <v>45683</v>
      </c>
      <c r="B29" s="17"/>
      <c r="C29" s="42" t="str">
        <f t="shared" si="2"/>
        <v/>
      </c>
      <c r="D29" s="28" t="str">
        <f t="shared" si="3"/>
        <v/>
      </c>
      <c r="E29" s="27" t="str">
        <f t="shared" si="0"/>
        <v>26</v>
      </c>
      <c r="F29" s="26" t="str">
        <f t="shared" si="1"/>
        <v>日</v>
      </c>
      <c r="G29" s="18">
        <f t="shared" si="4"/>
        <v>4</v>
      </c>
      <c r="H29" s="25"/>
      <c r="I29" s="22"/>
      <c r="J29" s="24"/>
      <c r="K29" s="22"/>
      <c r="L29" s="23"/>
      <c r="M29" s="22"/>
      <c r="N29" s="21"/>
      <c r="O29" s="20"/>
      <c r="P29" s="19"/>
      <c r="Q29" s="25"/>
      <c r="R29" s="75"/>
      <c r="S29" s="21"/>
    </row>
    <row r="30" spans="1:19" ht="18" customHeight="1">
      <c r="A30" s="17">
        <f t="shared" si="5"/>
        <v>45684</v>
      </c>
      <c r="B30" s="17"/>
      <c r="C30" s="42" t="str">
        <f t="shared" si="2"/>
        <v/>
      </c>
      <c r="D30" s="28" t="str">
        <f t="shared" si="3"/>
        <v/>
      </c>
      <c r="E30" s="27" t="str">
        <f t="shared" si="0"/>
        <v>27</v>
      </c>
      <c r="F30" s="26" t="str">
        <f t="shared" si="1"/>
        <v>月</v>
      </c>
      <c r="G30" s="18">
        <f t="shared" si="4"/>
        <v>5</v>
      </c>
      <c r="H30" s="25"/>
      <c r="I30" s="22"/>
      <c r="J30" s="24"/>
      <c r="K30" s="22"/>
      <c r="L30" s="23"/>
      <c r="M30" s="22"/>
      <c r="N30" s="21"/>
      <c r="O30" s="20"/>
      <c r="P30" s="19"/>
      <c r="Q30" s="25"/>
      <c r="R30" s="75"/>
      <c r="S30" s="21"/>
    </row>
    <row r="31" spans="1:19" ht="18" customHeight="1">
      <c r="A31" s="17">
        <f t="shared" si="5"/>
        <v>45685</v>
      </c>
      <c r="B31" s="17"/>
      <c r="C31" s="42" t="str">
        <f t="shared" si="2"/>
        <v/>
      </c>
      <c r="D31" s="28" t="str">
        <f t="shared" si="3"/>
        <v/>
      </c>
      <c r="E31" s="27" t="str">
        <f t="shared" si="0"/>
        <v>28</v>
      </c>
      <c r="F31" s="26" t="str">
        <f t="shared" si="1"/>
        <v>火</v>
      </c>
      <c r="G31" s="18">
        <f t="shared" si="4"/>
        <v>5</v>
      </c>
      <c r="H31" s="25"/>
      <c r="I31" s="22"/>
      <c r="J31" s="24"/>
      <c r="K31" s="22"/>
      <c r="L31" s="23"/>
      <c r="M31" s="22"/>
      <c r="N31" s="21"/>
      <c r="O31" s="20"/>
      <c r="P31" s="19"/>
      <c r="Q31" s="25"/>
      <c r="R31" s="75"/>
      <c r="S31" s="21"/>
    </row>
    <row r="32" spans="1:19" ht="18" customHeight="1">
      <c r="A32" s="17">
        <f t="shared" si="5"/>
        <v>45686</v>
      </c>
      <c r="B32" s="17"/>
      <c r="C32" s="42" t="str">
        <f t="shared" si="2"/>
        <v/>
      </c>
      <c r="D32" s="28" t="str">
        <f t="shared" si="3"/>
        <v/>
      </c>
      <c r="E32" s="27" t="str">
        <f t="shared" si="0"/>
        <v>29</v>
      </c>
      <c r="F32" s="26" t="str">
        <f t="shared" si="1"/>
        <v>水</v>
      </c>
      <c r="G32" s="18">
        <f t="shared" si="4"/>
        <v>5</v>
      </c>
      <c r="H32" s="25"/>
      <c r="I32" s="22"/>
      <c r="J32" s="24"/>
      <c r="K32" s="22"/>
      <c r="L32" s="23"/>
      <c r="M32" s="22"/>
      <c r="N32" s="21"/>
      <c r="O32" s="20"/>
      <c r="P32" s="19"/>
      <c r="Q32" s="25"/>
      <c r="R32" s="75"/>
      <c r="S32" s="21"/>
    </row>
    <row r="33" spans="1:19" ht="18" customHeight="1">
      <c r="A33" s="17">
        <f t="shared" si="5"/>
        <v>45687</v>
      </c>
      <c r="B33" s="17"/>
      <c r="C33" s="42" t="str">
        <f t="shared" si="2"/>
        <v/>
      </c>
      <c r="D33" s="28" t="str">
        <f t="shared" si="3"/>
        <v/>
      </c>
      <c r="E33" s="27" t="str">
        <f t="shared" si="0"/>
        <v>30</v>
      </c>
      <c r="F33" s="26" t="str">
        <f t="shared" si="1"/>
        <v>木</v>
      </c>
      <c r="G33" s="18">
        <f t="shared" si="4"/>
        <v>5</v>
      </c>
      <c r="H33" s="25"/>
      <c r="I33" s="22"/>
      <c r="J33" s="24"/>
      <c r="K33" s="22"/>
      <c r="L33" s="23"/>
      <c r="M33" s="22"/>
      <c r="N33" s="21"/>
      <c r="O33" s="20"/>
      <c r="P33" s="19"/>
      <c r="Q33" s="25"/>
      <c r="R33" s="75"/>
      <c r="S33" s="21"/>
    </row>
    <row r="34" spans="1:19" ht="18" customHeight="1" thickBot="1">
      <c r="A34" s="17">
        <f t="shared" si="5"/>
        <v>45688</v>
      </c>
      <c r="B34" s="17"/>
      <c r="C34" s="41" t="str">
        <f t="shared" si="2"/>
        <v/>
      </c>
      <c r="D34" s="15" t="str">
        <f t="shared" si="3"/>
        <v/>
      </c>
      <c r="E34" s="14" t="str">
        <f t="shared" si="0"/>
        <v>31</v>
      </c>
      <c r="F34" s="13" t="str">
        <f t="shared" si="1"/>
        <v>金</v>
      </c>
      <c r="G34" s="5">
        <f t="shared" si="4"/>
        <v>5</v>
      </c>
      <c r="H34" s="12"/>
      <c r="I34" s="9"/>
      <c r="J34" s="11"/>
      <c r="K34" s="9"/>
      <c r="L34" s="10"/>
      <c r="M34" s="9"/>
      <c r="N34" s="8"/>
      <c r="O34" s="7"/>
      <c r="P34" s="6"/>
      <c r="Q34" s="12"/>
      <c r="R34" s="76"/>
      <c r="S34" s="8"/>
    </row>
    <row r="35" spans="1:19" ht="18" customHeight="1">
      <c r="A35" s="17">
        <f t="shared" si="5"/>
        <v>45689</v>
      </c>
      <c r="B35" s="17"/>
      <c r="C35" s="43" t="str">
        <f t="shared" si="2"/>
        <v>2025</v>
      </c>
      <c r="D35" s="40" t="str">
        <f t="shared" si="3"/>
        <v>2</v>
      </c>
      <c r="E35" s="39" t="str">
        <f t="shared" si="0"/>
        <v>1</v>
      </c>
      <c r="F35" s="38" t="str">
        <f t="shared" si="1"/>
        <v>土</v>
      </c>
      <c r="G35" s="30">
        <f t="shared" si="4"/>
        <v>5</v>
      </c>
      <c r="H35" s="37"/>
      <c r="I35" s="34"/>
      <c r="J35" s="36"/>
      <c r="K35" s="34"/>
      <c r="L35" s="35"/>
      <c r="M35" s="34"/>
      <c r="N35" s="33"/>
      <c r="O35" s="32"/>
      <c r="P35" s="31"/>
      <c r="Q35" s="37"/>
      <c r="R35" s="77"/>
      <c r="S35" s="33"/>
    </row>
    <row r="36" spans="1:19" ht="18" customHeight="1">
      <c r="A36" s="17">
        <f t="shared" si="5"/>
        <v>45690</v>
      </c>
      <c r="B36" s="17"/>
      <c r="C36" s="42" t="str">
        <f t="shared" si="2"/>
        <v/>
      </c>
      <c r="D36" s="28" t="str">
        <f t="shared" si="3"/>
        <v/>
      </c>
      <c r="E36" s="27" t="str">
        <f t="shared" si="0"/>
        <v>2</v>
      </c>
      <c r="F36" s="26" t="str">
        <f t="shared" si="1"/>
        <v>日</v>
      </c>
      <c r="G36" s="18">
        <f t="shared" si="4"/>
        <v>5</v>
      </c>
      <c r="H36" s="25"/>
      <c r="I36" s="22"/>
      <c r="J36" s="24"/>
      <c r="K36" s="22"/>
      <c r="L36" s="23"/>
      <c r="M36" s="22"/>
      <c r="N36" s="21"/>
      <c r="O36" s="20"/>
      <c r="P36" s="19"/>
      <c r="Q36" s="25"/>
      <c r="R36" s="75"/>
      <c r="S36" s="21"/>
    </row>
    <row r="37" spans="1:19" ht="18" customHeight="1">
      <c r="A37" s="17">
        <f t="shared" si="5"/>
        <v>45691</v>
      </c>
      <c r="B37" s="17"/>
      <c r="C37" s="42" t="str">
        <f t="shared" si="2"/>
        <v/>
      </c>
      <c r="D37" s="28" t="str">
        <f t="shared" si="3"/>
        <v/>
      </c>
      <c r="E37" s="27" t="str">
        <f t="shared" si="0"/>
        <v>3</v>
      </c>
      <c r="F37" s="26" t="str">
        <f t="shared" si="1"/>
        <v>月</v>
      </c>
      <c r="G37" s="18">
        <f t="shared" si="4"/>
        <v>6</v>
      </c>
      <c r="H37" s="25"/>
      <c r="I37" s="22"/>
      <c r="J37" s="24"/>
      <c r="K37" s="22"/>
      <c r="L37" s="23"/>
      <c r="M37" s="22"/>
      <c r="N37" s="21"/>
      <c r="O37" s="20"/>
      <c r="P37" s="19"/>
      <c r="Q37" s="25"/>
      <c r="R37" s="75"/>
      <c r="S37" s="21"/>
    </row>
    <row r="38" spans="1:19" ht="18" customHeight="1">
      <c r="A38" s="17">
        <f t="shared" si="5"/>
        <v>45692</v>
      </c>
      <c r="B38" s="17"/>
      <c r="C38" s="42" t="str">
        <f t="shared" si="2"/>
        <v/>
      </c>
      <c r="D38" s="28" t="str">
        <f t="shared" si="3"/>
        <v/>
      </c>
      <c r="E38" s="27" t="str">
        <f t="shared" si="0"/>
        <v>4</v>
      </c>
      <c r="F38" s="26" t="str">
        <f t="shared" si="1"/>
        <v>火</v>
      </c>
      <c r="G38" s="18">
        <f t="shared" si="4"/>
        <v>6</v>
      </c>
      <c r="H38" s="25"/>
      <c r="I38" s="22"/>
      <c r="J38" s="24"/>
      <c r="K38" s="22"/>
      <c r="L38" s="23"/>
      <c r="M38" s="22"/>
      <c r="N38" s="21"/>
      <c r="O38" s="20"/>
      <c r="P38" s="19"/>
      <c r="Q38" s="25"/>
      <c r="R38" s="75"/>
      <c r="S38" s="21"/>
    </row>
    <row r="39" spans="1:19" ht="18" customHeight="1">
      <c r="A39" s="17">
        <f t="shared" si="5"/>
        <v>45693</v>
      </c>
      <c r="B39" s="17"/>
      <c r="C39" s="42" t="str">
        <f t="shared" si="2"/>
        <v/>
      </c>
      <c r="D39" s="28" t="str">
        <f t="shared" si="3"/>
        <v/>
      </c>
      <c r="E39" s="27" t="str">
        <f t="shared" si="0"/>
        <v>5</v>
      </c>
      <c r="F39" s="26" t="str">
        <f t="shared" si="1"/>
        <v>水</v>
      </c>
      <c r="G39" s="18">
        <f t="shared" si="4"/>
        <v>6</v>
      </c>
      <c r="H39" s="25"/>
      <c r="I39" s="22"/>
      <c r="J39" s="24"/>
      <c r="K39" s="22"/>
      <c r="L39" s="23"/>
      <c r="M39" s="22"/>
      <c r="N39" s="21"/>
      <c r="O39" s="20"/>
      <c r="P39" s="19"/>
      <c r="Q39" s="25"/>
      <c r="R39" s="75"/>
      <c r="S39" s="21"/>
    </row>
    <row r="40" spans="1:19" ht="18" customHeight="1">
      <c r="A40" s="17">
        <f t="shared" si="5"/>
        <v>45694</v>
      </c>
      <c r="B40" s="17"/>
      <c r="C40" s="42" t="str">
        <f t="shared" si="2"/>
        <v/>
      </c>
      <c r="D40" s="28" t="str">
        <f t="shared" si="3"/>
        <v/>
      </c>
      <c r="E40" s="27" t="str">
        <f t="shared" si="0"/>
        <v>6</v>
      </c>
      <c r="F40" s="26" t="str">
        <f t="shared" si="1"/>
        <v>木</v>
      </c>
      <c r="G40" s="18">
        <f t="shared" si="4"/>
        <v>6</v>
      </c>
      <c r="H40" s="25"/>
      <c r="I40" s="22"/>
      <c r="J40" s="24"/>
      <c r="K40" s="22"/>
      <c r="L40" s="23"/>
      <c r="M40" s="22"/>
      <c r="N40" s="21"/>
      <c r="O40" s="20"/>
      <c r="P40" s="19"/>
      <c r="Q40" s="25"/>
      <c r="R40" s="75"/>
      <c r="S40" s="21"/>
    </row>
    <row r="41" spans="1:19" ht="18" customHeight="1">
      <c r="A41" s="17">
        <f t="shared" si="5"/>
        <v>45695</v>
      </c>
      <c r="B41" s="17"/>
      <c r="C41" s="42" t="str">
        <f t="shared" si="2"/>
        <v/>
      </c>
      <c r="D41" s="28" t="str">
        <f t="shared" si="3"/>
        <v/>
      </c>
      <c r="E41" s="27" t="str">
        <f t="shared" si="0"/>
        <v>7</v>
      </c>
      <c r="F41" s="26" t="str">
        <f t="shared" si="1"/>
        <v>金</v>
      </c>
      <c r="G41" s="18">
        <f t="shared" si="4"/>
        <v>6</v>
      </c>
      <c r="H41" s="25"/>
      <c r="I41" s="22"/>
      <c r="J41" s="24"/>
      <c r="K41" s="22"/>
      <c r="L41" s="23"/>
      <c r="M41" s="22"/>
      <c r="N41" s="21"/>
      <c r="O41" s="20"/>
      <c r="P41" s="19"/>
      <c r="Q41" s="25"/>
      <c r="R41" s="75"/>
      <c r="S41" s="21"/>
    </row>
    <row r="42" spans="1:19" ht="18" customHeight="1">
      <c r="A42" s="17">
        <f t="shared" si="5"/>
        <v>45696</v>
      </c>
      <c r="B42" s="17"/>
      <c r="C42" s="42" t="str">
        <f t="shared" si="2"/>
        <v/>
      </c>
      <c r="D42" s="28" t="str">
        <f t="shared" si="3"/>
        <v/>
      </c>
      <c r="E42" s="27" t="str">
        <f t="shared" si="0"/>
        <v>8</v>
      </c>
      <c r="F42" s="26" t="str">
        <f t="shared" si="1"/>
        <v>土</v>
      </c>
      <c r="G42" s="18">
        <f t="shared" si="4"/>
        <v>6</v>
      </c>
      <c r="H42" s="25"/>
      <c r="I42" s="22"/>
      <c r="J42" s="24"/>
      <c r="K42" s="22"/>
      <c r="L42" s="23"/>
      <c r="M42" s="22"/>
      <c r="N42" s="21"/>
      <c r="O42" s="20"/>
      <c r="P42" s="19"/>
      <c r="Q42" s="25"/>
      <c r="R42" s="75"/>
      <c r="S42" s="21"/>
    </row>
    <row r="43" spans="1:19" ht="18" customHeight="1">
      <c r="A43" s="17">
        <f t="shared" si="5"/>
        <v>45697</v>
      </c>
      <c r="B43" s="17"/>
      <c r="C43" s="42" t="str">
        <f t="shared" si="2"/>
        <v/>
      </c>
      <c r="D43" s="28" t="str">
        <f t="shared" si="3"/>
        <v/>
      </c>
      <c r="E43" s="27" t="str">
        <f t="shared" si="0"/>
        <v>9</v>
      </c>
      <c r="F43" s="26" t="str">
        <f t="shared" si="1"/>
        <v>日</v>
      </c>
      <c r="G43" s="18">
        <f t="shared" si="4"/>
        <v>6</v>
      </c>
      <c r="H43" s="25"/>
      <c r="I43" s="22"/>
      <c r="J43" s="24"/>
      <c r="K43" s="22"/>
      <c r="L43" s="23"/>
      <c r="M43" s="22"/>
      <c r="N43" s="21"/>
      <c r="O43" s="20"/>
      <c r="P43" s="19"/>
      <c r="Q43" s="25"/>
      <c r="R43" s="75"/>
      <c r="S43" s="21"/>
    </row>
    <row r="44" spans="1:19" ht="18" customHeight="1">
      <c r="A44" s="17">
        <f t="shared" si="5"/>
        <v>45698</v>
      </c>
      <c r="B44" s="17"/>
      <c r="C44" s="42" t="str">
        <f t="shared" si="2"/>
        <v/>
      </c>
      <c r="D44" s="28" t="str">
        <f t="shared" si="3"/>
        <v/>
      </c>
      <c r="E44" s="27" t="str">
        <f t="shared" si="0"/>
        <v>10</v>
      </c>
      <c r="F44" s="26" t="str">
        <f t="shared" si="1"/>
        <v>月</v>
      </c>
      <c r="G44" s="18">
        <f t="shared" si="4"/>
        <v>7</v>
      </c>
      <c r="H44" s="25"/>
      <c r="I44" s="22"/>
      <c r="J44" s="24"/>
      <c r="K44" s="22"/>
      <c r="L44" s="23"/>
      <c r="M44" s="22"/>
      <c r="N44" s="21"/>
      <c r="O44" s="20"/>
      <c r="P44" s="19"/>
      <c r="Q44" s="25"/>
      <c r="R44" s="75"/>
      <c r="S44" s="21"/>
    </row>
    <row r="45" spans="1:19" ht="18" customHeight="1">
      <c r="A45" s="17">
        <f t="shared" si="5"/>
        <v>45699</v>
      </c>
      <c r="B45" s="17"/>
      <c r="C45" s="42" t="str">
        <f t="shared" si="2"/>
        <v/>
      </c>
      <c r="D45" s="28" t="str">
        <f t="shared" si="3"/>
        <v/>
      </c>
      <c r="E45" s="27" t="str">
        <f t="shared" si="0"/>
        <v>11</v>
      </c>
      <c r="F45" s="26" t="str">
        <f t="shared" si="1"/>
        <v>火</v>
      </c>
      <c r="G45" s="18">
        <f t="shared" si="4"/>
        <v>7</v>
      </c>
      <c r="H45" s="25"/>
      <c r="I45" s="22"/>
      <c r="J45" s="24"/>
      <c r="K45" s="22"/>
      <c r="L45" s="23"/>
      <c r="M45" s="22"/>
      <c r="N45" s="21"/>
      <c r="O45" s="20"/>
      <c r="P45" s="19"/>
      <c r="Q45" s="25"/>
      <c r="R45" s="75"/>
      <c r="S45" s="21"/>
    </row>
    <row r="46" spans="1:19" ht="18" customHeight="1">
      <c r="A46" s="17">
        <f t="shared" si="5"/>
        <v>45700</v>
      </c>
      <c r="B46" s="17"/>
      <c r="C46" s="42" t="str">
        <f t="shared" si="2"/>
        <v/>
      </c>
      <c r="D46" s="28" t="str">
        <f t="shared" si="3"/>
        <v/>
      </c>
      <c r="E46" s="27" t="str">
        <f t="shared" si="0"/>
        <v>12</v>
      </c>
      <c r="F46" s="26" t="str">
        <f t="shared" si="1"/>
        <v>水</v>
      </c>
      <c r="G46" s="18">
        <f t="shared" si="4"/>
        <v>7</v>
      </c>
      <c r="H46" s="25"/>
      <c r="I46" s="22"/>
      <c r="J46" s="24"/>
      <c r="K46" s="22"/>
      <c r="L46" s="23"/>
      <c r="M46" s="22"/>
      <c r="N46" s="21"/>
      <c r="O46" s="20"/>
      <c r="P46" s="19"/>
      <c r="Q46" s="25"/>
      <c r="R46" s="75"/>
      <c r="S46" s="21"/>
    </row>
    <row r="47" spans="1:19" ht="18" customHeight="1">
      <c r="A47" s="17">
        <f t="shared" si="5"/>
        <v>45701</v>
      </c>
      <c r="B47" s="17"/>
      <c r="C47" s="42" t="str">
        <f t="shared" si="2"/>
        <v/>
      </c>
      <c r="D47" s="28" t="str">
        <f t="shared" si="3"/>
        <v/>
      </c>
      <c r="E47" s="27" t="str">
        <f t="shared" si="0"/>
        <v>13</v>
      </c>
      <c r="F47" s="26" t="str">
        <f t="shared" si="1"/>
        <v>木</v>
      </c>
      <c r="G47" s="18">
        <f t="shared" si="4"/>
        <v>7</v>
      </c>
      <c r="H47" s="25"/>
      <c r="I47" s="22"/>
      <c r="J47" s="24"/>
      <c r="K47" s="22"/>
      <c r="L47" s="23"/>
      <c r="M47" s="22"/>
      <c r="N47" s="21"/>
      <c r="O47" s="20"/>
      <c r="P47" s="19"/>
      <c r="Q47" s="25"/>
      <c r="R47" s="75"/>
      <c r="S47" s="21"/>
    </row>
    <row r="48" spans="1:19" ht="18" customHeight="1">
      <c r="A48" s="17">
        <f t="shared" si="5"/>
        <v>45702</v>
      </c>
      <c r="B48" s="17"/>
      <c r="C48" s="42" t="str">
        <f t="shared" si="2"/>
        <v/>
      </c>
      <c r="D48" s="28" t="str">
        <f t="shared" si="3"/>
        <v/>
      </c>
      <c r="E48" s="27" t="str">
        <f t="shared" si="0"/>
        <v>14</v>
      </c>
      <c r="F48" s="26" t="str">
        <f t="shared" si="1"/>
        <v>金</v>
      </c>
      <c r="G48" s="18">
        <f t="shared" si="4"/>
        <v>7</v>
      </c>
      <c r="H48" s="25"/>
      <c r="I48" s="22"/>
      <c r="J48" s="24"/>
      <c r="K48" s="22"/>
      <c r="L48" s="23"/>
      <c r="M48" s="22"/>
      <c r="N48" s="21"/>
      <c r="O48" s="20"/>
      <c r="P48" s="19"/>
      <c r="Q48" s="25"/>
      <c r="R48" s="75"/>
      <c r="S48" s="21"/>
    </row>
    <row r="49" spans="1:19" ht="18" customHeight="1">
      <c r="A49" s="17">
        <f t="shared" si="5"/>
        <v>45703</v>
      </c>
      <c r="B49" s="17"/>
      <c r="C49" s="42" t="str">
        <f t="shared" si="2"/>
        <v/>
      </c>
      <c r="D49" s="28" t="str">
        <f t="shared" si="3"/>
        <v/>
      </c>
      <c r="E49" s="27" t="str">
        <f t="shared" si="0"/>
        <v>15</v>
      </c>
      <c r="F49" s="26" t="str">
        <f t="shared" si="1"/>
        <v>土</v>
      </c>
      <c r="G49" s="18">
        <f t="shared" si="4"/>
        <v>7</v>
      </c>
      <c r="H49" s="25"/>
      <c r="I49" s="22"/>
      <c r="J49" s="24"/>
      <c r="K49" s="22"/>
      <c r="L49" s="23"/>
      <c r="M49" s="22"/>
      <c r="N49" s="21"/>
      <c r="O49" s="20"/>
      <c r="P49" s="19"/>
      <c r="Q49" s="25"/>
      <c r="R49" s="75"/>
      <c r="S49" s="21"/>
    </row>
    <row r="50" spans="1:19" ht="18" customHeight="1">
      <c r="A50" s="17">
        <f t="shared" si="5"/>
        <v>45704</v>
      </c>
      <c r="B50" s="17"/>
      <c r="C50" s="42" t="str">
        <f t="shared" si="2"/>
        <v/>
      </c>
      <c r="D50" s="28" t="str">
        <f t="shared" si="3"/>
        <v/>
      </c>
      <c r="E50" s="27" t="str">
        <f t="shared" si="0"/>
        <v>16</v>
      </c>
      <c r="F50" s="26" t="str">
        <f t="shared" si="1"/>
        <v>日</v>
      </c>
      <c r="G50" s="18">
        <f t="shared" si="4"/>
        <v>7</v>
      </c>
      <c r="H50" s="25"/>
      <c r="I50" s="22"/>
      <c r="J50" s="24"/>
      <c r="K50" s="22"/>
      <c r="L50" s="23"/>
      <c r="M50" s="22"/>
      <c r="N50" s="21"/>
      <c r="O50" s="20"/>
      <c r="P50" s="19"/>
      <c r="Q50" s="25"/>
      <c r="R50" s="75"/>
      <c r="S50" s="21"/>
    </row>
    <row r="51" spans="1:19" ht="18" customHeight="1">
      <c r="A51" s="17">
        <f t="shared" si="5"/>
        <v>45705</v>
      </c>
      <c r="B51" s="17"/>
      <c r="C51" s="42" t="str">
        <f t="shared" si="2"/>
        <v/>
      </c>
      <c r="D51" s="28" t="str">
        <f t="shared" si="3"/>
        <v/>
      </c>
      <c r="E51" s="27" t="str">
        <f t="shared" si="0"/>
        <v>17</v>
      </c>
      <c r="F51" s="26" t="str">
        <f t="shared" si="1"/>
        <v>月</v>
      </c>
      <c r="G51" s="18">
        <f t="shared" si="4"/>
        <v>8</v>
      </c>
      <c r="H51" s="25"/>
      <c r="I51" s="22"/>
      <c r="J51" s="24"/>
      <c r="K51" s="22"/>
      <c r="L51" s="23"/>
      <c r="M51" s="22"/>
      <c r="N51" s="21"/>
      <c r="O51" s="20"/>
      <c r="P51" s="19"/>
      <c r="Q51" s="25"/>
      <c r="R51" s="75"/>
      <c r="S51" s="21"/>
    </row>
    <row r="52" spans="1:19" ht="18" customHeight="1">
      <c r="A52" s="17">
        <f t="shared" si="5"/>
        <v>45706</v>
      </c>
      <c r="B52" s="17"/>
      <c r="C52" s="42" t="str">
        <f t="shared" si="2"/>
        <v/>
      </c>
      <c r="D52" s="28" t="str">
        <f t="shared" si="3"/>
        <v/>
      </c>
      <c r="E52" s="27" t="str">
        <f t="shared" si="0"/>
        <v>18</v>
      </c>
      <c r="F52" s="26" t="str">
        <f t="shared" si="1"/>
        <v>火</v>
      </c>
      <c r="G52" s="18">
        <f t="shared" si="4"/>
        <v>8</v>
      </c>
      <c r="H52" s="25"/>
      <c r="I52" s="22"/>
      <c r="J52" s="24"/>
      <c r="K52" s="22"/>
      <c r="L52" s="23"/>
      <c r="M52" s="22"/>
      <c r="N52" s="21"/>
      <c r="O52" s="20"/>
      <c r="P52" s="19"/>
      <c r="Q52" s="25"/>
      <c r="R52" s="75"/>
      <c r="S52" s="21"/>
    </row>
    <row r="53" spans="1:19" ht="18" customHeight="1">
      <c r="A53" s="17">
        <f t="shared" si="5"/>
        <v>45707</v>
      </c>
      <c r="B53" s="17"/>
      <c r="C53" s="42" t="str">
        <f t="shared" si="2"/>
        <v/>
      </c>
      <c r="D53" s="28" t="str">
        <f t="shared" si="3"/>
        <v/>
      </c>
      <c r="E53" s="27" t="str">
        <f t="shared" si="0"/>
        <v>19</v>
      </c>
      <c r="F53" s="26" t="str">
        <f t="shared" si="1"/>
        <v>水</v>
      </c>
      <c r="G53" s="18">
        <f t="shared" si="4"/>
        <v>8</v>
      </c>
      <c r="H53" s="25"/>
      <c r="I53" s="22"/>
      <c r="J53" s="24"/>
      <c r="K53" s="22"/>
      <c r="L53" s="23"/>
      <c r="M53" s="22"/>
      <c r="N53" s="21"/>
      <c r="O53" s="20"/>
      <c r="P53" s="19"/>
      <c r="Q53" s="25"/>
      <c r="R53" s="75"/>
      <c r="S53" s="21"/>
    </row>
    <row r="54" spans="1:19" ht="18" customHeight="1">
      <c r="A54" s="17">
        <f t="shared" si="5"/>
        <v>45708</v>
      </c>
      <c r="B54" s="17"/>
      <c r="C54" s="42" t="str">
        <f t="shared" si="2"/>
        <v/>
      </c>
      <c r="D54" s="28" t="str">
        <f t="shared" si="3"/>
        <v/>
      </c>
      <c r="E54" s="27" t="str">
        <f t="shared" si="0"/>
        <v>20</v>
      </c>
      <c r="F54" s="26" t="str">
        <f t="shared" si="1"/>
        <v>木</v>
      </c>
      <c r="G54" s="18">
        <f t="shared" si="4"/>
        <v>8</v>
      </c>
      <c r="H54" s="25"/>
      <c r="I54" s="22"/>
      <c r="J54" s="24"/>
      <c r="K54" s="22"/>
      <c r="L54" s="23"/>
      <c r="M54" s="22"/>
      <c r="N54" s="21"/>
      <c r="O54" s="20"/>
      <c r="P54" s="19"/>
      <c r="Q54" s="25"/>
      <c r="R54" s="75"/>
      <c r="S54" s="21"/>
    </row>
    <row r="55" spans="1:19" ht="18" customHeight="1">
      <c r="A55" s="17">
        <f t="shared" si="5"/>
        <v>45709</v>
      </c>
      <c r="B55" s="17"/>
      <c r="C55" s="42" t="str">
        <f t="shared" si="2"/>
        <v/>
      </c>
      <c r="D55" s="28" t="str">
        <f t="shared" si="3"/>
        <v/>
      </c>
      <c r="E55" s="27" t="str">
        <f t="shared" si="0"/>
        <v>21</v>
      </c>
      <c r="F55" s="26" t="str">
        <f t="shared" si="1"/>
        <v>金</v>
      </c>
      <c r="G55" s="18">
        <f t="shared" si="4"/>
        <v>8</v>
      </c>
      <c r="H55" s="25"/>
      <c r="I55" s="22"/>
      <c r="J55" s="24"/>
      <c r="K55" s="22"/>
      <c r="L55" s="23"/>
      <c r="M55" s="22"/>
      <c r="N55" s="21"/>
      <c r="O55" s="20"/>
      <c r="P55" s="19"/>
      <c r="Q55" s="25"/>
      <c r="R55" s="75"/>
      <c r="S55" s="21"/>
    </row>
    <row r="56" spans="1:19" ht="18" customHeight="1">
      <c r="A56" s="17">
        <f t="shared" si="5"/>
        <v>45710</v>
      </c>
      <c r="B56" s="17"/>
      <c r="C56" s="42" t="str">
        <f t="shared" si="2"/>
        <v/>
      </c>
      <c r="D56" s="28" t="str">
        <f t="shared" si="3"/>
        <v/>
      </c>
      <c r="E56" s="27" t="str">
        <f t="shared" si="0"/>
        <v>22</v>
      </c>
      <c r="F56" s="26" t="str">
        <f t="shared" si="1"/>
        <v>土</v>
      </c>
      <c r="G56" s="18">
        <f t="shared" si="4"/>
        <v>8</v>
      </c>
      <c r="H56" s="25"/>
      <c r="I56" s="22"/>
      <c r="J56" s="24"/>
      <c r="K56" s="22"/>
      <c r="L56" s="23"/>
      <c r="M56" s="22"/>
      <c r="N56" s="21"/>
      <c r="O56" s="20"/>
      <c r="P56" s="19"/>
      <c r="Q56" s="25"/>
      <c r="R56" s="75"/>
      <c r="S56" s="21"/>
    </row>
    <row r="57" spans="1:19" ht="18" customHeight="1">
      <c r="A57" s="17">
        <f t="shared" si="5"/>
        <v>45711</v>
      </c>
      <c r="B57" s="17"/>
      <c r="C57" s="42" t="str">
        <f t="shared" si="2"/>
        <v/>
      </c>
      <c r="D57" s="28" t="str">
        <f t="shared" si="3"/>
        <v/>
      </c>
      <c r="E57" s="27" t="str">
        <f t="shared" si="0"/>
        <v>23</v>
      </c>
      <c r="F57" s="26" t="str">
        <f t="shared" si="1"/>
        <v>日</v>
      </c>
      <c r="G57" s="18">
        <f t="shared" si="4"/>
        <v>8</v>
      </c>
      <c r="H57" s="25"/>
      <c r="I57" s="22"/>
      <c r="J57" s="24"/>
      <c r="K57" s="22"/>
      <c r="L57" s="23"/>
      <c r="M57" s="22"/>
      <c r="N57" s="21"/>
      <c r="O57" s="20"/>
      <c r="P57" s="19"/>
      <c r="Q57" s="25"/>
      <c r="R57" s="75"/>
      <c r="S57" s="21"/>
    </row>
    <row r="58" spans="1:19" ht="18" customHeight="1">
      <c r="A58" s="17">
        <f t="shared" si="5"/>
        <v>45712</v>
      </c>
      <c r="B58" s="17"/>
      <c r="C58" s="42" t="str">
        <f t="shared" si="2"/>
        <v/>
      </c>
      <c r="D58" s="28" t="str">
        <f t="shared" si="3"/>
        <v/>
      </c>
      <c r="E58" s="27" t="str">
        <f t="shared" si="0"/>
        <v>24</v>
      </c>
      <c r="F58" s="26" t="str">
        <f t="shared" si="1"/>
        <v>月</v>
      </c>
      <c r="G58" s="18">
        <f t="shared" si="4"/>
        <v>9</v>
      </c>
      <c r="H58" s="25"/>
      <c r="I58" s="22"/>
      <c r="J58" s="24"/>
      <c r="K58" s="22"/>
      <c r="L58" s="23"/>
      <c r="M58" s="22"/>
      <c r="N58" s="21"/>
      <c r="O58" s="20"/>
      <c r="P58" s="19"/>
      <c r="Q58" s="25"/>
      <c r="R58" s="75"/>
      <c r="S58" s="21"/>
    </row>
    <row r="59" spans="1:19" ht="18" customHeight="1">
      <c r="A59" s="17">
        <f t="shared" si="5"/>
        <v>45713</v>
      </c>
      <c r="B59" s="17"/>
      <c r="C59" s="42" t="str">
        <f t="shared" si="2"/>
        <v/>
      </c>
      <c r="D59" s="28" t="str">
        <f t="shared" si="3"/>
        <v/>
      </c>
      <c r="E59" s="27" t="str">
        <f t="shared" si="0"/>
        <v>25</v>
      </c>
      <c r="F59" s="26" t="str">
        <f t="shared" si="1"/>
        <v>火</v>
      </c>
      <c r="G59" s="18">
        <f t="shared" si="4"/>
        <v>9</v>
      </c>
      <c r="H59" s="25"/>
      <c r="I59" s="22"/>
      <c r="J59" s="24"/>
      <c r="K59" s="22"/>
      <c r="L59" s="23"/>
      <c r="M59" s="22"/>
      <c r="N59" s="21"/>
      <c r="O59" s="20"/>
      <c r="P59" s="19"/>
      <c r="Q59" s="25"/>
      <c r="R59" s="75"/>
      <c r="S59" s="21"/>
    </row>
    <row r="60" spans="1:19" ht="18" customHeight="1">
      <c r="A60" s="17">
        <f t="shared" si="5"/>
        <v>45714</v>
      </c>
      <c r="B60" s="17"/>
      <c r="C60" s="42" t="str">
        <f t="shared" si="2"/>
        <v/>
      </c>
      <c r="D60" s="28" t="str">
        <f t="shared" si="3"/>
        <v/>
      </c>
      <c r="E60" s="27" t="str">
        <f t="shared" si="0"/>
        <v>26</v>
      </c>
      <c r="F60" s="26" t="str">
        <f t="shared" si="1"/>
        <v>水</v>
      </c>
      <c r="G60" s="18">
        <f t="shared" si="4"/>
        <v>9</v>
      </c>
      <c r="H60" s="25"/>
      <c r="I60" s="22"/>
      <c r="J60" s="24"/>
      <c r="K60" s="22"/>
      <c r="L60" s="23"/>
      <c r="M60" s="22"/>
      <c r="N60" s="21"/>
      <c r="O60" s="20"/>
      <c r="P60" s="19"/>
      <c r="Q60" s="25"/>
      <c r="R60" s="75"/>
      <c r="S60" s="21"/>
    </row>
    <row r="61" spans="1:19" ht="18" customHeight="1">
      <c r="A61" s="17">
        <f t="shared" si="5"/>
        <v>45715</v>
      </c>
      <c r="B61" s="17"/>
      <c r="C61" s="42" t="str">
        <f t="shared" si="2"/>
        <v/>
      </c>
      <c r="D61" s="28" t="str">
        <f t="shared" si="3"/>
        <v/>
      </c>
      <c r="E61" s="27" t="str">
        <f t="shared" si="0"/>
        <v>27</v>
      </c>
      <c r="F61" s="26" t="str">
        <f t="shared" si="1"/>
        <v>木</v>
      </c>
      <c r="G61" s="18">
        <f t="shared" si="4"/>
        <v>9</v>
      </c>
      <c r="H61" s="25"/>
      <c r="I61" s="22"/>
      <c r="J61" s="24"/>
      <c r="K61" s="22"/>
      <c r="L61" s="23"/>
      <c r="M61" s="22"/>
      <c r="N61" s="21"/>
      <c r="O61" s="20"/>
      <c r="P61" s="19"/>
      <c r="Q61" s="25"/>
      <c r="R61" s="75"/>
      <c r="S61" s="21"/>
    </row>
    <row r="62" spans="1:19" ht="18" customHeight="1" thickBot="1">
      <c r="A62" s="17">
        <f t="shared" si="5"/>
        <v>45716</v>
      </c>
      <c r="B62" s="17"/>
      <c r="C62" s="16" t="str">
        <f t="shared" si="2"/>
        <v/>
      </c>
      <c r="D62" s="15" t="str">
        <f t="shared" si="3"/>
        <v/>
      </c>
      <c r="E62" s="14" t="str">
        <f>TEXT($A62,"d")</f>
        <v>28</v>
      </c>
      <c r="F62" s="13" t="str">
        <f t="shared" si="1"/>
        <v>金</v>
      </c>
      <c r="G62" s="5">
        <f t="shared" si="4"/>
        <v>9</v>
      </c>
      <c r="H62" s="12"/>
      <c r="I62" s="9"/>
      <c r="J62" s="11"/>
      <c r="K62" s="9"/>
      <c r="L62" s="10"/>
      <c r="M62" s="160"/>
      <c r="N62" s="161"/>
      <c r="O62" s="7"/>
      <c r="P62" s="162"/>
      <c r="Q62" s="12"/>
      <c r="R62" s="76"/>
      <c r="S62" s="163"/>
    </row>
    <row r="63" spans="1:19" ht="18" customHeight="1">
      <c r="A63" s="17">
        <f t="shared" si="5"/>
        <v>45717</v>
      </c>
      <c r="B63" s="17"/>
      <c r="C63" s="43" t="str">
        <f t="shared" si="2"/>
        <v>2025</v>
      </c>
      <c r="D63" s="40" t="str">
        <f t="shared" si="3"/>
        <v>3</v>
      </c>
      <c r="E63" s="39" t="str">
        <f t="shared" si="0"/>
        <v>1</v>
      </c>
      <c r="F63" s="38" t="str">
        <f t="shared" si="1"/>
        <v>土</v>
      </c>
      <c r="G63" s="30">
        <f t="shared" si="4"/>
        <v>9</v>
      </c>
      <c r="H63" s="37"/>
      <c r="I63" s="34"/>
      <c r="J63" s="36"/>
      <c r="K63" s="34"/>
      <c r="L63" s="35"/>
      <c r="M63" s="34"/>
      <c r="N63" s="33"/>
      <c r="O63" s="32"/>
      <c r="P63" s="31"/>
      <c r="Q63" s="37"/>
      <c r="R63" s="77"/>
      <c r="S63" s="33"/>
    </row>
    <row r="64" spans="1:19" ht="18" customHeight="1">
      <c r="A64" s="17">
        <f t="shared" si="5"/>
        <v>45718</v>
      </c>
      <c r="B64" s="17"/>
      <c r="C64" s="42" t="str">
        <f t="shared" si="2"/>
        <v/>
      </c>
      <c r="D64" s="28" t="str">
        <f t="shared" si="3"/>
        <v/>
      </c>
      <c r="E64" s="83" t="str">
        <f t="shared" si="0"/>
        <v>2</v>
      </c>
      <c r="F64" s="84" t="str">
        <f t="shared" si="1"/>
        <v>日</v>
      </c>
      <c r="G64" s="85">
        <f t="shared" si="4"/>
        <v>9</v>
      </c>
      <c r="H64" s="86"/>
      <c r="I64" s="87"/>
      <c r="J64" s="88"/>
      <c r="K64" s="87"/>
      <c r="L64" s="89"/>
      <c r="M64" s="87"/>
      <c r="N64" s="90"/>
      <c r="O64" s="91"/>
      <c r="P64" s="92"/>
      <c r="Q64" s="86"/>
      <c r="R64" s="93"/>
      <c r="S64" s="90"/>
    </row>
    <row r="65" spans="1:19" ht="18" customHeight="1">
      <c r="A65" s="17">
        <f t="shared" si="5"/>
        <v>45719</v>
      </c>
      <c r="B65" s="17"/>
      <c r="C65" s="42" t="str">
        <f t="shared" si="2"/>
        <v/>
      </c>
      <c r="D65" s="28" t="str">
        <f t="shared" si="3"/>
        <v/>
      </c>
      <c r="E65" s="27" t="str">
        <f t="shared" si="0"/>
        <v>3</v>
      </c>
      <c r="F65" s="26" t="str">
        <f t="shared" si="1"/>
        <v>月</v>
      </c>
      <c r="G65" s="18">
        <f t="shared" si="4"/>
        <v>10</v>
      </c>
      <c r="H65" s="25"/>
      <c r="I65" s="22"/>
      <c r="J65" s="24"/>
      <c r="K65" s="22"/>
      <c r="L65" s="23"/>
      <c r="M65" s="22"/>
      <c r="N65" s="21"/>
      <c r="O65" s="20"/>
      <c r="P65" s="19"/>
      <c r="Q65" s="25"/>
      <c r="R65" s="75"/>
      <c r="S65" s="21"/>
    </row>
    <row r="66" spans="1:19" ht="18" customHeight="1">
      <c r="A66" s="17">
        <f t="shared" si="5"/>
        <v>45720</v>
      </c>
      <c r="B66" s="17"/>
      <c r="C66" s="42" t="str">
        <f t="shared" si="2"/>
        <v/>
      </c>
      <c r="D66" s="28" t="str">
        <f t="shared" si="3"/>
        <v/>
      </c>
      <c r="E66" s="27" t="str">
        <f t="shared" si="0"/>
        <v>4</v>
      </c>
      <c r="F66" s="26" t="str">
        <f t="shared" si="1"/>
        <v>火</v>
      </c>
      <c r="G66" s="18">
        <f t="shared" si="4"/>
        <v>10</v>
      </c>
      <c r="H66" s="25"/>
      <c r="I66" s="22"/>
      <c r="J66" s="24"/>
      <c r="K66" s="22"/>
      <c r="L66" s="23"/>
      <c r="M66" s="22"/>
      <c r="N66" s="21"/>
      <c r="O66" s="20"/>
      <c r="P66" s="19"/>
      <c r="Q66" s="25"/>
      <c r="R66" s="75"/>
      <c r="S66" s="21"/>
    </row>
    <row r="67" spans="1:19" ht="18" customHeight="1">
      <c r="A67" s="17">
        <f t="shared" si="5"/>
        <v>45721</v>
      </c>
      <c r="B67" s="17"/>
      <c r="C67" s="42" t="str">
        <f t="shared" si="2"/>
        <v/>
      </c>
      <c r="D67" s="28" t="str">
        <f t="shared" si="3"/>
        <v/>
      </c>
      <c r="E67" s="27" t="str">
        <f t="shared" si="0"/>
        <v>5</v>
      </c>
      <c r="F67" s="26" t="str">
        <f t="shared" si="1"/>
        <v>水</v>
      </c>
      <c r="G67" s="18">
        <f t="shared" si="4"/>
        <v>10</v>
      </c>
      <c r="H67" s="25"/>
      <c r="I67" s="22"/>
      <c r="J67" s="24"/>
      <c r="K67" s="22"/>
      <c r="L67" s="23"/>
      <c r="M67" s="22"/>
      <c r="N67" s="21"/>
      <c r="O67" s="20"/>
      <c r="P67" s="19"/>
      <c r="Q67" s="25"/>
      <c r="R67" s="75"/>
      <c r="S67" s="21"/>
    </row>
    <row r="68" spans="1:19" ht="18" customHeight="1">
      <c r="A68" s="17">
        <f t="shared" si="5"/>
        <v>45722</v>
      </c>
      <c r="B68" s="17"/>
      <c r="C68" s="42" t="str">
        <f t="shared" ref="C68:C131" si="6">IF(D68="","",TEXT($A68,"yyyy"))</f>
        <v/>
      </c>
      <c r="D68" s="28" t="str">
        <f t="shared" si="3"/>
        <v/>
      </c>
      <c r="E68" s="27" t="str">
        <f t="shared" ref="E68:E131" si="7">TEXT($A68,"d")</f>
        <v>6</v>
      </c>
      <c r="F68" s="26" t="str">
        <f t="shared" ref="F68:F131" si="8">TEXT(A68,"aaa")</f>
        <v>木</v>
      </c>
      <c r="G68" s="18">
        <f t="shared" ref="G68:G131" si="9">WEEKNUM(A68,$V$3)</f>
        <v>10</v>
      </c>
      <c r="H68" s="25"/>
      <c r="I68" s="22"/>
      <c r="J68" s="24"/>
      <c r="K68" s="22"/>
      <c r="L68" s="23"/>
      <c r="M68" s="22"/>
      <c r="N68" s="21"/>
      <c r="O68" s="20"/>
      <c r="P68" s="19"/>
      <c r="Q68" s="25"/>
      <c r="R68" s="75"/>
      <c r="S68" s="21"/>
    </row>
    <row r="69" spans="1:19" ht="18" customHeight="1">
      <c r="A69" s="17">
        <f t="shared" si="5"/>
        <v>45723</v>
      </c>
      <c r="B69" s="17"/>
      <c r="C69" s="42" t="str">
        <f t="shared" si="6"/>
        <v/>
      </c>
      <c r="D69" s="28" t="str">
        <f t="shared" ref="D69:D132" si="10">IF(TEXT($A69,"m")=TEXT($A68,"m"),"",TEXT($A69,"m"))</f>
        <v/>
      </c>
      <c r="E69" s="27" t="str">
        <f t="shared" si="7"/>
        <v>7</v>
      </c>
      <c r="F69" s="26" t="str">
        <f t="shared" si="8"/>
        <v>金</v>
      </c>
      <c r="G69" s="18">
        <f t="shared" si="9"/>
        <v>10</v>
      </c>
      <c r="H69" s="25"/>
      <c r="I69" s="22"/>
      <c r="J69" s="24"/>
      <c r="K69" s="22"/>
      <c r="L69" s="23"/>
      <c r="M69" s="22"/>
      <c r="N69" s="21"/>
      <c r="O69" s="20"/>
      <c r="P69" s="19"/>
      <c r="Q69" s="25"/>
      <c r="R69" s="75"/>
      <c r="S69" s="21"/>
    </row>
    <row r="70" spans="1:19" ht="18" customHeight="1">
      <c r="A70" s="17">
        <f t="shared" ref="A70:A133" si="11">A69+1</f>
        <v>45724</v>
      </c>
      <c r="B70" s="17"/>
      <c r="C70" s="42" t="str">
        <f t="shared" si="6"/>
        <v/>
      </c>
      <c r="D70" s="28" t="str">
        <f t="shared" si="10"/>
        <v/>
      </c>
      <c r="E70" s="27" t="str">
        <f t="shared" si="7"/>
        <v>8</v>
      </c>
      <c r="F70" s="26" t="str">
        <f t="shared" si="8"/>
        <v>土</v>
      </c>
      <c r="G70" s="18">
        <f t="shared" si="9"/>
        <v>10</v>
      </c>
      <c r="H70" s="25"/>
      <c r="I70" s="22"/>
      <c r="J70" s="24"/>
      <c r="K70" s="22"/>
      <c r="L70" s="23"/>
      <c r="M70" s="22"/>
      <c r="N70" s="21"/>
      <c r="O70" s="20"/>
      <c r="P70" s="19"/>
      <c r="Q70" s="25"/>
      <c r="R70" s="75"/>
      <c r="S70" s="21"/>
    </row>
    <row r="71" spans="1:19" ht="18" customHeight="1">
      <c r="A71" s="17">
        <f t="shared" si="11"/>
        <v>45725</v>
      </c>
      <c r="B71" s="17"/>
      <c r="C71" s="42" t="str">
        <f t="shared" si="6"/>
        <v/>
      </c>
      <c r="D71" s="28" t="str">
        <f t="shared" si="10"/>
        <v/>
      </c>
      <c r="E71" s="27" t="str">
        <f t="shared" si="7"/>
        <v>9</v>
      </c>
      <c r="F71" s="26" t="str">
        <f t="shared" si="8"/>
        <v>日</v>
      </c>
      <c r="G71" s="18">
        <f t="shared" si="9"/>
        <v>10</v>
      </c>
      <c r="H71" s="25"/>
      <c r="I71" s="22"/>
      <c r="J71" s="24"/>
      <c r="K71" s="22"/>
      <c r="L71" s="23"/>
      <c r="M71" s="22"/>
      <c r="N71" s="21"/>
      <c r="O71" s="20"/>
      <c r="P71" s="19"/>
      <c r="Q71" s="25"/>
      <c r="R71" s="75"/>
      <c r="S71" s="21"/>
    </row>
    <row r="72" spans="1:19" ht="18" customHeight="1">
      <c r="A72" s="17">
        <f t="shared" si="11"/>
        <v>45726</v>
      </c>
      <c r="B72" s="17"/>
      <c r="C72" s="42" t="str">
        <f t="shared" si="6"/>
        <v/>
      </c>
      <c r="D72" s="28" t="str">
        <f t="shared" si="10"/>
        <v/>
      </c>
      <c r="E72" s="27" t="str">
        <f t="shared" si="7"/>
        <v>10</v>
      </c>
      <c r="F72" s="26" t="str">
        <f t="shared" si="8"/>
        <v>月</v>
      </c>
      <c r="G72" s="18">
        <f t="shared" si="9"/>
        <v>11</v>
      </c>
      <c r="H72" s="25"/>
      <c r="I72" s="22"/>
      <c r="J72" s="24"/>
      <c r="K72" s="22"/>
      <c r="L72" s="23"/>
      <c r="M72" s="22"/>
      <c r="N72" s="21"/>
      <c r="O72" s="20"/>
      <c r="P72" s="19"/>
      <c r="Q72" s="25"/>
      <c r="R72" s="75"/>
      <c r="S72" s="21"/>
    </row>
    <row r="73" spans="1:19" ht="18" customHeight="1">
      <c r="A73" s="17">
        <f t="shared" si="11"/>
        <v>45727</v>
      </c>
      <c r="B73" s="17"/>
      <c r="C73" s="42" t="str">
        <f t="shared" si="6"/>
        <v/>
      </c>
      <c r="D73" s="28" t="str">
        <f t="shared" si="10"/>
        <v/>
      </c>
      <c r="E73" s="27" t="str">
        <f t="shared" si="7"/>
        <v>11</v>
      </c>
      <c r="F73" s="26" t="str">
        <f t="shared" si="8"/>
        <v>火</v>
      </c>
      <c r="G73" s="18">
        <f t="shared" si="9"/>
        <v>11</v>
      </c>
      <c r="H73" s="25"/>
      <c r="I73" s="22"/>
      <c r="J73" s="24"/>
      <c r="K73" s="22"/>
      <c r="L73" s="23"/>
      <c r="M73" s="22"/>
      <c r="N73" s="21"/>
      <c r="O73" s="20"/>
      <c r="P73" s="19"/>
      <c r="Q73" s="25"/>
      <c r="R73" s="75"/>
      <c r="S73" s="21"/>
    </row>
    <row r="74" spans="1:19" ht="18" customHeight="1">
      <c r="A74" s="17">
        <f t="shared" si="11"/>
        <v>45728</v>
      </c>
      <c r="B74" s="17"/>
      <c r="C74" s="42" t="str">
        <f t="shared" si="6"/>
        <v/>
      </c>
      <c r="D74" s="28" t="str">
        <f t="shared" si="10"/>
        <v/>
      </c>
      <c r="E74" s="27" t="str">
        <f t="shared" si="7"/>
        <v>12</v>
      </c>
      <c r="F74" s="26" t="str">
        <f t="shared" si="8"/>
        <v>水</v>
      </c>
      <c r="G74" s="18">
        <f t="shared" si="9"/>
        <v>11</v>
      </c>
      <c r="H74" s="25"/>
      <c r="I74" s="22"/>
      <c r="J74" s="24"/>
      <c r="K74" s="22"/>
      <c r="L74" s="23"/>
      <c r="M74" s="22"/>
      <c r="N74" s="21"/>
      <c r="O74" s="20"/>
      <c r="P74" s="19"/>
      <c r="Q74" s="25"/>
      <c r="R74" s="75"/>
      <c r="S74" s="21"/>
    </row>
    <row r="75" spans="1:19" ht="18" customHeight="1">
      <c r="A75" s="17">
        <f t="shared" si="11"/>
        <v>45729</v>
      </c>
      <c r="B75" s="17"/>
      <c r="C75" s="42" t="str">
        <f t="shared" si="6"/>
        <v/>
      </c>
      <c r="D75" s="28" t="str">
        <f t="shared" si="10"/>
        <v/>
      </c>
      <c r="E75" s="27" t="str">
        <f t="shared" si="7"/>
        <v>13</v>
      </c>
      <c r="F75" s="26" t="str">
        <f t="shared" si="8"/>
        <v>木</v>
      </c>
      <c r="G75" s="18">
        <f t="shared" si="9"/>
        <v>11</v>
      </c>
      <c r="H75" s="25"/>
      <c r="I75" s="22"/>
      <c r="J75" s="24"/>
      <c r="K75" s="22"/>
      <c r="L75" s="23"/>
      <c r="M75" s="22"/>
      <c r="N75" s="21"/>
      <c r="O75" s="20"/>
      <c r="P75" s="19"/>
      <c r="Q75" s="25"/>
      <c r="R75" s="75"/>
      <c r="S75" s="21"/>
    </row>
    <row r="76" spans="1:19" ht="18" customHeight="1">
      <c r="A76" s="17">
        <f t="shared" si="11"/>
        <v>45730</v>
      </c>
      <c r="B76" s="17"/>
      <c r="C76" s="42" t="str">
        <f t="shared" si="6"/>
        <v/>
      </c>
      <c r="D76" s="28" t="str">
        <f t="shared" si="10"/>
        <v/>
      </c>
      <c r="E76" s="27" t="str">
        <f t="shared" si="7"/>
        <v>14</v>
      </c>
      <c r="F76" s="26" t="str">
        <f t="shared" si="8"/>
        <v>金</v>
      </c>
      <c r="G76" s="18">
        <f t="shared" si="9"/>
        <v>11</v>
      </c>
      <c r="H76" s="25"/>
      <c r="I76" s="22"/>
      <c r="J76" s="24"/>
      <c r="K76" s="22"/>
      <c r="L76" s="23"/>
      <c r="M76" s="22"/>
      <c r="N76" s="21"/>
      <c r="O76" s="20"/>
      <c r="P76" s="19"/>
      <c r="Q76" s="25"/>
      <c r="R76" s="75"/>
      <c r="S76" s="21"/>
    </row>
    <row r="77" spans="1:19" ht="18" customHeight="1">
      <c r="A77" s="17">
        <f t="shared" si="11"/>
        <v>45731</v>
      </c>
      <c r="B77" s="17"/>
      <c r="C77" s="42" t="str">
        <f t="shared" si="6"/>
        <v/>
      </c>
      <c r="D77" s="28" t="str">
        <f t="shared" si="10"/>
        <v/>
      </c>
      <c r="E77" s="27" t="str">
        <f t="shared" si="7"/>
        <v>15</v>
      </c>
      <c r="F77" s="26" t="str">
        <f t="shared" si="8"/>
        <v>土</v>
      </c>
      <c r="G77" s="18">
        <f t="shared" si="9"/>
        <v>11</v>
      </c>
      <c r="H77" s="25"/>
      <c r="I77" s="22"/>
      <c r="J77" s="24"/>
      <c r="K77" s="22"/>
      <c r="L77" s="23"/>
      <c r="M77" s="22"/>
      <c r="N77" s="21"/>
      <c r="O77" s="20"/>
      <c r="P77" s="19"/>
      <c r="Q77" s="25"/>
      <c r="R77" s="75"/>
      <c r="S77" s="21"/>
    </row>
    <row r="78" spans="1:19" ht="18" customHeight="1">
      <c r="A78" s="17">
        <f t="shared" si="11"/>
        <v>45732</v>
      </c>
      <c r="B78" s="17"/>
      <c r="C78" s="42" t="str">
        <f t="shared" si="6"/>
        <v/>
      </c>
      <c r="D78" s="28" t="str">
        <f t="shared" si="10"/>
        <v/>
      </c>
      <c r="E78" s="27" t="str">
        <f t="shared" si="7"/>
        <v>16</v>
      </c>
      <c r="F78" s="26" t="str">
        <f t="shared" si="8"/>
        <v>日</v>
      </c>
      <c r="G78" s="18">
        <f t="shared" si="9"/>
        <v>11</v>
      </c>
      <c r="H78" s="25"/>
      <c r="I78" s="22"/>
      <c r="J78" s="24"/>
      <c r="K78" s="22"/>
      <c r="L78" s="23"/>
      <c r="M78" s="22"/>
      <c r="N78" s="21"/>
      <c r="O78" s="20"/>
      <c r="P78" s="19"/>
      <c r="Q78" s="25"/>
      <c r="R78" s="75"/>
      <c r="S78" s="21"/>
    </row>
    <row r="79" spans="1:19" ht="18" customHeight="1">
      <c r="A79" s="17">
        <f t="shared" si="11"/>
        <v>45733</v>
      </c>
      <c r="B79" s="17"/>
      <c r="C79" s="42" t="str">
        <f t="shared" si="6"/>
        <v/>
      </c>
      <c r="D79" s="28" t="str">
        <f t="shared" si="10"/>
        <v/>
      </c>
      <c r="E79" s="27" t="str">
        <f t="shared" si="7"/>
        <v>17</v>
      </c>
      <c r="F79" s="26" t="str">
        <f t="shared" si="8"/>
        <v>月</v>
      </c>
      <c r="G79" s="18">
        <f t="shared" si="9"/>
        <v>12</v>
      </c>
      <c r="H79" s="25"/>
      <c r="I79" s="22"/>
      <c r="J79" s="24"/>
      <c r="K79" s="22"/>
      <c r="L79" s="23"/>
      <c r="M79" s="22"/>
      <c r="N79" s="21"/>
      <c r="O79" s="20"/>
      <c r="P79" s="19"/>
      <c r="Q79" s="25"/>
      <c r="R79" s="75"/>
      <c r="S79" s="21"/>
    </row>
    <row r="80" spans="1:19" ht="18" customHeight="1">
      <c r="A80" s="17">
        <f t="shared" si="11"/>
        <v>45734</v>
      </c>
      <c r="B80" s="17"/>
      <c r="C80" s="42" t="str">
        <f t="shared" si="6"/>
        <v/>
      </c>
      <c r="D80" s="28" t="str">
        <f t="shared" si="10"/>
        <v/>
      </c>
      <c r="E80" s="27" t="str">
        <f t="shared" si="7"/>
        <v>18</v>
      </c>
      <c r="F80" s="26" t="str">
        <f t="shared" si="8"/>
        <v>火</v>
      </c>
      <c r="G80" s="18">
        <f t="shared" si="9"/>
        <v>12</v>
      </c>
      <c r="H80" s="25"/>
      <c r="I80" s="22"/>
      <c r="J80" s="24"/>
      <c r="K80" s="22"/>
      <c r="L80" s="23"/>
      <c r="M80" s="22"/>
      <c r="N80" s="21"/>
      <c r="O80" s="20"/>
      <c r="P80" s="19"/>
      <c r="Q80" s="25"/>
      <c r="R80" s="75"/>
      <c r="S80" s="21"/>
    </row>
    <row r="81" spans="1:19" ht="18" customHeight="1">
      <c r="A81" s="17">
        <f t="shared" si="11"/>
        <v>45735</v>
      </c>
      <c r="B81" s="17"/>
      <c r="C81" s="42" t="str">
        <f t="shared" si="6"/>
        <v/>
      </c>
      <c r="D81" s="28" t="str">
        <f t="shared" si="10"/>
        <v/>
      </c>
      <c r="E81" s="27" t="str">
        <f t="shared" si="7"/>
        <v>19</v>
      </c>
      <c r="F81" s="26" t="str">
        <f t="shared" si="8"/>
        <v>水</v>
      </c>
      <c r="G81" s="18">
        <f t="shared" si="9"/>
        <v>12</v>
      </c>
      <c r="H81" s="25"/>
      <c r="I81" s="22"/>
      <c r="J81" s="24"/>
      <c r="K81" s="22"/>
      <c r="L81" s="23"/>
      <c r="M81" s="22"/>
      <c r="N81" s="21"/>
      <c r="O81" s="20"/>
      <c r="P81" s="19"/>
      <c r="Q81" s="25"/>
      <c r="R81" s="75"/>
      <c r="S81" s="21"/>
    </row>
    <row r="82" spans="1:19" ht="18" customHeight="1">
      <c r="A82" s="17">
        <f t="shared" si="11"/>
        <v>45736</v>
      </c>
      <c r="B82" s="17"/>
      <c r="C82" s="42" t="str">
        <f t="shared" si="6"/>
        <v/>
      </c>
      <c r="D82" s="28" t="str">
        <f t="shared" si="10"/>
        <v/>
      </c>
      <c r="E82" s="27" t="str">
        <f t="shared" si="7"/>
        <v>20</v>
      </c>
      <c r="F82" s="26" t="str">
        <f t="shared" si="8"/>
        <v>木</v>
      </c>
      <c r="G82" s="18">
        <f t="shared" si="9"/>
        <v>12</v>
      </c>
      <c r="H82" s="25"/>
      <c r="I82" s="22"/>
      <c r="J82" s="24"/>
      <c r="K82" s="22"/>
      <c r="L82" s="23"/>
      <c r="M82" s="22"/>
      <c r="N82" s="21"/>
      <c r="O82" s="20"/>
      <c r="P82" s="19"/>
      <c r="Q82" s="25"/>
      <c r="R82" s="75"/>
      <c r="S82" s="21"/>
    </row>
    <row r="83" spans="1:19" ht="18" customHeight="1">
      <c r="A83" s="17">
        <f t="shared" si="11"/>
        <v>45737</v>
      </c>
      <c r="B83" s="17"/>
      <c r="C83" s="42" t="str">
        <f t="shared" si="6"/>
        <v/>
      </c>
      <c r="D83" s="28" t="str">
        <f t="shared" si="10"/>
        <v/>
      </c>
      <c r="E83" s="27" t="str">
        <f t="shared" si="7"/>
        <v>21</v>
      </c>
      <c r="F83" s="26" t="str">
        <f t="shared" si="8"/>
        <v>金</v>
      </c>
      <c r="G83" s="18">
        <f t="shared" si="9"/>
        <v>12</v>
      </c>
      <c r="H83" s="25"/>
      <c r="I83" s="22"/>
      <c r="J83" s="24"/>
      <c r="K83" s="22"/>
      <c r="L83" s="23"/>
      <c r="M83" s="22"/>
      <c r="N83" s="21"/>
      <c r="O83" s="20"/>
      <c r="P83" s="19"/>
      <c r="Q83" s="25"/>
      <c r="R83" s="75"/>
      <c r="S83" s="21"/>
    </row>
    <row r="84" spans="1:19" ht="18" customHeight="1">
      <c r="A84" s="17">
        <f t="shared" si="11"/>
        <v>45738</v>
      </c>
      <c r="B84" s="17"/>
      <c r="C84" s="42" t="str">
        <f t="shared" si="6"/>
        <v/>
      </c>
      <c r="D84" s="28" t="str">
        <f t="shared" si="10"/>
        <v/>
      </c>
      <c r="E84" s="27" t="str">
        <f t="shared" si="7"/>
        <v>22</v>
      </c>
      <c r="F84" s="26" t="str">
        <f t="shared" si="8"/>
        <v>土</v>
      </c>
      <c r="G84" s="18">
        <f t="shared" si="9"/>
        <v>12</v>
      </c>
      <c r="H84" s="25"/>
      <c r="I84" s="22"/>
      <c r="J84" s="24"/>
      <c r="K84" s="22"/>
      <c r="L84" s="23"/>
      <c r="M84" s="22"/>
      <c r="N84" s="21"/>
      <c r="O84" s="20"/>
      <c r="P84" s="19"/>
      <c r="Q84" s="25"/>
      <c r="R84" s="75"/>
      <c r="S84" s="21"/>
    </row>
    <row r="85" spans="1:19" ht="18" customHeight="1">
      <c r="A85" s="17">
        <f t="shared" si="11"/>
        <v>45739</v>
      </c>
      <c r="B85" s="17"/>
      <c r="C85" s="42" t="str">
        <f t="shared" si="6"/>
        <v/>
      </c>
      <c r="D85" s="28" t="str">
        <f t="shared" si="10"/>
        <v/>
      </c>
      <c r="E85" s="27" t="str">
        <f t="shared" si="7"/>
        <v>23</v>
      </c>
      <c r="F85" s="26" t="str">
        <f t="shared" si="8"/>
        <v>日</v>
      </c>
      <c r="G85" s="18">
        <f t="shared" si="9"/>
        <v>12</v>
      </c>
      <c r="H85" s="25"/>
      <c r="I85" s="22"/>
      <c r="J85" s="24"/>
      <c r="K85" s="22"/>
      <c r="L85" s="23"/>
      <c r="M85" s="22"/>
      <c r="N85" s="21"/>
      <c r="O85" s="20"/>
      <c r="P85" s="19"/>
      <c r="Q85" s="25"/>
      <c r="R85" s="75"/>
      <c r="S85" s="21"/>
    </row>
    <row r="86" spans="1:19" ht="18" customHeight="1">
      <c r="A86" s="17">
        <f t="shared" si="11"/>
        <v>45740</v>
      </c>
      <c r="B86" s="17"/>
      <c r="C86" s="42" t="str">
        <f t="shared" si="6"/>
        <v/>
      </c>
      <c r="D86" s="28" t="str">
        <f t="shared" si="10"/>
        <v/>
      </c>
      <c r="E86" s="27" t="str">
        <f t="shared" si="7"/>
        <v>24</v>
      </c>
      <c r="F86" s="26" t="str">
        <f t="shared" si="8"/>
        <v>月</v>
      </c>
      <c r="G86" s="18">
        <f t="shared" si="9"/>
        <v>13</v>
      </c>
      <c r="H86" s="25"/>
      <c r="I86" s="22"/>
      <c r="J86" s="24"/>
      <c r="K86" s="22"/>
      <c r="L86" s="23"/>
      <c r="M86" s="22"/>
      <c r="N86" s="21"/>
      <c r="O86" s="20"/>
      <c r="P86" s="19"/>
      <c r="Q86" s="25"/>
      <c r="R86" s="75"/>
      <c r="S86" s="21"/>
    </row>
    <row r="87" spans="1:19" ht="18" customHeight="1">
      <c r="A87" s="17">
        <f t="shared" si="11"/>
        <v>45741</v>
      </c>
      <c r="B87" s="17"/>
      <c r="C87" s="42" t="str">
        <f t="shared" si="6"/>
        <v/>
      </c>
      <c r="D87" s="28" t="str">
        <f t="shared" si="10"/>
        <v/>
      </c>
      <c r="E87" s="27" t="str">
        <f t="shared" si="7"/>
        <v>25</v>
      </c>
      <c r="F87" s="26" t="str">
        <f t="shared" si="8"/>
        <v>火</v>
      </c>
      <c r="G87" s="18">
        <f t="shared" si="9"/>
        <v>13</v>
      </c>
      <c r="H87" s="25"/>
      <c r="I87" s="22"/>
      <c r="J87" s="24"/>
      <c r="K87" s="22"/>
      <c r="L87" s="23"/>
      <c r="M87" s="22"/>
      <c r="N87" s="21"/>
      <c r="O87" s="20"/>
      <c r="P87" s="19"/>
      <c r="Q87" s="25"/>
      <c r="R87" s="75"/>
      <c r="S87" s="21"/>
    </row>
    <row r="88" spans="1:19" ht="18" customHeight="1">
      <c r="A88" s="17">
        <f t="shared" si="11"/>
        <v>45742</v>
      </c>
      <c r="B88" s="17"/>
      <c r="C88" s="42" t="str">
        <f t="shared" si="6"/>
        <v/>
      </c>
      <c r="D88" s="28" t="str">
        <f t="shared" si="10"/>
        <v/>
      </c>
      <c r="E88" s="27" t="str">
        <f t="shared" si="7"/>
        <v>26</v>
      </c>
      <c r="F88" s="26" t="str">
        <f t="shared" si="8"/>
        <v>水</v>
      </c>
      <c r="G88" s="18">
        <f t="shared" si="9"/>
        <v>13</v>
      </c>
      <c r="H88" s="25"/>
      <c r="I88" s="22"/>
      <c r="J88" s="24"/>
      <c r="K88" s="22"/>
      <c r="L88" s="23"/>
      <c r="M88" s="22"/>
      <c r="N88" s="21"/>
      <c r="O88" s="20"/>
      <c r="P88" s="19"/>
      <c r="Q88" s="25"/>
      <c r="R88" s="75"/>
      <c r="S88" s="21"/>
    </row>
    <row r="89" spans="1:19" ht="18" customHeight="1">
      <c r="A89" s="17">
        <f t="shared" si="11"/>
        <v>45743</v>
      </c>
      <c r="B89" s="17"/>
      <c r="C89" s="42" t="str">
        <f t="shared" si="6"/>
        <v/>
      </c>
      <c r="D89" s="28" t="str">
        <f t="shared" si="10"/>
        <v/>
      </c>
      <c r="E89" s="27" t="str">
        <f t="shared" si="7"/>
        <v>27</v>
      </c>
      <c r="F89" s="26" t="str">
        <f t="shared" si="8"/>
        <v>木</v>
      </c>
      <c r="G89" s="18">
        <f t="shared" si="9"/>
        <v>13</v>
      </c>
      <c r="H89" s="25"/>
      <c r="I89" s="22"/>
      <c r="J89" s="24"/>
      <c r="K89" s="22"/>
      <c r="L89" s="23"/>
      <c r="M89" s="22"/>
      <c r="N89" s="21"/>
      <c r="O89" s="20"/>
      <c r="P89" s="19"/>
      <c r="Q89" s="25"/>
      <c r="R89" s="75"/>
      <c r="S89" s="21"/>
    </row>
    <row r="90" spans="1:19" ht="18" customHeight="1">
      <c r="A90" s="17">
        <f t="shared" si="11"/>
        <v>45744</v>
      </c>
      <c r="B90" s="17"/>
      <c r="C90" s="42" t="str">
        <f t="shared" si="6"/>
        <v/>
      </c>
      <c r="D90" s="28" t="str">
        <f t="shared" si="10"/>
        <v/>
      </c>
      <c r="E90" s="27" t="str">
        <f t="shared" si="7"/>
        <v>28</v>
      </c>
      <c r="F90" s="26" t="str">
        <f t="shared" si="8"/>
        <v>金</v>
      </c>
      <c r="G90" s="18">
        <f t="shared" si="9"/>
        <v>13</v>
      </c>
      <c r="H90" s="25"/>
      <c r="I90" s="22"/>
      <c r="J90" s="24"/>
      <c r="K90" s="22"/>
      <c r="L90" s="23"/>
      <c r="M90" s="78"/>
      <c r="N90" s="79"/>
      <c r="O90" s="20"/>
      <c r="P90" s="80"/>
      <c r="Q90" s="25"/>
      <c r="R90" s="75"/>
      <c r="S90" s="81"/>
    </row>
    <row r="91" spans="1:19" ht="18" customHeight="1">
      <c r="A91" s="17">
        <f t="shared" si="11"/>
        <v>45745</v>
      </c>
      <c r="B91" s="17"/>
      <c r="C91" s="42" t="str">
        <f t="shared" si="6"/>
        <v/>
      </c>
      <c r="D91" s="28" t="str">
        <f t="shared" si="10"/>
        <v/>
      </c>
      <c r="E91" s="27" t="str">
        <f t="shared" si="7"/>
        <v>29</v>
      </c>
      <c r="F91" s="26" t="str">
        <f t="shared" si="8"/>
        <v>土</v>
      </c>
      <c r="G91" s="18">
        <f t="shared" si="9"/>
        <v>13</v>
      </c>
      <c r="H91" s="25"/>
      <c r="I91" s="22"/>
      <c r="J91" s="24"/>
      <c r="K91" s="22"/>
      <c r="L91" s="23"/>
      <c r="M91" s="22"/>
      <c r="N91" s="21"/>
      <c r="O91" s="20"/>
      <c r="P91" s="19"/>
      <c r="Q91" s="25"/>
      <c r="R91" s="75"/>
      <c r="S91" s="21"/>
    </row>
    <row r="92" spans="1:19" ht="18" customHeight="1">
      <c r="A92" s="17">
        <f t="shared" si="11"/>
        <v>45746</v>
      </c>
      <c r="B92" s="17"/>
      <c r="C92" s="42" t="str">
        <f t="shared" si="6"/>
        <v/>
      </c>
      <c r="D92" s="28" t="str">
        <f t="shared" si="10"/>
        <v/>
      </c>
      <c r="E92" s="27" t="str">
        <f t="shared" si="7"/>
        <v>30</v>
      </c>
      <c r="F92" s="26" t="str">
        <f t="shared" si="8"/>
        <v>日</v>
      </c>
      <c r="G92" s="18">
        <f t="shared" si="9"/>
        <v>13</v>
      </c>
      <c r="H92" s="25"/>
      <c r="I92" s="22"/>
      <c r="J92" s="24"/>
      <c r="K92" s="22"/>
      <c r="L92" s="23"/>
      <c r="M92" s="22"/>
      <c r="N92" s="21"/>
      <c r="O92" s="20"/>
      <c r="P92" s="19"/>
      <c r="Q92" s="25"/>
      <c r="R92" s="75"/>
      <c r="S92" s="21"/>
    </row>
    <row r="93" spans="1:19" ht="18" customHeight="1" thickBot="1">
      <c r="A93" s="17">
        <f t="shared" si="11"/>
        <v>45747</v>
      </c>
      <c r="B93" s="17"/>
      <c r="C93" s="41" t="str">
        <f t="shared" si="6"/>
        <v/>
      </c>
      <c r="D93" s="15" t="str">
        <f t="shared" si="10"/>
        <v/>
      </c>
      <c r="E93" s="14" t="str">
        <f t="shared" si="7"/>
        <v>31</v>
      </c>
      <c r="F93" s="13" t="str">
        <f t="shared" si="8"/>
        <v>月</v>
      </c>
      <c r="G93" s="5">
        <f t="shared" si="9"/>
        <v>14</v>
      </c>
      <c r="H93" s="12"/>
      <c r="I93" s="9"/>
      <c r="J93" s="11"/>
      <c r="K93" s="9"/>
      <c r="L93" s="10"/>
      <c r="M93" s="9"/>
      <c r="N93" s="8"/>
      <c r="O93" s="7"/>
      <c r="P93" s="6"/>
      <c r="Q93" s="12"/>
      <c r="R93" s="76"/>
      <c r="S93" s="8"/>
    </row>
    <row r="94" spans="1:19" ht="18" customHeight="1">
      <c r="A94" s="17">
        <f t="shared" si="11"/>
        <v>45748</v>
      </c>
      <c r="B94" s="17"/>
      <c r="C94" s="43" t="str">
        <f t="shared" si="6"/>
        <v>2025</v>
      </c>
      <c r="D94" s="40" t="str">
        <f t="shared" si="10"/>
        <v>4</v>
      </c>
      <c r="E94" s="39" t="str">
        <f t="shared" si="7"/>
        <v>1</v>
      </c>
      <c r="F94" s="38" t="str">
        <f t="shared" si="8"/>
        <v>火</v>
      </c>
      <c r="G94" s="30">
        <f t="shared" si="9"/>
        <v>14</v>
      </c>
      <c r="H94" s="37"/>
      <c r="I94" s="34"/>
      <c r="J94" s="36"/>
      <c r="K94" s="34"/>
      <c r="L94" s="35"/>
      <c r="M94" s="34"/>
      <c r="N94" s="33"/>
      <c r="O94" s="32"/>
      <c r="P94" s="31"/>
      <c r="Q94" s="37"/>
      <c r="R94" s="77"/>
      <c r="S94" s="33"/>
    </row>
    <row r="95" spans="1:19" ht="18" customHeight="1">
      <c r="A95" s="17">
        <f t="shared" si="11"/>
        <v>45749</v>
      </c>
      <c r="B95" s="17"/>
      <c r="C95" s="42" t="str">
        <f t="shared" si="6"/>
        <v/>
      </c>
      <c r="D95" s="28" t="str">
        <f t="shared" si="10"/>
        <v/>
      </c>
      <c r="E95" s="83" t="str">
        <f t="shared" si="7"/>
        <v>2</v>
      </c>
      <c r="F95" s="84" t="str">
        <f t="shared" si="8"/>
        <v>水</v>
      </c>
      <c r="G95" s="85">
        <f t="shared" si="9"/>
        <v>14</v>
      </c>
      <c r="H95" s="86"/>
      <c r="I95" s="87"/>
      <c r="J95" s="88"/>
      <c r="K95" s="87"/>
      <c r="L95" s="89"/>
      <c r="M95" s="87"/>
      <c r="N95" s="90"/>
      <c r="O95" s="91"/>
      <c r="P95" s="92"/>
      <c r="Q95" s="86"/>
      <c r="R95" s="93"/>
      <c r="S95" s="90"/>
    </row>
    <row r="96" spans="1:19" ht="18" customHeight="1">
      <c r="A96" s="17">
        <f t="shared" si="11"/>
        <v>45750</v>
      </c>
      <c r="B96" s="17"/>
      <c r="C96" s="42" t="str">
        <f t="shared" si="6"/>
        <v/>
      </c>
      <c r="D96" s="28" t="str">
        <f t="shared" si="10"/>
        <v/>
      </c>
      <c r="E96" s="27" t="str">
        <f t="shared" si="7"/>
        <v>3</v>
      </c>
      <c r="F96" s="26" t="str">
        <f t="shared" si="8"/>
        <v>木</v>
      </c>
      <c r="G96" s="18">
        <f t="shared" si="9"/>
        <v>14</v>
      </c>
      <c r="H96" s="25"/>
      <c r="I96" s="22"/>
      <c r="J96" s="24"/>
      <c r="K96" s="22"/>
      <c r="L96" s="23"/>
      <c r="M96" s="22"/>
      <c r="N96" s="21"/>
      <c r="O96" s="20"/>
      <c r="P96" s="19"/>
      <c r="Q96" s="25"/>
      <c r="R96" s="75"/>
      <c r="S96" s="21"/>
    </row>
    <row r="97" spans="1:19" ht="18" customHeight="1">
      <c r="A97" s="17">
        <f t="shared" si="11"/>
        <v>45751</v>
      </c>
      <c r="B97" s="17"/>
      <c r="C97" s="42" t="str">
        <f t="shared" si="6"/>
        <v/>
      </c>
      <c r="D97" s="28" t="str">
        <f t="shared" si="10"/>
        <v/>
      </c>
      <c r="E97" s="27" t="str">
        <f t="shared" si="7"/>
        <v>4</v>
      </c>
      <c r="F97" s="26" t="str">
        <f t="shared" si="8"/>
        <v>金</v>
      </c>
      <c r="G97" s="18">
        <f t="shared" si="9"/>
        <v>14</v>
      </c>
      <c r="H97" s="25"/>
      <c r="I97" s="22"/>
      <c r="J97" s="24"/>
      <c r="K97" s="22"/>
      <c r="L97" s="23"/>
      <c r="M97" s="22"/>
      <c r="N97" s="21"/>
      <c r="O97" s="20"/>
      <c r="P97" s="19"/>
      <c r="Q97" s="25"/>
      <c r="R97" s="75"/>
      <c r="S97" s="21"/>
    </row>
    <row r="98" spans="1:19" ht="18" customHeight="1">
      <c r="A98" s="17">
        <f t="shared" si="11"/>
        <v>45752</v>
      </c>
      <c r="B98" s="17"/>
      <c r="C98" s="42" t="str">
        <f t="shared" si="6"/>
        <v/>
      </c>
      <c r="D98" s="28" t="str">
        <f t="shared" si="10"/>
        <v/>
      </c>
      <c r="E98" s="27" t="str">
        <f t="shared" si="7"/>
        <v>5</v>
      </c>
      <c r="F98" s="26" t="str">
        <f t="shared" si="8"/>
        <v>土</v>
      </c>
      <c r="G98" s="18">
        <f t="shared" si="9"/>
        <v>14</v>
      </c>
      <c r="H98" s="25"/>
      <c r="I98" s="22"/>
      <c r="J98" s="24"/>
      <c r="K98" s="22"/>
      <c r="L98" s="23"/>
      <c r="M98" s="22"/>
      <c r="N98" s="21"/>
      <c r="O98" s="20"/>
      <c r="P98" s="19"/>
      <c r="Q98" s="25"/>
      <c r="R98" s="75"/>
      <c r="S98" s="21"/>
    </row>
    <row r="99" spans="1:19" ht="18" customHeight="1">
      <c r="A99" s="17">
        <f t="shared" si="11"/>
        <v>45753</v>
      </c>
      <c r="B99" s="17"/>
      <c r="C99" s="42" t="str">
        <f t="shared" si="6"/>
        <v/>
      </c>
      <c r="D99" s="28" t="str">
        <f t="shared" si="10"/>
        <v/>
      </c>
      <c r="E99" s="27" t="str">
        <f t="shared" si="7"/>
        <v>6</v>
      </c>
      <c r="F99" s="26" t="str">
        <f t="shared" si="8"/>
        <v>日</v>
      </c>
      <c r="G99" s="18">
        <f t="shared" si="9"/>
        <v>14</v>
      </c>
      <c r="H99" s="25"/>
      <c r="I99" s="22"/>
      <c r="J99" s="24"/>
      <c r="K99" s="22"/>
      <c r="L99" s="23"/>
      <c r="M99" s="22"/>
      <c r="N99" s="21"/>
      <c r="O99" s="20"/>
      <c r="P99" s="19"/>
      <c r="Q99" s="25"/>
      <c r="R99" s="75"/>
      <c r="S99" s="21"/>
    </row>
    <row r="100" spans="1:19" ht="18" customHeight="1">
      <c r="A100" s="17">
        <f t="shared" si="11"/>
        <v>45754</v>
      </c>
      <c r="B100" s="17"/>
      <c r="C100" s="42" t="str">
        <f t="shared" si="6"/>
        <v/>
      </c>
      <c r="D100" s="28" t="str">
        <f t="shared" si="10"/>
        <v/>
      </c>
      <c r="E100" s="27" t="str">
        <f t="shared" si="7"/>
        <v>7</v>
      </c>
      <c r="F100" s="26" t="str">
        <f t="shared" si="8"/>
        <v>月</v>
      </c>
      <c r="G100" s="18">
        <f t="shared" si="9"/>
        <v>15</v>
      </c>
      <c r="H100" s="25"/>
      <c r="I100" s="22"/>
      <c r="J100" s="24"/>
      <c r="K100" s="22"/>
      <c r="L100" s="23"/>
      <c r="M100" s="22"/>
      <c r="N100" s="21"/>
      <c r="O100" s="20"/>
      <c r="P100" s="19"/>
      <c r="Q100" s="25"/>
      <c r="R100" s="75"/>
      <c r="S100" s="21"/>
    </row>
    <row r="101" spans="1:19" ht="18" customHeight="1">
      <c r="A101" s="17">
        <f t="shared" si="11"/>
        <v>45755</v>
      </c>
      <c r="B101" s="17"/>
      <c r="C101" s="42" t="str">
        <f t="shared" si="6"/>
        <v/>
      </c>
      <c r="D101" s="28" t="str">
        <f t="shared" si="10"/>
        <v/>
      </c>
      <c r="E101" s="27" t="str">
        <f t="shared" si="7"/>
        <v>8</v>
      </c>
      <c r="F101" s="26" t="str">
        <f t="shared" si="8"/>
        <v>火</v>
      </c>
      <c r="G101" s="18">
        <f t="shared" si="9"/>
        <v>15</v>
      </c>
      <c r="H101" s="25"/>
      <c r="I101" s="22"/>
      <c r="J101" s="24"/>
      <c r="K101" s="22"/>
      <c r="L101" s="23"/>
      <c r="M101" s="78"/>
      <c r="N101" s="79"/>
      <c r="O101" s="20"/>
      <c r="P101" s="80"/>
      <c r="Q101" s="25"/>
      <c r="R101" s="75"/>
      <c r="S101" s="81"/>
    </row>
    <row r="102" spans="1:19" ht="18" customHeight="1">
      <c r="A102" s="17">
        <f t="shared" si="11"/>
        <v>45756</v>
      </c>
      <c r="B102" s="17"/>
      <c r="C102" s="42" t="str">
        <f t="shared" si="6"/>
        <v/>
      </c>
      <c r="D102" s="28" t="str">
        <f t="shared" si="10"/>
        <v/>
      </c>
      <c r="E102" s="27" t="str">
        <f t="shared" si="7"/>
        <v>9</v>
      </c>
      <c r="F102" s="26" t="str">
        <f t="shared" si="8"/>
        <v>水</v>
      </c>
      <c r="G102" s="18">
        <f t="shared" si="9"/>
        <v>15</v>
      </c>
      <c r="H102" s="25"/>
      <c r="I102" s="22"/>
      <c r="J102" s="24"/>
      <c r="K102" s="22"/>
      <c r="L102" s="23"/>
      <c r="M102" s="22"/>
      <c r="N102" s="21"/>
      <c r="O102" s="20"/>
      <c r="P102" s="19"/>
      <c r="Q102" s="25"/>
      <c r="R102" s="75"/>
      <c r="S102" s="21"/>
    </row>
    <row r="103" spans="1:19" ht="18" customHeight="1">
      <c r="A103" s="17">
        <f t="shared" si="11"/>
        <v>45757</v>
      </c>
      <c r="B103" s="17"/>
      <c r="C103" s="42" t="str">
        <f t="shared" si="6"/>
        <v/>
      </c>
      <c r="D103" s="28" t="str">
        <f t="shared" si="10"/>
        <v/>
      </c>
      <c r="E103" s="27" t="str">
        <f t="shared" si="7"/>
        <v>10</v>
      </c>
      <c r="F103" s="26" t="str">
        <f t="shared" si="8"/>
        <v>木</v>
      </c>
      <c r="G103" s="18">
        <f t="shared" si="9"/>
        <v>15</v>
      </c>
      <c r="H103" s="25"/>
      <c r="I103" s="22"/>
      <c r="J103" s="24"/>
      <c r="K103" s="22"/>
      <c r="L103" s="23"/>
      <c r="M103" s="22"/>
      <c r="N103" s="21"/>
      <c r="O103" s="20"/>
      <c r="P103" s="19"/>
      <c r="Q103" s="25"/>
      <c r="R103" s="75"/>
      <c r="S103" s="21"/>
    </row>
    <row r="104" spans="1:19" ht="18" customHeight="1">
      <c r="A104" s="17">
        <f t="shared" si="11"/>
        <v>45758</v>
      </c>
      <c r="B104" s="17"/>
      <c r="C104" s="42" t="str">
        <f t="shared" si="6"/>
        <v/>
      </c>
      <c r="D104" s="28" t="str">
        <f t="shared" si="10"/>
        <v/>
      </c>
      <c r="E104" s="27" t="str">
        <f t="shared" si="7"/>
        <v>11</v>
      </c>
      <c r="F104" s="26" t="str">
        <f t="shared" si="8"/>
        <v>金</v>
      </c>
      <c r="G104" s="18">
        <f t="shared" si="9"/>
        <v>15</v>
      </c>
      <c r="H104" s="25"/>
      <c r="I104" s="22"/>
      <c r="J104" s="24"/>
      <c r="K104" s="22"/>
      <c r="L104" s="23"/>
      <c r="M104" s="22"/>
      <c r="N104" s="21"/>
      <c r="O104" s="20"/>
      <c r="P104" s="19"/>
      <c r="Q104" s="25"/>
      <c r="R104" s="75"/>
      <c r="S104" s="21"/>
    </row>
    <row r="105" spans="1:19" ht="18" customHeight="1">
      <c r="A105" s="17">
        <f t="shared" si="11"/>
        <v>45759</v>
      </c>
      <c r="B105" s="17"/>
      <c r="C105" s="42" t="str">
        <f t="shared" si="6"/>
        <v/>
      </c>
      <c r="D105" s="28" t="str">
        <f t="shared" si="10"/>
        <v/>
      </c>
      <c r="E105" s="27" t="str">
        <f t="shared" si="7"/>
        <v>12</v>
      </c>
      <c r="F105" s="26" t="str">
        <f t="shared" si="8"/>
        <v>土</v>
      </c>
      <c r="G105" s="18">
        <f t="shared" si="9"/>
        <v>15</v>
      </c>
      <c r="H105" s="25"/>
      <c r="I105" s="22"/>
      <c r="J105" s="24"/>
      <c r="K105" s="22"/>
      <c r="L105" s="23"/>
      <c r="M105" s="22"/>
      <c r="N105" s="21"/>
      <c r="O105" s="20"/>
      <c r="P105" s="19"/>
      <c r="Q105" s="25"/>
      <c r="R105" s="75"/>
      <c r="S105" s="21"/>
    </row>
    <row r="106" spans="1:19" ht="18" customHeight="1">
      <c r="A106" s="17">
        <f t="shared" si="11"/>
        <v>45760</v>
      </c>
      <c r="B106" s="17"/>
      <c r="C106" s="42" t="str">
        <f t="shared" si="6"/>
        <v/>
      </c>
      <c r="D106" s="28" t="str">
        <f t="shared" si="10"/>
        <v/>
      </c>
      <c r="E106" s="27" t="str">
        <f t="shared" si="7"/>
        <v>13</v>
      </c>
      <c r="F106" s="26" t="str">
        <f t="shared" si="8"/>
        <v>日</v>
      </c>
      <c r="G106" s="18">
        <f t="shared" si="9"/>
        <v>15</v>
      </c>
      <c r="H106" s="25"/>
      <c r="I106" s="22"/>
      <c r="J106" s="24"/>
      <c r="K106" s="22"/>
      <c r="L106" s="23"/>
      <c r="M106" s="22"/>
      <c r="N106" s="21"/>
      <c r="O106" s="20"/>
      <c r="P106" s="19"/>
      <c r="Q106" s="25"/>
      <c r="R106" s="75"/>
      <c r="S106" s="21"/>
    </row>
    <row r="107" spans="1:19" ht="18" customHeight="1">
      <c r="A107" s="17">
        <f t="shared" si="11"/>
        <v>45761</v>
      </c>
      <c r="B107" s="17"/>
      <c r="C107" s="42" t="str">
        <f t="shared" si="6"/>
        <v/>
      </c>
      <c r="D107" s="28" t="str">
        <f t="shared" si="10"/>
        <v/>
      </c>
      <c r="E107" s="27" t="str">
        <f t="shared" si="7"/>
        <v>14</v>
      </c>
      <c r="F107" s="26" t="str">
        <f t="shared" si="8"/>
        <v>月</v>
      </c>
      <c r="G107" s="18">
        <f t="shared" si="9"/>
        <v>16</v>
      </c>
      <c r="H107" s="25"/>
      <c r="I107" s="22"/>
      <c r="J107" s="24"/>
      <c r="K107" s="22"/>
      <c r="L107" s="23"/>
      <c r="M107" s="22"/>
      <c r="N107" s="21"/>
      <c r="O107" s="20"/>
      <c r="P107" s="19"/>
      <c r="Q107" s="25"/>
      <c r="R107" s="75"/>
      <c r="S107" s="21"/>
    </row>
    <row r="108" spans="1:19" ht="18" customHeight="1">
      <c r="A108" s="17">
        <f t="shared" si="11"/>
        <v>45762</v>
      </c>
      <c r="B108" s="17"/>
      <c r="C108" s="42" t="str">
        <f t="shared" si="6"/>
        <v/>
      </c>
      <c r="D108" s="28" t="str">
        <f t="shared" si="10"/>
        <v/>
      </c>
      <c r="E108" s="27" t="str">
        <f t="shared" si="7"/>
        <v>15</v>
      </c>
      <c r="F108" s="26" t="str">
        <f t="shared" si="8"/>
        <v>火</v>
      </c>
      <c r="G108" s="18">
        <f t="shared" si="9"/>
        <v>16</v>
      </c>
      <c r="H108" s="25"/>
      <c r="I108" s="22"/>
      <c r="J108" s="24"/>
      <c r="K108" s="22"/>
      <c r="L108" s="23"/>
      <c r="M108" s="22"/>
      <c r="N108" s="21"/>
      <c r="O108" s="20"/>
      <c r="P108" s="19"/>
      <c r="Q108" s="25"/>
      <c r="R108" s="75"/>
      <c r="S108" s="21"/>
    </row>
    <row r="109" spans="1:19" ht="18" customHeight="1">
      <c r="A109" s="17">
        <f t="shared" si="11"/>
        <v>45763</v>
      </c>
      <c r="B109" s="17"/>
      <c r="C109" s="42" t="str">
        <f t="shared" si="6"/>
        <v/>
      </c>
      <c r="D109" s="28" t="str">
        <f t="shared" si="10"/>
        <v/>
      </c>
      <c r="E109" s="27" t="str">
        <f t="shared" si="7"/>
        <v>16</v>
      </c>
      <c r="F109" s="26" t="str">
        <f t="shared" si="8"/>
        <v>水</v>
      </c>
      <c r="G109" s="18">
        <f t="shared" si="9"/>
        <v>16</v>
      </c>
      <c r="H109" s="25"/>
      <c r="I109" s="22"/>
      <c r="J109" s="24"/>
      <c r="K109" s="22"/>
      <c r="L109" s="23"/>
      <c r="M109" s="22"/>
      <c r="N109" s="21"/>
      <c r="O109" s="20"/>
      <c r="P109" s="19"/>
      <c r="Q109" s="25"/>
      <c r="R109" s="75"/>
      <c r="S109" s="21"/>
    </row>
    <row r="110" spans="1:19" ht="18" customHeight="1">
      <c r="A110" s="17">
        <f t="shared" si="11"/>
        <v>45764</v>
      </c>
      <c r="B110" s="17"/>
      <c r="C110" s="42" t="str">
        <f t="shared" si="6"/>
        <v/>
      </c>
      <c r="D110" s="28" t="str">
        <f t="shared" si="10"/>
        <v/>
      </c>
      <c r="E110" s="27" t="str">
        <f t="shared" si="7"/>
        <v>17</v>
      </c>
      <c r="F110" s="26" t="str">
        <f t="shared" si="8"/>
        <v>木</v>
      </c>
      <c r="G110" s="18">
        <f t="shared" si="9"/>
        <v>16</v>
      </c>
      <c r="H110" s="25"/>
      <c r="I110" s="22"/>
      <c r="J110" s="24"/>
      <c r="K110" s="22"/>
      <c r="L110" s="23"/>
      <c r="M110" s="22"/>
      <c r="N110" s="21"/>
      <c r="O110" s="20"/>
      <c r="P110" s="19"/>
      <c r="Q110" s="25"/>
      <c r="R110" s="75"/>
      <c r="S110" s="21"/>
    </row>
    <row r="111" spans="1:19" ht="18" customHeight="1">
      <c r="A111" s="17">
        <f t="shared" si="11"/>
        <v>45765</v>
      </c>
      <c r="B111" s="17"/>
      <c r="C111" s="42" t="str">
        <f t="shared" si="6"/>
        <v/>
      </c>
      <c r="D111" s="28" t="str">
        <f t="shared" si="10"/>
        <v/>
      </c>
      <c r="E111" s="27" t="str">
        <f t="shared" si="7"/>
        <v>18</v>
      </c>
      <c r="F111" s="26" t="str">
        <f t="shared" si="8"/>
        <v>金</v>
      </c>
      <c r="G111" s="18">
        <f t="shared" si="9"/>
        <v>16</v>
      </c>
      <c r="H111" s="25"/>
      <c r="I111" s="22"/>
      <c r="J111" s="24"/>
      <c r="K111" s="22"/>
      <c r="L111" s="23"/>
      <c r="M111" s="22"/>
      <c r="N111" s="21"/>
      <c r="O111" s="20"/>
      <c r="P111" s="19"/>
      <c r="Q111" s="25"/>
      <c r="R111" s="75"/>
      <c r="S111" s="21"/>
    </row>
    <row r="112" spans="1:19" ht="18" customHeight="1">
      <c r="A112" s="17">
        <f t="shared" si="11"/>
        <v>45766</v>
      </c>
      <c r="B112" s="17"/>
      <c r="C112" s="42" t="str">
        <f t="shared" si="6"/>
        <v/>
      </c>
      <c r="D112" s="28" t="str">
        <f t="shared" si="10"/>
        <v/>
      </c>
      <c r="E112" s="27" t="str">
        <f t="shared" si="7"/>
        <v>19</v>
      </c>
      <c r="F112" s="26" t="str">
        <f t="shared" si="8"/>
        <v>土</v>
      </c>
      <c r="G112" s="18">
        <f t="shared" si="9"/>
        <v>16</v>
      </c>
      <c r="H112" s="25"/>
      <c r="I112" s="22"/>
      <c r="J112" s="24"/>
      <c r="K112" s="22"/>
      <c r="L112" s="23"/>
      <c r="M112" s="22"/>
      <c r="N112" s="21"/>
      <c r="O112" s="20"/>
      <c r="P112" s="19"/>
      <c r="Q112" s="25"/>
      <c r="R112" s="75"/>
      <c r="S112" s="21"/>
    </row>
    <row r="113" spans="1:19" ht="18" customHeight="1">
      <c r="A113" s="17">
        <f t="shared" si="11"/>
        <v>45767</v>
      </c>
      <c r="B113" s="17"/>
      <c r="C113" s="42" t="str">
        <f t="shared" si="6"/>
        <v/>
      </c>
      <c r="D113" s="28" t="str">
        <f t="shared" si="10"/>
        <v/>
      </c>
      <c r="E113" s="27" t="str">
        <f t="shared" si="7"/>
        <v>20</v>
      </c>
      <c r="F113" s="26" t="str">
        <f t="shared" si="8"/>
        <v>日</v>
      </c>
      <c r="G113" s="18">
        <f t="shared" si="9"/>
        <v>16</v>
      </c>
      <c r="H113" s="25"/>
      <c r="I113" s="22"/>
      <c r="J113" s="24"/>
      <c r="K113" s="22"/>
      <c r="L113" s="23"/>
      <c r="M113" s="22"/>
      <c r="N113" s="21"/>
      <c r="O113" s="20"/>
      <c r="P113" s="19"/>
      <c r="Q113" s="25"/>
      <c r="R113" s="75"/>
      <c r="S113" s="21"/>
    </row>
    <row r="114" spans="1:19" ht="18" customHeight="1">
      <c r="A114" s="17">
        <f t="shared" si="11"/>
        <v>45768</v>
      </c>
      <c r="B114" s="17"/>
      <c r="C114" s="42" t="str">
        <f t="shared" si="6"/>
        <v/>
      </c>
      <c r="D114" s="28" t="str">
        <f t="shared" si="10"/>
        <v/>
      </c>
      <c r="E114" s="27" t="str">
        <f t="shared" si="7"/>
        <v>21</v>
      </c>
      <c r="F114" s="26" t="str">
        <f t="shared" si="8"/>
        <v>月</v>
      </c>
      <c r="G114" s="18">
        <f t="shared" si="9"/>
        <v>17</v>
      </c>
      <c r="H114" s="25"/>
      <c r="I114" s="22"/>
      <c r="J114" s="24"/>
      <c r="K114" s="22"/>
      <c r="L114" s="23"/>
      <c r="M114" s="22"/>
      <c r="N114" s="21"/>
      <c r="O114" s="20"/>
      <c r="P114" s="19"/>
      <c r="Q114" s="25"/>
      <c r="R114" s="75"/>
      <c r="S114" s="21"/>
    </row>
    <row r="115" spans="1:19" ht="18" customHeight="1">
      <c r="A115" s="17">
        <f t="shared" si="11"/>
        <v>45769</v>
      </c>
      <c r="B115" s="17"/>
      <c r="C115" s="42" t="str">
        <f t="shared" si="6"/>
        <v/>
      </c>
      <c r="D115" s="28" t="str">
        <f t="shared" si="10"/>
        <v/>
      </c>
      <c r="E115" s="27" t="str">
        <f t="shared" si="7"/>
        <v>22</v>
      </c>
      <c r="F115" s="26" t="str">
        <f t="shared" si="8"/>
        <v>火</v>
      </c>
      <c r="G115" s="18">
        <f t="shared" si="9"/>
        <v>17</v>
      </c>
      <c r="H115" s="25"/>
      <c r="I115" s="22"/>
      <c r="J115" s="24"/>
      <c r="K115" s="22"/>
      <c r="L115" s="23"/>
      <c r="M115" s="22"/>
      <c r="N115" s="21"/>
      <c r="O115" s="20"/>
      <c r="P115" s="19"/>
      <c r="Q115" s="25"/>
      <c r="R115" s="75"/>
      <c r="S115" s="21"/>
    </row>
    <row r="116" spans="1:19" ht="18" customHeight="1">
      <c r="A116" s="17">
        <f t="shared" si="11"/>
        <v>45770</v>
      </c>
      <c r="B116" s="17"/>
      <c r="C116" s="42" t="str">
        <f t="shared" si="6"/>
        <v/>
      </c>
      <c r="D116" s="28" t="str">
        <f t="shared" si="10"/>
        <v/>
      </c>
      <c r="E116" s="27" t="str">
        <f t="shared" si="7"/>
        <v>23</v>
      </c>
      <c r="F116" s="26" t="str">
        <f t="shared" si="8"/>
        <v>水</v>
      </c>
      <c r="G116" s="18">
        <f t="shared" si="9"/>
        <v>17</v>
      </c>
      <c r="H116" s="25"/>
      <c r="I116" s="22"/>
      <c r="J116" s="24"/>
      <c r="K116" s="22"/>
      <c r="L116" s="23"/>
      <c r="M116" s="22"/>
      <c r="N116" s="21"/>
      <c r="O116" s="20"/>
      <c r="P116" s="19"/>
      <c r="Q116" s="25"/>
      <c r="R116" s="75"/>
      <c r="S116" s="21"/>
    </row>
    <row r="117" spans="1:19" ht="18" customHeight="1">
      <c r="A117" s="17">
        <f t="shared" si="11"/>
        <v>45771</v>
      </c>
      <c r="B117" s="17"/>
      <c r="C117" s="42" t="str">
        <f t="shared" si="6"/>
        <v/>
      </c>
      <c r="D117" s="28" t="str">
        <f t="shared" si="10"/>
        <v/>
      </c>
      <c r="E117" s="27" t="str">
        <f t="shared" si="7"/>
        <v>24</v>
      </c>
      <c r="F117" s="26" t="str">
        <f t="shared" si="8"/>
        <v>木</v>
      </c>
      <c r="G117" s="18">
        <f t="shared" si="9"/>
        <v>17</v>
      </c>
      <c r="H117" s="25"/>
      <c r="I117" s="22"/>
      <c r="J117" s="24"/>
      <c r="K117" s="22"/>
      <c r="L117" s="23"/>
      <c r="M117" s="22"/>
      <c r="N117" s="21"/>
      <c r="O117" s="20"/>
      <c r="P117" s="19"/>
      <c r="Q117" s="25"/>
      <c r="R117" s="75"/>
      <c r="S117" s="21"/>
    </row>
    <row r="118" spans="1:19" ht="18" customHeight="1">
      <c r="A118" s="17">
        <f t="shared" si="11"/>
        <v>45772</v>
      </c>
      <c r="B118" s="17"/>
      <c r="C118" s="42" t="str">
        <f t="shared" si="6"/>
        <v/>
      </c>
      <c r="D118" s="28" t="str">
        <f t="shared" si="10"/>
        <v/>
      </c>
      <c r="E118" s="27" t="str">
        <f t="shared" si="7"/>
        <v>25</v>
      </c>
      <c r="F118" s="26" t="str">
        <f t="shared" si="8"/>
        <v>金</v>
      </c>
      <c r="G118" s="18">
        <f t="shared" si="9"/>
        <v>17</v>
      </c>
      <c r="H118" s="25"/>
      <c r="I118" s="22"/>
      <c r="J118" s="24"/>
      <c r="K118" s="22"/>
      <c r="L118" s="23"/>
      <c r="M118" s="22"/>
      <c r="N118" s="21"/>
      <c r="O118" s="20"/>
      <c r="P118" s="19"/>
      <c r="Q118" s="25"/>
      <c r="R118" s="75"/>
      <c r="S118" s="21"/>
    </row>
    <row r="119" spans="1:19" ht="18" customHeight="1">
      <c r="A119" s="17">
        <f t="shared" si="11"/>
        <v>45773</v>
      </c>
      <c r="B119" s="17"/>
      <c r="C119" s="42" t="str">
        <f t="shared" si="6"/>
        <v/>
      </c>
      <c r="D119" s="28" t="str">
        <f t="shared" si="10"/>
        <v/>
      </c>
      <c r="E119" s="27" t="str">
        <f t="shared" si="7"/>
        <v>26</v>
      </c>
      <c r="F119" s="26" t="str">
        <f t="shared" si="8"/>
        <v>土</v>
      </c>
      <c r="G119" s="18">
        <f t="shared" si="9"/>
        <v>17</v>
      </c>
      <c r="H119" s="25"/>
      <c r="I119" s="22"/>
      <c r="J119" s="24"/>
      <c r="K119" s="22"/>
      <c r="L119" s="23"/>
      <c r="M119" s="22"/>
      <c r="N119" s="21"/>
      <c r="O119" s="20"/>
      <c r="P119" s="19"/>
      <c r="Q119" s="25"/>
      <c r="R119" s="75"/>
      <c r="S119" s="21"/>
    </row>
    <row r="120" spans="1:19" ht="18" customHeight="1">
      <c r="A120" s="17">
        <f t="shared" si="11"/>
        <v>45774</v>
      </c>
      <c r="B120" s="17"/>
      <c r="C120" s="42" t="str">
        <f t="shared" si="6"/>
        <v/>
      </c>
      <c r="D120" s="28" t="str">
        <f t="shared" si="10"/>
        <v/>
      </c>
      <c r="E120" s="27" t="str">
        <f t="shared" si="7"/>
        <v>27</v>
      </c>
      <c r="F120" s="26" t="str">
        <f t="shared" si="8"/>
        <v>日</v>
      </c>
      <c r="G120" s="18">
        <f t="shared" si="9"/>
        <v>17</v>
      </c>
      <c r="H120" s="25"/>
      <c r="I120" s="22"/>
      <c r="J120" s="24"/>
      <c r="K120" s="22"/>
      <c r="L120" s="23"/>
      <c r="M120" s="22"/>
      <c r="N120" s="21"/>
      <c r="O120" s="20"/>
      <c r="P120" s="19"/>
      <c r="Q120" s="25"/>
      <c r="R120" s="75"/>
      <c r="S120" s="21"/>
    </row>
    <row r="121" spans="1:19" ht="18" customHeight="1">
      <c r="A121" s="17">
        <f t="shared" si="11"/>
        <v>45775</v>
      </c>
      <c r="B121" s="17"/>
      <c r="C121" s="42" t="str">
        <f t="shared" si="6"/>
        <v/>
      </c>
      <c r="D121" s="28" t="str">
        <f t="shared" si="10"/>
        <v/>
      </c>
      <c r="E121" s="27" t="str">
        <f t="shared" si="7"/>
        <v>28</v>
      </c>
      <c r="F121" s="26" t="str">
        <f t="shared" si="8"/>
        <v>月</v>
      </c>
      <c r="G121" s="18">
        <f t="shared" si="9"/>
        <v>18</v>
      </c>
      <c r="H121" s="25"/>
      <c r="I121" s="22"/>
      <c r="J121" s="24"/>
      <c r="K121" s="22"/>
      <c r="L121" s="23"/>
      <c r="M121" s="22"/>
      <c r="N121" s="21"/>
      <c r="O121" s="20"/>
      <c r="P121" s="19"/>
      <c r="Q121" s="25"/>
      <c r="R121" s="75"/>
      <c r="S121" s="21"/>
    </row>
    <row r="122" spans="1:19" ht="18" customHeight="1">
      <c r="A122" s="17">
        <f t="shared" si="11"/>
        <v>45776</v>
      </c>
      <c r="B122" s="17"/>
      <c r="C122" s="42" t="str">
        <f t="shared" si="6"/>
        <v/>
      </c>
      <c r="D122" s="28" t="str">
        <f t="shared" si="10"/>
        <v/>
      </c>
      <c r="E122" s="27" t="str">
        <f t="shared" si="7"/>
        <v>29</v>
      </c>
      <c r="F122" s="26" t="str">
        <f t="shared" si="8"/>
        <v>火</v>
      </c>
      <c r="G122" s="18">
        <f t="shared" si="9"/>
        <v>18</v>
      </c>
      <c r="H122" s="25"/>
      <c r="I122" s="22"/>
      <c r="J122" s="24"/>
      <c r="K122" s="22"/>
      <c r="L122" s="23"/>
      <c r="M122" s="22"/>
      <c r="N122" s="21"/>
      <c r="O122" s="20"/>
      <c r="P122" s="19"/>
      <c r="Q122" s="25"/>
      <c r="R122" s="75"/>
      <c r="S122" s="21"/>
    </row>
    <row r="123" spans="1:19" ht="18" customHeight="1" thickBot="1">
      <c r="A123" s="17">
        <f t="shared" si="11"/>
        <v>45777</v>
      </c>
      <c r="B123" s="17"/>
      <c r="C123" s="41" t="str">
        <f t="shared" si="6"/>
        <v/>
      </c>
      <c r="D123" s="15" t="str">
        <f t="shared" si="10"/>
        <v/>
      </c>
      <c r="E123" s="14" t="str">
        <f t="shared" si="7"/>
        <v>30</v>
      </c>
      <c r="F123" s="13" t="str">
        <f t="shared" si="8"/>
        <v>水</v>
      </c>
      <c r="G123" s="5">
        <f t="shared" si="9"/>
        <v>18</v>
      </c>
      <c r="H123" s="12"/>
      <c r="I123" s="9"/>
      <c r="J123" s="11"/>
      <c r="K123" s="9"/>
      <c r="L123" s="10"/>
      <c r="M123" s="9"/>
      <c r="N123" s="8"/>
      <c r="O123" s="7"/>
      <c r="P123" s="6"/>
      <c r="Q123" s="12"/>
      <c r="R123" s="76"/>
      <c r="S123" s="8"/>
    </row>
    <row r="124" spans="1:19" ht="18" customHeight="1">
      <c r="A124" s="17">
        <f t="shared" si="11"/>
        <v>45778</v>
      </c>
      <c r="B124" s="17"/>
      <c r="C124" s="43" t="str">
        <f t="shared" si="6"/>
        <v>2025</v>
      </c>
      <c r="D124" s="40" t="str">
        <f t="shared" si="10"/>
        <v>5</v>
      </c>
      <c r="E124" s="39" t="str">
        <f t="shared" si="7"/>
        <v>1</v>
      </c>
      <c r="F124" s="38" t="str">
        <f t="shared" si="8"/>
        <v>木</v>
      </c>
      <c r="G124" s="30">
        <f t="shared" si="9"/>
        <v>18</v>
      </c>
      <c r="H124" s="37"/>
      <c r="I124" s="34"/>
      <c r="J124" s="36"/>
      <c r="K124" s="34"/>
      <c r="L124" s="35"/>
      <c r="M124" s="34"/>
      <c r="N124" s="33"/>
      <c r="O124" s="32"/>
      <c r="P124" s="31"/>
      <c r="Q124" s="37"/>
      <c r="R124" s="77"/>
      <c r="S124" s="33"/>
    </row>
    <row r="125" spans="1:19" ht="18" customHeight="1">
      <c r="A125" s="17">
        <f t="shared" si="11"/>
        <v>45779</v>
      </c>
      <c r="B125" s="17"/>
      <c r="C125" s="42" t="str">
        <f t="shared" si="6"/>
        <v/>
      </c>
      <c r="D125" s="28" t="str">
        <f t="shared" si="10"/>
        <v/>
      </c>
      <c r="E125" s="83" t="str">
        <f t="shared" si="7"/>
        <v>2</v>
      </c>
      <c r="F125" s="84" t="str">
        <f t="shared" si="8"/>
        <v>金</v>
      </c>
      <c r="G125" s="85">
        <f t="shared" si="9"/>
        <v>18</v>
      </c>
      <c r="H125" s="86"/>
      <c r="I125" s="87"/>
      <c r="J125" s="88"/>
      <c r="K125" s="87"/>
      <c r="L125" s="89"/>
      <c r="M125" s="87"/>
      <c r="N125" s="90"/>
      <c r="O125" s="91"/>
      <c r="P125" s="92"/>
      <c r="Q125" s="86"/>
      <c r="R125" s="93"/>
      <c r="S125" s="90"/>
    </row>
    <row r="126" spans="1:19" ht="18" customHeight="1">
      <c r="A126" s="17">
        <f t="shared" si="11"/>
        <v>45780</v>
      </c>
      <c r="B126" s="17"/>
      <c r="C126" s="42" t="str">
        <f t="shared" si="6"/>
        <v/>
      </c>
      <c r="D126" s="28" t="str">
        <f t="shared" si="10"/>
        <v/>
      </c>
      <c r="E126" s="27" t="str">
        <f t="shared" si="7"/>
        <v>3</v>
      </c>
      <c r="F126" s="26" t="str">
        <f t="shared" si="8"/>
        <v>土</v>
      </c>
      <c r="G126" s="18">
        <f t="shared" si="9"/>
        <v>18</v>
      </c>
      <c r="H126" s="25"/>
      <c r="I126" s="22"/>
      <c r="J126" s="24"/>
      <c r="K126" s="22"/>
      <c r="L126" s="23"/>
      <c r="M126" s="22"/>
      <c r="N126" s="21"/>
      <c r="O126" s="20"/>
      <c r="P126" s="19"/>
      <c r="Q126" s="25"/>
      <c r="R126" s="75"/>
      <c r="S126" s="21"/>
    </row>
    <row r="127" spans="1:19" ht="18" customHeight="1">
      <c r="A127" s="17">
        <f t="shared" si="11"/>
        <v>45781</v>
      </c>
      <c r="B127" s="17"/>
      <c r="C127" s="42" t="str">
        <f t="shared" si="6"/>
        <v/>
      </c>
      <c r="D127" s="28" t="str">
        <f t="shared" si="10"/>
        <v/>
      </c>
      <c r="E127" s="27" t="str">
        <f t="shared" si="7"/>
        <v>4</v>
      </c>
      <c r="F127" s="26" t="str">
        <f t="shared" si="8"/>
        <v>日</v>
      </c>
      <c r="G127" s="18">
        <f t="shared" si="9"/>
        <v>18</v>
      </c>
      <c r="H127" s="25"/>
      <c r="I127" s="22"/>
      <c r="J127" s="24"/>
      <c r="K127" s="22"/>
      <c r="L127" s="23"/>
      <c r="M127" s="22"/>
      <c r="N127" s="21"/>
      <c r="O127" s="20"/>
      <c r="P127" s="19"/>
      <c r="Q127" s="25"/>
      <c r="R127" s="75"/>
      <c r="S127" s="21"/>
    </row>
    <row r="128" spans="1:19" ht="18" customHeight="1">
      <c r="A128" s="17">
        <f t="shared" si="11"/>
        <v>45782</v>
      </c>
      <c r="B128" s="17"/>
      <c r="C128" s="42" t="str">
        <f t="shared" si="6"/>
        <v/>
      </c>
      <c r="D128" s="28" t="str">
        <f t="shared" si="10"/>
        <v/>
      </c>
      <c r="E128" s="27" t="str">
        <f t="shared" si="7"/>
        <v>5</v>
      </c>
      <c r="F128" s="26" t="str">
        <f t="shared" si="8"/>
        <v>月</v>
      </c>
      <c r="G128" s="18">
        <f t="shared" si="9"/>
        <v>19</v>
      </c>
      <c r="H128" s="25"/>
      <c r="I128" s="22"/>
      <c r="J128" s="24"/>
      <c r="K128" s="22"/>
      <c r="L128" s="23"/>
      <c r="M128" s="22"/>
      <c r="N128" s="21"/>
      <c r="O128" s="20"/>
      <c r="P128" s="19"/>
      <c r="Q128" s="25"/>
      <c r="R128" s="75"/>
      <c r="S128" s="21"/>
    </row>
    <row r="129" spans="1:19" ht="18" customHeight="1">
      <c r="A129" s="17">
        <f t="shared" si="11"/>
        <v>45783</v>
      </c>
      <c r="B129" s="17"/>
      <c r="C129" s="42" t="str">
        <f t="shared" si="6"/>
        <v/>
      </c>
      <c r="D129" s="28" t="str">
        <f t="shared" si="10"/>
        <v/>
      </c>
      <c r="E129" s="27" t="str">
        <f t="shared" si="7"/>
        <v>6</v>
      </c>
      <c r="F129" s="26" t="str">
        <f t="shared" si="8"/>
        <v>火</v>
      </c>
      <c r="G129" s="18">
        <f t="shared" si="9"/>
        <v>19</v>
      </c>
      <c r="H129" s="25"/>
      <c r="I129" s="22"/>
      <c r="J129" s="24"/>
      <c r="K129" s="22"/>
      <c r="L129" s="23"/>
      <c r="M129" s="22"/>
      <c r="N129" s="21"/>
      <c r="O129" s="20"/>
      <c r="P129" s="19"/>
      <c r="Q129" s="25"/>
      <c r="R129" s="75"/>
      <c r="S129" s="21"/>
    </row>
    <row r="130" spans="1:19" ht="18" customHeight="1">
      <c r="A130" s="17">
        <f t="shared" si="11"/>
        <v>45784</v>
      </c>
      <c r="B130" s="17"/>
      <c r="C130" s="42" t="str">
        <f t="shared" si="6"/>
        <v/>
      </c>
      <c r="D130" s="28" t="str">
        <f t="shared" si="10"/>
        <v/>
      </c>
      <c r="E130" s="27" t="str">
        <f t="shared" si="7"/>
        <v>7</v>
      </c>
      <c r="F130" s="26" t="str">
        <f t="shared" si="8"/>
        <v>水</v>
      </c>
      <c r="G130" s="18">
        <f t="shared" si="9"/>
        <v>19</v>
      </c>
      <c r="H130" s="25"/>
      <c r="I130" s="22"/>
      <c r="J130" s="24"/>
      <c r="K130" s="22"/>
      <c r="L130" s="23"/>
      <c r="M130" s="22"/>
      <c r="N130" s="21"/>
      <c r="O130" s="20"/>
      <c r="P130" s="19"/>
      <c r="Q130" s="25"/>
      <c r="R130" s="75"/>
      <c r="S130" s="21"/>
    </row>
    <row r="131" spans="1:19" ht="18" customHeight="1">
      <c r="A131" s="17">
        <f t="shared" si="11"/>
        <v>45785</v>
      </c>
      <c r="B131" s="17"/>
      <c r="C131" s="42" t="str">
        <f t="shared" si="6"/>
        <v/>
      </c>
      <c r="D131" s="28" t="str">
        <f t="shared" si="10"/>
        <v/>
      </c>
      <c r="E131" s="27" t="str">
        <f t="shared" si="7"/>
        <v>8</v>
      </c>
      <c r="F131" s="26" t="str">
        <f t="shared" si="8"/>
        <v>木</v>
      </c>
      <c r="G131" s="18">
        <f t="shared" si="9"/>
        <v>19</v>
      </c>
      <c r="H131" s="25"/>
      <c r="I131" s="22"/>
      <c r="J131" s="24"/>
      <c r="K131" s="22"/>
      <c r="L131" s="23"/>
      <c r="M131" s="22"/>
      <c r="N131" s="21"/>
      <c r="O131" s="20"/>
      <c r="P131" s="19"/>
      <c r="Q131" s="25"/>
      <c r="R131" s="75"/>
      <c r="S131" s="21"/>
    </row>
    <row r="132" spans="1:19" ht="18" customHeight="1">
      <c r="A132" s="17">
        <f t="shared" si="11"/>
        <v>45786</v>
      </c>
      <c r="B132" s="17"/>
      <c r="C132" s="42" t="str">
        <f t="shared" ref="C132:C195" si="12">IF(D132="","",TEXT($A132,"yyyy"))</f>
        <v/>
      </c>
      <c r="D132" s="28" t="str">
        <f t="shared" si="10"/>
        <v/>
      </c>
      <c r="E132" s="27" t="str">
        <f t="shared" ref="E132:E195" si="13">TEXT($A132,"d")</f>
        <v>9</v>
      </c>
      <c r="F132" s="26" t="str">
        <f t="shared" ref="F132:F195" si="14">TEXT(A132,"aaa")</f>
        <v>金</v>
      </c>
      <c r="G132" s="18">
        <f t="shared" ref="G132:G195" si="15">WEEKNUM(A132,$V$3)</f>
        <v>19</v>
      </c>
      <c r="H132" s="25"/>
      <c r="I132" s="22"/>
      <c r="J132" s="24"/>
      <c r="K132" s="22"/>
      <c r="L132" s="23"/>
      <c r="M132" s="22"/>
      <c r="N132" s="21"/>
      <c r="O132" s="20"/>
      <c r="P132" s="19"/>
      <c r="Q132" s="25"/>
      <c r="R132" s="75"/>
      <c r="S132" s="21"/>
    </row>
    <row r="133" spans="1:19" ht="18" customHeight="1">
      <c r="A133" s="17">
        <f t="shared" si="11"/>
        <v>45787</v>
      </c>
      <c r="B133" s="17"/>
      <c r="C133" s="42" t="str">
        <f t="shared" si="12"/>
        <v/>
      </c>
      <c r="D133" s="28" t="str">
        <f t="shared" ref="D133:D196" si="16">IF(TEXT($A133,"m")=TEXT($A132,"m"),"",TEXT($A133,"m"))</f>
        <v/>
      </c>
      <c r="E133" s="27" t="str">
        <f t="shared" si="13"/>
        <v>10</v>
      </c>
      <c r="F133" s="26" t="str">
        <f t="shared" si="14"/>
        <v>土</v>
      </c>
      <c r="G133" s="18">
        <f t="shared" si="15"/>
        <v>19</v>
      </c>
      <c r="H133" s="25"/>
      <c r="I133" s="22"/>
      <c r="J133" s="24"/>
      <c r="K133" s="22"/>
      <c r="L133" s="23"/>
      <c r="M133" s="22"/>
      <c r="N133" s="21"/>
      <c r="O133" s="20"/>
      <c r="P133" s="19"/>
      <c r="Q133" s="25"/>
      <c r="R133" s="75"/>
      <c r="S133" s="21"/>
    </row>
    <row r="134" spans="1:19" ht="18" customHeight="1">
      <c r="A134" s="17">
        <f t="shared" ref="A134:A197" si="17">A133+1</f>
        <v>45788</v>
      </c>
      <c r="B134" s="17"/>
      <c r="C134" s="42" t="str">
        <f t="shared" si="12"/>
        <v/>
      </c>
      <c r="D134" s="28" t="str">
        <f t="shared" si="16"/>
        <v/>
      </c>
      <c r="E134" s="27" t="str">
        <f t="shared" si="13"/>
        <v>11</v>
      </c>
      <c r="F134" s="26" t="str">
        <f t="shared" si="14"/>
        <v>日</v>
      </c>
      <c r="G134" s="18">
        <f t="shared" si="15"/>
        <v>19</v>
      </c>
      <c r="H134" s="25"/>
      <c r="I134" s="22"/>
      <c r="J134" s="24"/>
      <c r="K134" s="22"/>
      <c r="L134" s="23"/>
      <c r="M134" s="22"/>
      <c r="N134" s="21"/>
      <c r="O134" s="20"/>
      <c r="P134" s="19"/>
      <c r="Q134" s="25"/>
      <c r="R134" s="75"/>
      <c r="S134" s="21"/>
    </row>
    <row r="135" spans="1:19" ht="18" customHeight="1">
      <c r="A135" s="17">
        <f t="shared" si="17"/>
        <v>45789</v>
      </c>
      <c r="B135" s="17"/>
      <c r="C135" s="42" t="str">
        <f t="shared" si="12"/>
        <v/>
      </c>
      <c r="D135" s="28" t="str">
        <f t="shared" si="16"/>
        <v/>
      </c>
      <c r="E135" s="27" t="str">
        <f t="shared" si="13"/>
        <v>12</v>
      </c>
      <c r="F135" s="26" t="str">
        <f t="shared" si="14"/>
        <v>月</v>
      </c>
      <c r="G135" s="18">
        <f t="shared" si="15"/>
        <v>20</v>
      </c>
      <c r="H135" s="25"/>
      <c r="I135" s="22"/>
      <c r="J135" s="24"/>
      <c r="K135" s="22"/>
      <c r="L135" s="23"/>
      <c r="M135" s="22"/>
      <c r="N135" s="21"/>
      <c r="O135" s="20"/>
      <c r="P135" s="19"/>
      <c r="Q135" s="25"/>
      <c r="R135" s="75"/>
      <c r="S135" s="21"/>
    </row>
    <row r="136" spans="1:19" ht="18" customHeight="1">
      <c r="A136" s="17">
        <f t="shared" si="17"/>
        <v>45790</v>
      </c>
      <c r="B136" s="17"/>
      <c r="C136" s="42" t="str">
        <f t="shared" si="12"/>
        <v/>
      </c>
      <c r="D136" s="28" t="str">
        <f t="shared" si="16"/>
        <v/>
      </c>
      <c r="E136" s="27" t="str">
        <f t="shared" si="13"/>
        <v>13</v>
      </c>
      <c r="F136" s="26" t="str">
        <f t="shared" si="14"/>
        <v>火</v>
      </c>
      <c r="G136" s="18">
        <f t="shared" si="15"/>
        <v>20</v>
      </c>
      <c r="H136" s="25"/>
      <c r="I136" s="22"/>
      <c r="J136" s="24"/>
      <c r="K136" s="22"/>
      <c r="L136" s="23"/>
      <c r="M136" s="22"/>
      <c r="N136" s="21"/>
      <c r="O136" s="20"/>
      <c r="P136" s="19"/>
      <c r="Q136" s="25"/>
      <c r="R136" s="75"/>
      <c r="S136" s="21"/>
    </row>
    <row r="137" spans="1:19" ht="18" customHeight="1">
      <c r="A137" s="17">
        <f t="shared" si="17"/>
        <v>45791</v>
      </c>
      <c r="B137" s="17"/>
      <c r="C137" s="42" t="str">
        <f t="shared" si="12"/>
        <v/>
      </c>
      <c r="D137" s="28" t="str">
        <f t="shared" si="16"/>
        <v/>
      </c>
      <c r="E137" s="27" t="str">
        <f t="shared" si="13"/>
        <v>14</v>
      </c>
      <c r="F137" s="26" t="str">
        <f t="shared" si="14"/>
        <v>水</v>
      </c>
      <c r="G137" s="18">
        <f t="shared" si="15"/>
        <v>20</v>
      </c>
      <c r="H137" s="25"/>
      <c r="I137" s="22"/>
      <c r="J137" s="24"/>
      <c r="K137" s="22"/>
      <c r="L137" s="23"/>
      <c r="M137" s="22"/>
      <c r="N137" s="21"/>
      <c r="O137" s="20"/>
      <c r="P137" s="19"/>
      <c r="Q137" s="25"/>
      <c r="R137" s="75"/>
      <c r="S137" s="21"/>
    </row>
    <row r="138" spans="1:19" ht="18" customHeight="1">
      <c r="A138" s="17">
        <f t="shared" si="17"/>
        <v>45792</v>
      </c>
      <c r="B138" s="17"/>
      <c r="C138" s="42" t="str">
        <f t="shared" si="12"/>
        <v/>
      </c>
      <c r="D138" s="28" t="str">
        <f t="shared" si="16"/>
        <v/>
      </c>
      <c r="E138" s="27" t="str">
        <f t="shared" si="13"/>
        <v>15</v>
      </c>
      <c r="F138" s="26" t="str">
        <f t="shared" si="14"/>
        <v>木</v>
      </c>
      <c r="G138" s="18">
        <f t="shared" si="15"/>
        <v>20</v>
      </c>
      <c r="H138" s="25"/>
      <c r="I138" s="22"/>
      <c r="J138" s="24"/>
      <c r="K138" s="22"/>
      <c r="L138" s="23"/>
      <c r="M138" s="22"/>
      <c r="N138" s="21"/>
      <c r="O138" s="20"/>
      <c r="P138" s="19"/>
      <c r="Q138" s="25"/>
      <c r="R138" s="75"/>
      <c r="S138" s="21"/>
    </row>
    <row r="139" spans="1:19" ht="18" customHeight="1">
      <c r="A139" s="17">
        <f t="shared" si="17"/>
        <v>45793</v>
      </c>
      <c r="B139" s="17"/>
      <c r="C139" s="42" t="str">
        <f t="shared" si="12"/>
        <v/>
      </c>
      <c r="D139" s="28" t="str">
        <f t="shared" si="16"/>
        <v/>
      </c>
      <c r="E139" s="27" t="str">
        <f t="shared" si="13"/>
        <v>16</v>
      </c>
      <c r="F139" s="26" t="str">
        <f t="shared" si="14"/>
        <v>金</v>
      </c>
      <c r="G139" s="18">
        <f t="shared" si="15"/>
        <v>20</v>
      </c>
      <c r="H139" s="25"/>
      <c r="I139" s="22"/>
      <c r="J139" s="24"/>
      <c r="K139" s="22"/>
      <c r="L139" s="23"/>
      <c r="M139" s="22"/>
      <c r="N139" s="21"/>
      <c r="O139" s="20"/>
      <c r="P139" s="19"/>
      <c r="Q139" s="25"/>
      <c r="R139" s="75"/>
      <c r="S139" s="21"/>
    </row>
    <row r="140" spans="1:19" ht="18" customHeight="1">
      <c r="A140" s="17">
        <f t="shared" si="17"/>
        <v>45794</v>
      </c>
      <c r="B140" s="17"/>
      <c r="C140" s="42" t="str">
        <f t="shared" si="12"/>
        <v/>
      </c>
      <c r="D140" s="28" t="str">
        <f t="shared" si="16"/>
        <v/>
      </c>
      <c r="E140" s="27" t="str">
        <f t="shared" si="13"/>
        <v>17</v>
      </c>
      <c r="F140" s="26" t="str">
        <f t="shared" si="14"/>
        <v>土</v>
      </c>
      <c r="G140" s="18">
        <f t="shared" si="15"/>
        <v>20</v>
      </c>
      <c r="H140" s="25"/>
      <c r="I140" s="22"/>
      <c r="J140" s="24"/>
      <c r="K140" s="22"/>
      <c r="L140" s="23"/>
      <c r="M140" s="22"/>
      <c r="N140" s="21"/>
      <c r="O140" s="20"/>
      <c r="P140" s="19"/>
      <c r="Q140" s="25"/>
      <c r="R140" s="75"/>
      <c r="S140" s="21"/>
    </row>
    <row r="141" spans="1:19" ht="18" customHeight="1">
      <c r="A141" s="17">
        <f t="shared" si="17"/>
        <v>45795</v>
      </c>
      <c r="B141" s="17"/>
      <c r="C141" s="42" t="str">
        <f t="shared" si="12"/>
        <v/>
      </c>
      <c r="D141" s="28" t="str">
        <f t="shared" si="16"/>
        <v/>
      </c>
      <c r="E141" s="27" t="str">
        <f t="shared" si="13"/>
        <v>18</v>
      </c>
      <c r="F141" s="26" t="str">
        <f t="shared" si="14"/>
        <v>日</v>
      </c>
      <c r="G141" s="18">
        <f t="shared" si="15"/>
        <v>20</v>
      </c>
      <c r="H141" s="25"/>
      <c r="I141" s="22"/>
      <c r="J141" s="24"/>
      <c r="K141" s="22"/>
      <c r="L141" s="23"/>
      <c r="M141" s="22"/>
      <c r="N141" s="21"/>
      <c r="O141" s="20"/>
      <c r="P141" s="19"/>
      <c r="Q141" s="25"/>
      <c r="R141" s="75"/>
      <c r="S141" s="21"/>
    </row>
    <row r="142" spans="1:19" ht="18" customHeight="1">
      <c r="A142" s="17">
        <f t="shared" si="17"/>
        <v>45796</v>
      </c>
      <c r="B142" s="17"/>
      <c r="C142" s="42" t="str">
        <f t="shared" si="12"/>
        <v/>
      </c>
      <c r="D142" s="28" t="str">
        <f t="shared" si="16"/>
        <v/>
      </c>
      <c r="E142" s="27" t="str">
        <f t="shared" si="13"/>
        <v>19</v>
      </c>
      <c r="F142" s="26" t="str">
        <f t="shared" si="14"/>
        <v>月</v>
      </c>
      <c r="G142" s="18">
        <f t="shared" si="15"/>
        <v>21</v>
      </c>
      <c r="H142" s="25"/>
      <c r="I142" s="22"/>
      <c r="J142" s="24"/>
      <c r="K142" s="22"/>
      <c r="L142" s="23"/>
      <c r="M142" s="22"/>
      <c r="N142" s="21"/>
      <c r="O142" s="20"/>
      <c r="P142" s="19"/>
      <c r="Q142" s="25"/>
      <c r="R142" s="75"/>
      <c r="S142" s="21"/>
    </row>
    <row r="143" spans="1:19" ht="18" customHeight="1">
      <c r="A143" s="17">
        <f t="shared" si="17"/>
        <v>45797</v>
      </c>
      <c r="B143" s="17"/>
      <c r="C143" s="42" t="str">
        <f t="shared" si="12"/>
        <v/>
      </c>
      <c r="D143" s="28" t="str">
        <f t="shared" si="16"/>
        <v/>
      </c>
      <c r="E143" s="27" t="str">
        <f t="shared" si="13"/>
        <v>20</v>
      </c>
      <c r="F143" s="26" t="str">
        <f t="shared" si="14"/>
        <v>火</v>
      </c>
      <c r="G143" s="18">
        <f t="shared" si="15"/>
        <v>21</v>
      </c>
      <c r="H143" s="25"/>
      <c r="I143" s="22"/>
      <c r="J143" s="24"/>
      <c r="K143" s="22"/>
      <c r="L143" s="23"/>
      <c r="M143" s="22"/>
      <c r="N143" s="21"/>
      <c r="O143" s="20"/>
      <c r="P143" s="19"/>
      <c r="Q143" s="25"/>
      <c r="R143" s="75"/>
      <c r="S143" s="21"/>
    </row>
    <row r="144" spans="1:19" ht="18" customHeight="1">
      <c r="A144" s="17">
        <f t="shared" si="17"/>
        <v>45798</v>
      </c>
      <c r="B144" s="17"/>
      <c r="C144" s="42" t="str">
        <f t="shared" si="12"/>
        <v/>
      </c>
      <c r="D144" s="28" t="str">
        <f t="shared" si="16"/>
        <v/>
      </c>
      <c r="E144" s="27" t="str">
        <f t="shared" si="13"/>
        <v>21</v>
      </c>
      <c r="F144" s="26" t="str">
        <f t="shared" si="14"/>
        <v>水</v>
      </c>
      <c r="G144" s="18">
        <f t="shared" si="15"/>
        <v>21</v>
      </c>
      <c r="H144" s="25"/>
      <c r="I144" s="22"/>
      <c r="J144" s="24"/>
      <c r="K144" s="22"/>
      <c r="L144" s="23"/>
      <c r="M144" s="22"/>
      <c r="N144" s="21"/>
      <c r="O144" s="20"/>
      <c r="P144" s="19"/>
      <c r="Q144" s="25"/>
      <c r="R144" s="75"/>
      <c r="S144" s="21"/>
    </row>
    <row r="145" spans="1:19" ht="18" customHeight="1">
      <c r="A145" s="17">
        <f t="shared" si="17"/>
        <v>45799</v>
      </c>
      <c r="B145" s="17"/>
      <c r="C145" s="42" t="str">
        <f t="shared" si="12"/>
        <v/>
      </c>
      <c r="D145" s="28" t="str">
        <f t="shared" si="16"/>
        <v/>
      </c>
      <c r="E145" s="27" t="str">
        <f t="shared" si="13"/>
        <v>22</v>
      </c>
      <c r="F145" s="26" t="str">
        <f t="shared" si="14"/>
        <v>木</v>
      </c>
      <c r="G145" s="18">
        <f t="shared" si="15"/>
        <v>21</v>
      </c>
      <c r="H145" s="25"/>
      <c r="I145" s="22"/>
      <c r="J145" s="24"/>
      <c r="K145" s="22"/>
      <c r="L145" s="23"/>
      <c r="M145" s="22"/>
      <c r="N145" s="21"/>
      <c r="O145" s="20"/>
      <c r="P145" s="19"/>
      <c r="Q145" s="25"/>
      <c r="R145" s="75"/>
      <c r="S145" s="21"/>
    </row>
    <row r="146" spans="1:19" ht="18" customHeight="1">
      <c r="A146" s="17">
        <f t="shared" si="17"/>
        <v>45800</v>
      </c>
      <c r="B146" s="17"/>
      <c r="C146" s="42" t="str">
        <f t="shared" si="12"/>
        <v/>
      </c>
      <c r="D146" s="28" t="str">
        <f t="shared" si="16"/>
        <v/>
      </c>
      <c r="E146" s="27" t="str">
        <f t="shared" si="13"/>
        <v>23</v>
      </c>
      <c r="F146" s="26" t="str">
        <f t="shared" si="14"/>
        <v>金</v>
      </c>
      <c r="G146" s="18">
        <f t="shared" si="15"/>
        <v>21</v>
      </c>
      <c r="H146" s="25"/>
      <c r="I146" s="22"/>
      <c r="J146" s="24"/>
      <c r="K146" s="22"/>
      <c r="L146" s="23"/>
      <c r="M146" s="22"/>
      <c r="N146" s="21"/>
      <c r="O146" s="20"/>
      <c r="P146" s="19"/>
      <c r="Q146" s="25"/>
      <c r="R146" s="75"/>
      <c r="S146" s="21"/>
    </row>
    <row r="147" spans="1:19" ht="18" customHeight="1">
      <c r="A147" s="17">
        <f t="shared" si="17"/>
        <v>45801</v>
      </c>
      <c r="B147" s="17"/>
      <c r="C147" s="42" t="str">
        <f t="shared" si="12"/>
        <v/>
      </c>
      <c r="D147" s="28" t="str">
        <f t="shared" si="16"/>
        <v/>
      </c>
      <c r="E147" s="27" t="str">
        <f t="shared" si="13"/>
        <v>24</v>
      </c>
      <c r="F147" s="26" t="str">
        <f t="shared" si="14"/>
        <v>土</v>
      </c>
      <c r="G147" s="18">
        <f t="shared" si="15"/>
        <v>21</v>
      </c>
      <c r="H147" s="25"/>
      <c r="I147" s="22"/>
      <c r="J147" s="24"/>
      <c r="K147" s="22"/>
      <c r="L147" s="23"/>
      <c r="M147" s="22"/>
      <c r="N147" s="21"/>
      <c r="O147" s="20"/>
      <c r="P147" s="19"/>
      <c r="Q147" s="25"/>
      <c r="R147" s="75"/>
      <c r="S147" s="21"/>
    </row>
    <row r="148" spans="1:19" ht="18" customHeight="1">
      <c r="A148" s="17">
        <f t="shared" si="17"/>
        <v>45802</v>
      </c>
      <c r="B148" s="17"/>
      <c r="C148" s="42" t="str">
        <f t="shared" si="12"/>
        <v/>
      </c>
      <c r="D148" s="28" t="str">
        <f t="shared" si="16"/>
        <v/>
      </c>
      <c r="E148" s="27" t="str">
        <f t="shared" si="13"/>
        <v>25</v>
      </c>
      <c r="F148" s="26" t="str">
        <f t="shared" si="14"/>
        <v>日</v>
      </c>
      <c r="G148" s="18">
        <f t="shared" si="15"/>
        <v>21</v>
      </c>
      <c r="H148" s="25"/>
      <c r="I148" s="22"/>
      <c r="J148" s="24"/>
      <c r="K148" s="22"/>
      <c r="L148" s="23"/>
      <c r="M148" s="22"/>
      <c r="N148" s="21"/>
      <c r="O148" s="20"/>
      <c r="P148" s="19"/>
      <c r="Q148" s="25"/>
      <c r="R148" s="75"/>
      <c r="S148" s="21"/>
    </row>
    <row r="149" spans="1:19" ht="18" customHeight="1">
      <c r="A149" s="17">
        <f t="shared" si="17"/>
        <v>45803</v>
      </c>
      <c r="B149" s="17"/>
      <c r="C149" s="42" t="str">
        <f t="shared" si="12"/>
        <v/>
      </c>
      <c r="D149" s="28" t="str">
        <f t="shared" si="16"/>
        <v/>
      </c>
      <c r="E149" s="27" t="str">
        <f t="shared" si="13"/>
        <v>26</v>
      </c>
      <c r="F149" s="26" t="str">
        <f t="shared" si="14"/>
        <v>月</v>
      </c>
      <c r="G149" s="18">
        <f t="shared" si="15"/>
        <v>22</v>
      </c>
      <c r="H149" s="25"/>
      <c r="I149" s="22"/>
      <c r="J149" s="24"/>
      <c r="K149" s="22"/>
      <c r="L149" s="23"/>
      <c r="M149" s="22"/>
      <c r="N149" s="21"/>
      <c r="O149" s="20"/>
      <c r="P149" s="19"/>
      <c r="Q149" s="25"/>
      <c r="R149" s="75"/>
      <c r="S149" s="21"/>
    </row>
    <row r="150" spans="1:19" ht="18" customHeight="1">
      <c r="A150" s="17">
        <f t="shared" si="17"/>
        <v>45804</v>
      </c>
      <c r="B150" s="17"/>
      <c r="C150" s="42" t="str">
        <f t="shared" si="12"/>
        <v/>
      </c>
      <c r="D150" s="28" t="str">
        <f t="shared" si="16"/>
        <v/>
      </c>
      <c r="E150" s="27" t="str">
        <f t="shared" si="13"/>
        <v>27</v>
      </c>
      <c r="F150" s="26" t="str">
        <f t="shared" si="14"/>
        <v>火</v>
      </c>
      <c r="G150" s="18">
        <f t="shared" si="15"/>
        <v>22</v>
      </c>
      <c r="H150" s="25"/>
      <c r="I150" s="22"/>
      <c r="J150" s="24"/>
      <c r="K150" s="22"/>
      <c r="L150" s="23"/>
      <c r="M150" s="22"/>
      <c r="N150" s="21"/>
      <c r="O150" s="20"/>
      <c r="P150" s="19"/>
      <c r="Q150" s="25"/>
      <c r="R150" s="75"/>
      <c r="S150" s="21"/>
    </row>
    <row r="151" spans="1:19" ht="18" customHeight="1">
      <c r="A151" s="17">
        <f t="shared" si="17"/>
        <v>45805</v>
      </c>
      <c r="B151" s="17"/>
      <c r="C151" s="42" t="str">
        <f t="shared" si="12"/>
        <v/>
      </c>
      <c r="D151" s="28" t="str">
        <f t="shared" si="16"/>
        <v/>
      </c>
      <c r="E151" s="27" t="str">
        <f t="shared" si="13"/>
        <v>28</v>
      </c>
      <c r="F151" s="26" t="str">
        <f t="shared" si="14"/>
        <v>水</v>
      </c>
      <c r="G151" s="18">
        <f t="shared" si="15"/>
        <v>22</v>
      </c>
      <c r="H151" s="25"/>
      <c r="I151" s="22"/>
      <c r="J151" s="24"/>
      <c r="K151" s="22"/>
      <c r="L151" s="23"/>
      <c r="M151" s="22"/>
      <c r="N151" s="21"/>
      <c r="O151" s="20"/>
      <c r="P151" s="19"/>
      <c r="Q151" s="25"/>
      <c r="R151" s="75"/>
      <c r="S151" s="21"/>
    </row>
    <row r="152" spans="1:19" ht="18" customHeight="1">
      <c r="A152" s="17">
        <f t="shared" si="17"/>
        <v>45806</v>
      </c>
      <c r="B152" s="17"/>
      <c r="C152" s="42" t="str">
        <f t="shared" si="12"/>
        <v/>
      </c>
      <c r="D152" s="28" t="str">
        <f t="shared" si="16"/>
        <v/>
      </c>
      <c r="E152" s="27" t="str">
        <f t="shared" si="13"/>
        <v>29</v>
      </c>
      <c r="F152" s="26" t="str">
        <f t="shared" si="14"/>
        <v>木</v>
      </c>
      <c r="G152" s="18">
        <f t="shared" si="15"/>
        <v>22</v>
      </c>
      <c r="H152" s="25"/>
      <c r="I152" s="22"/>
      <c r="J152" s="24"/>
      <c r="K152" s="22"/>
      <c r="L152" s="23"/>
      <c r="M152" s="22"/>
      <c r="N152" s="21"/>
      <c r="O152" s="20"/>
      <c r="P152" s="19"/>
      <c r="Q152" s="25"/>
      <c r="R152" s="75"/>
      <c r="S152" s="21"/>
    </row>
    <row r="153" spans="1:19" ht="18" customHeight="1">
      <c r="A153" s="17">
        <f t="shared" si="17"/>
        <v>45807</v>
      </c>
      <c r="B153" s="17"/>
      <c r="C153" s="42" t="str">
        <f t="shared" si="12"/>
        <v/>
      </c>
      <c r="D153" s="28" t="str">
        <f t="shared" si="16"/>
        <v/>
      </c>
      <c r="E153" s="27" t="str">
        <f t="shared" si="13"/>
        <v>30</v>
      </c>
      <c r="F153" s="26" t="str">
        <f t="shared" si="14"/>
        <v>金</v>
      </c>
      <c r="G153" s="18">
        <f t="shared" si="15"/>
        <v>22</v>
      </c>
      <c r="H153" s="25"/>
      <c r="I153" s="22"/>
      <c r="J153" s="24"/>
      <c r="K153" s="22"/>
      <c r="L153" s="23"/>
      <c r="M153" s="22"/>
      <c r="N153" s="21"/>
      <c r="O153" s="20"/>
      <c r="P153" s="19"/>
      <c r="Q153" s="25"/>
      <c r="R153" s="75"/>
      <c r="S153" s="21"/>
    </row>
    <row r="154" spans="1:19" ht="18" customHeight="1" thickBot="1">
      <c r="A154" s="17">
        <f t="shared" si="17"/>
        <v>45808</v>
      </c>
      <c r="B154" s="17"/>
      <c r="C154" s="41" t="str">
        <f t="shared" si="12"/>
        <v/>
      </c>
      <c r="D154" s="15" t="str">
        <f t="shared" si="16"/>
        <v/>
      </c>
      <c r="E154" s="14" t="str">
        <f t="shared" si="13"/>
        <v>31</v>
      </c>
      <c r="F154" s="13" t="str">
        <f t="shared" si="14"/>
        <v>土</v>
      </c>
      <c r="G154" s="5">
        <f t="shared" si="15"/>
        <v>22</v>
      </c>
      <c r="H154" s="12"/>
      <c r="I154" s="9"/>
      <c r="J154" s="11"/>
      <c r="K154" s="9"/>
      <c r="L154" s="10"/>
      <c r="M154" s="9"/>
      <c r="N154" s="8"/>
      <c r="O154" s="7"/>
      <c r="P154" s="6"/>
      <c r="Q154" s="12"/>
      <c r="R154" s="76"/>
      <c r="S154" s="8"/>
    </row>
    <row r="155" spans="1:19" ht="18" customHeight="1">
      <c r="A155" s="17">
        <f t="shared" si="17"/>
        <v>45809</v>
      </c>
      <c r="B155" s="17"/>
      <c r="C155" s="43" t="str">
        <f t="shared" si="12"/>
        <v>2025</v>
      </c>
      <c r="D155" s="40" t="str">
        <f t="shared" si="16"/>
        <v>6</v>
      </c>
      <c r="E155" s="39" t="str">
        <f t="shared" si="13"/>
        <v>1</v>
      </c>
      <c r="F155" s="38" t="str">
        <f t="shared" si="14"/>
        <v>日</v>
      </c>
      <c r="G155" s="30">
        <f t="shared" si="15"/>
        <v>22</v>
      </c>
      <c r="H155" s="37"/>
      <c r="I155" s="34"/>
      <c r="J155" s="36"/>
      <c r="K155" s="34"/>
      <c r="L155" s="35"/>
      <c r="M155" s="34"/>
      <c r="N155" s="33"/>
      <c r="O155" s="32"/>
      <c r="P155" s="31"/>
      <c r="Q155" s="37"/>
      <c r="R155" s="77"/>
      <c r="S155" s="33"/>
    </row>
    <row r="156" spans="1:19" ht="18" customHeight="1">
      <c r="A156" s="17">
        <f t="shared" si="17"/>
        <v>45810</v>
      </c>
      <c r="B156" s="17"/>
      <c r="C156" s="42" t="str">
        <f t="shared" si="12"/>
        <v/>
      </c>
      <c r="D156" s="28" t="str">
        <f t="shared" si="16"/>
        <v/>
      </c>
      <c r="E156" s="83" t="str">
        <f t="shared" si="13"/>
        <v>2</v>
      </c>
      <c r="F156" s="84" t="str">
        <f t="shared" si="14"/>
        <v>月</v>
      </c>
      <c r="G156" s="85">
        <f t="shared" si="15"/>
        <v>23</v>
      </c>
      <c r="H156" s="86"/>
      <c r="I156" s="87"/>
      <c r="J156" s="88"/>
      <c r="K156" s="87"/>
      <c r="L156" s="89"/>
      <c r="M156" s="87"/>
      <c r="N156" s="90"/>
      <c r="O156" s="91"/>
      <c r="P156" s="92"/>
      <c r="Q156" s="86"/>
      <c r="R156" s="93"/>
      <c r="S156" s="90"/>
    </row>
    <row r="157" spans="1:19" ht="18" customHeight="1">
      <c r="A157" s="17">
        <f t="shared" si="17"/>
        <v>45811</v>
      </c>
      <c r="B157" s="17"/>
      <c r="C157" s="42" t="str">
        <f t="shared" si="12"/>
        <v/>
      </c>
      <c r="D157" s="28" t="str">
        <f t="shared" si="16"/>
        <v/>
      </c>
      <c r="E157" s="27" t="str">
        <f t="shared" si="13"/>
        <v>3</v>
      </c>
      <c r="F157" s="26" t="str">
        <f t="shared" si="14"/>
        <v>火</v>
      </c>
      <c r="G157" s="18">
        <f t="shared" si="15"/>
        <v>23</v>
      </c>
      <c r="H157" s="25"/>
      <c r="I157" s="22"/>
      <c r="J157" s="24"/>
      <c r="K157" s="22"/>
      <c r="L157" s="23"/>
      <c r="M157" s="22"/>
      <c r="N157" s="21"/>
      <c r="O157" s="20"/>
      <c r="P157" s="19"/>
      <c r="Q157" s="25"/>
      <c r="R157" s="75"/>
      <c r="S157" s="21"/>
    </row>
    <row r="158" spans="1:19" ht="18" customHeight="1">
      <c r="A158" s="17">
        <f t="shared" si="17"/>
        <v>45812</v>
      </c>
      <c r="B158" s="17"/>
      <c r="C158" s="42" t="str">
        <f t="shared" si="12"/>
        <v/>
      </c>
      <c r="D158" s="28" t="str">
        <f t="shared" si="16"/>
        <v/>
      </c>
      <c r="E158" s="27" t="str">
        <f t="shared" si="13"/>
        <v>4</v>
      </c>
      <c r="F158" s="26" t="str">
        <f t="shared" si="14"/>
        <v>水</v>
      </c>
      <c r="G158" s="18">
        <f t="shared" si="15"/>
        <v>23</v>
      </c>
      <c r="H158" s="25"/>
      <c r="I158" s="22"/>
      <c r="J158" s="24"/>
      <c r="K158" s="22"/>
      <c r="L158" s="23"/>
      <c r="M158" s="22"/>
      <c r="N158" s="21"/>
      <c r="O158" s="20"/>
      <c r="P158" s="19"/>
      <c r="Q158" s="25"/>
      <c r="R158" s="75"/>
      <c r="S158" s="21"/>
    </row>
    <row r="159" spans="1:19" ht="18" customHeight="1">
      <c r="A159" s="17">
        <f t="shared" si="17"/>
        <v>45813</v>
      </c>
      <c r="B159" s="17"/>
      <c r="C159" s="42" t="str">
        <f t="shared" si="12"/>
        <v/>
      </c>
      <c r="D159" s="28" t="str">
        <f t="shared" si="16"/>
        <v/>
      </c>
      <c r="E159" s="27" t="str">
        <f t="shared" si="13"/>
        <v>5</v>
      </c>
      <c r="F159" s="26" t="str">
        <f t="shared" si="14"/>
        <v>木</v>
      </c>
      <c r="G159" s="18">
        <f t="shared" si="15"/>
        <v>23</v>
      </c>
      <c r="H159" s="25"/>
      <c r="I159" s="22"/>
      <c r="J159" s="24"/>
      <c r="K159" s="22"/>
      <c r="L159" s="23"/>
      <c r="M159" s="22"/>
      <c r="N159" s="21"/>
      <c r="O159" s="20"/>
      <c r="P159" s="19"/>
      <c r="Q159" s="25"/>
      <c r="R159" s="75"/>
      <c r="S159" s="21"/>
    </row>
    <row r="160" spans="1:19" ht="18" customHeight="1">
      <c r="A160" s="17">
        <f t="shared" si="17"/>
        <v>45814</v>
      </c>
      <c r="B160" s="17"/>
      <c r="C160" s="42" t="str">
        <f t="shared" si="12"/>
        <v/>
      </c>
      <c r="D160" s="28" t="str">
        <f t="shared" si="16"/>
        <v/>
      </c>
      <c r="E160" s="27" t="str">
        <f t="shared" si="13"/>
        <v>6</v>
      </c>
      <c r="F160" s="26" t="str">
        <f t="shared" si="14"/>
        <v>金</v>
      </c>
      <c r="G160" s="18">
        <f t="shared" si="15"/>
        <v>23</v>
      </c>
      <c r="H160" s="25"/>
      <c r="I160" s="22"/>
      <c r="J160" s="24"/>
      <c r="K160" s="22"/>
      <c r="L160" s="23"/>
      <c r="M160" s="22"/>
      <c r="N160" s="21"/>
      <c r="O160" s="20"/>
      <c r="P160" s="19"/>
      <c r="Q160" s="25"/>
      <c r="R160" s="75"/>
      <c r="S160" s="21"/>
    </row>
    <row r="161" spans="1:19" ht="18" customHeight="1">
      <c r="A161" s="17">
        <f t="shared" si="17"/>
        <v>45815</v>
      </c>
      <c r="B161" s="17"/>
      <c r="C161" s="42" t="str">
        <f t="shared" si="12"/>
        <v/>
      </c>
      <c r="D161" s="28" t="str">
        <f t="shared" si="16"/>
        <v/>
      </c>
      <c r="E161" s="27" t="str">
        <f t="shared" si="13"/>
        <v>7</v>
      </c>
      <c r="F161" s="26" t="str">
        <f t="shared" si="14"/>
        <v>土</v>
      </c>
      <c r="G161" s="18">
        <f t="shared" si="15"/>
        <v>23</v>
      </c>
      <c r="H161" s="25"/>
      <c r="I161" s="22"/>
      <c r="J161" s="24"/>
      <c r="K161" s="22"/>
      <c r="L161" s="23"/>
      <c r="M161" s="22"/>
      <c r="N161" s="21"/>
      <c r="O161" s="20"/>
      <c r="P161" s="19"/>
      <c r="Q161" s="25"/>
      <c r="R161" s="75"/>
      <c r="S161" s="21"/>
    </row>
    <row r="162" spans="1:19" ht="18" customHeight="1">
      <c r="A162" s="17">
        <f t="shared" si="17"/>
        <v>45816</v>
      </c>
      <c r="B162" s="17"/>
      <c r="C162" s="42" t="str">
        <f t="shared" si="12"/>
        <v/>
      </c>
      <c r="D162" s="28" t="str">
        <f t="shared" si="16"/>
        <v/>
      </c>
      <c r="E162" s="27" t="str">
        <f t="shared" si="13"/>
        <v>8</v>
      </c>
      <c r="F162" s="26" t="str">
        <f t="shared" si="14"/>
        <v>日</v>
      </c>
      <c r="G162" s="18">
        <f t="shared" si="15"/>
        <v>23</v>
      </c>
      <c r="H162" s="25"/>
      <c r="I162" s="22"/>
      <c r="J162" s="24"/>
      <c r="K162" s="22"/>
      <c r="L162" s="23"/>
      <c r="M162" s="22"/>
      <c r="N162" s="21"/>
      <c r="O162" s="20"/>
      <c r="P162" s="19"/>
      <c r="Q162" s="25"/>
      <c r="R162" s="75"/>
      <c r="S162" s="21"/>
    </row>
    <row r="163" spans="1:19" ht="18" customHeight="1">
      <c r="A163" s="17">
        <f t="shared" si="17"/>
        <v>45817</v>
      </c>
      <c r="B163" s="17"/>
      <c r="C163" s="42" t="str">
        <f t="shared" si="12"/>
        <v/>
      </c>
      <c r="D163" s="28" t="str">
        <f t="shared" si="16"/>
        <v/>
      </c>
      <c r="E163" s="27" t="str">
        <f t="shared" si="13"/>
        <v>9</v>
      </c>
      <c r="F163" s="26" t="str">
        <f t="shared" si="14"/>
        <v>月</v>
      </c>
      <c r="G163" s="18">
        <f t="shared" si="15"/>
        <v>24</v>
      </c>
      <c r="H163" s="25"/>
      <c r="I163" s="22"/>
      <c r="J163" s="24"/>
      <c r="K163" s="22"/>
      <c r="L163" s="23"/>
      <c r="M163" s="22"/>
      <c r="N163" s="21"/>
      <c r="O163" s="20"/>
      <c r="P163" s="19"/>
      <c r="Q163" s="25"/>
      <c r="R163" s="75"/>
      <c r="S163" s="21"/>
    </row>
    <row r="164" spans="1:19" ht="18" customHeight="1">
      <c r="A164" s="17">
        <f t="shared" si="17"/>
        <v>45818</v>
      </c>
      <c r="B164" s="17"/>
      <c r="C164" s="42" t="str">
        <f t="shared" si="12"/>
        <v/>
      </c>
      <c r="D164" s="28" t="str">
        <f t="shared" si="16"/>
        <v/>
      </c>
      <c r="E164" s="27" t="str">
        <f t="shared" si="13"/>
        <v>10</v>
      </c>
      <c r="F164" s="26" t="str">
        <f t="shared" si="14"/>
        <v>火</v>
      </c>
      <c r="G164" s="18">
        <f t="shared" si="15"/>
        <v>24</v>
      </c>
      <c r="H164" s="25"/>
      <c r="I164" s="22"/>
      <c r="J164" s="24"/>
      <c r="K164" s="22"/>
      <c r="L164" s="23"/>
      <c r="M164" s="22"/>
      <c r="N164" s="21"/>
      <c r="O164" s="20"/>
      <c r="P164" s="19"/>
      <c r="Q164" s="25"/>
      <c r="R164" s="75"/>
      <c r="S164" s="21"/>
    </row>
    <row r="165" spans="1:19" ht="18" customHeight="1">
      <c r="A165" s="17">
        <f t="shared" si="17"/>
        <v>45819</v>
      </c>
      <c r="B165" s="17"/>
      <c r="C165" s="42" t="str">
        <f t="shared" si="12"/>
        <v/>
      </c>
      <c r="D165" s="28" t="str">
        <f t="shared" si="16"/>
        <v/>
      </c>
      <c r="E165" s="27" t="str">
        <f t="shared" si="13"/>
        <v>11</v>
      </c>
      <c r="F165" s="26" t="str">
        <f t="shared" si="14"/>
        <v>水</v>
      </c>
      <c r="G165" s="18">
        <f t="shared" si="15"/>
        <v>24</v>
      </c>
      <c r="H165" s="25"/>
      <c r="I165" s="22"/>
      <c r="J165" s="24"/>
      <c r="K165" s="22"/>
      <c r="L165" s="23"/>
      <c r="M165" s="22"/>
      <c r="N165" s="21"/>
      <c r="O165" s="20"/>
      <c r="P165" s="19"/>
      <c r="Q165" s="25"/>
      <c r="R165" s="75"/>
      <c r="S165" s="21"/>
    </row>
    <row r="166" spans="1:19" ht="18" customHeight="1">
      <c r="A166" s="17">
        <f t="shared" si="17"/>
        <v>45820</v>
      </c>
      <c r="B166" s="17"/>
      <c r="C166" s="42" t="str">
        <f t="shared" si="12"/>
        <v/>
      </c>
      <c r="D166" s="28" t="str">
        <f t="shared" si="16"/>
        <v/>
      </c>
      <c r="E166" s="27" t="str">
        <f t="shared" si="13"/>
        <v>12</v>
      </c>
      <c r="F166" s="26" t="str">
        <f t="shared" si="14"/>
        <v>木</v>
      </c>
      <c r="G166" s="18">
        <f t="shared" si="15"/>
        <v>24</v>
      </c>
      <c r="H166" s="25"/>
      <c r="I166" s="22"/>
      <c r="J166" s="24"/>
      <c r="K166" s="22"/>
      <c r="L166" s="23"/>
      <c r="M166" s="22"/>
      <c r="N166" s="21"/>
      <c r="O166" s="20"/>
      <c r="P166" s="19"/>
      <c r="Q166" s="25"/>
      <c r="R166" s="75"/>
      <c r="S166" s="21"/>
    </row>
    <row r="167" spans="1:19" ht="18" customHeight="1">
      <c r="A167" s="17">
        <f t="shared" si="17"/>
        <v>45821</v>
      </c>
      <c r="B167" s="17"/>
      <c r="C167" s="42" t="str">
        <f t="shared" si="12"/>
        <v/>
      </c>
      <c r="D167" s="28" t="str">
        <f t="shared" si="16"/>
        <v/>
      </c>
      <c r="E167" s="27" t="str">
        <f t="shared" si="13"/>
        <v>13</v>
      </c>
      <c r="F167" s="26" t="str">
        <f t="shared" si="14"/>
        <v>金</v>
      </c>
      <c r="G167" s="18">
        <f t="shared" si="15"/>
        <v>24</v>
      </c>
      <c r="H167" s="25"/>
      <c r="I167" s="22"/>
      <c r="J167" s="24"/>
      <c r="K167" s="22"/>
      <c r="L167" s="23"/>
      <c r="M167" s="22"/>
      <c r="N167" s="21"/>
      <c r="O167" s="20"/>
      <c r="P167" s="19"/>
      <c r="Q167" s="25"/>
      <c r="R167" s="75"/>
      <c r="S167" s="21"/>
    </row>
    <row r="168" spans="1:19" ht="18" customHeight="1">
      <c r="A168" s="17">
        <f t="shared" si="17"/>
        <v>45822</v>
      </c>
      <c r="B168" s="17"/>
      <c r="C168" s="42" t="str">
        <f t="shared" si="12"/>
        <v/>
      </c>
      <c r="D168" s="28" t="str">
        <f t="shared" si="16"/>
        <v/>
      </c>
      <c r="E168" s="27" t="str">
        <f t="shared" si="13"/>
        <v>14</v>
      </c>
      <c r="F168" s="26" t="str">
        <f t="shared" si="14"/>
        <v>土</v>
      </c>
      <c r="G168" s="18">
        <f t="shared" si="15"/>
        <v>24</v>
      </c>
      <c r="H168" s="25"/>
      <c r="I168" s="22"/>
      <c r="J168" s="24"/>
      <c r="K168" s="22"/>
      <c r="L168" s="23"/>
      <c r="M168" s="22"/>
      <c r="N168" s="21"/>
      <c r="O168" s="20"/>
      <c r="P168" s="19"/>
      <c r="Q168" s="25"/>
      <c r="R168" s="75"/>
      <c r="S168" s="21"/>
    </row>
    <row r="169" spans="1:19" ht="18" customHeight="1">
      <c r="A169" s="17">
        <f t="shared" si="17"/>
        <v>45823</v>
      </c>
      <c r="B169" s="17"/>
      <c r="C169" s="42" t="str">
        <f t="shared" si="12"/>
        <v/>
      </c>
      <c r="D169" s="28" t="str">
        <f t="shared" si="16"/>
        <v/>
      </c>
      <c r="E169" s="27" t="str">
        <f t="shared" si="13"/>
        <v>15</v>
      </c>
      <c r="F169" s="26" t="str">
        <f t="shared" si="14"/>
        <v>日</v>
      </c>
      <c r="G169" s="18">
        <f t="shared" si="15"/>
        <v>24</v>
      </c>
      <c r="H169" s="25"/>
      <c r="I169" s="22"/>
      <c r="J169" s="24"/>
      <c r="K169" s="22"/>
      <c r="L169" s="23"/>
      <c r="M169" s="22"/>
      <c r="N169" s="21"/>
      <c r="O169" s="20"/>
      <c r="P169" s="19"/>
      <c r="Q169" s="25"/>
      <c r="R169" s="75"/>
      <c r="S169" s="21"/>
    </row>
    <row r="170" spans="1:19" ht="18" customHeight="1">
      <c r="A170" s="17">
        <f t="shared" si="17"/>
        <v>45824</v>
      </c>
      <c r="B170" s="17"/>
      <c r="C170" s="42" t="str">
        <f t="shared" si="12"/>
        <v/>
      </c>
      <c r="D170" s="28" t="str">
        <f t="shared" si="16"/>
        <v/>
      </c>
      <c r="E170" s="27" t="str">
        <f t="shared" si="13"/>
        <v>16</v>
      </c>
      <c r="F170" s="26" t="str">
        <f t="shared" si="14"/>
        <v>月</v>
      </c>
      <c r="G170" s="18">
        <f t="shared" si="15"/>
        <v>25</v>
      </c>
      <c r="H170" s="25"/>
      <c r="I170" s="22"/>
      <c r="J170" s="24"/>
      <c r="K170" s="22"/>
      <c r="L170" s="23"/>
      <c r="M170" s="22"/>
      <c r="N170" s="21"/>
      <c r="O170" s="20"/>
      <c r="P170" s="19"/>
      <c r="Q170" s="25"/>
      <c r="R170" s="75"/>
      <c r="S170" s="21"/>
    </row>
    <row r="171" spans="1:19" ht="18" customHeight="1">
      <c r="A171" s="17">
        <f t="shared" si="17"/>
        <v>45825</v>
      </c>
      <c r="B171" s="17"/>
      <c r="C171" s="42" t="str">
        <f t="shared" si="12"/>
        <v/>
      </c>
      <c r="D171" s="28" t="str">
        <f t="shared" si="16"/>
        <v/>
      </c>
      <c r="E171" s="27" t="str">
        <f t="shared" si="13"/>
        <v>17</v>
      </c>
      <c r="F171" s="26" t="str">
        <f t="shared" si="14"/>
        <v>火</v>
      </c>
      <c r="G171" s="18">
        <f t="shared" si="15"/>
        <v>25</v>
      </c>
      <c r="H171" s="25"/>
      <c r="I171" s="22"/>
      <c r="J171" s="24"/>
      <c r="K171" s="22"/>
      <c r="L171" s="23"/>
      <c r="M171" s="22"/>
      <c r="N171" s="21"/>
      <c r="O171" s="20"/>
      <c r="P171" s="19"/>
      <c r="Q171" s="25"/>
      <c r="R171" s="75"/>
      <c r="S171" s="21"/>
    </row>
    <row r="172" spans="1:19" ht="18" customHeight="1">
      <c r="A172" s="17">
        <f t="shared" si="17"/>
        <v>45826</v>
      </c>
      <c r="B172" s="17"/>
      <c r="C172" s="42" t="str">
        <f t="shared" si="12"/>
        <v/>
      </c>
      <c r="D172" s="28" t="str">
        <f t="shared" si="16"/>
        <v/>
      </c>
      <c r="E172" s="27" t="str">
        <f t="shared" si="13"/>
        <v>18</v>
      </c>
      <c r="F172" s="26" t="str">
        <f t="shared" si="14"/>
        <v>水</v>
      </c>
      <c r="G172" s="18">
        <f t="shared" si="15"/>
        <v>25</v>
      </c>
      <c r="H172" s="25"/>
      <c r="I172" s="22"/>
      <c r="J172" s="24"/>
      <c r="K172" s="22"/>
      <c r="L172" s="23"/>
      <c r="M172" s="22"/>
      <c r="N172" s="21"/>
      <c r="O172" s="20"/>
      <c r="P172" s="19"/>
      <c r="Q172" s="25"/>
      <c r="R172" s="75"/>
      <c r="S172" s="21"/>
    </row>
    <row r="173" spans="1:19" ht="18" customHeight="1">
      <c r="A173" s="17">
        <f t="shared" si="17"/>
        <v>45827</v>
      </c>
      <c r="B173" s="17"/>
      <c r="C173" s="42" t="str">
        <f t="shared" si="12"/>
        <v/>
      </c>
      <c r="D173" s="28" t="str">
        <f t="shared" si="16"/>
        <v/>
      </c>
      <c r="E173" s="27" t="str">
        <f t="shared" si="13"/>
        <v>19</v>
      </c>
      <c r="F173" s="26" t="str">
        <f t="shared" si="14"/>
        <v>木</v>
      </c>
      <c r="G173" s="18">
        <f t="shared" si="15"/>
        <v>25</v>
      </c>
      <c r="H173" s="25"/>
      <c r="I173" s="22"/>
      <c r="J173" s="24"/>
      <c r="K173" s="22"/>
      <c r="L173" s="23"/>
      <c r="M173" s="22"/>
      <c r="N173" s="21"/>
      <c r="O173" s="20"/>
      <c r="P173" s="19"/>
      <c r="Q173" s="25"/>
      <c r="R173" s="75"/>
      <c r="S173" s="21"/>
    </row>
    <row r="174" spans="1:19" ht="18" customHeight="1">
      <c r="A174" s="17">
        <f t="shared" si="17"/>
        <v>45828</v>
      </c>
      <c r="B174" s="17"/>
      <c r="C174" s="42" t="str">
        <f t="shared" si="12"/>
        <v/>
      </c>
      <c r="D174" s="28" t="str">
        <f t="shared" si="16"/>
        <v/>
      </c>
      <c r="E174" s="27" t="str">
        <f t="shared" si="13"/>
        <v>20</v>
      </c>
      <c r="F174" s="26" t="str">
        <f t="shared" si="14"/>
        <v>金</v>
      </c>
      <c r="G174" s="18">
        <f t="shared" si="15"/>
        <v>25</v>
      </c>
      <c r="H174" s="25"/>
      <c r="I174" s="22"/>
      <c r="J174" s="24"/>
      <c r="K174" s="22"/>
      <c r="L174" s="23"/>
      <c r="M174" s="22"/>
      <c r="N174" s="21"/>
      <c r="O174" s="20"/>
      <c r="P174" s="19"/>
      <c r="Q174" s="25"/>
      <c r="R174" s="75"/>
      <c r="S174" s="21"/>
    </row>
    <row r="175" spans="1:19" ht="18" customHeight="1">
      <c r="A175" s="17">
        <f t="shared" si="17"/>
        <v>45829</v>
      </c>
      <c r="B175" s="17"/>
      <c r="C175" s="42" t="str">
        <f t="shared" si="12"/>
        <v/>
      </c>
      <c r="D175" s="28" t="str">
        <f t="shared" si="16"/>
        <v/>
      </c>
      <c r="E175" s="27" t="str">
        <f t="shared" si="13"/>
        <v>21</v>
      </c>
      <c r="F175" s="26" t="str">
        <f t="shared" si="14"/>
        <v>土</v>
      </c>
      <c r="G175" s="18">
        <f t="shared" si="15"/>
        <v>25</v>
      </c>
      <c r="H175" s="25"/>
      <c r="I175" s="22"/>
      <c r="J175" s="24"/>
      <c r="K175" s="22"/>
      <c r="L175" s="23"/>
      <c r="M175" s="22"/>
      <c r="N175" s="21"/>
      <c r="O175" s="20"/>
      <c r="P175" s="19"/>
      <c r="Q175" s="25"/>
      <c r="R175" s="75"/>
      <c r="S175" s="21"/>
    </row>
    <row r="176" spans="1:19" ht="18" customHeight="1">
      <c r="A176" s="17">
        <f t="shared" si="17"/>
        <v>45830</v>
      </c>
      <c r="B176" s="17"/>
      <c r="C176" s="42" t="str">
        <f t="shared" si="12"/>
        <v/>
      </c>
      <c r="D176" s="28" t="str">
        <f t="shared" si="16"/>
        <v/>
      </c>
      <c r="E176" s="27" t="str">
        <f t="shared" si="13"/>
        <v>22</v>
      </c>
      <c r="F176" s="26" t="str">
        <f t="shared" si="14"/>
        <v>日</v>
      </c>
      <c r="G176" s="18">
        <f t="shared" si="15"/>
        <v>25</v>
      </c>
      <c r="H176" s="25"/>
      <c r="I176" s="22"/>
      <c r="J176" s="24"/>
      <c r="K176" s="22"/>
      <c r="L176" s="23"/>
      <c r="M176" s="22"/>
      <c r="N176" s="21"/>
      <c r="O176" s="20"/>
      <c r="P176" s="19"/>
      <c r="Q176" s="25"/>
      <c r="R176" s="75"/>
      <c r="S176" s="21"/>
    </row>
    <row r="177" spans="1:19" ht="18" customHeight="1">
      <c r="A177" s="17">
        <f t="shared" si="17"/>
        <v>45831</v>
      </c>
      <c r="B177" s="17"/>
      <c r="C177" s="42" t="str">
        <f t="shared" si="12"/>
        <v/>
      </c>
      <c r="D177" s="28" t="str">
        <f t="shared" si="16"/>
        <v/>
      </c>
      <c r="E177" s="27" t="str">
        <f t="shared" si="13"/>
        <v>23</v>
      </c>
      <c r="F177" s="26" t="str">
        <f t="shared" si="14"/>
        <v>月</v>
      </c>
      <c r="G177" s="18">
        <f t="shared" si="15"/>
        <v>26</v>
      </c>
      <c r="H177" s="25"/>
      <c r="I177" s="22"/>
      <c r="J177" s="24"/>
      <c r="K177" s="22"/>
      <c r="L177" s="23"/>
      <c r="M177" s="22"/>
      <c r="N177" s="21"/>
      <c r="O177" s="20"/>
      <c r="P177" s="19"/>
      <c r="Q177" s="25"/>
      <c r="R177" s="75"/>
      <c r="S177" s="21"/>
    </row>
    <row r="178" spans="1:19" ht="18" customHeight="1">
      <c r="A178" s="17">
        <f t="shared" si="17"/>
        <v>45832</v>
      </c>
      <c r="B178" s="17"/>
      <c r="C178" s="42" t="str">
        <f t="shared" si="12"/>
        <v/>
      </c>
      <c r="D178" s="28" t="str">
        <f t="shared" si="16"/>
        <v/>
      </c>
      <c r="E178" s="27" t="str">
        <f t="shared" si="13"/>
        <v>24</v>
      </c>
      <c r="F178" s="26" t="str">
        <f t="shared" si="14"/>
        <v>火</v>
      </c>
      <c r="G178" s="18">
        <f t="shared" si="15"/>
        <v>26</v>
      </c>
      <c r="H178" s="25"/>
      <c r="I178" s="22"/>
      <c r="J178" s="24"/>
      <c r="K178" s="22"/>
      <c r="L178" s="23"/>
      <c r="M178" s="22"/>
      <c r="N178" s="21"/>
      <c r="O178" s="20"/>
      <c r="P178" s="19"/>
      <c r="Q178" s="25"/>
      <c r="R178" s="75"/>
      <c r="S178" s="21"/>
    </row>
    <row r="179" spans="1:19" ht="18" customHeight="1">
      <c r="A179" s="17">
        <f t="shared" si="17"/>
        <v>45833</v>
      </c>
      <c r="B179" s="17"/>
      <c r="C179" s="42" t="str">
        <f t="shared" si="12"/>
        <v/>
      </c>
      <c r="D179" s="28" t="str">
        <f t="shared" si="16"/>
        <v/>
      </c>
      <c r="E179" s="27" t="str">
        <f t="shared" si="13"/>
        <v>25</v>
      </c>
      <c r="F179" s="26" t="str">
        <f t="shared" si="14"/>
        <v>水</v>
      </c>
      <c r="G179" s="18">
        <f t="shared" si="15"/>
        <v>26</v>
      </c>
      <c r="H179" s="25"/>
      <c r="I179" s="22"/>
      <c r="J179" s="24"/>
      <c r="K179" s="22"/>
      <c r="L179" s="23"/>
      <c r="M179" s="22"/>
      <c r="N179" s="21"/>
      <c r="O179" s="20"/>
      <c r="P179" s="19"/>
      <c r="Q179" s="25"/>
      <c r="R179" s="75"/>
      <c r="S179" s="21"/>
    </row>
    <row r="180" spans="1:19" ht="18" customHeight="1">
      <c r="A180" s="17">
        <f t="shared" si="17"/>
        <v>45834</v>
      </c>
      <c r="B180" s="17"/>
      <c r="C180" s="42" t="str">
        <f t="shared" si="12"/>
        <v/>
      </c>
      <c r="D180" s="28" t="str">
        <f t="shared" si="16"/>
        <v/>
      </c>
      <c r="E180" s="27" t="str">
        <f t="shared" si="13"/>
        <v>26</v>
      </c>
      <c r="F180" s="26" t="str">
        <f t="shared" si="14"/>
        <v>木</v>
      </c>
      <c r="G180" s="18">
        <f t="shared" si="15"/>
        <v>26</v>
      </c>
      <c r="H180" s="25"/>
      <c r="I180" s="22"/>
      <c r="J180" s="24"/>
      <c r="K180" s="22"/>
      <c r="L180" s="23"/>
      <c r="M180" s="22"/>
      <c r="N180" s="21"/>
      <c r="O180" s="20"/>
      <c r="P180" s="19"/>
      <c r="Q180" s="25"/>
      <c r="R180" s="75"/>
      <c r="S180" s="21"/>
    </row>
    <row r="181" spans="1:19" ht="18" customHeight="1">
      <c r="A181" s="17">
        <f t="shared" si="17"/>
        <v>45835</v>
      </c>
      <c r="B181" s="17"/>
      <c r="C181" s="42" t="str">
        <f t="shared" si="12"/>
        <v/>
      </c>
      <c r="D181" s="28" t="str">
        <f t="shared" si="16"/>
        <v/>
      </c>
      <c r="E181" s="27" t="str">
        <f t="shared" si="13"/>
        <v>27</v>
      </c>
      <c r="F181" s="26" t="str">
        <f t="shared" si="14"/>
        <v>金</v>
      </c>
      <c r="G181" s="18">
        <f t="shared" si="15"/>
        <v>26</v>
      </c>
      <c r="H181" s="25"/>
      <c r="I181" s="22"/>
      <c r="J181" s="24"/>
      <c r="K181" s="22"/>
      <c r="L181" s="23"/>
      <c r="M181" s="22"/>
      <c r="N181" s="21"/>
      <c r="O181" s="20"/>
      <c r="P181" s="19"/>
      <c r="Q181" s="25"/>
      <c r="R181" s="75"/>
      <c r="S181" s="21"/>
    </row>
    <row r="182" spans="1:19" ht="18" customHeight="1">
      <c r="A182" s="17">
        <f t="shared" si="17"/>
        <v>45836</v>
      </c>
      <c r="B182" s="17"/>
      <c r="C182" s="42" t="str">
        <f t="shared" si="12"/>
        <v/>
      </c>
      <c r="D182" s="28" t="str">
        <f t="shared" si="16"/>
        <v/>
      </c>
      <c r="E182" s="27" t="str">
        <f t="shared" si="13"/>
        <v>28</v>
      </c>
      <c r="F182" s="26" t="str">
        <f t="shared" si="14"/>
        <v>土</v>
      </c>
      <c r="G182" s="18">
        <f t="shared" si="15"/>
        <v>26</v>
      </c>
      <c r="H182" s="25"/>
      <c r="I182" s="22"/>
      <c r="J182" s="24"/>
      <c r="K182" s="22"/>
      <c r="L182" s="23"/>
      <c r="M182" s="78"/>
      <c r="N182" s="79"/>
      <c r="O182" s="20"/>
      <c r="P182" s="80"/>
      <c r="Q182" s="25"/>
      <c r="R182" s="75"/>
      <c r="S182" s="81"/>
    </row>
    <row r="183" spans="1:19" ht="18" customHeight="1">
      <c r="A183" s="17">
        <f t="shared" si="17"/>
        <v>45837</v>
      </c>
      <c r="B183" s="17"/>
      <c r="C183" s="42" t="str">
        <f t="shared" si="12"/>
        <v/>
      </c>
      <c r="D183" s="28" t="str">
        <f t="shared" si="16"/>
        <v/>
      </c>
      <c r="E183" s="27" t="str">
        <f t="shared" si="13"/>
        <v>29</v>
      </c>
      <c r="F183" s="26" t="str">
        <f t="shared" si="14"/>
        <v>日</v>
      </c>
      <c r="G183" s="18">
        <f t="shared" si="15"/>
        <v>26</v>
      </c>
      <c r="H183" s="25"/>
      <c r="I183" s="22"/>
      <c r="J183" s="24"/>
      <c r="K183" s="22"/>
      <c r="L183" s="23"/>
      <c r="M183" s="22"/>
      <c r="N183" s="21"/>
      <c r="O183" s="20"/>
      <c r="P183" s="19"/>
      <c r="Q183" s="25"/>
      <c r="R183" s="75"/>
      <c r="S183" s="21"/>
    </row>
    <row r="184" spans="1:19" ht="18" customHeight="1" thickBot="1">
      <c r="A184" s="17">
        <f t="shared" si="17"/>
        <v>45838</v>
      </c>
      <c r="B184" s="17"/>
      <c r="C184" s="41" t="str">
        <f t="shared" si="12"/>
        <v/>
      </c>
      <c r="D184" s="15" t="str">
        <f t="shared" si="16"/>
        <v/>
      </c>
      <c r="E184" s="14" t="str">
        <f t="shared" si="13"/>
        <v>30</v>
      </c>
      <c r="F184" s="13" t="str">
        <f t="shared" si="14"/>
        <v>月</v>
      </c>
      <c r="G184" s="5">
        <f t="shared" si="15"/>
        <v>27</v>
      </c>
      <c r="H184" s="12"/>
      <c r="I184" s="9"/>
      <c r="J184" s="11"/>
      <c r="K184" s="9"/>
      <c r="L184" s="10"/>
      <c r="M184" s="9"/>
      <c r="N184" s="8"/>
      <c r="O184" s="7"/>
      <c r="P184" s="6"/>
      <c r="Q184" s="12"/>
      <c r="R184" s="76"/>
      <c r="S184" s="8"/>
    </row>
    <row r="185" spans="1:19" ht="18" customHeight="1">
      <c r="A185" s="17">
        <f t="shared" si="17"/>
        <v>45839</v>
      </c>
      <c r="B185" s="17"/>
      <c r="C185" s="43" t="str">
        <f t="shared" si="12"/>
        <v>2025</v>
      </c>
      <c r="D185" s="40" t="str">
        <f t="shared" si="16"/>
        <v>7</v>
      </c>
      <c r="E185" s="39" t="str">
        <f t="shared" si="13"/>
        <v>1</v>
      </c>
      <c r="F185" s="38" t="str">
        <f t="shared" si="14"/>
        <v>火</v>
      </c>
      <c r="G185" s="30">
        <f t="shared" si="15"/>
        <v>27</v>
      </c>
      <c r="H185" s="37"/>
      <c r="I185" s="34"/>
      <c r="J185" s="36"/>
      <c r="K185" s="34"/>
      <c r="L185" s="35"/>
      <c r="M185" s="34"/>
      <c r="N185" s="33"/>
      <c r="O185" s="32"/>
      <c r="P185" s="31"/>
      <c r="Q185" s="37"/>
      <c r="R185" s="77"/>
      <c r="S185" s="33"/>
    </row>
    <row r="186" spans="1:19" ht="18" customHeight="1">
      <c r="A186" s="17">
        <f t="shared" si="17"/>
        <v>45840</v>
      </c>
      <c r="B186" s="17"/>
      <c r="C186" s="42" t="str">
        <f t="shared" si="12"/>
        <v/>
      </c>
      <c r="D186" s="28" t="str">
        <f t="shared" si="16"/>
        <v/>
      </c>
      <c r="E186" s="83" t="str">
        <f t="shared" si="13"/>
        <v>2</v>
      </c>
      <c r="F186" s="84" t="str">
        <f t="shared" si="14"/>
        <v>水</v>
      </c>
      <c r="G186" s="85">
        <f t="shared" si="15"/>
        <v>27</v>
      </c>
      <c r="H186" s="86"/>
      <c r="I186" s="87"/>
      <c r="J186" s="88"/>
      <c r="K186" s="87"/>
      <c r="L186" s="89"/>
      <c r="M186" s="87"/>
      <c r="N186" s="90"/>
      <c r="O186" s="91"/>
      <c r="P186" s="92"/>
      <c r="Q186" s="86"/>
      <c r="R186" s="93"/>
      <c r="S186" s="90"/>
    </row>
    <row r="187" spans="1:19" ht="18" customHeight="1">
      <c r="A187" s="17">
        <f t="shared" si="17"/>
        <v>45841</v>
      </c>
      <c r="B187" s="17"/>
      <c r="C187" s="42" t="str">
        <f t="shared" si="12"/>
        <v/>
      </c>
      <c r="D187" s="28" t="str">
        <f t="shared" si="16"/>
        <v/>
      </c>
      <c r="E187" s="27" t="str">
        <f t="shared" si="13"/>
        <v>3</v>
      </c>
      <c r="F187" s="26" t="str">
        <f t="shared" si="14"/>
        <v>木</v>
      </c>
      <c r="G187" s="18">
        <f t="shared" si="15"/>
        <v>27</v>
      </c>
      <c r="H187" s="25"/>
      <c r="I187" s="22"/>
      <c r="J187" s="24"/>
      <c r="K187" s="22"/>
      <c r="L187" s="23"/>
      <c r="M187" s="22"/>
      <c r="N187" s="21"/>
      <c r="O187" s="20"/>
      <c r="P187" s="19"/>
      <c r="Q187" s="25"/>
      <c r="R187" s="75"/>
      <c r="S187" s="21"/>
    </row>
    <row r="188" spans="1:19" ht="18" customHeight="1">
      <c r="A188" s="17">
        <f t="shared" si="17"/>
        <v>45842</v>
      </c>
      <c r="B188" s="17"/>
      <c r="C188" s="42" t="str">
        <f t="shared" si="12"/>
        <v/>
      </c>
      <c r="D188" s="28" t="str">
        <f t="shared" si="16"/>
        <v/>
      </c>
      <c r="E188" s="27" t="str">
        <f t="shared" si="13"/>
        <v>4</v>
      </c>
      <c r="F188" s="26" t="str">
        <f t="shared" si="14"/>
        <v>金</v>
      </c>
      <c r="G188" s="18">
        <f t="shared" si="15"/>
        <v>27</v>
      </c>
      <c r="H188" s="25"/>
      <c r="I188" s="22"/>
      <c r="J188" s="24"/>
      <c r="K188" s="22"/>
      <c r="L188" s="23"/>
      <c r="M188" s="22"/>
      <c r="N188" s="21"/>
      <c r="O188" s="20"/>
      <c r="P188" s="19"/>
      <c r="Q188" s="25"/>
      <c r="R188" s="75"/>
      <c r="S188" s="21"/>
    </row>
    <row r="189" spans="1:19" ht="18" customHeight="1">
      <c r="A189" s="17">
        <f t="shared" si="17"/>
        <v>45843</v>
      </c>
      <c r="B189" s="17"/>
      <c r="C189" s="42" t="str">
        <f t="shared" si="12"/>
        <v/>
      </c>
      <c r="D189" s="28" t="str">
        <f t="shared" si="16"/>
        <v/>
      </c>
      <c r="E189" s="27" t="str">
        <f t="shared" si="13"/>
        <v>5</v>
      </c>
      <c r="F189" s="26" t="str">
        <f t="shared" si="14"/>
        <v>土</v>
      </c>
      <c r="G189" s="18">
        <f t="shared" si="15"/>
        <v>27</v>
      </c>
      <c r="H189" s="25"/>
      <c r="I189" s="22"/>
      <c r="J189" s="24"/>
      <c r="K189" s="22"/>
      <c r="L189" s="23"/>
      <c r="M189" s="22"/>
      <c r="N189" s="21"/>
      <c r="O189" s="20"/>
      <c r="P189" s="19"/>
      <c r="Q189" s="25"/>
      <c r="R189" s="75"/>
      <c r="S189" s="21"/>
    </row>
    <row r="190" spans="1:19" ht="18" customHeight="1">
      <c r="A190" s="17">
        <f t="shared" si="17"/>
        <v>45844</v>
      </c>
      <c r="B190" s="17"/>
      <c r="C190" s="42" t="str">
        <f t="shared" si="12"/>
        <v/>
      </c>
      <c r="D190" s="28" t="str">
        <f t="shared" si="16"/>
        <v/>
      </c>
      <c r="E190" s="27" t="str">
        <f t="shared" si="13"/>
        <v>6</v>
      </c>
      <c r="F190" s="26" t="str">
        <f t="shared" si="14"/>
        <v>日</v>
      </c>
      <c r="G190" s="18">
        <f t="shared" si="15"/>
        <v>27</v>
      </c>
      <c r="H190" s="25"/>
      <c r="I190" s="22"/>
      <c r="J190" s="24"/>
      <c r="K190" s="22"/>
      <c r="L190" s="23"/>
      <c r="M190" s="22"/>
      <c r="N190" s="21"/>
      <c r="O190" s="20"/>
      <c r="P190" s="19"/>
      <c r="Q190" s="25"/>
      <c r="R190" s="75"/>
      <c r="S190" s="21"/>
    </row>
    <row r="191" spans="1:19" ht="18" customHeight="1">
      <c r="A191" s="17">
        <f t="shared" si="17"/>
        <v>45845</v>
      </c>
      <c r="B191" s="17"/>
      <c r="C191" s="42" t="str">
        <f t="shared" si="12"/>
        <v/>
      </c>
      <c r="D191" s="28" t="str">
        <f t="shared" si="16"/>
        <v/>
      </c>
      <c r="E191" s="27" t="str">
        <f t="shared" si="13"/>
        <v>7</v>
      </c>
      <c r="F191" s="26" t="str">
        <f t="shared" si="14"/>
        <v>月</v>
      </c>
      <c r="G191" s="18">
        <f t="shared" si="15"/>
        <v>28</v>
      </c>
      <c r="H191" s="25"/>
      <c r="I191" s="22"/>
      <c r="J191" s="24"/>
      <c r="K191" s="22"/>
      <c r="L191" s="23"/>
      <c r="M191" s="22"/>
      <c r="N191" s="21"/>
      <c r="O191" s="20"/>
      <c r="P191" s="19"/>
      <c r="Q191" s="25"/>
      <c r="R191" s="75"/>
      <c r="S191" s="21"/>
    </row>
    <row r="192" spans="1:19" ht="18" customHeight="1">
      <c r="A192" s="17">
        <f t="shared" si="17"/>
        <v>45846</v>
      </c>
      <c r="B192" s="17"/>
      <c r="C192" s="42" t="str">
        <f t="shared" si="12"/>
        <v/>
      </c>
      <c r="D192" s="28" t="str">
        <f t="shared" si="16"/>
        <v/>
      </c>
      <c r="E192" s="27" t="str">
        <f t="shared" si="13"/>
        <v>8</v>
      </c>
      <c r="F192" s="26" t="str">
        <f t="shared" si="14"/>
        <v>火</v>
      </c>
      <c r="G192" s="18">
        <f t="shared" si="15"/>
        <v>28</v>
      </c>
      <c r="H192" s="25"/>
      <c r="I192" s="22"/>
      <c r="J192" s="24"/>
      <c r="K192" s="22"/>
      <c r="L192" s="23"/>
      <c r="M192" s="22"/>
      <c r="N192" s="21"/>
      <c r="O192" s="20"/>
      <c r="P192" s="19"/>
      <c r="Q192" s="25"/>
      <c r="R192" s="75"/>
      <c r="S192" s="21"/>
    </row>
    <row r="193" spans="1:19" ht="18" customHeight="1">
      <c r="A193" s="17">
        <f t="shared" si="17"/>
        <v>45847</v>
      </c>
      <c r="B193" s="17"/>
      <c r="C193" s="42" t="str">
        <f t="shared" si="12"/>
        <v/>
      </c>
      <c r="D193" s="28" t="str">
        <f t="shared" si="16"/>
        <v/>
      </c>
      <c r="E193" s="27" t="str">
        <f t="shared" si="13"/>
        <v>9</v>
      </c>
      <c r="F193" s="26" t="str">
        <f t="shared" si="14"/>
        <v>水</v>
      </c>
      <c r="G193" s="18">
        <f t="shared" si="15"/>
        <v>28</v>
      </c>
      <c r="H193" s="25"/>
      <c r="I193" s="22"/>
      <c r="J193" s="24"/>
      <c r="K193" s="22"/>
      <c r="L193" s="23"/>
      <c r="M193" s="22"/>
      <c r="N193" s="21"/>
      <c r="O193" s="20"/>
      <c r="P193" s="19"/>
      <c r="Q193" s="25"/>
      <c r="R193" s="75"/>
      <c r="S193" s="21"/>
    </row>
    <row r="194" spans="1:19" ht="18" customHeight="1">
      <c r="A194" s="17">
        <f t="shared" si="17"/>
        <v>45848</v>
      </c>
      <c r="B194" s="17"/>
      <c r="C194" s="42" t="str">
        <f t="shared" si="12"/>
        <v/>
      </c>
      <c r="D194" s="28" t="str">
        <f t="shared" si="16"/>
        <v/>
      </c>
      <c r="E194" s="27" t="str">
        <f t="shared" si="13"/>
        <v>10</v>
      </c>
      <c r="F194" s="26" t="str">
        <f t="shared" si="14"/>
        <v>木</v>
      </c>
      <c r="G194" s="18">
        <f t="shared" si="15"/>
        <v>28</v>
      </c>
      <c r="H194" s="25"/>
      <c r="I194" s="22"/>
      <c r="J194" s="24"/>
      <c r="K194" s="22"/>
      <c r="L194" s="23"/>
      <c r="M194" s="22"/>
      <c r="N194" s="21"/>
      <c r="O194" s="20"/>
      <c r="P194" s="19"/>
      <c r="Q194" s="25"/>
      <c r="R194" s="75"/>
      <c r="S194" s="21"/>
    </row>
    <row r="195" spans="1:19" ht="18" customHeight="1">
      <c r="A195" s="17">
        <f t="shared" si="17"/>
        <v>45849</v>
      </c>
      <c r="B195" s="17"/>
      <c r="C195" s="42" t="str">
        <f t="shared" si="12"/>
        <v/>
      </c>
      <c r="D195" s="28" t="str">
        <f t="shared" si="16"/>
        <v/>
      </c>
      <c r="E195" s="27" t="str">
        <f t="shared" si="13"/>
        <v>11</v>
      </c>
      <c r="F195" s="26" t="str">
        <f t="shared" si="14"/>
        <v>金</v>
      </c>
      <c r="G195" s="18">
        <f t="shared" si="15"/>
        <v>28</v>
      </c>
      <c r="H195" s="25"/>
      <c r="I195" s="22"/>
      <c r="J195" s="24"/>
      <c r="K195" s="22"/>
      <c r="L195" s="23"/>
      <c r="M195" s="22"/>
      <c r="N195" s="21"/>
      <c r="O195" s="20"/>
      <c r="P195" s="19"/>
      <c r="Q195" s="25"/>
      <c r="R195" s="75"/>
      <c r="S195" s="21"/>
    </row>
    <row r="196" spans="1:19" ht="18" customHeight="1">
      <c r="A196" s="17">
        <f t="shared" si="17"/>
        <v>45850</v>
      </c>
      <c r="B196" s="17"/>
      <c r="C196" s="42" t="str">
        <f t="shared" ref="C196:C259" si="18">IF(D196="","",TEXT($A196,"yyyy"))</f>
        <v/>
      </c>
      <c r="D196" s="28" t="str">
        <f t="shared" si="16"/>
        <v/>
      </c>
      <c r="E196" s="27" t="str">
        <f t="shared" ref="E196:E259" si="19">TEXT($A196,"d")</f>
        <v>12</v>
      </c>
      <c r="F196" s="26" t="str">
        <f t="shared" ref="F196:F259" si="20">TEXT(A196,"aaa")</f>
        <v>土</v>
      </c>
      <c r="G196" s="18">
        <f t="shared" ref="G196:G259" si="21">WEEKNUM(A196,$V$3)</f>
        <v>28</v>
      </c>
      <c r="H196" s="25"/>
      <c r="I196" s="22"/>
      <c r="J196" s="24"/>
      <c r="K196" s="22"/>
      <c r="L196" s="23"/>
      <c r="M196" s="22"/>
      <c r="N196" s="21"/>
      <c r="O196" s="20"/>
      <c r="P196" s="19"/>
      <c r="Q196" s="25"/>
      <c r="R196" s="75"/>
      <c r="S196" s="21"/>
    </row>
    <row r="197" spans="1:19" ht="18" customHeight="1">
      <c r="A197" s="17">
        <f t="shared" si="17"/>
        <v>45851</v>
      </c>
      <c r="B197" s="17"/>
      <c r="C197" s="42" t="str">
        <f t="shared" si="18"/>
        <v/>
      </c>
      <c r="D197" s="28" t="str">
        <f t="shared" ref="D197:D260" si="22">IF(TEXT($A197,"m")=TEXT($A196,"m"),"",TEXT($A197,"m"))</f>
        <v/>
      </c>
      <c r="E197" s="27" t="str">
        <f t="shared" si="19"/>
        <v>13</v>
      </c>
      <c r="F197" s="26" t="str">
        <f t="shared" si="20"/>
        <v>日</v>
      </c>
      <c r="G197" s="18">
        <f t="shared" si="21"/>
        <v>28</v>
      </c>
      <c r="H197" s="25"/>
      <c r="I197" s="22"/>
      <c r="J197" s="24"/>
      <c r="K197" s="22"/>
      <c r="L197" s="23"/>
      <c r="M197" s="22"/>
      <c r="N197" s="21"/>
      <c r="O197" s="20"/>
      <c r="P197" s="19"/>
      <c r="Q197" s="25"/>
      <c r="R197" s="75"/>
      <c r="S197" s="21"/>
    </row>
    <row r="198" spans="1:19" ht="18" customHeight="1">
      <c r="A198" s="17">
        <f t="shared" ref="A198:A261" si="23">A197+1</f>
        <v>45852</v>
      </c>
      <c r="B198" s="17"/>
      <c r="C198" s="42" t="str">
        <f t="shared" si="18"/>
        <v/>
      </c>
      <c r="D198" s="28" t="str">
        <f t="shared" si="22"/>
        <v/>
      </c>
      <c r="E198" s="27" t="str">
        <f t="shared" si="19"/>
        <v>14</v>
      </c>
      <c r="F198" s="26" t="str">
        <f t="shared" si="20"/>
        <v>月</v>
      </c>
      <c r="G198" s="18">
        <f t="shared" si="21"/>
        <v>29</v>
      </c>
      <c r="H198" s="25"/>
      <c r="I198" s="22"/>
      <c r="J198" s="24"/>
      <c r="K198" s="22"/>
      <c r="L198" s="23"/>
      <c r="M198" s="22"/>
      <c r="N198" s="21"/>
      <c r="O198" s="20"/>
      <c r="P198" s="19"/>
      <c r="Q198" s="25"/>
      <c r="R198" s="75"/>
      <c r="S198" s="21"/>
    </row>
    <row r="199" spans="1:19" ht="18" customHeight="1">
      <c r="A199" s="17">
        <f t="shared" si="23"/>
        <v>45853</v>
      </c>
      <c r="B199" s="17"/>
      <c r="C199" s="42" t="str">
        <f t="shared" si="18"/>
        <v/>
      </c>
      <c r="D199" s="28" t="str">
        <f t="shared" si="22"/>
        <v/>
      </c>
      <c r="E199" s="27" t="str">
        <f t="shared" si="19"/>
        <v>15</v>
      </c>
      <c r="F199" s="26" t="str">
        <f t="shared" si="20"/>
        <v>火</v>
      </c>
      <c r="G199" s="18">
        <f t="shared" si="21"/>
        <v>29</v>
      </c>
      <c r="H199" s="25"/>
      <c r="I199" s="22"/>
      <c r="J199" s="24"/>
      <c r="K199" s="22"/>
      <c r="L199" s="23"/>
      <c r="M199" s="22"/>
      <c r="N199" s="21"/>
      <c r="O199" s="20"/>
      <c r="P199" s="19"/>
      <c r="Q199" s="25"/>
      <c r="R199" s="75"/>
      <c r="S199" s="21"/>
    </row>
    <row r="200" spans="1:19" ht="18" customHeight="1">
      <c r="A200" s="17">
        <f t="shared" si="23"/>
        <v>45854</v>
      </c>
      <c r="B200" s="17"/>
      <c r="C200" s="42" t="str">
        <f t="shared" si="18"/>
        <v/>
      </c>
      <c r="D200" s="28" t="str">
        <f t="shared" si="22"/>
        <v/>
      </c>
      <c r="E200" s="27" t="str">
        <f t="shared" si="19"/>
        <v>16</v>
      </c>
      <c r="F200" s="26" t="str">
        <f t="shared" si="20"/>
        <v>水</v>
      </c>
      <c r="G200" s="18">
        <f t="shared" si="21"/>
        <v>29</v>
      </c>
      <c r="H200" s="25"/>
      <c r="I200" s="22"/>
      <c r="J200" s="24"/>
      <c r="K200" s="22"/>
      <c r="L200" s="23"/>
      <c r="M200" s="22"/>
      <c r="N200" s="21"/>
      <c r="O200" s="20"/>
      <c r="P200" s="19"/>
      <c r="Q200" s="25"/>
      <c r="R200" s="75"/>
      <c r="S200" s="21"/>
    </row>
    <row r="201" spans="1:19" ht="18" customHeight="1">
      <c r="A201" s="17">
        <f t="shared" si="23"/>
        <v>45855</v>
      </c>
      <c r="B201" s="17"/>
      <c r="C201" s="42" t="str">
        <f t="shared" si="18"/>
        <v/>
      </c>
      <c r="D201" s="28" t="str">
        <f t="shared" si="22"/>
        <v/>
      </c>
      <c r="E201" s="27" t="str">
        <f t="shared" si="19"/>
        <v>17</v>
      </c>
      <c r="F201" s="26" t="str">
        <f t="shared" si="20"/>
        <v>木</v>
      </c>
      <c r="G201" s="18">
        <f t="shared" si="21"/>
        <v>29</v>
      </c>
      <c r="H201" s="25"/>
      <c r="I201" s="22"/>
      <c r="J201" s="24"/>
      <c r="K201" s="22"/>
      <c r="L201" s="23"/>
      <c r="M201" s="22"/>
      <c r="N201" s="21"/>
      <c r="O201" s="20"/>
      <c r="P201" s="19"/>
      <c r="Q201" s="25"/>
      <c r="R201" s="75"/>
      <c r="S201" s="21"/>
    </row>
    <row r="202" spans="1:19" ht="18" customHeight="1">
      <c r="A202" s="17">
        <f t="shared" si="23"/>
        <v>45856</v>
      </c>
      <c r="B202" s="17"/>
      <c r="C202" s="42" t="str">
        <f t="shared" si="18"/>
        <v/>
      </c>
      <c r="D202" s="28" t="str">
        <f t="shared" si="22"/>
        <v/>
      </c>
      <c r="E202" s="27" t="str">
        <f t="shared" si="19"/>
        <v>18</v>
      </c>
      <c r="F202" s="26" t="str">
        <f t="shared" si="20"/>
        <v>金</v>
      </c>
      <c r="G202" s="18">
        <f t="shared" si="21"/>
        <v>29</v>
      </c>
      <c r="H202" s="25"/>
      <c r="I202" s="22"/>
      <c r="J202" s="24"/>
      <c r="K202" s="22"/>
      <c r="L202" s="23"/>
      <c r="M202" s="22"/>
      <c r="N202" s="21"/>
      <c r="O202" s="20"/>
      <c r="P202" s="19"/>
      <c r="Q202" s="25"/>
      <c r="R202" s="75"/>
      <c r="S202" s="21"/>
    </row>
    <row r="203" spans="1:19" ht="18" customHeight="1">
      <c r="A203" s="17">
        <f t="shared" si="23"/>
        <v>45857</v>
      </c>
      <c r="B203" s="17"/>
      <c r="C203" s="42" t="str">
        <f t="shared" si="18"/>
        <v/>
      </c>
      <c r="D203" s="28" t="str">
        <f t="shared" si="22"/>
        <v/>
      </c>
      <c r="E203" s="27" t="str">
        <f t="shared" si="19"/>
        <v>19</v>
      </c>
      <c r="F203" s="26" t="str">
        <f t="shared" si="20"/>
        <v>土</v>
      </c>
      <c r="G203" s="18">
        <f t="shared" si="21"/>
        <v>29</v>
      </c>
      <c r="H203" s="25"/>
      <c r="I203" s="22"/>
      <c r="J203" s="24"/>
      <c r="K203" s="22"/>
      <c r="L203" s="23"/>
      <c r="M203" s="22"/>
      <c r="N203" s="21"/>
      <c r="O203" s="20"/>
      <c r="P203" s="19"/>
      <c r="Q203" s="25"/>
      <c r="R203" s="75"/>
      <c r="S203" s="21"/>
    </row>
    <row r="204" spans="1:19" ht="18" customHeight="1">
      <c r="A204" s="17">
        <f t="shared" si="23"/>
        <v>45858</v>
      </c>
      <c r="B204" s="17"/>
      <c r="C204" s="42" t="str">
        <f t="shared" si="18"/>
        <v/>
      </c>
      <c r="D204" s="28" t="str">
        <f t="shared" si="22"/>
        <v/>
      </c>
      <c r="E204" s="27" t="str">
        <f t="shared" si="19"/>
        <v>20</v>
      </c>
      <c r="F204" s="26" t="str">
        <f t="shared" si="20"/>
        <v>日</v>
      </c>
      <c r="G204" s="18">
        <f t="shared" si="21"/>
        <v>29</v>
      </c>
      <c r="H204" s="25"/>
      <c r="I204" s="22"/>
      <c r="J204" s="24"/>
      <c r="K204" s="22"/>
      <c r="L204" s="23"/>
      <c r="M204" s="22"/>
      <c r="N204" s="21"/>
      <c r="O204" s="20"/>
      <c r="P204" s="19"/>
      <c r="Q204" s="25"/>
      <c r="R204" s="75"/>
      <c r="S204" s="21"/>
    </row>
    <row r="205" spans="1:19" ht="18" customHeight="1">
      <c r="A205" s="17">
        <f t="shared" si="23"/>
        <v>45859</v>
      </c>
      <c r="B205" s="17"/>
      <c r="C205" s="42" t="str">
        <f t="shared" si="18"/>
        <v/>
      </c>
      <c r="D205" s="28" t="str">
        <f t="shared" si="22"/>
        <v/>
      </c>
      <c r="E205" s="27" t="str">
        <f t="shared" si="19"/>
        <v>21</v>
      </c>
      <c r="F205" s="26" t="str">
        <f t="shared" si="20"/>
        <v>月</v>
      </c>
      <c r="G205" s="18">
        <f t="shared" si="21"/>
        <v>30</v>
      </c>
      <c r="H205" s="25"/>
      <c r="I205" s="22"/>
      <c r="J205" s="24"/>
      <c r="K205" s="22"/>
      <c r="L205" s="23"/>
      <c r="M205" s="22"/>
      <c r="N205" s="21"/>
      <c r="O205" s="20"/>
      <c r="P205" s="19"/>
      <c r="Q205" s="25"/>
      <c r="R205" s="75"/>
      <c r="S205" s="21"/>
    </row>
    <row r="206" spans="1:19" ht="18" customHeight="1">
      <c r="A206" s="17">
        <f t="shared" si="23"/>
        <v>45860</v>
      </c>
      <c r="B206" s="17"/>
      <c r="C206" s="42" t="str">
        <f t="shared" si="18"/>
        <v/>
      </c>
      <c r="D206" s="28" t="str">
        <f t="shared" si="22"/>
        <v/>
      </c>
      <c r="E206" s="27" t="str">
        <f t="shared" si="19"/>
        <v>22</v>
      </c>
      <c r="F206" s="26" t="str">
        <f t="shared" si="20"/>
        <v>火</v>
      </c>
      <c r="G206" s="18">
        <f t="shared" si="21"/>
        <v>30</v>
      </c>
      <c r="H206" s="25"/>
      <c r="I206" s="22"/>
      <c r="J206" s="24"/>
      <c r="K206" s="22"/>
      <c r="L206" s="23"/>
      <c r="M206" s="22"/>
      <c r="N206" s="21"/>
      <c r="O206" s="20"/>
      <c r="P206" s="19"/>
      <c r="Q206" s="25"/>
      <c r="R206" s="75"/>
      <c r="S206" s="21"/>
    </row>
    <row r="207" spans="1:19" ht="18" customHeight="1">
      <c r="A207" s="17">
        <f t="shared" si="23"/>
        <v>45861</v>
      </c>
      <c r="B207" s="17"/>
      <c r="C207" s="42" t="str">
        <f t="shared" si="18"/>
        <v/>
      </c>
      <c r="D207" s="28" t="str">
        <f t="shared" si="22"/>
        <v/>
      </c>
      <c r="E207" s="27" t="str">
        <f t="shared" si="19"/>
        <v>23</v>
      </c>
      <c r="F207" s="26" t="str">
        <f t="shared" si="20"/>
        <v>水</v>
      </c>
      <c r="G207" s="18">
        <f t="shared" si="21"/>
        <v>30</v>
      </c>
      <c r="H207" s="25"/>
      <c r="I207" s="22"/>
      <c r="J207" s="24"/>
      <c r="K207" s="22"/>
      <c r="L207" s="23"/>
      <c r="M207" s="22"/>
      <c r="N207" s="21"/>
      <c r="O207" s="20"/>
      <c r="P207" s="19"/>
      <c r="Q207" s="25"/>
      <c r="R207" s="75"/>
      <c r="S207" s="21"/>
    </row>
    <row r="208" spans="1:19" ht="18" customHeight="1">
      <c r="A208" s="17">
        <f t="shared" si="23"/>
        <v>45862</v>
      </c>
      <c r="B208" s="17"/>
      <c r="C208" s="42" t="str">
        <f t="shared" si="18"/>
        <v/>
      </c>
      <c r="D208" s="28" t="str">
        <f t="shared" si="22"/>
        <v/>
      </c>
      <c r="E208" s="27" t="str">
        <f t="shared" si="19"/>
        <v>24</v>
      </c>
      <c r="F208" s="26" t="str">
        <f t="shared" si="20"/>
        <v>木</v>
      </c>
      <c r="G208" s="18">
        <f t="shared" si="21"/>
        <v>30</v>
      </c>
      <c r="H208" s="25"/>
      <c r="I208" s="22"/>
      <c r="J208" s="24"/>
      <c r="K208" s="22"/>
      <c r="L208" s="23"/>
      <c r="M208" s="22"/>
      <c r="N208" s="21"/>
      <c r="O208" s="20"/>
      <c r="P208" s="19"/>
      <c r="Q208" s="25"/>
      <c r="R208" s="75"/>
      <c r="S208" s="21"/>
    </row>
    <row r="209" spans="1:19" ht="18" customHeight="1">
      <c r="A209" s="17">
        <f t="shared" si="23"/>
        <v>45863</v>
      </c>
      <c r="B209" s="17"/>
      <c r="C209" s="42" t="str">
        <f t="shared" si="18"/>
        <v/>
      </c>
      <c r="D209" s="28" t="str">
        <f t="shared" si="22"/>
        <v/>
      </c>
      <c r="E209" s="27" t="str">
        <f t="shared" si="19"/>
        <v>25</v>
      </c>
      <c r="F209" s="26" t="str">
        <f t="shared" si="20"/>
        <v>金</v>
      </c>
      <c r="G209" s="18">
        <f t="shared" si="21"/>
        <v>30</v>
      </c>
      <c r="H209" s="25"/>
      <c r="I209" s="22"/>
      <c r="J209" s="24"/>
      <c r="K209" s="22"/>
      <c r="L209" s="23"/>
      <c r="M209" s="22"/>
      <c r="N209" s="21"/>
      <c r="O209" s="20"/>
      <c r="P209" s="19"/>
      <c r="Q209" s="25"/>
      <c r="R209" s="75"/>
      <c r="S209" s="21"/>
    </row>
    <row r="210" spans="1:19" ht="18" customHeight="1">
      <c r="A210" s="17">
        <f t="shared" si="23"/>
        <v>45864</v>
      </c>
      <c r="B210" s="17"/>
      <c r="C210" s="42" t="str">
        <f t="shared" si="18"/>
        <v/>
      </c>
      <c r="D210" s="28" t="str">
        <f t="shared" si="22"/>
        <v/>
      </c>
      <c r="E210" s="27" t="str">
        <f t="shared" si="19"/>
        <v>26</v>
      </c>
      <c r="F210" s="26" t="str">
        <f t="shared" si="20"/>
        <v>土</v>
      </c>
      <c r="G210" s="18">
        <f t="shared" si="21"/>
        <v>30</v>
      </c>
      <c r="H210" s="25"/>
      <c r="I210" s="22"/>
      <c r="J210" s="24"/>
      <c r="K210" s="22"/>
      <c r="L210" s="23"/>
      <c r="M210" s="22"/>
      <c r="N210" s="21"/>
      <c r="O210" s="20"/>
      <c r="P210" s="19"/>
      <c r="Q210" s="25"/>
      <c r="R210" s="75"/>
      <c r="S210" s="21"/>
    </row>
    <row r="211" spans="1:19" ht="18" customHeight="1">
      <c r="A211" s="17">
        <f t="shared" si="23"/>
        <v>45865</v>
      </c>
      <c r="B211" s="17"/>
      <c r="C211" s="42" t="str">
        <f t="shared" si="18"/>
        <v/>
      </c>
      <c r="D211" s="28" t="str">
        <f t="shared" si="22"/>
        <v/>
      </c>
      <c r="E211" s="27" t="str">
        <f t="shared" si="19"/>
        <v>27</v>
      </c>
      <c r="F211" s="26" t="str">
        <f t="shared" si="20"/>
        <v>日</v>
      </c>
      <c r="G211" s="18">
        <f t="shared" si="21"/>
        <v>30</v>
      </c>
      <c r="H211" s="25"/>
      <c r="I211" s="22"/>
      <c r="J211" s="24"/>
      <c r="K211" s="22"/>
      <c r="L211" s="23"/>
      <c r="M211" s="22"/>
      <c r="N211" s="21"/>
      <c r="O211" s="20"/>
      <c r="P211" s="19"/>
      <c r="Q211" s="25"/>
      <c r="R211" s="75"/>
      <c r="S211" s="21"/>
    </row>
    <row r="212" spans="1:19" ht="18" customHeight="1">
      <c r="A212" s="17">
        <f t="shared" si="23"/>
        <v>45866</v>
      </c>
      <c r="B212" s="17"/>
      <c r="C212" s="42" t="str">
        <f t="shared" si="18"/>
        <v/>
      </c>
      <c r="D212" s="28" t="str">
        <f t="shared" si="22"/>
        <v/>
      </c>
      <c r="E212" s="27" t="str">
        <f t="shared" si="19"/>
        <v>28</v>
      </c>
      <c r="F212" s="26" t="str">
        <f t="shared" si="20"/>
        <v>月</v>
      </c>
      <c r="G212" s="18">
        <f t="shared" si="21"/>
        <v>31</v>
      </c>
      <c r="H212" s="25"/>
      <c r="I212" s="22"/>
      <c r="J212" s="24"/>
      <c r="K212" s="22"/>
      <c r="L212" s="23"/>
      <c r="M212" s="22"/>
      <c r="N212" s="21"/>
      <c r="O212" s="20"/>
      <c r="P212" s="19"/>
      <c r="Q212" s="25"/>
      <c r="R212" s="75"/>
      <c r="S212" s="21"/>
    </row>
    <row r="213" spans="1:19" ht="18" customHeight="1">
      <c r="A213" s="17">
        <f t="shared" si="23"/>
        <v>45867</v>
      </c>
      <c r="B213" s="17"/>
      <c r="C213" s="42" t="str">
        <f t="shared" si="18"/>
        <v/>
      </c>
      <c r="D213" s="28" t="str">
        <f t="shared" si="22"/>
        <v/>
      </c>
      <c r="E213" s="27" t="str">
        <f t="shared" si="19"/>
        <v>29</v>
      </c>
      <c r="F213" s="26" t="str">
        <f t="shared" si="20"/>
        <v>火</v>
      </c>
      <c r="G213" s="18">
        <f t="shared" si="21"/>
        <v>31</v>
      </c>
      <c r="H213" s="25"/>
      <c r="I213" s="22"/>
      <c r="J213" s="24"/>
      <c r="K213" s="22"/>
      <c r="L213" s="23"/>
      <c r="M213" s="22"/>
      <c r="N213" s="21"/>
      <c r="O213" s="20"/>
      <c r="P213" s="19"/>
      <c r="Q213" s="25"/>
      <c r="R213" s="75"/>
      <c r="S213" s="21"/>
    </row>
    <row r="214" spans="1:19" ht="18" customHeight="1">
      <c r="A214" s="17">
        <f t="shared" si="23"/>
        <v>45868</v>
      </c>
      <c r="B214" s="17"/>
      <c r="C214" s="42" t="str">
        <f t="shared" si="18"/>
        <v/>
      </c>
      <c r="D214" s="28" t="str">
        <f t="shared" si="22"/>
        <v/>
      </c>
      <c r="E214" s="27" t="str">
        <f t="shared" si="19"/>
        <v>30</v>
      </c>
      <c r="F214" s="26" t="str">
        <f t="shared" si="20"/>
        <v>水</v>
      </c>
      <c r="G214" s="18">
        <f t="shared" si="21"/>
        <v>31</v>
      </c>
      <c r="H214" s="25"/>
      <c r="I214" s="22"/>
      <c r="J214" s="24"/>
      <c r="K214" s="22"/>
      <c r="L214" s="23"/>
      <c r="M214" s="22"/>
      <c r="N214" s="21"/>
      <c r="O214" s="20"/>
      <c r="P214" s="19"/>
      <c r="Q214" s="25"/>
      <c r="R214" s="75"/>
      <c r="S214" s="21"/>
    </row>
    <row r="215" spans="1:19" ht="18" customHeight="1" thickBot="1">
      <c r="A215" s="17">
        <f t="shared" si="23"/>
        <v>45869</v>
      </c>
      <c r="B215" s="17"/>
      <c r="C215" s="41" t="str">
        <f t="shared" si="18"/>
        <v/>
      </c>
      <c r="D215" s="15" t="str">
        <f t="shared" si="22"/>
        <v/>
      </c>
      <c r="E215" s="14" t="str">
        <f t="shared" si="19"/>
        <v>31</v>
      </c>
      <c r="F215" s="13" t="str">
        <f t="shared" si="20"/>
        <v>木</v>
      </c>
      <c r="G215" s="5">
        <f t="shared" si="21"/>
        <v>31</v>
      </c>
      <c r="H215" s="12"/>
      <c r="I215" s="9"/>
      <c r="J215" s="11"/>
      <c r="K215" s="9"/>
      <c r="L215" s="10"/>
      <c r="M215" s="9"/>
      <c r="N215" s="8"/>
      <c r="O215" s="7"/>
      <c r="P215" s="6"/>
      <c r="Q215" s="12"/>
      <c r="R215" s="76"/>
      <c r="S215" s="8"/>
    </row>
    <row r="216" spans="1:19" ht="18" customHeight="1">
      <c r="A216" s="17">
        <f t="shared" si="23"/>
        <v>45870</v>
      </c>
      <c r="B216" s="17"/>
      <c r="C216" s="43" t="str">
        <f t="shared" si="18"/>
        <v>2025</v>
      </c>
      <c r="D216" s="40" t="str">
        <f t="shared" si="22"/>
        <v>8</v>
      </c>
      <c r="E216" s="39" t="str">
        <f t="shared" si="19"/>
        <v>1</v>
      </c>
      <c r="F216" s="38" t="str">
        <f t="shared" si="20"/>
        <v>金</v>
      </c>
      <c r="G216" s="30">
        <f t="shared" si="21"/>
        <v>31</v>
      </c>
      <c r="H216" s="37"/>
      <c r="I216" s="34"/>
      <c r="J216" s="36"/>
      <c r="K216" s="34"/>
      <c r="L216" s="35"/>
      <c r="M216" s="34"/>
      <c r="N216" s="33"/>
      <c r="O216" s="32"/>
      <c r="P216" s="31"/>
      <c r="Q216" s="37"/>
      <c r="R216" s="77"/>
      <c r="S216" s="33"/>
    </row>
    <row r="217" spans="1:19" ht="18" customHeight="1">
      <c r="A217" s="17">
        <f t="shared" si="23"/>
        <v>45871</v>
      </c>
      <c r="B217" s="17"/>
      <c r="C217" s="42" t="str">
        <f t="shared" si="18"/>
        <v/>
      </c>
      <c r="D217" s="28" t="str">
        <f t="shared" si="22"/>
        <v/>
      </c>
      <c r="E217" s="83" t="str">
        <f t="shared" si="19"/>
        <v>2</v>
      </c>
      <c r="F217" s="84" t="str">
        <f t="shared" si="20"/>
        <v>土</v>
      </c>
      <c r="G217" s="85">
        <f t="shared" si="21"/>
        <v>31</v>
      </c>
      <c r="H217" s="86"/>
      <c r="I217" s="87"/>
      <c r="J217" s="88"/>
      <c r="K217" s="87"/>
      <c r="L217" s="89"/>
      <c r="M217" s="87"/>
      <c r="N217" s="90"/>
      <c r="O217" s="91"/>
      <c r="P217" s="92"/>
      <c r="Q217" s="86"/>
      <c r="R217" s="93"/>
      <c r="S217" s="90"/>
    </row>
    <row r="218" spans="1:19" ht="18" customHeight="1">
      <c r="A218" s="17">
        <f t="shared" si="23"/>
        <v>45872</v>
      </c>
      <c r="B218" s="17"/>
      <c r="C218" s="42" t="str">
        <f t="shared" si="18"/>
        <v/>
      </c>
      <c r="D218" s="28" t="str">
        <f t="shared" si="22"/>
        <v/>
      </c>
      <c r="E218" s="27" t="str">
        <f t="shared" si="19"/>
        <v>3</v>
      </c>
      <c r="F218" s="26" t="str">
        <f t="shared" si="20"/>
        <v>日</v>
      </c>
      <c r="G218" s="18">
        <f t="shared" si="21"/>
        <v>31</v>
      </c>
      <c r="H218" s="25"/>
      <c r="I218" s="22"/>
      <c r="J218" s="24"/>
      <c r="K218" s="22"/>
      <c r="L218" s="23"/>
      <c r="M218" s="22"/>
      <c r="N218" s="21"/>
      <c r="O218" s="20"/>
      <c r="P218" s="19"/>
      <c r="Q218" s="25"/>
      <c r="R218" s="75"/>
      <c r="S218" s="21"/>
    </row>
    <row r="219" spans="1:19" ht="18" customHeight="1">
      <c r="A219" s="17">
        <f t="shared" si="23"/>
        <v>45873</v>
      </c>
      <c r="B219" s="17"/>
      <c r="C219" s="42" t="str">
        <f t="shared" si="18"/>
        <v/>
      </c>
      <c r="D219" s="28" t="str">
        <f t="shared" si="22"/>
        <v/>
      </c>
      <c r="E219" s="27" t="str">
        <f t="shared" si="19"/>
        <v>4</v>
      </c>
      <c r="F219" s="26" t="str">
        <f t="shared" si="20"/>
        <v>月</v>
      </c>
      <c r="G219" s="18">
        <f t="shared" si="21"/>
        <v>32</v>
      </c>
      <c r="H219" s="25"/>
      <c r="I219" s="22"/>
      <c r="J219" s="24"/>
      <c r="K219" s="22"/>
      <c r="L219" s="23"/>
      <c r="M219" s="22"/>
      <c r="N219" s="21"/>
      <c r="O219" s="20"/>
      <c r="P219" s="19"/>
      <c r="Q219" s="25"/>
      <c r="R219" s="75"/>
      <c r="S219" s="21"/>
    </row>
    <row r="220" spans="1:19" ht="18" customHeight="1">
      <c r="A220" s="17">
        <f t="shared" si="23"/>
        <v>45874</v>
      </c>
      <c r="B220" s="17"/>
      <c r="C220" s="42" t="str">
        <f t="shared" si="18"/>
        <v/>
      </c>
      <c r="D220" s="28" t="str">
        <f t="shared" si="22"/>
        <v/>
      </c>
      <c r="E220" s="27" t="str">
        <f t="shared" si="19"/>
        <v>5</v>
      </c>
      <c r="F220" s="26" t="str">
        <f t="shared" si="20"/>
        <v>火</v>
      </c>
      <c r="G220" s="18">
        <f t="shared" si="21"/>
        <v>32</v>
      </c>
      <c r="H220" s="25"/>
      <c r="I220" s="22"/>
      <c r="J220" s="24"/>
      <c r="K220" s="22"/>
      <c r="L220" s="23"/>
      <c r="M220" s="22"/>
      <c r="N220" s="21"/>
      <c r="O220" s="20"/>
      <c r="P220" s="19"/>
      <c r="Q220" s="25"/>
      <c r="R220" s="75"/>
      <c r="S220" s="21"/>
    </row>
    <row r="221" spans="1:19" ht="18" customHeight="1">
      <c r="A221" s="17">
        <f t="shared" si="23"/>
        <v>45875</v>
      </c>
      <c r="B221" s="17"/>
      <c r="C221" s="42" t="str">
        <f t="shared" si="18"/>
        <v/>
      </c>
      <c r="D221" s="28" t="str">
        <f t="shared" si="22"/>
        <v/>
      </c>
      <c r="E221" s="27" t="str">
        <f t="shared" si="19"/>
        <v>6</v>
      </c>
      <c r="F221" s="26" t="str">
        <f t="shared" si="20"/>
        <v>水</v>
      </c>
      <c r="G221" s="18">
        <f t="shared" si="21"/>
        <v>32</v>
      </c>
      <c r="H221" s="25"/>
      <c r="I221" s="22"/>
      <c r="J221" s="24"/>
      <c r="K221" s="22"/>
      <c r="L221" s="23"/>
      <c r="M221" s="22"/>
      <c r="N221" s="21"/>
      <c r="O221" s="20"/>
      <c r="P221" s="19"/>
      <c r="Q221" s="25"/>
      <c r="R221" s="75"/>
      <c r="S221" s="21"/>
    </row>
    <row r="222" spans="1:19" ht="18" customHeight="1">
      <c r="A222" s="17">
        <f t="shared" si="23"/>
        <v>45876</v>
      </c>
      <c r="B222" s="17"/>
      <c r="C222" s="42" t="str">
        <f t="shared" si="18"/>
        <v/>
      </c>
      <c r="D222" s="28" t="str">
        <f t="shared" si="22"/>
        <v/>
      </c>
      <c r="E222" s="27" t="str">
        <f t="shared" si="19"/>
        <v>7</v>
      </c>
      <c r="F222" s="26" t="str">
        <f t="shared" si="20"/>
        <v>木</v>
      </c>
      <c r="G222" s="18">
        <f t="shared" si="21"/>
        <v>32</v>
      </c>
      <c r="H222" s="25"/>
      <c r="I222" s="22"/>
      <c r="J222" s="24"/>
      <c r="K222" s="22"/>
      <c r="L222" s="23"/>
      <c r="M222" s="22"/>
      <c r="N222" s="21"/>
      <c r="O222" s="20"/>
      <c r="P222" s="19"/>
      <c r="Q222" s="25"/>
      <c r="R222" s="75"/>
      <c r="S222" s="21"/>
    </row>
    <row r="223" spans="1:19" ht="18" customHeight="1">
      <c r="A223" s="17">
        <f t="shared" si="23"/>
        <v>45877</v>
      </c>
      <c r="B223" s="17"/>
      <c r="C223" s="42" t="str">
        <f t="shared" si="18"/>
        <v/>
      </c>
      <c r="D223" s="28" t="str">
        <f t="shared" si="22"/>
        <v/>
      </c>
      <c r="E223" s="27" t="str">
        <f t="shared" si="19"/>
        <v>8</v>
      </c>
      <c r="F223" s="26" t="str">
        <f t="shared" si="20"/>
        <v>金</v>
      </c>
      <c r="G223" s="18">
        <f t="shared" si="21"/>
        <v>32</v>
      </c>
      <c r="H223" s="25"/>
      <c r="I223" s="22"/>
      <c r="J223" s="24"/>
      <c r="K223" s="22"/>
      <c r="L223" s="23"/>
      <c r="M223" s="22"/>
      <c r="N223" s="21"/>
      <c r="O223" s="20"/>
      <c r="P223" s="19"/>
      <c r="Q223" s="25"/>
      <c r="R223" s="75"/>
      <c r="S223" s="21"/>
    </row>
    <row r="224" spans="1:19" ht="18" customHeight="1">
      <c r="A224" s="17">
        <f t="shared" si="23"/>
        <v>45878</v>
      </c>
      <c r="B224" s="17"/>
      <c r="C224" s="42" t="str">
        <f t="shared" si="18"/>
        <v/>
      </c>
      <c r="D224" s="28" t="str">
        <f t="shared" si="22"/>
        <v/>
      </c>
      <c r="E224" s="27" t="str">
        <f t="shared" si="19"/>
        <v>9</v>
      </c>
      <c r="F224" s="26" t="str">
        <f t="shared" si="20"/>
        <v>土</v>
      </c>
      <c r="G224" s="18">
        <f t="shared" si="21"/>
        <v>32</v>
      </c>
      <c r="H224" s="25"/>
      <c r="I224" s="22"/>
      <c r="J224" s="24"/>
      <c r="K224" s="22"/>
      <c r="L224" s="23"/>
      <c r="M224" s="22"/>
      <c r="N224" s="21"/>
      <c r="O224" s="20"/>
      <c r="P224" s="19"/>
      <c r="Q224" s="25"/>
      <c r="R224" s="75"/>
      <c r="S224" s="21"/>
    </row>
    <row r="225" spans="1:19" ht="18" customHeight="1">
      <c r="A225" s="17">
        <f t="shared" si="23"/>
        <v>45879</v>
      </c>
      <c r="B225" s="17"/>
      <c r="C225" s="42" t="str">
        <f t="shared" si="18"/>
        <v/>
      </c>
      <c r="D225" s="28" t="str">
        <f t="shared" si="22"/>
        <v/>
      </c>
      <c r="E225" s="27" t="str">
        <f t="shared" si="19"/>
        <v>10</v>
      </c>
      <c r="F225" s="26" t="str">
        <f t="shared" si="20"/>
        <v>日</v>
      </c>
      <c r="G225" s="18">
        <f t="shared" si="21"/>
        <v>32</v>
      </c>
      <c r="H225" s="25"/>
      <c r="I225" s="22"/>
      <c r="J225" s="24"/>
      <c r="K225" s="22"/>
      <c r="L225" s="23"/>
      <c r="M225" s="22"/>
      <c r="N225" s="21"/>
      <c r="O225" s="20"/>
      <c r="P225" s="19"/>
      <c r="Q225" s="25"/>
      <c r="R225" s="75"/>
      <c r="S225" s="21"/>
    </row>
    <row r="226" spans="1:19" ht="18" customHeight="1">
      <c r="A226" s="17">
        <f t="shared" si="23"/>
        <v>45880</v>
      </c>
      <c r="B226" s="17"/>
      <c r="C226" s="42" t="str">
        <f t="shared" si="18"/>
        <v/>
      </c>
      <c r="D226" s="28" t="str">
        <f t="shared" si="22"/>
        <v/>
      </c>
      <c r="E226" s="27" t="str">
        <f t="shared" si="19"/>
        <v>11</v>
      </c>
      <c r="F226" s="26" t="str">
        <f t="shared" si="20"/>
        <v>月</v>
      </c>
      <c r="G226" s="18">
        <f t="shared" si="21"/>
        <v>33</v>
      </c>
      <c r="H226" s="25"/>
      <c r="I226" s="22"/>
      <c r="J226" s="24"/>
      <c r="K226" s="22"/>
      <c r="L226" s="23"/>
      <c r="M226" s="22"/>
      <c r="N226" s="21"/>
      <c r="O226" s="20"/>
      <c r="P226" s="19"/>
      <c r="Q226" s="25"/>
      <c r="R226" s="75"/>
      <c r="S226" s="21"/>
    </row>
    <row r="227" spans="1:19" ht="18" customHeight="1">
      <c r="A227" s="17">
        <f t="shared" si="23"/>
        <v>45881</v>
      </c>
      <c r="B227" s="17"/>
      <c r="C227" s="42" t="str">
        <f t="shared" si="18"/>
        <v/>
      </c>
      <c r="D227" s="28" t="str">
        <f t="shared" si="22"/>
        <v/>
      </c>
      <c r="E227" s="27" t="str">
        <f t="shared" si="19"/>
        <v>12</v>
      </c>
      <c r="F227" s="26" t="str">
        <f t="shared" si="20"/>
        <v>火</v>
      </c>
      <c r="G227" s="18">
        <f t="shared" si="21"/>
        <v>33</v>
      </c>
      <c r="H227" s="25"/>
      <c r="I227" s="22"/>
      <c r="J227" s="24"/>
      <c r="K227" s="22"/>
      <c r="L227" s="23"/>
      <c r="M227" s="22"/>
      <c r="N227" s="21"/>
      <c r="O227" s="20"/>
      <c r="P227" s="19"/>
      <c r="Q227" s="25"/>
      <c r="R227" s="75"/>
      <c r="S227" s="21"/>
    </row>
    <row r="228" spans="1:19" ht="18" customHeight="1">
      <c r="A228" s="17">
        <f t="shared" si="23"/>
        <v>45882</v>
      </c>
      <c r="B228" s="17"/>
      <c r="C228" s="42" t="str">
        <f t="shared" si="18"/>
        <v/>
      </c>
      <c r="D228" s="28" t="str">
        <f t="shared" si="22"/>
        <v/>
      </c>
      <c r="E228" s="27" t="str">
        <f t="shared" si="19"/>
        <v>13</v>
      </c>
      <c r="F228" s="26" t="str">
        <f t="shared" si="20"/>
        <v>水</v>
      </c>
      <c r="G228" s="18">
        <f t="shared" si="21"/>
        <v>33</v>
      </c>
      <c r="H228" s="25"/>
      <c r="I228" s="22"/>
      <c r="J228" s="24"/>
      <c r="K228" s="22"/>
      <c r="L228" s="23"/>
      <c r="M228" s="22"/>
      <c r="N228" s="21"/>
      <c r="O228" s="20"/>
      <c r="P228" s="19"/>
      <c r="Q228" s="25"/>
      <c r="R228" s="75"/>
      <c r="S228" s="21"/>
    </row>
    <row r="229" spans="1:19" ht="18" customHeight="1">
      <c r="A229" s="17">
        <f t="shared" si="23"/>
        <v>45883</v>
      </c>
      <c r="B229" s="17"/>
      <c r="C229" s="42" t="str">
        <f t="shared" si="18"/>
        <v/>
      </c>
      <c r="D229" s="28" t="str">
        <f t="shared" si="22"/>
        <v/>
      </c>
      <c r="E229" s="27" t="str">
        <f t="shared" si="19"/>
        <v>14</v>
      </c>
      <c r="F229" s="26" t="str">
        <f t="shared" si="20"/>
        <v>木</v>
      </c>
      <c r="G229" s="18">
        <f t="shared" si="21"/>
        <v>33</v>
      </c>
      <c r="H229" s="25"/>
      <c r="I229" s="22"/>
      <c r="J229" s="24"/>
      <c r="K229" s="22"/>
      <c r="L229" s="23"/>
      <c r="M229" s="22"/>
      <c r="N229" s="21"/>
      <c r="O229" s="20"/>
      <c r="P229" s="19"/>
      <c r="Q229" s="25"/>
      <c r="R229" s="75"/>
      <c r="S229" s="21"/>
    </row>
    <row r="230" spans="1:19" ht="18" customHeight="1">
      <c r="A230" s="17">
        <f t="shared" si="23"/>
        <v>45884</v>
      </c>
      <c r="B230" s="17"/>
      <c r="C230" s="42" t="str">
        <f t="shared" si="18"/>
        <v/>
      </c>
      <c r="D230" s="28" t="str">
        <f t="shared" si="22"/>
        <v/>
      </c>
      <c r="E230" s="27" t="str">
        <f t="shared" si="19"/>
        <v>15</v>
      </c>
      <c r="F230" s="26" t="str">
        <f t="shared" si="20"/>
        <v>金</v>
      </c>
      <c r="G230" s="18">
        <f t="shared" si="21"/>
        <v>33</v>
      </c>
      <c r="H230" s="25"/>
      <c r="I230" s="22"/>
      <c r="J230" s="24"/>
      <c r="K230" s="22"/>
      <c r="L230" s="23"/>
      <c r="M230" s="22"/>
      <c r="N230" s="21"/>
      <c r="O230" s="20"/>
      <c r="P230" s="19"/>
      <c r="Q230" s="25"/>
      <c r="R230" s="75"/>
      <c r="S230" s="21"/>
    </row>
    <row r="231" spans="1:19" ht="18" customHeight="1">
      <c r="A231" s="17">
        <f t="shared" si="23"/>
        <v>45885</v>
      </c>
      <c r="B231" s="17"/>
      <c r="C231" s="42" t="str">
        <f t="shared" si="18"/>
        <v/>
      </c>
      <c r="D231" s="28" t="str">
        <f t="shared" si="22"/>
        <v/>
      </c>
      <c r="E231" s="27" t="str">
        <f t="shared" si="19"/>
        <v>16</v>
      </c>
      <c r="F231" s="26" t="str">
        <f t="shared" si="20"/>
        <v>土</v>
      </c>
      <c r="G231" s="18">
        <f t="shared" si="21"/>
        <v>33</v>
      </c>
      <c r="H231" s="25"/>
      <c r="I231" s="22"/>
      <c r="J231" s="24"/>
      <c r="K231" s="22"/>
      <c r="L231" s="23"/>
      <c r="M231" s="22"/>
      <c r="N231" s="21"/>
      <c r="O231" s="20"/>
      <c r="P231" s="19"/>
      <c r="Q231" s="25"/>
      <c r="R231" s="75"/>
      <c r="S231" s="21"/>
    </row>
    <row r="232" spans="1:19" ht="18" customHeight="1">
      <c r="A232" s="17">
        <f t="shared" si="23"/>
        <v>45886</v>
      </c>
      <c r="B232" s="17"/>
      <c r="C232" s="42" t="str">
        <f t="shared" si="18"/>
        <v/>
      </c>
      <c r="D232" s="28" t="str">
        <f t="shared" si="22"/>
        <v/>
      </c>
      <c r="E232" s="27" t="str">
        <f t="shared" si="19"/>
        <v>17</v>
      </c>
      <c r="F232" s="26" t="str">
        <f t="shared" si="20"/>
        <v>日</v>
      </c>
      <c r="G232" s="18">
        <f t="shared" si="21"/>
        <v>33</v>
      </c>
      <c r="H232" s="25"/>
      <c r="I232" s="22"/>
      <c r="J232" s="24"/>
      <c r="K232" s="22"/>
      <c r="L232" s="23"/>
      <c r="M232" s="22"/>
      <c r="N232" s="21"/>
      <c r="O232" s="20"/>
      <c r="P232" s="19"/>
      <c r="Q232" s="25"/>
      <c r="R232" s="75"/>
      <c r="S232" s="21"/>
    </row>
    <row r="233" spans="1:19" ht="18" customHeight="1">
      <c r="A233" s="17">
        <f t="shared" si="23"/>
        <v>45887</v>
      </c>
      <c r="B233" s="17"/>
      <c r="C233" s="42" t="str">
        <f t="shared" si="18"/>
        <v/>
      </c>
      <c r="D233" s="28" t="str">
        <f t="shared" si="22"/>
        <v/>
      </c>
      <c r="E233" s="27" t="str">
        <f t="shared" si="19"/>
        <v>18</v>
      </c>
      <c r="F233" s="26" t="str">
        <f t="shared" si="20"/>
        <v>月</v>
      </c>
      <c r="G233" s="18">
        <f t="shared" si="21"/>
        <v>34</v>
      </c>
      <c r="H233" s="25"/>
      <c r="I233" s="22"/>
      <c r="J233" s="24"/>
      <c r="K233" s="22"/>
      <c r="L233" s="23"/>
      <c r="M233" s="22"/>
      <c r="N233" s="21"/>
      <c r="O233" s="20"/>
      <c r="P233" s="19"/>
      <c r="Q233" s="25"/>
      <c r="R233" s="75"/>
      <c r="S233" s="21"/>
    </row>
    <row r="234" spans="1:19" ht="18" customHeight="1">
      <c r="A234" s="17">
        <f t="shared" si="23"/>
        <v>45888</v>
      </c>
      <c r="B234" s="17"/>
      <c r="C234" s="42" t="str">
        <f t="shared" si="18"/>
        <v/>
      </c>
      <c r="D234" s="28" t="str">
        <f t="shared" si="22"/>
        <v/>
      </c>
      <c r="E234" s="27" t="str">
        <f t="shared" si="19"/>
        <v>19</v>
      </c>
      <c r="F234" s="26" t="str">
        <f t="shared" si="20"/>
        <v>火</v>
      </c>
      <c r="G234" s="18">
        <f t="shared" si="21"/>
        <v>34</v>
      </c>
      <c r="H234" s="25"/>
      <c r="I234" s="22"/>
      <c r="J234" s="24"/>
      <c r="K234" s="22"/>
      <c r="L234" s="23"/>
      <c r="M234" s="22"/>
      <c r="N234" s="21"/>
      <c r="O234" s="20"/>
      <c r="P234" s="19"/>
      <c r="Q234" s="25"/>
      <c r="R234" s="75"/>
      <c r="S234" s="21"/>
    </row>
    <row r="235" spans="1:19" ht="18" customHeight="1">
      <c r="A235" s="17">
        <f t="shared" si="23"/>
        <v>45889</v>
      </c>
      <c r="B235" s="17"/>
      <c r="C235" s="42" t="str">
        <f t="shared" si="18"/>
        <v/>
      </c>
      <c r="D235" s="28" t="str">
        <f t="shared" si="22"/>
        <v/>
      </c>
      <c r="E235" s="27" t="str">
        <f t="shared" si="19"/>
        <v>20</v>
      </c>
      <c r="F235" s="26" t="str">
        <f t="shared" si="20"/>
        <v>水</v>
      </c>
      <c r="G235" s="18">
        <f t="shared" si="21"/>
        <v>34</v>
      </c>
      <c r="H235" s="25"/>
      <c r="I235" s="22"/>
      <c r="J235" s="24"/>
      <c r="K235" s="22"/>
      <c r="L235" s="23"/>
      <c r="M235" s="22"/>
      <c r="N235" s="21"/>
      <c r="O235" s="20"/>
      <c r="P235" s="19"/>
      <c r="Q235" s="25"/>
      <c r="R235" s="75"/>
      <c r="S235" s="21"/>
    </row>
    <row r="236" spans="1:19" ht="18" customHeight="1">
      <c r="A236" s="17">
        <f t="shared" si="23"/>
        <v>45890</v>
      </c>
      <c r="B236" s="17"/>
      <c r="C236" s="42" t="str">
        <f t="shared" si="18"/>
        <v/>
      </c>
      <c r="D236" s="28" t="str">
        <f t="shared" si="22"/>
        <v/>
      </c>
      <c r="E236" s="27" t="str">
        <f t="shared" si="19"/>
        <v>21</v>
      </c>
      <c r="F236" s="26" t="str">
        <f t="shared" si="20"/>
        <v>木</v>
      </c>
      <c r="G236" s="18">
        <f t="shared" si="21"/>
        <v>34</v>
      </c>
      <c r="H236" s="25"/>
      <c r="I236" s="22"/>
      <c r="J236" s="24"/>
      <c r="K236" s="22"/>
      <c r="L236" s="23"/>
      <c r="M236" s="22"/>
      <c r="N236" s="21"/>
      <c r="O236" s="20"/>
      <c r="P236" s="19"/>
      <c r="Q236" s="25"/>
      <c r="R236" s="75"/>
      <c r="S236" s="21"/>
    </row>
    <row r="237" spans="1:19" ht="18" customHeight="1">
      <c r="A237" s="17">
        <f t="shared" si="23"/>
        <v>45891</v>
      </c>
      <c r="B237" s="17"/>
      <c r="C237" s="42" t="str">
        <f t="shared" si="18"/>
        <v/>
      </c>
      <c r="D237" s="28" t="str">
        <f t="shared" si="22"/>
        <v/>
      </c>
      <c r="E237" s="27" t="str">
        <f t="shared" si="19"/>
        <v>22</v>
      </c>
      <c r="F237" s="26" t="str">
        <f t="shared" si="20"/>
        <v>金</v>
      </c>
      <c r="G237" s="18">
        <f t="shared" si="21"/>
        <v>34</v>
      </c>
      <c r="H237" s="25"/>
      <c r="I237" s="22"/>
      <c r="J237" s="24"/>
      <c r="K237" s="22"/>
      <c r="L237" s="23"/>
      <c r="M237" s="22"/>
      <c r="N237" s="21"/>
      <c r="O237" s="20"/>
      <c r="P237" s="19"/>
      <c r="Q237" s="25"/>
      <c r="R237" s="75"/>
      <c r="S237" s="21"/>
    </row>
    <row r="238" spans="1:19" ht="18" customHeight="1">
      <c r="A238" s="17">
        <f t="shared" si="23"/>
        <v>45892</v>
      </c>
      <c r="B238" s="17"/>
      <c r="C238" s="42" t="str">
        <f t="shared" si="18"/>
        <v/>
      </c>
      <c r="D238" s="28" t="str">
        <f t="shared" si="22"/>
        <v/>
      </c>
      <c r="E238" s="27" t="str">
        <f t="shared" si="19"/>
        <v>23</v>
      </c>
      <c r="F238" s="26" t="str">
        <f t="shared" si="20"/>
        <v>土</v>
      </c>
      <c r="G238" s="18">
        <f t="shared" si="21"/>
        <v>34</v>
      </c>
      <c r="H238" s="25"/>
      <c r="I238" s="22"/>
      <c r="J238" s="24"/>
      <c r="K238" s="22"/>
      <c r="L238" s="23"/>
      <c r="M238" s="22"/>
      <c r="N238" s="21"/>
      <c r="O238" s="20"/>
      <c r="P238" s="19"/>
      <c r="Q238" s="25"/>
      <c r="R238" s="75"/>
      <c r="S238" s="21"/>
    </row>
    <row r="239" spans="1:19" ht="18" customHeight="1">
      <c r="A239" s="17">
        <f t="shared" si="23"/>
        <v>45893</v>
      </c>
      <c r="B239" s="17"/>
      <c r="C239" s="42" t="str">
        <f t="shared" si="18"/>
        <v/>
      </c>
      <c r="D239" s="28" t="str">
        <f t="shared" si="22"/>
        <v/>
      </c>
      <c r="E239" s="27" t="str">
        <f t="shared" si="19"/>
        <v>24</v>
      </c>
      <c r="F239" s="26" t="str">
        <f t="shared" si="20"/>
        <v>日</v>
      </c>
      <c r="G239" s="18">
        <f t="shared" si="21"/>
        <v>34</v>
      </c>
      <c r="H239" s="25"/>
      <c r="I239" s="22"/>
      <c r="J239" s="24"/>
      <c r="K239" s="22"/>
      <c r="L239" s="23"/>
      <c r="M239" s="22"/>
      <c r="N239" s="21"/>
      <c r="O239" s="20"/>
      <c r="P239" s="19"/>
      <c r="Q239" s="25"/>
      <c r="R239" s="75"/>
      <c r="S239" s="21"/>
    </row>
    <row r="240" spans="1:19" ht="18" customHeight="1">
      <c r="A240" s="17">
        <f t="shared" si="23"/>
        <v>45894</v>
      </c>
      <c r="B240" s="17"/>
      <c r="C240" s="42" t="str">
        <f t="shared" si="18"/>
        <v/>
      </c>
      <c r="D240" s="28" t="str">
        <f t="shared" si="22"/>
        <v/>
      </c>
      <c r="E240" s="27" t="str">
        <f t="shared" si="19"/>
        <v>25</v>
      </c>
      <c r="F240" s="26" t="str">
        <f t="shared" si="20"/>
        <v>月</v>
      </c>
      <c r="G240" s="18">
        <f t="shared" si="21"/>
        <v>35</v>
      </c>
      <c r="H240" s="25"/>
      <c r="I240" s="22"/>
      <c r="J240" s="24"/>
      <c r="K240" s="22"/>
      <c r="L240" s="23"/>
      <c r="M240" s="22"/>
      <c r="N240" s="21"/>
      <c r="O240" s="20"/>
      <c r="P240" s="19"/>
      <c r="Q240" s="25"/>
      <c r="R240" s="75"/>
      <c r="S240" s="21"/>
    </row>
    <row r="241" spans="1:19" ht="18" customHeight="1">
      <c r="A241" s="17">
        <f t="shared" si="23"/>
        <v>45895</v>
      </c>
      <c r="B241" s="17"/>
      <c r="C241" s="42" t="str">
        <f t="shared" si="18"/>
        <v/>
      </c>
      <c r="D241" s="28" t="str">
        <f t="shared" si="22"/>
        <v/>
      </c>
      <c r="E241" s="27" t="str">
        <f t="shared" si="19"/>
        <v>26</v>
      </c>
      <c r="F241" s="26" t="str">
        <f t="shared" si="20"/>
        <v>火</v>
      </c>
      <c r="G241" s="18">
        <f t="shared" si="21"/>
        <v>35</v>
      </c>
      <c r="H241" s="25"/>
      <c r="I241" s="22"/>
      <c r="J241" s="24"/>
      <c r="K241" s="22"/>
      <c r="L241" s="23"/>
      <c r="M241" s="22"/>
      <c r="N241" s="21"/>
      <c r="O241" s="20"/>
      <c r="P241" s="19"/>
      <c r="Q241" s="25"/>
      <c r="R241" s="75"/>
      <c r="S241" s="21"/>
    </row>
    <row r="242" spans="1:19" ht="18" customHeight="1">
      <c r="A242" s="17">
        <f t="shared" si="23"/>
        <v>45896</v>
      </c>
      <c r="B242" s="17"/>
      <c r="C242" s="42" t="str">
        <f t="shared" si="18"/>
        <v/>
      </c>
      <c r="D242" s="28" t="str">
        <f t="shared" si="22"/>
        <v/>
      </c>
      <c r="E242" s="27" t="str">
        <f t="shared" si="19"/>
        <v>27</v>
      </c>
      <c r="F242" s="26" t="str">
        <f t="shared" si="20"/>
        <v>水</v>
      </c>
      <c r="G242" s="18">
        <f t="shared" si="21"/>
        <v>35</v>
      </c>
      <c r="H242" s="25"/>
      <c r="I242" s="22"/>
      <c r="J242" s="24"/>
      <c r="K242" s="22"/>
      <c r="L242" s="23"/>
      <c r="M242" s="22"/>
      <c r="N242" s="21"/>
      <c r="O242" s="20"/>
      <c r="P242" s="19"/>
      <c r="Q242" s="25"/>
      <c r="R242" s="75"/>
      <c r="S242" s="21"/>
    </row>
    <row r="243" spans="1:19" ht="18" customHeight="1">
      <c r="A243" s="17">
        <f t="shared" si="23"/>
        <v>45897</v>
      </c>
      <c r="B243" s="17"/>
      <c r="C243" s="42" t="str">
        <f t="shared" si="18"/>
        <v/>
      </c>
      <c r="D243" s="28" t="str">
        <f t="shared" si="22"/>
        <v/>
      </c>
      <c r="E243" s="27" t="str">
        <f t="shared" si="19"/>
        <v>28</v>
      </c>
      <c r="F243" s="26" t="str">
        <f t="shared" si="20"/>
        <v>木</v>
      </c>
      <c r="G243" s="18">
        <f t="shared" si="21"/>
        <v>35</v>
      </c>
      <c r="H243" s="25"/>
      <c r="I243" s="22"/>
      <c r="J243" s="24"/>
      <c r="K243" s="22"/>
      <c r="L243" s="23"/>
      <c r="M243" s="22"/>
      <c r="N243" s="21"/>
      <c r="O243" s="20"/>
      <c r="P243" s="19"/>
      <c r="Q243" s="25"/>
      <c r="R243" s="75"/>
      <c r="S243" s="21"/>
    </row>
    <row r="244" spans="1:19" ht="18" customHeight="1">
      <c r="A244" s="17">
        <f t="shared" si="23"/>
        <v>45898</v>
      </c>
      <c r="B244" s="17"/>
      <c r="C244" s="42" t="str">
        <f t="shared" si="18"/>
        <v/>
      </c>
      <c r="D244" s="28" t="str">
        <f t="shared" si="22"/>
        <v/>
      </c>
      <c r="E244" s="27" t="str">
        <f t="shared" si="19"/>
        <v>29</v>
      </c>
      <c r="F244" s="26" t="str">
        <f t="shared" si="20"/>
        <v>金</v>
      </c>
      <c r="G244" s="18">
        <f t="shared" si="21"/>
        <v>35</v>
      </c>
      <c r="H244" s="25"/>
      <c r="I244" s="22"/>
      <c r="J244" s="24"/>
      <c r="K244" s="22"/>
      <c r="L244" s="23"/>
      <c r="M244" s="22"/>
      <c r="N244" s="21"/>
      <c r="O244" s="20"/>
      <c r="P244" s="19"/>
      <c r="Q244" s="25"/>
      <c r="R244" s="75"/>
      <c r="S244" s="21"/>
    </row>
    <row r="245" spans="1:19" ht="18" customHeight="1">
      <c r="A245" s="17">
        <f t="shared" si="23"/>
        <v>45899</v>
      </c>
      <c r="B245" s="17"/>
      <c r="C245" s="42" t="str">
        <f t="shared" si="18"/>
        <v/>
      </c>
      <c r="D245" s="28" t="str">
        <f t="shared" si="22"/>
        <v/>
      </c>
      <c r="E245" s="27" t="str">
        <f t="shared" si="19"/>
        <v>30</v>
      </c>
      <c r="F245" s="26" t="str">
        <f t="shared" si="20"/>
        <v>土</v>
      </c>
      <c r="G245" s="18">
        <f t="shared" si="21"/>
        <v>35</v>
      </c>
      <c r="H245" s="25"/>
      <c r="I245" s="22"/>
      <c r="J245" s="24"/>
      <c r="K245" s="22"/>
      <c r="L245" s="23"/>
      <c r="M245" s="22"/>
      <c r="N245" s="21"/>
      <c r="O245" s="20"/>
      <c r="P245" s="19"/>
      <c r="Q245" s="25"/>
      <c r="R245" s="75"/>
      <c r="S245" s="21"/>
    </row>
    <row r="246" spans="1:19" ht="18" customHeight="1" thickBot="1">
      <c r="A246" s="17">
        <f t="shared" si="23"/>
        <v>45900</v>
      </c>
      <c r="B246" s="17"/>
      <c r="C246" s="41" t="str">
        <f t="shared" si="18"/>
        <v/>
      </c>
      <c r="D246" s="15" t="str">
        <f t="shared" si="22"/>
        <v/>
      </c>
      <c r="E246" s="14" t="str">
        <f t="shared" si="19"/>
        <v>31</v>
      </c>
      <c r="F246" s="13" t="str">
        <f t="shared" si="20"/>
        <v>日</v>
      </c>
      <c r="G246" s="5">
        <f t="shared" si="21"/>
        <v>35</v>
      </c>
      <c r="H246" s="12"/>
      <c r="I246" s="9"/>
      <c r="J246" s="11"/>
      <c r="K246" s="9"/>
      <c r="L246" s="10"/>
      <c r="M246" s="9"/>
      <c r="N246" s="8"/>
      <c r="O246" s="7"/>
      <c r="P246" s="6"/>
      <c r="Q246" s="12"/>
      <c r="R246" s="76"/>
      <c r="S246" s="8"/>
    </row>
    <row r="247" spans="1:19" ht="18" customHeight="1">
      <c r="A247" s="17">
        <f t="shared" si="23"/>
        <v>45901</v>
      </c>
      <c r="B247" s="17"/>
      <c r="C247" s="43" t="str">
        <f t="shared" si="18"/>
        <v>2025</v>
      </c>
      <c r="D247" s="40" t="str">
        <f t="shared" si="22"/>
        <v>9</v>
      </c>
      <c r="E247" s="39" t="str">
        <f t="shared" si="19"/>
        <v>1</v>
      </c>
      <c r="F247" s="38" t="str">
        <f t="shared" si="20"/>
        <v>月</v>
      </c>
      <c r="G247" s="30">
        <f t="shared" si="21"/>
        <v>36</v>
      </c>
      <c r="H247" s="37"/>
      <c r="I247" s="34"/>
      <c r="J247" s="36"/>
      <c r="K247" s="34"/>
      <c r="L247" s="35"/>
      <c r="M247" s="34"/>
      <c r="N247" s="33"/>
      <c r="O247" s="32"/>
      <c r="P247" s="31"/>
      <c r="Q247" s="37"/>
      <c r="R247" s="77"/>
      <c r="S247" s="33"/>
    </row>
    <row r="248" spans="1:19" ht="18" customHeight="1">
      <c r="A248" s="17">
        <f t="shared" si="23"/>
        <v>45902</v>
      </c>
      <c r="B248" s="17"/>
      <c r="C248" s="42" t="str">
        <f t="shared" si="18"/>
        <v/>
      </c>
      <c r="D248" s="28" t="str">
        <f t="shared" si="22"/>
        <v/>
      </c>
      <c r="E248" s="83" t="str">
        <f t="shared" si="19"/>
        <v>2</v>
      </c>
      <c r="F248" s="84" t="str">
        <f t="shared" si="20"/>
        <v>火</v>
      </c>
      <c r="G248" s="85">
        <f t="shared" si="21"/>
        <v>36</v>
      </c>
      <c r="H248" s="86"/>
      <c r="I248" s="87"/>
      <c r="J248" s="88"/>
      <c r="K248" s="87"/>
      <c r="L248" s="89"/>
      <c r="M248" s="87"/>
      <c r="N248" s="90"/>
      <c r="O248" s="91"/>
      <c r="P248" s="92"/>
      <c r="Q248" s="86"/>
      <c r="R248" s="93"/>
      <c r="S248" s="90"/>
    </row>
    <row r="249" spans="1:19" ht="18" customHeight="1">
      <c r="A249" s="17">
        <f t="shared" si="23"/>
        <v>45903</v>
      </c>
      <c r="B249" s="17"/>
      <c r="C249" s="42" t="str">
        <f t="shared" si="18"/>
        <v/>
      </c>
      <c r="D249" s="28" t="str">
        <f t="shared" si="22"/>
        <v/>
      </c>
      <c r="E249" s="27" t="str">
        <f t="shared" si="19"/>
        <v>3</v>
      </c>
      <c r="F249" s="26" t="str">
        <f t="shared" si="20"/>
        <v>水</v>
      </c>
      <c r="G249" s="18">
        <f t="shared" si="21"/>
        <v>36</v>
      </c>
      <c r="H249" s="25"/>
      <c r="I249" s="22"/>
      <c r="J249" s="24"/>
      <c r="K249" s="22"/>
      <c r="L249" s="23"/>
      <c r="M249" s="22"/>
      <c r="N249" s="21"/>
      <c r="O249" s="20"/>
      <c r="P249" s="19"/>
      <c r="Q249" s="25"/>
      <c r="R249" s="75"/>
      <c r="S249" s="21"/>
    </row>
    <row r="250" spans="1:19" ht="18" customHeight="1">
      <c r="A250" s="17">
        <f t="shared" si="23"/>
        <v>45904</v>
      </c>
      <c r="B250" s="17"/>
      <c r="C250" s="42" t="str">
        <f t="shared" si="18"/>
        <v/>
      </c>
      <c r="D250" s="28" t="str">
        <f t="shared" si="22"/>
        <v/>
      </c>
      <c r="E250" s="27" t="str">
        <f t="shared" si="19"/>
        <v>4</v>
      </c>
      <c r="F250" s="26" t="str">
        <f t="shared" si="20"/>
        <v>木</v>
      </c>
      <c r="G250" s="18">
        <f t="shared" si="21"/>
        <v>36</v>
      </c>
      <c r="H250" s="25"/>
      <c r="I250" s="22"/>
      <c r="J250" s="24"/>
      <c r="K250" s="22"/>
      <c r="L250" s="23"/>
      <c r="M250" s="22"/>
      <c r="N250" s="21"/>
      <c r="O250" s="20"/>
      <c r="P250" s="19"/>
      <c r="Q250" s="25"/>
      <c r="R250" s="75"/>
      <c r="S250" s="21"/>
    </row>
    <row r="251" spans="1:19" ht="18" customHeight="1">
      <c r="A251" s="17">
        <f t="shared" si="23"/>
        <v>45905</v>
      </c>
      <c r="B251" s="17"/>
      <c r="C251" s="42" t="str">
        <f t="shared" si="18"/>
        <v/>
      </c>
      <c r="D251" s="28" t="str">
        <f t="shared" si="22"/>
        <v/>
      </c>
      <c r="E251" s="27" t="str">
        <f t="shared" si="19"/>
        <v>5</v>
      </c>
      <c r="F251" s="26" t="str">
        <f t="shared" si="20"/>
        <v>金</v>
      </c>
      <c r="G251" s="18">
        <f t="shared" si="21"/>
        <v>36</v>
      </c>
      <c r="H251" s="25"/>
      <c r="I251" s="22"/>
      <c r="J251" s="24"/>
      <c r="K251" s="22"/>
      <c r="L251" s="23"/>
      <c r="M251" s="22"/>
      <c r="N251" s="21"/>
      <c r="O251" s="20"/>
      <c r="P251" s="19"/>
      <c r="Q251" s="25"/>
      <c r="R251" s="75"/>
      <c r="S251" s="21"/>
    </row>
    <row r="252" spans="1:19" ht="18" customHeight="1">
      <c r="A252" s="17">
        <f t="shared" si="23"/>
        <v>45906</v>
      </c>
      <c r="B252" s="17"/>
      <c r="C252" s="42" t="str">
        <f t="shared" si="18"/>
        <v/>
      </c>
      <c r="D252" s="28" t="str">
        <f t="shared" si="22"/>
        <v/>
      </c>
      <c r="E252" s="27" t="str">
        <f t="shared" si="19"/>
        <v>6</v>
      </c>
      <c r="F252" s="26" t="str">
        <f t="shared" si="20"/>
        <v>土</v>
      </c>
      <c r="G252" s="18">
        <f t="shared" si="21"/>
        <v>36</v>
      </c>
      <c r="H252" s="25"/>
      <c r="I252" s="22"/>
      <c r="J252" s="24"/>
      <c r="K252" s="22"/>
      <c r="L252" s="23"/>
      <c r="M252" s="22"/>
      <c r="N252" s="21"/>
      <c r="O252" s="20"/>
      <c r="P252" s="19"/>
      <c r="Q252" s="25"/>
      <c r="R252" s="75"/>
      <c r="S252" s="21"/>
    </row>
    <row r="253" spans="1:19" ht="18" customHeight="1">
      <c r="A253" s="17">
        <f t="shared" si="23"/>
        <v>45907</v>
      </c>
      <c r="B253" s="17"/>
      <c r="C253" s="42" t="str">
        <f t="shared" si="18"/>
        <v/>
      </c>
      <c r="D253" s="28" t="str">
        <f t="shared" si="22"/>
        <v/>
      </c>
      <c r="E253" s="27" t="str">
        <f t="shared" si="19"/>
        <v>7</v>
      </c>
      <c r="F253" s="26" t="str">
        <f t="shared" si="20"/>
        <v>日</v>
      </c>
      <c r="G253" s="18">
        <f t="shared" si="21"/>
        <v>36</v>
      </c>
      <c r="H253" s="25"/>
      <c r="I253" s="22"/>
      <c r="J253" s="24"/>
      <c r="K253" s="22"/>
      <c r="L253" s="23"/>
      <c r="M253" s="22"/>
      <c r="N253" s="21"/>
      <c r="O253" s="20"/>
      <c r="P253" s="19"/>
      <c r="Q253" s="25"/>
      <c r="R253" s="75"/>
      <c r="S253" s="21"/>
    </row>
    <row r="254" spans="1:19" ht="18" customHeight="1">
      <c r="A254" s="17">
        <f t="shared" si="23"/>
        <v>45908</v>
      </c>
      <c r="B254" s="17"/>
      <c r="C254" s="42" t="str">
        <f t="shared" si="18"/>
        <v/>
      </c>
      <c r="D254" s="28" t="str">
        <f t="shared" si="22"/>
        <v/>
      </c>
      <c r="E254" s="27" t="str">
        <f t="shared" si="19"/>
        <v>8</v>
      </c>
      <c r="F254" s="26" t="str">
        <f t="shared" si="20"/>
        <v>月</v>
      </c>
      <c r="G254" s="18">
        <f t="shared" si="21"/>
        <v>37</v>
      </c>
      <c r="H254" s="25"/>
      <c r="I254" s="22"/>
      <c r="J254" s="24"/>
      <c r="K254" s="22"/>
      <c r="L254" s="23"/>
      <c r="M254" s="22"/>
      <c r="N254" s="21"/>
      <c r="O254" s="20"/>
      <c r="P254" s="19"/>
      <c r="Q254" s="25"/>
      <c r="R254" s="75"/>
      <c r="S254" s="21"/>
    </row>
    <row r="255" spans="1:19" ht="18" customHeight="1">
      <c r="A255" s="17">
        <f t="shared" si="23"/>
        <v>45909</v>
      </c>
      <c r="B255" s="17"/>
      <c r="C255" s="42" t="str">
        <f t="shared" si="18"/>
        <v/>
      </c>
      <c r="D255" s="28" t="str">
        <f t="shared" si="22"/>
        <v/>
      </c>
      <c r="E255" s="27" t="str">
        <f t="shared" si="19"/>
        <v>9</v>
      </c>
      <c r="F255" s="26" t="str">
        <f t="shared" si="20"/>
        <v>火</v>
      </c>
      <c r="G255" s="18">
        <f t="shared" si="21"/>
        <v>37</v>
      </c>
      <c r="H255" s="25"/>
      <c r="I255" s="22"/>
      <c r="J255" s="24"/>
      <c r="K255" s="22"/>
      <c r="L255" s="23"/>
      <c r="M255" s="22"/>
      <c r="N255" s="21"/>
      <c r="O255" s="20"/>
      <c r="P255" s="19"/>
      <c r="Q255" s="25"/>
      <c r="R255" s="75"/>
      <c r="S255" s="21"/>
    </row>
    <row r="256" spans="1:19" ht="18" customHeight="1">
      <c r="A256" s="17">
        <f t="shared" si="23"/>
        <v>45910</v>
      </c>
      <c r="B256" s="17"/>
      <c r="C256" s="42" t="str">
        <f t="shared" si="18"/>
        <v/>
      </c>
      <c r="D256" s="28" t="str">
        <f t="shared" si="22"/>
        <v/>
      </c>
      <c r="E256" s="27" t="str">
        <f t="shared" si="19"/>
        <v>10</v>
      </c>
      <c r="F256" s="26" t="str">
        <f t="shared" si="20"/>
        <v>水</v>
      </c>
      <c r="G256" s="18">
        <f t="shared" si="21"/>
        <v>37</v>
      </c>
      <c r="H256" s="25"/>
      <c r="I256" s="22"/>
      <c r="J256" s="24"/>
      <c r="K256" s="22"/>
      <c r="L256" s="23"/>
      <c r="M256" s="22"/>
      <c r="N256" s="21"/>
      <c r="O256" s="20"/>
      <c r="P256" s="19"/>
      <c r="Q256" s="25"/>
      <c r="R256" s="75"/>
      <c r="S256" s="21"/>
    </row>
    <row r="257" spans="1:19" ht="18" customHeight="1">
      <c r="A257" s="17">
        <f t="shared" si="23"/>
        <v>45911</v>
      </c>
      <c r="B257" s="17"/>
      <c r="C257" s="42" t="str">
        <f t="shared" si="18"/>
        <v/>
      </c>
      <c r="D257" s="28" t="str">
        <f t="shared" si="22"/>
        <v/>
      </c>
      <c r="E257" s="27" t="str">
        <f t="shared" si="19"/>
        <v>11</v>
      </c>
      <c r="F257" s="26" t="str">
        <f t="shared" si="20"/>
        <v>木</v>
      </c>
      <c r="G257" s="18">
        <f t="shared" si="21"/>
        <v>37</v>
      </c>
      <c r="H257" s="25"/>
      <c r="I257" s="22"/>
      <c r="J257" s="24"/>
      <c r="K257" s="22"/>
      <c r="L257" s="23"/>
      <c r="M257" s="22"/>
      <c r="N257" s="21"/>
      <c r="O257" s="20"/>
      <c r="P257" s="19"/>
      <c r="Q257" s="25"/>
      <c r="R257" s="75"/>
      <c r="S257" s="21"/>
    </row>
    <row r="258" spans="1:19" ht="18" customHeight="1">
      <c r="A258" s="17">
        <f t="shared" si="23"/>
        <v>45912</v>
      </c>
      <c r="B258" s="17"/>
      <c r="C258" s="42" t="str">
        <f t="shared" si="18"/>
        <v/>
      </c>
      <c r="D258" s="28" t="str">
        <f t="shared" si="22"/>
        <v/>
      </c>
      <c r="E258" s="27" t="str">
        <f t="shared" si="19"/>
        <v>12</v>
      </c>
      <c r="F258" s="26" t="str">
        <f t="shared" si="20"/>
        <v>金</v>
      </c>
      <c r="G258" s="18">
        <f t="shared" si="21"/>
        <v>37</v>
      </c>
      <c r="H258" s="25"/>
      <c r="I258" s="22"/>
      <c r="J258" s="24"/>
      <c r="K258" s="22"/>
      <c r="L258" s="23"/>
      <c r="M258" s="22"/>
      <c r="N258" s="21"/>
      <c r="O258" s="20"/>
      <c r="P258" s="19"/>
      <c r="Q258" s="25"/>
      <c r="R258" s="75"/>
      <c r="S258" s="21"/>
    </row>
    <row r="259" spans="1:19" ht="18" customHeight="1">
      <c r="A259" s="17">
        <f t="shared" si="23"/>
        <v>45913</v>
      </c>
      <c r="B259" s="17"/>
      <c r="C259" s="42" t="str">
        <f t="shared" si="18"/>
        <v/>
      </c>
      <c r="D259" s="28" t="str">
        <f t="shared" si="22"/>
        <v/>
      </c>
      <c r="E259" s="27" t="str">
        <f t="shared" si="19"/>
        <v>13</v>
      </c>
      <c r="F259" s="26" t="str">
        <f t="shared" si="20"/>
        <v>土</v>
      </c>
      <c r="G259" s="18">
        <f t="shared" si="21"/>
        <v>37</v>
      </c>
      <c r="H259" s="25"/>
      <c r="I259" s="22"/>
      <c r="J259" s="24"/>
      <c r="K259" s="22"/>
      <c r="L259" s="23"/>
      <c r="M259" s="22"/>
      <c r="N259" s="21"/>
      <c r="O259" s="20"/>
      <c r="P259" s="19"/>
      <c r="Q259" s="25"/>
      <c r="R259" s="75"/>
      <c r="S259" s="21"/>
    </row>
    <row r="260" spans="1:19" ht="18" customHeight="1">
      <c r="A260" s="17">
        <f t="shared" si="23"/>
        <v>45914</v>
      </c>
      <c r="B260" s="17"/>
      <c r="C260" s="42" t="str">
        <f t="shared" ref="C260:C323" si="24">IF(D260="","",TEXT($A260,"yyyy"))</f>
        <v/>
      </c>
      <c r="D260" s="28" t="str">
        <f t="shared" si="22"/>
        <v/>
      </c>
      <c r="E260" s="27" t="str">
        <f t="shared" ref="E260:E323" si="25">TEXT($A260,"d")</f>
        <v>14</v>
      </c>
      <c r="F260" s="26" t="str">
        <f t="shared" ref="F260:F323" si="26">TEXT(A260,"aaa")</f>
        <v>日</v>
      </c>
      <c r="G260" s="18">
        <f t="shared" ref="G260:G323" si="27">WEEKNUM(A260,$V$3)</f>
        <v>37</v>
      </c>
      <c r="H260" s="25"/>
      <c r="I260" s="22"/>
      <c r="J260" s="24"/>
      <c r="K260" s="22"/>
      <c r="L260" s="23"/>
      <c r="M260" s="22"/>
      <c r="N260" s="21"/>
      <c r="O260" s="20"/>
      <c r="P260" s="19"/>
      <c r="Q260" s="25"/>
      <c r="R260" s="75"/>
      <c r="S260" s="21"/>
    </row>
    <row r="261" spans="1:19" ht="18" customHeight="1">
      <c r="A261" s="17">
        <f t="shared" si="23"/>
        <v>45915</v>
      </c>
      <c r="B261" s="17"/>
      <c r="C261" s="42" t="str">
        <f t="shared" si="24"/>
        <v/>
      </c>
      <c r="D261" s="28" t="str">
        <f t="shared" ref="D261:D324" si="28">IF(TEXT($A261,"m")=TEXT($A260,"m"),"",TEXT($A261,"m"))</f>
        <v/>
      </c>
      <c r="E261" s="27" t="str">
        <f t="shared" si="25"/>
        <v>15</v>
      </c>
      <c r="F261" s="26" t="str">
        <f t="shared" si="26"/>
        <v>月</v>
      </c>
      <c r="G261" s="18">
        <f t="shared" si="27"/>
        <v>38</v>
      </c>
      <c r="H261" s="25"/>
      <c r="I261" s="22"/>
      <c r="J261" s="24"/>
      <c r="K261" s="22"/>
      <c r="L261" s="23"/>
      <c r="M261" s="22"/>
      <c r="N261" s="21"/>
      <c r="O261" s="20"/>
      <c r="P261" s="19"/>
      <c r="Q261" s="25"/>
      <c r="R261" s="75"/>
      <c r="S261" s="21"/>
    </row>
    <row r="262" spans="1:19" ht="18" customHeight="1">
      <c r="A262" s="17">
        <f t="shared" ref="A262:A325" si="29">A261+1</f>
        <v>45916</v>
      </c>
      <c r="B262" s="17"/>
      <c r="C262" s="42" t="str">
        <f t="shared" si="24"/>
        <v/>
      </c>
      <c r="D262" s="28" t="str">
        <f t="shared" si="28"/>
        <v/>
      </c>
      <c r="E262" s="27" t="str">
        <f t="shared" si="25"/>
        <v>16</v>
      </c>
      <c r="F262" s="26" t="str">
        <f t="shared" si="26"/>
        <v>火</v>
      </c>
      <c r="G262" s="18">
        <f t="shared" si="27"/>
        <v>38</v>
      </c>
      <c r="H262" s="25"/>
      <c r="I262" s="22"/>
      <c r="J262" s="24"/>
      <c r="K262" s="22"/>
      <c r="L262" s="23"/>
      <c r="M262" s="22"/>
      <c r="N262" s="21"/>
      <c r="O262" s="20"/>
      <c r="P262" s="19"/>
      <c r="Q262" s="25"/>
      <c r="R262" s="75"/>
      <c r="S262" s="21"/>
    </row>
    <row r="263" spans="1:19" ht="18" customHeight="1">
      <c r="A263" s="17">
        <f t="shared" si="29"/>
        <v>45917</v>
      </c>
      <c r="B263" s="17"/>
      <c r="C263" s="42" t="str">
        <f t="shared" si="24"/>
        <v/>
      </c>
      <c r="D263" s="28" t="str">
        <f t="shared" si="28"/>
        <v/>
      </c>
      <c r="E263" s="27" t="str">
        <f t="shared" si="25"/>
        <v>17</v>
      </c>
      <c r="F263" s="26" t="str">
        <f t="shared" si="26"/>
        <v>水</v>
      </c>
      <c r="G263" s="18">
        <f t="shared" si="27"/>
        <v>38</v>
      </c>
      <c r="H263" s="25"/>
      <c r="I263" s="22"/>
      <c r="J263" s="24"/>
      <c r="K263" s="22"/>
      <c r="L263" s="23"/>
      <c r="M263" s="22"/>
      <c r="N263" s="21"/>
      <c r="O263" s="20"/>
      <c r="P263" s="19"/>
      <c r="Q263" s="25"/>
      <c r="R263" s="75"/>
      <c r="S263" s="21"/>
    </row>
    <row r="264" spans="1:19" ht="18" customHeight="1">
      <c r="A264" s="17">
        <f t="shared" si="29"/>
        <v>45918</v>
      </c>
      <c r="B264" s="17"/>
      <c r="C264" s="42" t="str">
        <f t="shared" si="24"/>
        <v/>
      </c>
      <c r="D264" s="28" t="str">
        <f t="shared" si="28"/>
        <v/>
      </c>
      <c r="E264" s="27" t="str">
        <f t="shared" si="25"/>
        <v>18</v>
      </c>
      <c r="F264" s="26" t="str">
        <f t="shared" si="26"/>
        <v>木</v>
      </c>
      <c r="G264" s="18">
        <f t="shared" si="27"/>
        <v>38</v>
      </c>
      <c r="H264" s="25"/>
      <c r="I264" s="22"/>
      <c r="J264" s="24"/>
      <c r="K264" s="22"/>
      <c r="L264" s="23"/>
      <c r="M264" s="22"/>
      <c r="N264" s="21"/>
      <c r="O264" s="20"/>
      <c r="P264" s="19"/>
      <c r="Q264" s="25"/>
      <c r="R264" s="75"/>
      <c r="S264" s="21"/>
    </row>
    <row r="265" spans="1:19" ht="18" customHeight="1">
      <c r="A265" s="17">
        <f t="shared" si="29"/>
        <v>45919</v>
      </c>
      <c r="B265" s="17"/>
      <c r="C265" s="42" t="str">
        <f t="shared" si="24"/>
        <v/>
      </c>
      <c r="D265" s="28" t="str">
        <f t="shared" si="28"/>
        <v/>
      </c>
      <c r="E265" s="27" t="str">
        <f t="shared" si="25"/>
        <v>19</v>
      </c>
      <c r="F265" s="26" t="str">
        <f t="shared" si="26"/>
        <v>金</v>
      </c>
      <c r="G265" s="18">
        <f t="shared" si="27"/>
        <v>38</v>
      </c>
      <c r="H265" s="25"/>
      <c r="I265" s="22"/>
      <c r="J265" s="24"/>
      <c r="K265" s="22"/>
      <c r="L265" s="23"/>
      <c r="M265" s="22"/>
      <c r="N265" s="21"/>
      <c r="O265" s="20"/>
      <c r="P265" s="19"/>
      <c r="Q265" s="25"/>
      <c r="R265" s="75"/>
      <c r="S265" s="21"/>
    </row>
    <row r="266" spans="1:19" ht="18" customHeight="1">
      <c r="A266" s="17">
        <f t="shared" si="29"/>
        <v>45920</v>
      </c>
      <c r="B266" s="17"/>
      <c r="C266" s="42" t="str">
        <f t="shared" si="24"/>
        <v/>
      </c>
      <c r="D266" s="28" t="str">
        <f t="shared" si="28"/>
        <v/>
      </c>
      <c r="E266" s="27" t="str">
        <f t="shared" si="25"/>
        <v>20</v>
      </c>
      <c r="F266" s="26" t="str">
        <f t="shared" si="26"/>
        <v>土</v>
      </c>
      <c r="G266" s="18">
        <f t="shared" si="27"/>
        <v>38</v>
      </c>
      <c r="H266" s="25"/>
      <c r="I266" s="22"/>
      <c r="J266" s="24"/>
      <c r="K266" s="22"/>
      <c r="L266" s="23"/>
      <c r="M266" s="22"/>
      <c r="N266" s="21"/>
      <c r="O266" s="20"/>
      <c r="P266" s="19"/>
      <c r="Q266" s="25"/>
      <c r="R266" s="75"/>
      <c r="S266" s="21"/>
    </row>
    <row r="267" spans="1:19" ht="18" customHeight="1">
      <c r="A267" s="17">
        <f t="shared" si="29"/>
        <v>45921</v>
      </c>
      <c r="B267" s="17"/>
      <c r="C267" s="42" t="str">
        <f t="shared" si="24"/>
        <v/>
      </c>
      <c r="D267" s="28" t="str">
        <f t="shared" si="28"/>
        <v/>
      </c>
      <c r="E267" s="27" t="str">
        <f t="shared" si="25"/>
        <v>21</v>
      </c>
      <c r="F267" s="26" t="str">
        <f t="shared" si="26"/>
        <v>日</v>
      </c>
      <c r="G267" s="18">
        <f t="shared" si="27"/>
        <v>38</v>
      </c>
      <c r="H267" s="25"/>
      <c r="I267" s="22"/>
      <c r="J267" s="24"/>
      <c r="K267" s="22"/>
      <c r="L267" s="23"/>
      <c r="M267" s="22"/>
      <c r="N267" s="21"/>
      <c r="O267" s="20"/>
      <c r="P267" s="19"/>
      <c r="Q267" s="25"/>
      <c r="R267" s="75"/>
      <c r="S267" s="21"/>
    </row>
    <row r="268" spans="1:19" ht="18" customHeight="1">
      <c r="A268" s="17">
        <f t="shared" si="29"/>
        <v>45922</v>
      </c>
      <c r="B268" s="17"/>
      <c r="C268" s="42" t="str">
        <f t="shared" si="24"/>
        <v/>
      </c>
      <c r="D268" s="28" t="str">
        <f t="shared" si="28"/>
        <v/>
      </c>
      <c r="E268" s="27" t="str">
        <f t="shared" si="25"/>
        <v>22</v>
      </c>
      <c r="F268" s="26" t="str">
        <f t="shared" si="26"/>
        <v>月</v>
      </c>
      <c r="G268" s="18">
        <f t="shared" si="27"/>
        <v>39</v>
      </c>
      <c r="H268" s="25"/>
      <c r="I268" s="22"/>
      <c r="J268" s="24"/>
      <c r="K268" s="22"/>
      <c r="L268" s="23"/>
      <c r="M268" s="22"/>
      <c r="N268" s="21"/>
      <c r="O268" s="20"/>
      <c r="P268" s="19"/>
      <c r="Q268" s="25"/>
      <c r="R268" s="75"/>
      <c r="S268" s="21"/>
    </row>
    <row r="269" spans="1:19" ht="18" customHeight="1">
      <c r="A269" s="17">
        <f t="shared" si="29"/>
        <v>45923</v>
      </c>
      <c r="B269" s="17"/>
      <c r="C269" s="42" t="str">
        <f t="shared" si="24"/>
        <v/>
      </c>
      <c r="D269" s="28" t="str">
        <f t="shared" si="28"/>
        <v/>
      </c>
      <c r="E269" s="27" t="str">
        <f t="shared" si="25"/>
        <v>23</v>
      </c>
      <c r="F269" s="26" t="str">
        <f t="shared" si="26"/>
        <v>火</v>
      </c>
      <c r="G269" s="18">
        <f t="shared" si="27"/>
        <v>39</v>
      </c>
      <c r="H269" s="25"/>
      <c r="I269" s="22"/>
      <c r="J269" s="24"/>
      <c r="K269" s="22"/>
      <c r="L269" s="23"/>
      <c r="M269" s="22"/>
      <c r="N269" s="21"/>
      <c r="O269" s="20"/>
      <c r="P269" s="19"/>
      <c r="Q269" s="25"/>
      <c r="R269" s="75"/>
      <c r="S269" s="21"/>
    </row>
    <row r="270" spans="1:19" ht="18" customHeight="1">
      <c r="A270" s="17">
        <f t="shared" si="29"/>
        <v>45924</v>
      </c>
      <c r="B270" s="17"/>
      <c r="C270" s="42" t="str">
        <f t="shared" si="24"/>
        <v/>
      </c>
      <c r="D270" s="28" t="str">
        <f t="shared" si="28"/>
        <v/>
      </c>
      <c r="E270" s="27" t="str">
        <f t="shared" si="25"/>
        <v>24</v>
      </c>
      <c r="F270" s="26" t="str">
        <f t="shared" si="26"/>
        <v>水</v>
      </c>
      <c r="G270" s="18">
        <f t="shared" si="27"/>
        <v>39</v>
      </c>
      <c r="H270" s="25"/>
      <c r="I270" s="22"/>
      <c r="J270" s="24"/>
      <c r="K270" s="22"/>
      <c r="L270" s="23"/>
      <c r="M270" s="22"/>
      <c r="N270" s="21"/>
      <c r="O270" s="20"/>
      <c r="P270" s="19"/>
      <c r="Q270" s="25"/>
      <c r="R270" s="75"/>
      <c r="S270" s="21"/>
    </row>
    <row r="271" spans="1:19" ht="18" customHeight="1">
      <c r="A271" s="17">
        <f t="shared" si="29"/>
        <v>45925</v>
      </c>
      <c r="B271" s="17"/>
      <c r="C271" s="42" t="str">
        <f t="shared" si="24"/>
        <v/>
      </c>
      <c r="D271" s="28" t="str">
        <f t="shared" si="28"/>
        <v/>
      </c>
      <c r="E271" s="27" t="str">
        <f t="shared" si="25"/>
        <v>25</v>
      </c>
      <c r="F271" s="26" t="str">
        <f t="shared" si="26"/>
        <v>木</v>
      </c>
      <c r="G271" s="18">
        <f t="shared" si="27"/>
        <v>39</v>
      </c>
      <c r="H271" s="25"/>
      <c r="I271" s="22"/>
      <c r="J271" s="24"/>
      <c r="K271" s="22"/>
      <c r="L271" s="23"/>
      <c r="M271" s="22"/>
      <c r="N271" s="21"/>
      <c r="O271" s="20"/>
      <c r="P271" s="19"/>
      <c r="Q271" s="25"/>
      <c r="R271" s="75"/>
      <c r="S271" s="21"/>
    </row>
    <row r="272" spans="1:19" ht="18" customHeight="1">
      <c r="A272" s="17">
        <f t="shared" si="29"/>
        <v>45926</v>
      </c>
      <c r="B272" s="17"/>
      <c r="C272" s="42" t="str">
        <f t="shared" si="24"/>
        <v/>
      </c>
      <c r="D272" s="28" t="str">
        <f t="shared" si="28"/>
        <v/>
      </c>
      <c r="E272" s="27" t="str">
        <f t="shared" si="25"/>
        <v>26</v>
      </c>
      <c r="F272" s="26" t="str">
        <f t="shared" si="26"/>
        <v>金</v>
      </c>
      <c r="G272" s="18">
        <f t="shared" si="27"/>
        <v>39</v>
      </c>
      <c r="H272" s="25"/>
      <c r="I272" s="22"/>
      <c r="J272" s="24"/>
      <c r="K272" s="22"/>
      <c r="L272" s="23"/>
      <c r="M272" s="22"/>
      <c r="N272" s="21"/>
      <c r="O272" s="20"/>
      <c r="P272" s="19"/>
      <c r="Q272" s="25"/>
      <c r="R272" s="75"/>
      <c r="S272" s="21"/>
    </row>
    <row r="273" spans="1:19" ht="18" customHeight="1">
      <c r="A273" s="17">
        <f t="shared" si="29"/>
        <v>45927</v>
      </c>
      <c r="B273" s="17"/>
      <c r="C273" s="42" t="str">
        <f t="shared" si="24"/>
        <v/>
      </c>
      <c r="D273" s="28" t="str">
        <f t="shared" si="28"/>
        <v/>
      </c>
      <c r="E273" s="27" t="str">
        <f t="shared" si="25"/>
        <v>27</v>
      </c>
      <c r="F273" s="26" t="str">
        <f t="shared" si="26"/>
        <v>土</v>
      </c>
      <c r="G273" s="18">
        <f t="shared" si="27"/>
        <v>39</v>
      </c>
      <c r="H273" s="25"/>
      <c r="I273" s="22"/>
      <c r="J273" s="24"/>
      <c r="K273" s="22"/>
      <c r="L273" s="23"/>
      <c r="M273" s="22"/>
      <c r="N273" s="21"/>
      <c r="O273" s="20"/>
      <c r="P273" s="19"/>
      <c r="Q273" s="25"/>
      <c r="R273" s="75"/>
      <c r="S273" s="21"/>
    </row>
    <row r="274" spans="1:19" ht="18" customHeight="1">
      <c r="A274" s="17">
        <f t="shared" si="29"/>
        <v>45928</v>
      </c>
      <c r="B274" s="17"/>
      <c r="C274" s="42" t="str">
        <f t="shared" si="24"/>
        <v/>
      </c>
      <c r="D274" s="28" t="str">
        <f t="shared" si="28"/>
        <v/>
      </c>
      <c r="E274" s="27" t="str">
        <f t="shared" si="25"/>
        <v>28</v>
      </c>
      <c r="F274" s="26" t="str">
        <f t="shared" si="26"/>
        <v>日</v>
      </c>
      <c r="G274" s="18">
        <f t="shared" si="27"/>
        <v>39</v>
      </c>
      <c r="H274" s="25"/>
      <c r="I274" s="22"/>
      <c r="J274" s="24"/>
      <c r="K274" s="22"/>
      <c r="L274" s="23"/>
      <c r="M274" s="22"/>
      <c r="N274" s="21"/>
      <c r="O274" s="20"/>
      <c r="P274" s="19"/>
      <c r="Q274" s="25"/>
      <c r="R274" s="75"/>
      <c r="S274" s="21"/>
    </row>
    <row r="275" spans="1:19" ht="18" customHeight="1">
      <c r="A275" s="17">
        <f t="shared" si="29"/>
        <v>45929</v>
      </c>
      <c r="B275" s="17"/>
      <c r="C275" s="42" t="str">
        <f t="shared" si="24"/>
        <v/>
      </c>
      <c r="D275" s="28" t="str">
        <f t="shared" si="28"/>
        <v/>
      </c>
      <c r="E275" s="27" t="str">
        <f t="shared" si="25"/>
        <v>29</v>
      </c>
      <c r="F275" s="26" t="str">
        <f t="shared" si="26"/>
        <v>月</v>
      </c>
      <c r="G275" s="18">
        <f t="shared" si="27"/>
        <v>40</v>
      </c>
      <c r="H275" s="25"/>
      <c r="I275" s="22"/>
      <c r="J275" s="24"/>
      <c r="K275" s="22"/>
      <c r="L275" s="23"/>
      <c r="M275" s="22"/>
      <c r="N275" s="21"/>
      <c r="O275" s="20"/>
      <c r="P275" s="19"/>
      <c r="Q275" s="25"/>
      <c r="R275" s="75"/>
      <c r="S275" s="21"/>
    </row>
    <row r="276" spans="1:19" ht="18" customHeight="1" thickBot="1">
      <c r="A276" s="17">
        <f t="shared" si="29"/>
        <v>45930</v>
      </c>
      <c r="B276" s="17"/>
      <c r="C276" s="41" t="str">
        <f t="shared" si="24"/>
        <v/>
      </c>
      <c r="D276" s="15" t="str">
        <f t="shared" si="28"/>
        <v/>
      </c>
      <c r="E276" s="14" t="str">
        <f t="shared" si="25"/>
        <v>30</v>
      </c>
      <c r="F276" s="13" t="str">
        <f t="shared" si="26"/>
        <v>火</v>
      </c>
      <c r="G276" s="5">
        <f t="shared" si="27"/>
        <v>40</v>
      </c>
      <c r="H276" s="12"/>
      <c r="I276" s="9"/>
      <c r="J276" s="11"/>
      <c r="K276" s="9"/>
      <c r="L276" s="10"/>
      <c r="M276" s="9"/>
      <c r="N276" s="8"/>
      <c r="O276" s="7"/>
      <c r="P276" s="6"/>
      <c r="Q276" s="12"/>
      <c r="R276" s="76"/>
      <c r="S276" s="8"/>
    </row>
    <row r="277" spans="1:19" ht="18" customHeight="1">
      <c r="A277" s="17">
        <f t="shared" si="29"/>
        <v>45931</v>
      </c>
      <c r="B277" s="17"/>
      <c r="C277" s="43" t="str">
        <f t="shared" si="24"/>
        <v>2025</v>
      </c>
      <c r="D277" s="40" t="str">
        <f t="shared" si="28"/>
        <v>10</v>
      </c>
      <c r="E277" s="39" t="str">
        <f t="shared" si="25"/>
        <v>1</v>
      </c>
      <c r="F277" s="38" t="str">
        <f t="shared" si="26"/>
        <v>水</v>
      </c>
      <c r="G277" s="30">
        <f t="shared" si="27"/>
        <v>40</v>
      </c>
      <c r="H277" s="37"/>
      <c r="I277" s="34"/>
      <c r="J277" s="36"/>
      <c r="K277" s="34"/>
      <c r="L277" s="35"/>
      <c r="M277" s="34"/>
      <c r="N277" s="33"/>
      <c r="O277" s="32"/>
      <c r="P277" s="31"/>
      <c r="Q277" s="37"/>
      <c r="R277" s="77"/>
      <c r="S277" s="33"/>
    </row>
    <row r="278" spans="1:19" ht="18" customHeight="1">
      <c r="A278" s="17">
        <f t="shared" si="29"/>
        <v>45932</v>
      </c>
      <c r="B278" s="17"/>
      <c r="C278" s="42" t="str">
        <f t="shared" si="24"/>
        <v/>
      </c>
      <c r="D278" s="28" t="str">
        <f t="shared" si="28"/>
        <v/>
      </c>
      <c r="E278" s="83" t="str">
        <f t="shared" si="25"/>
        <v>2</v>
      </c>
      <c r="F278" s="84" t="str">
        <f t="shared" si="26"/>
        <v>木</v>
      </c>
      <c r="G278" s="85">
        <f t="shared" si="27"/>
        <v>40</v>
      </c>
      <c r="H278" s="86"/>
      <c r="I278" s="87"/>
      <c r="J278" s="88"/>
      <c r="K278" s="87"/>
      <c r="L278" s="89"/>
      <c r="M278" s="87"/>
      <c r="N278" s="90"/>
      <c r="O278" s="91"/>
      <c r="P278" s="92"/>
      <c r="Q278" s="86"/>
      <c r="R278" s="93"/>
      <c r="S278" s="90"/>
    </row>
    <row r="279" spans="1:19" ht="18" customHeight="1">
      <c r="A279" s="17">
        <f t="shared" si="29"/>
        <v>45933</v>
      </c>
      <c r="B279" s="17"/>
      <c r="C279" s="42" t="str">
        <f t="shared" si="24"/>
        <v/>
      </c>
      <c r="D279" s="28" t="str">
        <f t="shared" si="28"/>
        <v/>
      </c>
      <c r="E279" s="27" t="str">
        <f t="shared" si="25"/>
        <v>3</v>
      </c>
      <c r="F279" s="26" t="str">
        <f t="shared" si="26"/>
        <v>金</v>
      </c>
      <c r="G279" s="18">
        <f t="shared" si="27"/>
        <v>40</v>
      </c>
      <c r="H279" s="25"/>
      <c r="I279" s="22"/>
      <c r="J279" s="24"/>
      <c r="K279" s="22"/>
      <c r="L279" s="23"/>
      <c r="M279" s="22"/>
      <c r="N279" s="21"/>
      <c r="O279" s="20"/>
      <c r="P279" s="19"/>
      <c r="Q279" s="25"/>
      <c r="R279" s="75"/>
      <c r="S279" s="21"/>
    </row>
    <row r="280" spans="1:19" ht="18" customHeight="1">
      <c r="A280" s="17">
        <f t="shared" si="29"/>
        <v>45934</v>
      </c>
      <c r="B280" s="17"/>
      <c r="C280" s="42" t="str">
        <f t="shared" si="24"/>
        <v/>
      </c>
      <c r="D280" s="28" t="str">
        <f t="shared" si="28"/>
        <v/>
      </c>
      <c r="E280" s="27" t="str">
        <f t="shared" si="25"/>
        <v>4</v>
      </c>
      <c r="F280" s="26" t="str">
        <f t="shared" si="26"/>
        <v>土</v>
      </c>
      <c r="G280" s="18">
        <f t="shared" si="27"/>
        <v>40</v>
      </c>
      <c r="H280" s="25"/>
      <c r="I280" s="22"/>
      <c r="J280" s="24"/>
      <c r="K280" s="22"/>
      <c r="L280" s="23"/>
      <c r="M280" s="22"/>
      <c r="N280" s="21"/>
      <c r="O280" s="20"/>
      <c r="P280" s="19"/>
      <c r="Q280" s="25"/>
      <c r="R280" s="75"/>
      <c r="S280" s="21"/>
    </row>
    <row r="281" spans="1:19" ht="18" customHeight="1">
      <c r="A281" s="17">
        <f t="shared" si="29"/>
        <v>45935</v>
      </c>
      <c r="B281" s="17"/>
      <c r="C281" s="42" t="str">
        <f t="shared" si="24"/>
        <v/>
      </c>
      <c r="D281" s="28" t="str">
        <f t="shared" si="28"/>
        <v/>
      </c>
      <c r="E281" s="27" t="str">
        <f t="shared" si="25"/>
        <v>5</v>
      </c>
      <c r="F281" s="26" t="str">
        <f t="shared" si="26"/>
        <v>日</v>
      </c>
      <c r="G281" s="18">
        <f t="shared" si="27"/>
        <v>40</v>
      </c>
      <c r="H281" s="25"/>
      <c r="I281" s="22"/>
      <c r="J281" s="24"/>
      <c r="K281" s="22"/>
      <c r="L281" s="23"/>
      <c r="M281" s="22"/>
      <c r="N281" s="21"/>
      <c r="O281" s="20"/>
      <c r="P281" s="19"/>
      <c r="Q281" s="25"/>
      <c r="R281" s="75"/>
      <c r="S281" s="21"/>
    </row>
    <row r="282" spans="1:19" ht="18" customHeight="1">
      <c r="A282" s="17">
        <f t="shared" si="29"/>
        <v>45936</v>
      </c>
      <c r="B282" s="17"/>
      <c r="C282" s="42" t="str">
        <f t="shared" si="24"/>
        <v/>
      </c>
      <c r="D282" s="28" t="str">
        <f t="shared" si="28"/>
        <v/>
      </c>
      <c r="E282" s="27" t="str">
        <f t="shared" si="25"/>
        <v>6</v>
      </c>
      <c r="F282" s="26" t="str">
        <f t="shared" si="26"/>
        <v>月</v>
      </c>
      <c r="G282" s="18">
        <f t="shared" si="27"/>
        <v>41</v>
      </c>
      <c r="H282" s="25"/>
      <c r="I282" s="22"/>
      <c r="J282" s="24"/>
      <c r="K282" s="22"/>
      <c r="L282" s="23"/>
      <c r="M282" s="22"/>
      <c r="N282" s="21"/>
      <c r="O282" s="20"/>
      <c r="P282" s="19"/>
      <c r="Q282" s="25"/>
      <c r="R282" s="75"/>
      <c r="S282" s="21"/>
    </row>
    <row r="283" spans="1:19" ht="18" customHeight="1">
      <c r="A283" s="17">
        <f t="shared" si="29"/>
        <v>45937</v>
      </c>
      <c r="B283" s="17"/>
      <c r="C283" s="42" t="str">
        <f t="shared" si="24"/>
        <v/>
      </c>
      <c r="D283" s="28" t="str">
        <f t="shared" si="28"/>
        <v/>
      </c>
      <c r="E283" s="27" t="str">
        <f t="shared" si="25"/>
        <v>7</v>
      </c>
      <c r="F283" s="26" t="str">
        <f t="shared" si="26"/>
        <v>火</v>
      </c>
      <c r="G283" s="18">
        <f t="shared" si="27"/>
        <v>41</v>
      </c>
      <c r="H283" s="25"/>
      <c r="I283" s="22"/>
      <c r="J283" s="24"/>
      <c r="K283" s="22"/>
      <c r="L283" s="23"/>
      <c r="M283" s="22"/>
      <c r="N283" s="21"/>
      <c r="O283" s="20"/>
      <c r="P283" s="19"/>
      <c r="Q283" s="25"/>
      <c r="R283" s="75"/>
      <c r="S283" s="21"/>
    </row>
    <row r="284" spans="1:19" ht="18" customHeight="1">
      <c r="A284" s="17">
        <f t="shared" si="29"/>
        <v>45938</v>
      </c>
      <c r="B284" s="17"/>
      <c r="C284" s="42" t="str">
        <f t="shared" si="24"/>
        <v/>
      </c>
      <c r="D284" s="28" t="str">
        <f t="shared" si="28"/>
        <v/>
      </c>
      <c r="E284" s="27" t="str">
        <f t="shared" si="25"/>
        <v>8</v>
      </c>
      <c r="F284" s="26" t="str">
        <f t="shared" si="26"/>
        <v>水</v>
      </c>
      <c r="G284" s="18">
        <f t="shared" si="27"/>
        <v>41</v>
      </c>
      <c r="H284" s="25"/>
      <c r="I284" s="22"/>
      <c r="J284" s="24"/>
      <c r="K284" s="22"/>
      <c r="L284" s="23"/>
      <c r="M284" s="22"/>
      <c r="N284" s="21"/>
      <c r="O284" s="20"/>
      <c r="P284" s="19"/>
      <c r="Q284" s="25"/>
      <c r="R284" s="75"/>
      <c r="S284" s="21"/>
    </row>
    <row r="285" spans="1:19" ht="18" customHeight="1">
      <c r="A285" s="17">
        <f t="shared" si="29"/>
        <v>45939</v>
      </c>
      <c r="B285" s="17"/>
      <c r="C285" s="42" t="str">
        <f t="shared" si="24"/>
        <v/>
      </c>
      <c r="D285" s="28" t="str">
        <f t="shared" si="28"/>
        <v/>
      </c>
      <c r="E285" s="27" t="str">
        <f t="shared" si="25"/>
        <v>9</v>
      </c>
      <c r="F285" s="26" t="str">
        <f t="shared" si="26"/>
        <v>木</v>
      </c>
      <c r="G285" s="18">
        <f t="shared" si="27"/>
        <v>41</v>
      </c>
      <c r="H285" s="25"/>
      <c r="I285" s="22"/>
      <c r="J285" s="24"/>
      <c r="K285" s="22"/>
      <c r="L285" s="23"/>
      <c r="M285" s="22"/>
      <c r="N285" s="21"/>
      <c r="O285" s="20"/>
      <c r="P285" s="19"/>
      <c r="Q285" s="25"/>
      <c r="R285" s="75"/>
      <c r="S285" s="21"/>
    </row>
    <row r="286" spans="1:19" ht="18" customHeight="1">
      <c r="A286" s="17">
        <f t="shared" si="29"/>
        <v>45940</v>
      </c>
      <c r="B286" s="17"/>
      <c r="C286" s="42" t="str">
        <f t="shared" si="24"/>
        <v/>
      </c>
      <c r="D286" s="28" t="str">
        <f t="shared" si="28"/>
        <v/>
      </c>
      <c r="E286" s="27" t="str">
        <f t="shared" si="25"/>
        <v>10</v>
      </c>
      <c r="F286" s="26" t="str">
        <f t="shared" si="26"/>
        <v>金</v>
      </c>
      <c r="G286" s="18">
        <f t="shared" si="27"/>
        <v>41</v>
      </c>
      <c r="H286" s="25"/>
      <c r="I286" s="22"/>
      <c r="J286" s="24"/>
      <c r="K286" s="22"/>
      <c r="L286" s="23"/>
      <c r="M286" s="22"/>
      <c r="N286" s="21"/>
      <c r="O286" s="20"/>
      <c r="P286" s="19"/>
      <c r="Q286" s="25"/>
      <c r="R286" s="75"/>
      <c r="S286" s="21"/>
    </row>
    <row r="287" spans="1:19" ht="18" customHeight="1">
      <c r="A287" s="17">
        <f t="shared" si="29"/>
        <v>45941</v>
      </c>
      <c r="B287" s="17"/>
      <c r="C287" s="42" t="str">
        <f t="shared" si="24"/>
        <v/>
      </c>
      <c r="D287" s="28" t="str">
        <f t="shared" si="28"/>
        <v/>
      </c>
      <c r="E287" s="27" t="str">
        <f t="shared" si="25"/>
        <v>11</v>
      </c>
      <c r="F287" s="26" t="str">
        <f t="shared" si="26"/>
        <v>土</v>
      </c>
      <c r="G287" s="18">
        <f t="shared" si="27"/>
        <v>41</v>
      </c>
      <c r="H287" s="25"/>
      <c r="I287" s="22"/>
      <c r="J287" s="24"/>
      <c r="K287" s="22"/>
      <c r="L287" s="23"/>
      <c r="M287" s="22"/>
      <c r="N287" s="21"/>
      <c r="O287" s="20"/>
      <c r="P287" s="19"/>
      <c r="Q287" s="25"/>
      <c r="R287" s="75"/>
      <c r="S287" s="21"/>
    </row>
    <row r="288" spans="1:19" ht="18" customHeight="1">
      <c r="A288" s="17">
        <f t="shared" si="29"/>
        <v>45942</v>
      </c>
      <c r="B288" s="17"/>
      <c r="C288" s="42" t="str">
        <f t="shared" si="24"/>
        <v/>
      </c>
      <c r="D288" s="28" t="str">
        <f t="shared" si="28"/>
        <v/>
      </c>
      <c r="E288" s="27" t="str">
        <f t="shared" si="25"/>
        <v>12</v>
      </c>
      <c r="F288" s="26" t="str">
        <f t="shared" si="26"/>
        <v>日</v>
      </c>
      <c r="G288" s="18">
        <f t="shared" si="27"/>
        <v>41</v>
      </c>
      <c r="H288" s="25"/>
      <c r="I288" s="22"/>
      <c r="J288" s="24"/>
      <c r="K288" s="22"/>
      <c r="L288" s="23"/>
      <c r="M288" s="22"/>
      <c r="N288" s="21"/>
      <c r="O288" s="20"/>
      <c r="P288" s="19"/>
      <c r="Q288" s="25"/>
      <c r="R288" s="75"/>
      <c r="S288" s="21"/>
    </row>
    <row r="289" spans="1:19" ht="18" customHeight="1">
      <c r="A289" s="17">
        <f t="shared" si="29"/>
        <v>45943</v>
      </c>
      <c r="B289" s="17"/>
      <c r="C289" s="42" t="str">
        <f t="shared" si="24"/>
        <v/>
      </c>
      <c r="D289" s="28" t="str">
        <f t="shared" si="28"/>
        <v/>
      </c>
      <c r="E289" s="27" t="str">
        <f t="shared" si="25"/>
        <v>13</v>
      </c>
      <c r="F289" s="26" t="str">
        <f t="shared" si="26"/>
        <v>月</v>
      </c>
      <c r="G289" s="18">
        <f t="shared" si="27"/>
        <v>42</v>
      </c>
      <c r="H289" s="25"/>
      <c r="I289" s="22"/>
      <c r="J289" s="24"/>
      <c r="K289" s="22"/>
      <c r="L289" s="23"/>
      <c r="M289" s="22"/>
      <c r="N289" s="21"/>
      <c r="O289" s="20"/>
      <c r="P289" s="19"/>
      <c r="Q289" s="25"/>
      <c r="R289" s="75"/>
      <c r="S289" s="21"/>
    </row>
    <row r="290" spans="1:19" ht="18" customHeight="1">
      <c r="A290" s="17">
        <f t="shared" si="29"/>
        <v>45944</v>
      </c>
      <c r="B290" s="17"/>
      <c r="C290" s="42" t="str">
        <f t="shared" si="24"/>
        <v/>
      </c>
      <c r="D290" s="28" t="str">
        <f t="shared" si="28"/>
        <v/>
      </c>
      <c r="E290" s="27" t="str">
        <f t="shared" si="25"/>
        <v>14</v>
      </c>
      <c r="F290" s="26" t="str">
        <f t="shared" si="26"/>
        <v>火</v>
      </c>
      <c r="G290" s="18">
        <f t="shared" si="27"/>
        <v>42</v>
      </c>
      <c r="H290" s="25"/>
      <c r="I290" s="22"/>
      <c r="J290" s="24"/>
      <c r="K290" s="22"/>
      <c r="L290" s="23"/>
      <c r="M290" s="22"/>
      <c r="N290" s="21"/>
      <c r="O290" s="20"/>
      <c r="P290" s="19"/>
      <c r="Q290" s="25"/>
      <c r="R290" s="75"/>
      <c r="S290" s="21"/>
    </row>
    <row r="291" spans="1:19" ht="18" customHeight="1">
      <c r="A291" s="17">
        <f t="shared" si="29"/>
        <v>45945</v>
      </c>
      <c r="B291" s="17"/>
      <c r="C291" s="42" t="str">
        <f t="shared" si="24"/>
        <v/>
      </c>
      <c r="D291" s="28" t="str">
        <f t="shared" si="28"/>
        <v/>
      </c>
      <c r="E291" s="27" t="str">
        <f t="shared" si="25"/>
        <v>15</v>
      </c>
      <c r="F291" s="26" t="str">
        <f t="shared" si="26"/>
        <v>水</v>
      </c>
      <c r="G291" s="18">
        <f t="shared" si="27"/>
        <v>42</v>
      </c>
      <c r="H291" s="25"/>
      <c r="I291" s="22"/>
      <c r="J291" s="24"/>
      <c r="K291" s="22"/>
      <c r="L291" s="23"/>
      <c r="M291" s="22"/>
      <c r="N291" s="21"/>
      <c r="O291" s="20"/>
      <c r="P291" s="19"/>
      <c r="Q291" s="25"/>
      <c r="R291" s="75"/>
      <c r="S291" s="21"/>
    </row>
    <row r="292" spans="1:19" ht="18" customHeight="1">
      <c r="A292" s="17">
        <f t="shared" si="29"/>
        <v>45946</v>
      </c>
      <c r="B292" s="17"/>
      <c r="C292" s="42" t="str">
        <f t="shared" si="24"/>
        <v/>
      </c>
      <c r="D292" s="28" t="str">
        <f t="shared" si="28"/>
        <v/>
      </c>
      <c r="E292" s="27" t="str">
        <f t="shared" si="25"/>
        <v>16</v>
      </c>
      <c r="F292" s="26" t="str">
        <f t="shared" si="26"/>
        <v>木</v>
      </c>
      <c r="G292" s="18">
        <f t="shared" si="27"/>
        <v>42</v>
      </c>
      <c r="H292" s="25"/>
      <c r="I292" s="22"/>
      <c r="J292" s="24"/>
      <c r="K292" s="22"/>
      <c r="L292" s="23"/>
      <c r="M292" s="22"/>
      <c r="N292" s="21"/>
      <c r="O292" s="20"/>
      <c r="P292" s="19"/>
      <c r="Q292" s="25"/>
      <c r="R292" s="75"/>
      <c r="S292" s="21"/>
    </row>
    <row r="293" spans="1:19" ht="18" customHeight="1">
      <c r="A293" s="17">
        <f t="shared" si="29"/>
        <v>45947</v>
      </c>
      <c r="B293" s="17"/>
      <c r="C293" s="42" t="str">
        <f t="shared" si="24"/>
        <v/>
      </c>
      <c r="D293" s="28" t="str">
        <f t="shared" si="28"/>
        <v/>
      </c>
      <c r="E293" s="27" t="str">
        <f t="shared" si="25"/>
        <v>17</v>
      </c>
      <c r="F293" s="26" t="str">
        <f t="shared" si="26"/>
        <v>金</v>
      </c>
      <c r="G293" s="18">
        <f t="shared" si="27"/>
        <v>42</v>
      </c>
      <c r="H293" s="25"/>
      <c r="I293" s="22"/>
      <c r="J293" s="24"/>
      <c r="K293" s="22"/>
      <c r="L293" s="23"/>
      <c r="M293" s="22"/>
      <c r="N293" s="21"/>
      <c r="O293" s="20"/>
      <c r="P293" s="19"/>
      <c r="Q293" s="25"/>
      <c r="R293" s="75"/>
      <c r="S293" s="21"/>
    </row>
    <row r="294" spans="1:19" ht="18" customHeight="1">
      <c r="A294" s="17">
        <f t="shared" si="29"/>
        <v>45948</v>
      </c>
      <c r="B294" s="17"/>
      <c r="C294" s="42" t="str">
        <f t="shared" si="24"/>
        <v/>
      </c>
      <c r="D294" s="28" t="str">
        <f t="shared" si="28"/>
        <v/>
      </c>
      <c r="E294" s="27" t="str">
        <f t="shared" si="25"/>
        <v>18</v>
      </c>
      <c r="F294" s="26" t="str">
        <f t="shared" si="26"/>
        <v>土</v>
      </c>
      <c r="G294" s="18">
        <f t="shared" si="27"/>
        <v>42</v>
      </c>
      <c r="H294" s="25"/>
      <c r="I294" s="22"/>
      <c r="J294" s="24"/>
      <c r="K294" s="22"/>
      <c r="L294" s="23"/>
      <c r="M294" s="22"/>
      <c r="N294" s="21"/>
      <c r="O294" s="20"/>
      <c r="P294" s="19"/>
      <c r="Q294" s="25"/>
      <c r="R294" s="75"/>
      <c r="S294" s="21"/>
    </row>
    <row r="295" spans="1:19" ht="18" customHeight="1">
      <c r="A295" s="17">
        <f t="shared" si="29"/>
        <v>45949</v>
      </c>
      <c r="B295" s="17"/>
      <c r="C295" s="42" t="str">
        <f t="shared" si="24"/>
        <v/>
      </c>
      <c r="D295" s="28" t="str">
        <f t="shared" si="28"/>
        <v/>
      </c>
      <c r="E295" s="27" t="str">
        <f t="shared" si="25"/>
        <v>19</v>
      </c>
      <c r="F295" s="26" t="str">
        <f t="shared" si="26"/>
        <v>日</v>
      </c>
      <c r="G295" s="18">
        <f t="shared" si="27"/>
        <v>42</v>
      </c>
      <c r="H295" s="25"/>
      <c r="I295" s="22"/>
      <c r="J295" s="24"/>
      <c r="K295" s="22"/>
      <c r="L295" s="23"/>
      <c r="M295" s="22"/>
      <c r="N295" s="21"/>
      <c r="O295" s="20"/>
      <c r="P295" s="19"/>
      <c r="Q295" s="25"/>
      <c r="R295" s="75"/>
      <c r="S295" s="21"/>
    </row>
    <row r="296" spans="1:19" ht="18" customHeight="1">
      <c r="A296" s="17">
        <f t="shared" si="29"/>
        <v>45950</v>
      </c>
      <c r="B296" s="17"/>
      <c r="C296" s="42" t="str">
        <f t="shared" si="24"/>
        <v/>
      </c>
      <c r="D296" s="28" t="str">
        <f t="shared" si="28"/>
        <v/>
      </c>
      <c r="E296" s="27" t="str">
        <f t="shared" si="25"/>
        <v>20</v>
      </c>
      <c r="F296" s="26" t="str">
        <f t="shared" si="26"/>
        <v>月</v>
      </c>
      <c r="G296" s="18">
        <f t="shared" si="27"/>
        <v>43</v>
      </c>
      <c r="H296" s="25"/>
      <c r="I296" s="22"/>
      <c r="J296" s="24"/>
      <c r="K296" s="22"/>
      <c r="L296" s="23"/>
      <c r="M296" s="22"/>
      <c r="N296" s="21"/>
      <c r="O296" s="20"/>
      <c r="P296" s="19"/>
      <c r="Q296" s="25"/>
      <c r="R296" s="75"/>
      <c r="S296" s="21"/>
    </row>
    <row r="297" spans="1:19" ht="18" customHeight="1">
      <c r="A297" s="17">
        <f t="shared" si="29"/>
        <v>45951</v>
      </c>
      <c r="B297" s="17"/>
      <c r="C297" s="42" t="str">
        <f t="shared" si="24"/>
        <v/>
      </c>
      <c r="D297" s="28" t="str">
        <f t="shared" si="28"/>
        <v/>
      </c>
      <c r="E297" s="27" t="str">
        <f t="shared" si="25"/>
        <v>21</v>
      </c>
      <c r="F297" s="26" t="str">
        <f t="shared" si="26"/>
        <v>火</v>
      </c>
      <c r="G297" s="18">
        <f t="shared" si="27"/>
        <v>43</v>
      </c>
      <c r="H297" s="25"/>
      <c r="I297" s="22"/>
      <c r="J297" s="24"/>
      <c r="K297" s="22"/>
      <c r="L297" s="23"/>
      <c r="M297" s="22"/>
      <c r="N297" s="21"/>
      <c r="O297" s="20"/>
      <c r="P297" s="19"/>
      <c r="Q297" s="25"/>
      <c r="R297" s="75"/>
      <c r="S297" s="21"/>
    </row>
    <row r="298" spans="1:19" ht="18" customHeight="1">
      <c r="A298" s="17">
        <f t="shared" si="29"/>
        <v>45952</v>
      </c>
      <c r="B298" s="17"/>
      <c r="C298" s="42" t="str">
        <f t="shared" si="24"/>
        <v/>
      </c>
      <c r="D298" s="28" t="str">
        <f t="shared" si="28"/>
        <v/>
      </c>
      <c r="E298" s="27" t="str">
        <f t="shared" si="25"/>
        <v>22</v>
      </c>
      <c r="F298" s="26" t="str">
        <f t="shared" si="26"/>
        <v>水</v>
      </c>
      <c r="G298" s="18">
        <f t="shared" si="27"/>
        <v>43</v>
      </c>
      <c r="H298" s="25"/>
      <c r="I298" s="22"/>
      <c r="J298" s="24"/>
      <c r="K298" s="22"/>
      <c r="L298" s="23"/>
      <c r="M298" s="22"/>
      <c r="N298" s="21"/>
      <c r="O298" s="20"/>
      <c r="P298" s="19"/>
      <c r="Q298" s="25"/>
      <c r="R298" s="75"/>
      <c r="S298" s="21"/>
    </row>
    <row r="299" spans="1:19" ht="18" customHeight="1">
      <c r="A299" s="17">
        <f t="shared" si="29"/>
        <v>45953</v>
      </c>
      <c r="B299" s="17"/>
      <c r="C299" s="42" t="str">
        <f t="shared" si="24"/>
        <v/>
      </c>
      <c r="D299" s="28" t="str">
        <f t="shared" si="28"/>
        <v/>
      </c>
      <c r="E299" s="27" t="str">
        <f t="shared" si="25"/>
        <v>23</v>
      </c>
      <c r="F299" s="26" t="str">
        <f t="shared" si="26"/>
        <v>木</v>
      </c>
      <c r="G299" s="18">
        <f t="shared" si="27"/>
        <v>43</v>
      </c>
      <c r="H299" s="25"/>
      <c r="I299" s="22"/>
      <c r="J299" s="24"/>
      <c r="K299" s="22"/>
      <c r="L299" s="23"/>
      <c r="M299" s="22"/>
      <c r="N299" s="21"/>
      <c r="O299" s="20"/>
      <c r="P299" s="19"/>
      <c r="Q299" s="25"/>
      <c r="R299" s="75"/>
      <c r="S299" s="21"/>
    </row>
    <row r="300" spans="1:19" ht="18" customHeight="1">
      <c r="A300" s="17">
        <f t="shared" si="29"/>
        <v>45954</v>
      </c>
      <c r="B300" s="17"/>
      <c r="C300" s="42" t="str">
        <f t="shared" si="24"/>
        <v/>
      </c>
      <c r="D300" s="28" t="str">
        <f t="shared" si="28"/>
        <v/>
      </c>
      <c r="E300" s="27" t="str">
        <f t="shared" si="25"/>
        <v>24</v>
      </c>
      <c r="F300" s="26" t="str">
        <f t="shared" si="26"/>
        <v>金</v>
      </c>
      <c r="G300" s="18">
        <f t="shared" si="27"/>
        <v>43</v>
      </c>
      <c r="H300" s="25"/>
      <c r="I300" s="22"/>
      <c r="J300" s="24"/>
      <c r="K300" s="22"/>
      <c r="L300" s="23"/>
      <c r="M300" s="22"/>
      <c r="N300" s="21"/>
      <c r="O300" s="20"/>
      <c r="P300" s="19"/>
      <c r="Q300" s="25"/>
      <c r="R300" s="75"/>
      <c r="S300" s="21"/>
    </row>
    <row r="301" spans="1:19" ht="18" customHeight="1">
      <c r="A301" s="17">
        <f t="shared" si="29"/>
        <v>45955</v>
      </c>
      <c r="B301" s="17"/>
      <c r="C301" s="42" t="str">
        <f t="shared" si="24"/>
        <v/>
      </c>
      <c r="D301" s="28" t="str">
        <f t="shared" si="28"/>
        <v/>
      </c>
      <c r="E301" s="27" t="str">
        <f t="shared" si="25"/>
        <v>25</v>
      </c>
      <c r="F301" s="26" t="str">
        <f t="shared" si="26"/>
        <v>土</v>
      </c>
      <c r="G301" s="18">
        <f t="shared" si="27"/>
        <v>43</v>
      </c>
      <c r="H301" s="25"/>
      <c r="I301" s="22"/>
      <c r="J301" s="24"/>
      <c r="K301" s="22"/>
      <c r="L301" s="23"/>
      <c r="M301" s="22"/>
      <c r="N301" s="21"/>
      <c r="O301" s="20"/>
      <c r="P301" s="19"/>
      <c r="Q301" s="25"/>
      <c r="R301" s="75"/>
      <c r="S301" s="21"/>
    </row>
    <row r="302" spans="1:19" ht="18" customHeight="1">
      <c r="A302" s="17">
        <f t="shared" si="29"/>
        <v>45956</v>
      </c>
      <c r="B302" s="17"/>
      <c r="C302" s="42" t="str">
        <f t="shared" si="24"/>
        <v/>
      </c>
      <c r="D302" s="28" t="str">
        <f t="shared" si="28"/>
        <v/>
      </c>
      <c r="E302" s="27" t="str">
        <f t="shared" si="25"/>
        <v>26</v>
      </c>
      <c r="F302" s="26" t="str">
        <f t="shared" si="26"/>
        <v>日</v>
      </c>
      <c r="G302" s="18">
        <f t="shared" si="27"/>
        <v>43</v>
      </c>
      <c r="H302" s="25"/>
      <c r="I302" s="22"/>
      <c r="J302" s="24"/>
      <c r="K302" s="22"/>
      <c r="L302" s="23"/>
      <c r="M302" s="22"/>
      <c r="N302" s="21"/>
      <c r="O302" s="20"/>
      <c r="P302" s="19"/>
      <c r="Q302" s="25"/>
      <c r="R302" s="75"/>
      <c r="S302" s="21"/>
    </row>
    <row r="303" spans="1:19" ht="18" customHeight="1">
      <c r="A303" s="17">
        <f t="shared" si="29"/>
        <v>45957</v>
      </c>
      <c r="B303" s="17"/>
      <c r="C303" s="42" t="str">
        <f t="shared" si="24"/>
        <v/>
      </c>
      <c r="D303" s="28" t="str">
        <f t="shared" si="28"/>
        <v/>
      </c>
      <c r="E303" s="27" t="str">
        <f t="shared" si="25"/>
        <v>27</v>
      </c>
      <c r="F303" s="26" t="str">
        <f t="shared" si="26"/>
        <v>月</v>
      </c>
      <c r="G303" s="18">
        <f t="shared" si="27"/>
        <v>44</v>
      </c>
      <c r="H303" s="25"/>
      <c r="I303" s="22"/>
      <c r="J303" s="24"/>
      <c r="K303" s="22"/>
      <c r="L303" s="23"/>
      <c r="M303" s="22"/>
      <c r="N303" s="21"/>
      <c r="O303" s="20"/>
      <c r="P303" s="19"/>
      <c r="Q303" s="25"/>
      <c r="R303" s="75"/>
      <c r="S303" s="21"/>
    </row>
    <row r="304" spans="1:19" ht="18" customHeight="1">
      <c r="A304" s="17">
        <f t="shared" si="29"/>
        <v>45958</v>
      </c>
      <c r="B304" s="17"/>
      <c r="C304" s="42" t="str">
        <f t="shared" si="24"/>
        <v/>
      </c>
      <c r="D304" s="28" t="str">
        <f t="shared" si="28"/>
        <v/>
      </c>
      <c r="E304" s="27" t="str">
        <f t="shared" si="25"/>
        <v>28</v>
      </c>
      <c r="F304" s="26" t="str">
        <f t="shared" si="26"/>
        <v>火</v>
      </c>
      <c r="G304" s="18">
        <f t="shared" si="27"/>
        <v>44</v>
      </c>
      <c r="H304" s="25"/>
      <c r="I304" s="22"/>
      <c r="J304" s="24"/>
      <c r="K304" s="22"/>
      <c r="L304" s="23"/>
      <c r="M304" s="22"/>
      <c r="N304" s="21"/>
      <c r="O304" s="20"/>
      <c r="P304" s="19"/>
      <c r="Q304" s="25"/>
      <c r="R304" s="75"/>
      <c r="S304" s="21"/>
    </row>
    <row r="305" spans="1:19" ht="18" customHeight="1">
      <c r="A305" s="17">
        <f t="shared" si="29"/>
        <v>45959</v>
      </c>
      <c r="B305" s="17"/>
      <c r="C305" s="42" t="str">
        <f t="shared" si="24"/>
        <v/>
      </c>
      <c r="D305" s="28" t="str">
        <f t="shared" si="28"/>
        <v/>
      </c>
      <c r="E305" s="27" t="str">
        <f t="shared" si="25"/>
        <v>29</v>
      </c>
      <c r="F305" s="26" t="str">
        <f t="shared" si="26"/>
        <v>水</v>
      </c>
      <c r="G305" s="18">
        <f t="shared" si="27"/>
        <v>44</v>
      </c>
      <c r="H305" s="25"/>
      <c r="I305" s="22"/>
      <c r="J305" s="24"/>
      <c r="K305" s="22"/>
      <c r="L305" s="23"/>
      <c r="M305" s="22"/>
      <c r="N305" s="21"/>
      <c r="O305" s="20"/>
      <c r="P305" s="19"/>
      <c r="Q305" s="25"/>
      <c r="R305" s="75"/>
      <c r="S305" s="21"/>
    </row>
    <row r="306" spans="1:19" ht="18" customHeight="1">
      <c r="A306" s="17">
        <f t="shared" si="29"/>
        <v>45960</v>
      </c>
      <c r="B306" s="17"/>
      <c r="C306" s="42" t="str">
        <f t="shared" si="24"/>
        <v/>
      </c>
      <c r="D306" s="28" t="str">
        <f t="shared" si="28"/>
        <v/>
      </c>
      <c r="E306" s="27" t="str">
        <f t="shared" si="25"/>
        <v>30</v>
      </c>
      <c r="F306" s="26" t="str">
        <f t="shared" si="26"/>
        <v>木</v>
      </c>
      <c r="G306" s="18">
        <f t="shared" si="27"/>
        <v>44</v>
      </c>
      <c r="H306" s="25"/>
      <c r="I306" s="22"/>
      <c r="J306" s="24"/>
      <c r="K306" s="22"/>
      <c r="L306" s="23"/>
      <c r="M306" s="22"/>
      <c r="N306" s="21"/>
      <c r="O306" s="20"/>
      <c r="P306" s="19"/>
      <c r="Q306" s="25"/>
      <c r="R306" s="75"/>
      <c r="S306" s="21"/>
    </row>
    <row r="307" spans="1:19" ht="18" customHeight="1" thickBot="1">
      <c r="A307" s="17">
        <f t="shared" si="29"/>
        <v>45961</v>
      </c>
      <c r="B307" s="17"/>
      <c r="C307" s="41" t="str">
        <f t="shared" si="24"/>
        <v/>
      </c>
      <c r="D307" s="15" t="str">
        <f t="shared" si="28"/>
        <v/>
      </c>
      <c r="E307" s="14" t="str">
        <f t="shared" si="25"/>
        <v>31</v>
      </c>
      <c r="F307" s="13" t="str">
        <f t="shared" si="26"/>
        <v>金</v>
      </c>
      <c r="G307" s="5">
        <f t="shared" si="27"/>
        <v>44</v>
      </c>
      <c r="H307" s="12"/>
      <c r="I307" s="9"/>
      <c r="J307" s="11"/>
      <c r="K307" s="9"/>
      <c r="L307" s="10"/>
      <c r="M307" s="9"/>
      <c r="N307" s="8"/>
      <c r="O307" s="7"/>
      <c r="P307" s="6"/>
      <c r="Q307" s="12"/>
      <c r="R307" s="76"/>
      <c r="S307" s="8"/>
    </row>
    <row r="308" spans="1:19" ht="18" customHeight="1">
      <c r="A308" s="17">
        <f t="shared" si="29"/>
        <v>45962</v>
      </c>
      <c r="B308" s="17"/>
      <c r="C308" s="164" t="str">
        <f t="shared" si="24"/>
        <v>2025</v>
      </c>
      <c r="D308" s="40" t="str">
        <f t="shared" si="28"/>
        <v>11</v>
      </c>
      <c r="E308" s="39" t="str">
        <f t="shared" si="25"/>
        <v>1</v>
      </c>
      <c r="F308" s="38" t="str">
        <f t="shared" si="26"/>
        <v>土</v>
      </c>
      <c r="G308" s="30">
        <f t="shared" si="27"/>
        <v>44</v>
      </c>
      <c r="H308" s="37"/>
      <c r="I308" s="34"/>
      <c r="J308" s="36"/>
      <c r="K308" s="34"/>
      <c r="L308" s="35"/>
      <c r="M308" s="34"/>
      <c r="N308" s="33"/>
      <c r="O308" s="32"/>
      <c r="P308" s="31"/>
      <c r="Q308" s="37"/>
      <c r="R308" s="77"/>
      <c r="S308" s="33"/>
    </row>
    <row r="309" spans="1:19" ht="18" customHeight="1">
      <c r="A309" s="17">
        <f t="shared" si="29"/>
        <v>45963</v>
      </c>
      <c r="B309" s="17"/>
      <c r="C309" s="29" t="str">
        <f t="shared" si="24"/>
        <v/>
      </c>
      <c r="D309" s="28" t="str">
        <f t="shared" si="28"/>
        <v/>
      </c>
      <c r="E309" s="83" t="str">
        <f t="shared" si="25"/>
        <v>2</v>
      </c>
      <c r="F309" s="84" t="str">
        <f t="shared" si="26"/>
        <v>日</v>
      </c>
      <c r="G309" s="85">
        <f t="shared" si="27"/>
        <v>44</v>
      </c>
      <c r="H309" s="86"/>
      <c r="I309" s="87"/>
      <c r="J309" s="88"/>
      <c r="K309" s="87"/>
      <c r="L309" s="89"/>
      <c r="M309" s="87"/>
      <c r="N309" s="90"/>
      <c r="O309" s="91"/>
      <c r="P309" s="92"/>
      <c r="Q309" s="86"/>
      <c r="R309" s="93"/>
      <c r="S309" s="90"/>
    </row>
    <row r="310" spans="1:19" ht="18" customHeight="1">
      <c r="A310" s="17">
        <f t="shared" si="29"/>
        <v>45964</v>
      </c>
      <c r="B310" s="17"/>
      <c r="C310" s="29" t="str">
        <f t="shared" si="24"/>
        <v/>
      </c>
      <c r="D310" s="28" t="str">
        <f t="shared" si="28"/>
        <v/>
      </c>
      <c r="E310" s="27" t="str">
        <f t="shared" si="25"/>
        <v>3</v>
      </c>
      <c r="F310" s="26" t="str">
        <f t="shared" si="26"/>
        <v>月</v>
      </c>
      <c r="G310" s="18">
        <f t="shared" si="27"/>
        <v>45</v>
      </c>
      <c r="H310" s="25"/>
      <c r="I310" s="22"/>
      <c r="J310" s="24"/>
      <c r="K310" s="22"/>
      <c r="L310" s="23"/>
      <c r="M310" s="22"/>
      <c r="N310" s="21"/>
      <c r="O310" s="20"/>
      <c r="P310" s="19"/>
      <c r="Q310" s="25"/>
      <c r="R310" s="75"/>
      <c r="S310" s="21"/>
    </row>
    <row r="311" spans="1:19" ht="18" customHeight="1">
      <c r="A311" s="17">
        <f t="shared" si="29"/>
        <v>45965</v>
      </c>
      <c r="B311" s="17"/>
      <c r="C311" s="29" t="str">
        <f t="shared" si="24"/>
        <v/>
      </c>
      <c r="D311" s="28" t="str">
        <f t="shared" si="28"/>
        <v/>
      </c>
      <c r="E311" s="27" t="str">
        <f t="shared" si="25"/>
        <v>4</v>
      </c>
      <c r="F311" s="26" t="str">
        <f t="shared" si="26"/>
        <v>火</v>
      </c>
      <c r="G311" s="18">
        <f t="shared" si="27"/>
        <v>45</v>
      </c>
      <c r="H311" s="25"/>
      <c r="I311" s="22"/>
      <c r="J311" s="24"/>
      <c r="K311" s="22"/>
      <c r="L311" s="23"/>
      <c r="M311" s="22"/>
      <c r="N311" s="21"/>
      <c r="O311" s="20"/>
      <c r="P311" s="19"/>
      <c r="Q311" s="25"/>
      <c r="R311" s="75"/>
      <c r="S311" s="21"/>
    </row>
    <row r="312" spans="1:19" ht="18" customHeight="1">
      <c r="A312" s="17">
        <f t="shared" si="29"/>
        <v>45966</v>
      </c>
      <c r="B312" s="17"/>
      <c r="C312" s="29" t="str">
        <f t="shared" si="24"/>
        <v/>
      </c>
      <c r="D312" s="28" t="str">
        <f t="shared" si="28"/>
        <v/>
      </c>
      <c r="E312" s="27" t="str">
        <f t="shared" si="25"/>
        <v>5</v>
      </c>
      <c r="F312" s="26" t="str">
        <f t="shared" si="26"/>
        <v>水</v>
      </c>
      <c r="G312" s="18">
        <f t="shared" si="27"/>
        <v>45</v>
      </c>
      <c r="H312" s="25"/>
      <c r="I312" s="22"/>
      <c r="J312" s="24"/>
      <c r="K312" s="22"/>
      <c r="L312" s="23"/>
      <c r="M312" s="22"/>
      <c r="N312" s="21"/>
      <c r="O312" s="20"/>
      <c r="P312" s="19"/>
      <c r="Q312" s="25"/>
      <c r="R312" s="75"/>
      <c r="S312" s="21"/>
    </row>
    <row r="313" spans="1:19" ht="18" customHeight="1">
      <c r="A313" s="17">
        <f t="shared" si="29"/>
        <v>45967</v>
      </c>
      <c r="B313" s="17"/>
      <c r="C313" s="29" t="str">
        <f t="shared" si="24"/>
        <v/>
      </c>
      <c r="D313" s="28" t="str">
        <f t="shared" si="28"/>
        <v/>
      </c>
      <c r="E313" s="27" t="str">
        <f t="shared" si="25"/>
        <v>6</v>
      </c>
      <c r="F313" s="26" t="str">
        <f t="shared" si="26"/>
        <v>木</v>
      </c>
      <c r="G313" s="18">
        <f t="shared" si="27"/>
        <v>45</v>
      </c>
      <c r="H313" s="25"/>
      <c r="I313" s="22"/>
      <c r="J313" s="24"/>
      <c r="K313" s="22"/>
      <c r="L313" s="23"/>
      <c r="M313" s="22"/>
      <c r="N313" s="21"/>
      <c r="O313" s="20"/>
      <c r="P313" s="19"/>
      <c r="Q313" s="25"/>
      <c r="R313" s="75"/>
      <c r="S313" s="21"/>
    </row>
    <row r="314" spans="1:19" ht="18" customHeight="1">
      <c r="A314" s="17">
        <f t="shared" si="29"/>
        <v>45968</v>
      </c>
      <c r="B314" s="17"/>
      <c r="C314" s="29" t="str">
        <f t="shared" si="24"/>
        <v/>
      </c>
      <c r="D314" s="28" t="str">
        <f t="shared" si="28"/>
        <v/>
      </c>
      <c r="E314" s="27" t="str">
        <f t="shared" si="25"/>
        <v>7</v>
      </c>
      <c r="F314" s="26" t="str">
        <f t="shared" si="26"/>
        <v>金</v>
      </c>
      <c r="G314" s="18">
        <f t="shared" si="27"/>
        <v>45</v>
      </c>
      <c r="H314" s="25"/>
      <c r="I314" s="22"/>
      <c r="J314" s="24"/>
      <c r="K314" s="22"/>
      <c r="L314" s="23"/>
      <c r="M314" s="22"/>
      <c r="N314" s="21"/>
      <c r="O314" s="20"/>
      <c r="P314" s="19"/>
      <c r="Q314" s="25"/>
      <c r="R314" s="75"/>
      <c r="S314" s="21"/>
    </row>
    <row r="315" spans="1:19" ht="18" customHeight="1">
      <c r="A315" s="17">
        <f t="shared" si="29"/>
        <v>45969</v>
      </c>
      <c r="B315" s="17"/>
      <c r="C315" s="29" t="str">
        <f t="shared" si="24"/>
        <v/>
      </c>
      <c r="D315" s="28" t="str">
        <f t="shared" si="28"/>
        <v/>
      </c>
      <c r="E315" s="27" t="str">
        <f t="shared" si="25"/>
        <v>8</v>
      </c>
      <c r="F315" s="26" t="str">
        <f t="shared" si="26"/>
        <v>土</v>
      </c>
      <c r="G315" s="18">
        <f t="shared" si="27"/>
        <v>45</v>
      </c>
      <c r="H315" s="25"/>
      <c r="I315" s="22"/>
      <c r="J315" s="24"/>
      <c r="K315" s="22"/>
      <c r="L315" s="23"/>
      <c r="M315" s="22"/>
      <c r="N315" s="21"/>
      <c r="O315" s="20"/>
      <c r="P315" s="19"/>
      <c r="Q315" s="25"/>
      <c r="R315" s="75"/>
      <c r="S315" s="21"/>
    </row>
    <row r="316" spans="1:19" ht="18" customHeight="1">
      <c r="A316" s="17">
        <f t="shared" si="29"/>
        <v>45970</v>
      </c>
      <c r="B316" s="17"/>
      <c r="C316" s="29" t="str">
        <f t="shared" si="24"/>
        <v/>
      </c>
      <c r="D316" s="28" t="str">
        <f t="shared" si="28"/>
        <v/>
      </c>
      <c r="E316" s="27" t="str">
        <f t="shared" si="25"/>
        <v>9</v>
      </c>
      <c r="F316" s="26" t="str">
        <f t="shared" si="26"/>
        <v>日</v>
      </c>
      <c r="G316" s="18">
        <f t="shared" si="27"/>
        <v>45</v>
      </c>
      <c r="H316" s="25"/>
      <c r="I316" s="22"/>
      <c r="J316" s="24"/>
      <c r="K316" s="22"/>
      <c r="L316" s="23"/>
      <c r="M316" s="22"/>
      <c r="N316" s="21"/>
      <c r="O316" s="20"/>
      <c r="P316" s="19"/>
      <c r="Q316" s="25"/>
      <c r="R316" s="75"/>
      <c r="S316" s="21"/>
    </row>
    <row r="317" spans="1:19" ht="18" customHeight="1">
      <c r="A317" s="17">
        <f t="shared" si="29"/>
        <v>45971</v>
      </c>
      <c r="B317" s="17"/>
      <c r="C317" s="29" t="str">
        <f t="shared" si="24"/>
        <v/>
      </c>
      <c r="D317" s="28" t="str">
        <f t="shared" si="28"/>
        <v/>
      </c>
      <c r="E317" s="27" t="str">
        <f t="shared" si="25"/>
        <v>10</v>
      </c>
      <c r="F317" s="26" t="str">
        <f t="shared" si="26"/>
        <v>月</v>
      </c>
      <c r="G317" s="18">
        <f t="shared" si="27"/>
        <v>46</v>
      </c>
      <c r="H317" s="25"/>
      <c r="I317" s="22"/>
      <c r="J317" s="24"/>
      <c r="K317" s="22"/>
      <c r="L317" s="23"/>
      <c r="M317" s="22"/>
      <c r="N317" s="21"/>
      <c r="O317" s="20"/>
      <c r="P317" s="19"/>
      <c r="Q317" s="25"/>
      <c r="R317" s="75"/>
      <c r="S317" s="21"/>
    </row>
    <row r="318" spans="1:19" ht="18" customHeight="1">
      <c r="A318" s="17">
        <f t="shared" si="29"/>
        <v>45972</v>
      </c>
      <c r="B318" s="17"/>
      <c r="C318" s="29" t="str">
        <f t="shared" si="24"/>
        <v/>
      </c>
      <c r="D318" s="28" t="str">
        <f t="shared" si="28"/>
        <v/>
      </c>
      <c r="E318" s="27" t="str">
        <f t="shared" si="25"/>
        <v>11</v>
      </c>
      <c r="F318" s="26" t="str">
        <f t="shared" si="26"/>
        <v>火</v>
      </c>
      <c r="G318" s="18">
        <f t="shared" si="27"/>
        <v>46</v>
      </c>
      <c r="H318" s="25"/>
      <c r="I318" s="22"/>
      <c r="J318" s="24"/>
      <c r="K318" s="22"/>
      <c r="L318" s="23"/>
      <c r="M318" s="22"/>
      <c r="N318" s="21"/>
      <c r="O318" s="20"/>
      <c r="P318" s="19"/>
      <c r="Q318" s="25"/>
      <c r="R318" s="75"/>
      <c r="S318" s="21"/>
    </row>
    <row r="319" spans="1:19" ht="18" customHeight="1">
      <c r="A319" s="17">
        <f t="shared" si="29"/>
        <v>45973</v>
      </c>
      <c r="B319" s="17"/>
      <c r="C319" s="29" t="str">
        <f t="shared" si="24"/>
        <v/>
      </c>
      <c r="D319" s="28" t="str">
        <f t="shared" si="28"/>
        <v/>
      </c>
      <c r="E319" s="27" t="str">
        <f t="shared" si="25"/>
        <v>12</v>
      </c>
      <c r="F319" s="26" t="str">
        <f t="shared" si="26"/>
        <v>水</v>
      </c>
      <c r="G319" s="18">
        <f t="shared" si="27"/>
        <v>46</v>
      </c>
      <c r="H319" s="25"/>
      <c r="I319" s="22"/>
      <c r="J319" s="24"/>
      <c r="K319" s="22"/>
      <c r="L319" s="23"/>
      <c r="M319" s="22"/>
      <c r="N319" s="21"/>
      <c r="O319" s="20"/>
      <c r="P319" s="19"/>
      <c r="Q319" s="25"/>
      <c r="R319" s="75"/>
      <c r="S319" s="21"/>
    </row>
    <row r="320" spans="1:19" ht="18" customHeight="1">
      <c r="A320" s="17">
        <f t="shared" si="29"/>
        <v>45974</v>
      </c>
      <c r="B320" s="17"/>
      <c r="C320" s="29" t="str">
        <f t="shared" si="24"/>
        <v/>
      </c>
      <c r="D320" s="28" t="str">
        <f t="shared" si="28"/>
        <v/>
      </c>
      <c r="E320" s="27" t="str">
        <f t="shared" si="25"/>
        <v>13</v>
      </c>
      <c r="F320" s="26" t="str">
        <f t="shared" si="26"/>
        <v>木</v>
      </c>
      <c r="G320" s="18">
        <f t="shared" si="27"/>
        <v>46</v>
      </c>
      <c r="H320" s="25"/>
      <c r="I320" s="22"/>
      <c r="J320" s="24"/>
      <c r="K320" s="22"/>
      <c r="L320" s="23"/>
      <c r="M320" s="22"/>
      <c r="N320" s="21"/>
      <c r="O320" s="20"/>
      <c r="P320" s="19"/>
      <c r="Q320" s="25"/>
      <c r="R320" s="75"/>
      <c r="S320" s="21"/>
    </row>
    <row r="321" spans="1:19" ht="18" customHeight="1">
      <c r="A321" s="17">
        <f t="shared" si="29"/>
        <v>45975</v>
      </c>
      <c r="B321" s="17"/>
      <c r="C321" s="29" t="str">
        <f t="shared" si="24"/>
        <v/>
      </c>
      <c r="D321" s="28" t="str">
        <f t="shared" si="28"/>
        <v/>
      </c>
      <c r="E321" s="27" t="str">
        <f t="shared" si="25"/>
        <v>14</v>
      </c>
      <c r="F321" s="26" t="str">
        <f t="shared" si="26"/>
        <v>金</v>
      </c>
      <c r="G321" s="18">
        <f t="shared" si="27"/>
        <v>46</v>
      </c>
      <c r="H321" s="25"/>
      <c r="I321" s="22"/>
      <c r="J321" s="24"/>
      <c r="K321" s="22"/>
      <c r="L321" s="23"/>
      <c r="M321" s="22"/>
      <c r="N321" s="21"/>
      <c r="O321" s="20"/>
      <c r="P321" s="19"/>
      <c r="Q321" s="25"/>
      <c r="R321" s="75"/>
      <c r="S321" s="21"/>
    </row>
    <row r="322" spans="1:19" ht="18" customHeight="1">
      <c r="A322" s="17">
        <f t="shared" si="29"/>
        <v>45976</v>
      </c>
      <c r="B322" s="17"/>
      <c r="C322" s="29" t="str">
        <f t="shared" si="24"/>
        <v/>
      </c>
      <c r="D322" s="28" t="str">
        <f t="shared" si="28"/>
        <v/>
      </c>
      <c r="E322" s="27" t="str">
        <f t="shared" si="25"/>
        <v>15</v>
      </c>
      <c r="F322" s="26" t="str">
        <f t="shared" si="26"/>
        <v>土</v>
      </c>
      <c r="G322" s="18">
        <f t="shared" si="27"/>
        <v>46</v>
      </c>
      <c r="H322" s="25"/>
      <c r="I322" s="22"/>
      <c r="J322" s="24"/>
      <c r="K322" s="22"/>
      <c r="L322" s="23"/>
      <c r="M322" s="22"/>
      <c r="N322" s="21"/>
      <c r="O322" s="20"/>
      <c r="P322" s="19"/>
      <c r="Q322" s="25"/>
      <c r="R322" s="75"/>
      <c r="S322" s="21"/>
    </row>
    <row r="323" spans="1:19" ht="18" customHeight="1">
      <c r="A323" s="17">
        <f t="shared" si="29"/>
        <v>45977</v>
      </c>
      <c r="B323" s="17"/>
      <c r="C323" s="29" t="str">
        <f t="shared" si="24"/>
        <v/>
      </c>
      <c r="D323" s="28" t="str">
        <f t="shared" si="28"/>
        <v/>
      </c>
      <c r="E323" s="27" t="str">
        <f t="shared" si="25"/>
        <v>16</v>
      </c>
      <c r="F323" s="26" t="str">
        <f t="shared" si="26"/>
        <v>日</v>
      </c>
      <c r="G323" s="18">
        <f t="shared" si="27"/>
        <v>46</v>
      </c>
      <c r="H323" s="25"/>
      <c r="I323" s="22"/>
      <c r="J323" s="24"/>
      <c r="K323" s="22"/>
      <c r="L323" s="23"/>
      <c r="M323" s="22"/>
      <c r="N323" s="21"/>
      <c r="O323" s="20"/>
      <c r="P323" s="19"/>
      <c r="Q323" s="25"/>
      <c r="R323" s="75"/>
      <c r="S323" s="21"/>
    </row>
    <row r="324" spans="1:19" ht="18" customHeight="1">
      <c r="A324" s="17">
        <f t="shared" si="29"/>
        <v>45978</v>
      </c>
      <c r="B324" s="17"/>
      <c r="C324" s="29" t="str">
        <f t="shared" ref="C324:C369" si="30">IF(D324="","",TEXT($A324,"yyyy"))</f>
        <v/>
      </c>
      <c r="D324" s="28" t="str">
        <f t="shared" si="28"/>
        <v/>
      </c>
      <c r="E324" s="27" t="str">
        <f t="shared" ref="E324:E369" si="31">TEXT($A324,"d")</f>
        <v>17</v>
      </c>
      <c r="F324" s="26" t="str">
        <f t="shared" ref="F324:F369" si="32">TEXT(A324,"aaa")</f>
        <v>月</v>
      </c>
      <c r="G324" s="18">
        <f t="shared" ref="G324:G369" si="33">WEEKNUM(A324,$V$3)</f>
        <v>47</v>
      </c>
      <c r="H324" s="25"/>
      <c r="I324" s="22"/>
      <c r="J324" s="24"/>
      <c r="K324" s="22"/>
      <c r="L324" s="23"/>
      <c r="M324" s="22"/>
      <c r="N324" s="21"/>
      <c r="O324" s="20"/>
      <c r="P324" s="19"/>
      <c r="Q324" s="25"/>
      <c r="R324" s="75"/>
      <c r="S324" s="21"/>
    </row>
    <row r="325" spans="1:19" ht="18" customHeight="1">
      <c r="A325" s="17">
        <f t="shared" si="29"/>
        <v>45979</v>
      </c>
      <c r="B325" s="17"/>
      <c r="C325" s="29" t="str">
        <f t="shared" si="30"/>
        <v/>
      </c>
      <c r="D325" s="28" t="str">
        <f t="shared" ref="D325:D367" si="34">IF(TEXT($A325,"m")=TEXT($A324,"m"),"",TEXT($A325,"m"))</f>
        <v/>
      </c>
      <c r="E325" s="27" t="str">
        <f t="shared" si="31"/>
        <v>18</v>
      </c>
      <c r="F325" s="26" t="str">
        <f t="shared" si="32"/>
        <v>火</v>
      </c>
      <c r="G325" s="18">
        <f t="shared" si="33"/>
        <v>47</v>
      </c>
      <c r="H325" s="25"/>
      <c r="I325" s="22"/>
      <c r="J325" s="24"/>
      <c r="K325" s="22"/>
      <c r="L325" s="23"/>
      <c r="M325" s="22"/>
      <c r="N325" s="21"/>
      <c r="O325" s="20"/>
      <c r="P325" s="19"/>
      <c r="Q325" s="25"/>
      <c r="R325" s="75"/>
      <c r="S325" s="21"/>
    </row>
    <row r="326" spans="1:19" ht="18" customHeight="1">
      <c r="A326" s="17">
        <f t="shared" ref="A326:A369" si="35">A325+1</f>
        <v>45980</v>
      </c>
      <c r="B326" s="17"/>
      <c r="C326" s="29" t="str">
        <f t="shared" si="30"/>
        <v/>
      </c>
      <c r="D326" s="28" t="str">
        <f t="shared" si="34"/>
        <v/>
      </c>
      <c r="E326" s="27" t="str">
        <f t="shared" si="31"/>
        <v>19</v>
      </c>
      <c r="F326" s="26" t="str">
        <f t="shared" si="32"/>
        <v>水</v>
      </c>
      <c r="G326" s="18">
        <f t="shared" si="33"/>
        <v>47</v>
      </c>
      <c r="H326" s="25"/>
      <c r="I326" s="22"/>
      <c r="J326" s="24"/>
      <c r="K326" s="22"/>
      <c r="L326" s="23"/>
      <c r="M326" s="22"/>
      <c r="N326" s="21"/>
      <c r="O326" s="20"/>
      <c r="P326" s="19"/>
      <c r="Q326" s="25"/>
      <c r="R326" s="75"/>
      <c r="S326" s="21"/>
    </row>
    <row r="327" spans="1:19" ht="18" customHeight="1">
      <c r="A327" s="17">
        <f t="shared" si="35"/>
        <v>45981</v>
      </c>
      <c r="B327" s="17"/>
      <c r="C327" s="29" t="str">
        <f t="shared" si="30"/>
        <v/>
      </c>
      <c r="D327" s="28" t="str">
        <f t="shared" si="34"/>
        <v/>
      </c>
      <c r="E327" s="27" t="str">
        <f t="shared" si="31"/>
        <v>20</v>
      </c>
      <c r="F327" s="26" t="str">
        <f t="shared" si="32"/>
        <v>木</v>
      </c>
      <c r="G327" s="18">
        <f t="shared" si="33"/>
        <v>47</v>
      </c>
      <c r="H327" s="25"/>
      <c r="I327" s="22"/>
      <c r="J327" s="24"/>
      <c r="K327" s="22"/>
      <c r="L327" s="23"/>
      <c r="M327" s="22"/>
      <c r="N327" s="21"/>
      <c r="O327" s="20"/>
      <c r="P327" s="19"/>
      <c r="Q327" s="25"/>
      <c r="R327" s="75"/>
      <c r="S327" s="21"/>
    </row>
    <row r="328" spans="1:19" ht="18" customHeight="1">
      <c r="A328" s="17">
        <f t="shared" si="35"/>
        <v>45982</v>
      </c>
      <c r="B328" s="17"/>
      <c r="C328" s="29" t="str">
        <f t="shared" si="30"/>
        <v/>
      </c>
      <c r="D328" s="28" t="str">
        <f t="shared" si="34"/>
        <v/>
      </c>
      <c r="E328" s="27" t="str">
        <f t="shared" si="31"/>
        <v>21</v>
      </c>
      <c r="F328" s="26" t="str">
        <f t="shared" si="32"/>
        <v>金</v>
      </c>
      <c r="G328" s="18">
        <f t="shared" si="33"/>
        <v>47</v>
      </c>
      <c r="H328" s="25"/>
      <c r="I328" s="22"/>
      <c r="J328" s="24"/>
      <c r="K328" s="22"/>
      <c r="L328" s="23"/>
      <c r="M328" s="22"/>
      <c r="N328" s="21"/>
      <c r="O328" s="20"/>
      <c r="P328" s="19"/>
      <c r="Q328" s="25"/>
      <c r="R328" s="75"/>
      <c r="S328" s="21"/>
    </row>
    <row r="329" spans="1:19" ht="18" customHeight="1">
      <c r="A329" s="17">
        <f t="shared" si="35"/>
        <v>45983</v>
      </c>
      <c r="B329" s="17"/>
      <c r="C329" s="29" t="str">
        <f t="shared" si="30"/>
        <v/>
      </c>
      <c r="D329" s="28" t="str">
        <f t="shared" si="34"/>
        <v/>
      </c>
      <c r="E329" s="27" t="str">
        <f t="shared" si="31"/>
        <v>22</v>
      </c>
      <c r="F329" s="26" t="str">
        <f t="shared" si="32"/>
        <v>土</v>
      </c>
      <c r="G329" s="18">
        <f t="shared" si="33"/>
        <v>47</v>
      </c>
      <c r="H329" s="25"/>
      <c r="I329" s="22"/>
      <c r="J329" s="24"/>
      <c r="K329" s="22"/>
      <c r="L329" s="23"/>
      <c r="M329" s="22"/>
      <c r="N329" s="21"/>
      <c r="O329" s="20"/>
      <c r="P329" s="19"/>
      <c r="Q329" s="25"/>
      <c r="R329" s="75"/>
      <c r="S329" s="21"/>
    </row>
    <row r="330" spans="1:19" ht="18" customHeight="1">
      <c r="A330" s="17">
        <f t="shared" si="35"/>
        <v>45984</v>
      </c>
      <c r="B330" s="17"/>
      <c r="C330" s="29" t="str">
        <f t="shared" si="30"/>
        <v/>
      </c>
      <c r="D330" s="28" t="str">
        <f t="shared" si="34"/>
        <v/>
      </c>
      <c r="E330" s="27" t="str">
        <f t="shared" si="31"/>
        <v>23</v>
      </c>
      <c r="F330" s="26" t="str">
        <f t="shared" si="32"/>
        <v>日</v>
      </c>
      <c r="G330" s="18">
        <f t="shared" si="33"/>
        <v>47</v>
      </c>
      <c r="H330" s="25"/>
      <c r="I330" s="22"/>
      <c r="J330" s="24"/>
      <c r="K330" s="22"/>
      <c r="L330" s="23"/>
      <c r="M330" s="22"/>
      <c r="N330" s="21"/>
      <c r="O330" s="20"/>
      <c r="P330" s="19"/>
      <c r="Q330" s="25"/>
      <c r="R330" s="75"/>
      <c r="S330" s="21"/>
    </row>
    <row r="331" spans="1:19" ht="18" customHeight="1">
      <c r="A331" s="17">
        <f t="shared" si="35"/>
        <v>45985</v>
      </c>
      <c r="B331" s="17"/>
      <c r="C331" s="29" t="str">
        <f t="shared" si="30"/>
        <v/>
      </c>
      <c r="D331" s="28" t="str">
        <f t="shared" si="34"/>
        <v/>
      </c>
      <c r="E331" s="27" t="str">
        <f t="shared" si="31"/>
        <v>24</v>
      </c>
      <c r="F331" s="26" t="str">
        <f t="shared" si="32"/>
        <v>月</v>
      </c>
      <c r="G331" s="18">
        <f t="shared" si="33"/>
        <v>48</v>
      </c>
      <c r="H331" s="25"/>
      <c r="I331" s="22"/>
      <c r="J331" s="24"/>
      <c r="K331" s="22"/>
      <c r="L331" s="23"/>
      <c r="M331" s="22"/>
      <c r="N331" s="21"/>
      <c r="O331" s="20"/>
      <c r="P331" s="19"/>
      <c r="Q331" s="25"/>
      <c r="R331" s="75"/>
      <c r="S331" s="21"/>
    </row>
    <row r="332" spans="1:19" ht="18" customHeight="1">
      <c r="A332" s="17">
        <f t="shared" si="35"/>
        <v>45986</v>
      </c>
      <c r="B332" s="17"/>
      <c r="C332" s="29" t="str">
        <f t="shared" si="30"/>
        <v/>
      </c>
      <c r="D332" s="28" t="str">
        <f t="shared" si="34"/>
        <v/>
      </c>
      <c r="E332" s="27" t="str">
        <f t="shared" si="31"/>
        <v>25</v>
      </c>
      <c r="F332" s="26" t="str">
        <f t="shared" si="32"/>
        <v>火</v>
      </c>
      <c r="G332" s="18">
        <f t="shared" si="33"/>
        <v>48</v>
      </c>
      <c r="H332" s="25"/>
      <c r="I332" s="22"/>
      <c r="J332" s="24"/>
      <c r="K332" s="22"/>
      <c r="L332" s="23"/>
      <c r="M332" s="22"/>
      <c r="N332" s="21"/>
      <c r="O332" s="20"/>
      <c r="P332" s="19"/>
      <c r="Q332" s="25"/>
      <c r="R332" s="75"/>
      <c r="S332" s="21"/>
    </row>
    <row r="333" spans="1:19" ht="18" customHeight="1">
      <c r="A333" s="17">
        <f t="shared" si="35"/>
        <v>45987</v>
      </c>
      <c r="B333" s="17"/>
      <c r="C333" s="29" t="str">
        <f t="shared" si="30"/>
        <v/>
      </c>
      <c r="D333" s="28" t="str">
        <f t="shared" si="34"/>
        <v/>
      </c>
      <c r="E333" s="27" t="str">
        <f t="shared" si="31"/>
        <v>26</v>
      </c>
      <c r="F333" s="26" t="str">
        <f t="shared" si="32"/>
        <v>水</v>
      </c>
      <c r="G333" s="18">
        <f t="shared" si="33"/>
        <v>48</v>
      </c>
      <c r="H333" s="25"/>
      <c r="I333" s="22"/>
      <c r="J333" s="24"/>
      <c r="K333" s="22"/>
      <c r="L333" s="23"/>
      <c r="M333" s="22"/>
      <c r="N333" s="21"/>
      <c r="O333" s="20"/>
      <c r="P333" s="19"/>
      <c r="Q333" s="25"/>
      <c r="R333" s="75"/>
      <c r="S333" s="21"/>
    </row>
    <row r="334" spans="1:19" ht="18" customHeight="1">
      <c r="A334" s="17">
        <f t="shared" si="35"/>
        <v>45988</v>
      </c>
      <c r="B334" s="17"/>
      <c r="C334" s="29" t="str">
        <f t="shared" si="30"/>
        <v/>
      </c>
      <c r="D334" s="28" t="str">
        <f t="shared" si="34"/>
        <v/>
      </c>
      <c r="E334" s="27" t="str">
        <f t="shared" si="31"/>
        <v>27</v>
      </c>
      <c r="F334" s="26" t="str">
        <f t="shared" si="32"/>
        <v>木</v>
      </c>
      <c r="G334" s="18">
        <f t="shared" si="33"/>
        <v>48</v>
      </c>
      <c r="H334" s="25"/>
      <c r="I334" s="22"/>
      <c r="J334" s="24"/>
      <c r="K334" s="22"/>
      <c r="L334" s="23"/>
      <c r="M334" s="22"/>
      <c r="N334" s="21"/>
      <c r="O334" s="20"/>
      <c r="P334" s="19"/>
      <c r="Q334" s="25"/>
      <c r="R334" s="75"/>
      <c r="S334" s="21"/>
    </row>
    <row r="335" spans="1:19" ht="18" customHeight="1">
      <c r="A335" s="17">
        <f t="shared" si="35"/>
        <v>45989</v>
      </c>
      <c r="B335" s="17"/>
      <c r="C335" s="29" t="str">
        <f t="shared" si="30"/>
        <v/>
      </c>
      <c r="D335" s="28" t="str">
        <f t="shared" si="34"/>
        <v/>
      </c>
      <c r="E335" s="27" t="str">
        <f t="shared" si="31"/>
        <v>28</v>
      </c>
      <c r="F335" s="26" t="str">
        <f t="shared" si="32"/>
        <v>金</v>
      </c>
      <c r="G335" s="18">
        <f t="shared" si="33"/>
        <v>48</v>
      </c>
      <c r="H335" s="25"/>
      <c r="I335" s="22"/>
      <c r="J335" s="24"/>
      <c r="K335" s="22"/>
      <c r="L335" s="23"/>
      <c r="M335" s="22"/>
      <c r="N335" s="21"/>
      <c r="O335" s="20"/>
      <c r="P335" s="19"/>
      <c r="Q335" s="25"/>
      <c r="R335" s="75"/>
      <c r="S335" s="21"/>
    </row>
    <row r="336" spans="1:19" ht="18" customHeight="1">
      <c r="A336" s="17">
        <f t="shared" si="35"/>
        <v>45990</v>
      </c>
      <c r="B336" s="17"/>
      <c r="C336" s="29" t="str">
        <f t="shared" si="30"/>
        <v/>
      </c>
      <c r="D336" s="28" t="str">
        <f t="shared" si="34"/>
        <v/>
      </c>
      <c r="E336" s="27" t="str">
        <f t="shared" si="31"/>
        <v>29</v>
      </c>
      <c r="F336" s="26" t="str">
        <f t="shared" si="32"/>
        <v>土</v>
      </c>
      <c r="G336" s="18">
        <f t="shared" si="33"/>
        <v>48</v>
      </c>
      <c r="H336" s="25"/>
      <c r="I336" s="22"/>
      <c r="J336" s="24"/>
      <c r="K336" s="22"/>
      <c r="L336" s="23"/>
      <c r="M336" s="22"/>
      <c r="N336" s="21"/>
      <c r="O336" s="20"/>
      <c r="P336" s="19"/>
      <c r="Q336" s="25"/>
      <c r="R336" s="75"/>
      <c r="S336" s="21"/>
    </row>
    <row r="337" spans="1:19" ht="18" customHeight="1" thickBot="1">
      <c r="A337" s="17">
        <f t="shared" si="35"/>
        <v>45991</v>
      </c>
      <c r="B337" s="17"/>
      <c r="C337" s="16" t="str">
        <f t="shared" si="30"/>
        <v/>
      </c>
      <c r="D337" s="15" t="str">
        <f t="shared" si="34"/>
        <v/>
      </c>
      <c r="E337" s="14" t="str">
        <f t="shared" si="31"/>
        <v>30</v>
      </c>
      <c r="F337" s="13" t="str">
        <f t="shared" si="32"/>
        <v>日</v>
      </c>
      <c r="G337" s="5">
        <f t="shared" si="33"/>
        <v>48</v>
      </c>
      <c r="H337" s="12"/>
      <c r="I337" s="9"/>
      <c r="J337" s="11"/>
      <c r="K337" s="9"/>
      <c r="L337" s="10"/>
      <c r="M337" s="9"/>
      <c r="N337" s="8"/>
      <c r="O337" s="7"/>
      <c r="P337" s="6"/>
      <c r="Q337" s="12"/>
      <c r="R337" s="76"/>
      <c r="S337" s="8"/>
    </row>
    <row r="338" spans="1:19" ht="18" customHeight="1">
      <c r="A338" s="17">
        <f t="shared" si="35"/>
        <v>45992</v>
      </c>
      <c r="B338" s="17"/>
      <c r="C338" s="164" t="str">
        <f t="shared" si="30"/>
        <v>2025</v>
      </c>
      <c r="D338" s="40" t="str">
        <f t="shared" si="34"/>
        <v>12</v>
      </c>
      <c r="E338" s="39" t="str">
        <f t="shared" si="31"/>
        <v>1</v>
      </c>
      <c r="F338" s="38" t="str">
        <f t="shared" si="32"/>
        <v>月</v>
      </c>
      <c r="G338" s="30">
        <f t="shared" si="33"/>
        <v>49</v>
      </c>
      <c r="H338" s="37"/>
      <c r="I338" s="34"/>
      <c r="J338" s="36"/>
      <c r="K338" s="34"/>
      <c r="L338" s="35"/>
      <c r="M338" s="34"/>
      <c r="N338" s="33"/>
      <c r="O338" s="32"/>
      <c r="P338" s="31"/>
      <c r="Q338" s="37"/>
      <c r="R338" s="77"/>
      <c r="S338" s="33"/>
    </row>
    <row r="339" spans="1:19" ht="18" customHeight="1">
      <c r="A339" s="17">
        <f t="shared" si="35"/>
        <v>45993</v>
      </c>
      <c r="B339" s="17"/>
      <c r="C339" s="29" t="str">
        <f t="shared" si="30"/>
        <v/>
      </c>
      <c r="D339" s="28" t="str">
        <f t="shared" si="34"/>
        <v/>
      </c>
      <c r="E339" s="83" t="str">
        <f t="shared" si="31"/>
        <v>2</v>
      </c>
      <c r="F339" s="84" t="str">
        <f t="shared" si="32"/>
        <v>火</v>
      </c>
      <c r="G339" s="85">
        <f t="shared" si="33"/>
        <v>49</v>
      </c>
      <c r="H339" s="86"/>
      <c r="I339" s="87"/>
      <c r="J339" s="88"/>
      <c r="K339" s="87"/>
      <c r="L339" s="89"/>
      <c r="M339" s="87"/>
      <c r="N339" s="90"/>
      <c r="O339" s="91"/>
      <c r="P339" s="92"/>
      <c r="Q339" s="86"/>
      <c r="R339" s="93"/>
      <c r="S339" s="90"/>
    </row>
    <row r="340" spans="1:19" ht="18" customHeight="1">
      <c r="A340" s="17">
        <f t="shared" si="35"/>
        <v>45994</v>
      </c>
      <c r="B340" s="17"/>
      <c r="C340" s="29" t="str">
        <f t="shared" si="30"/>
        <v/>
      </c>
      <c r="D340" s="28" t="str">
        <f t="shared" si="34"/>
        <v/>
      </c>
      <c r="E340" s="27" t="str">
        <f t="shared" si="31"/>
        <v>3</v>
      </c>
      <c r="F340" s="26" t="str">
        <f t="shared" si="32"/>
        <v>水</v>
      </c>
      <c r="G340" s="18">
        <f t="shared" si="33"/>
        <v>49</v>
      </c>
      <c r="H340" s="25"/>
      <c r="I340" s="22"/>
      <c r="J340" s="24"/>
      <c r="K340" s="22"/>
      <c r="L340" s="23"/>
      <c r="M340" s="22"/>
      <c r="N340" s="21"/>
      <c r="O340" s="20"/>
      <c r="P340" s="19"/>
      <c r="Q340" s="25"/>
      <c r="R340" s="75"/>
      <c r="S340" s="21"/>
    </row>
    <row r="341" spans="1:19" ht="18" customHeight="1">
      <c r="A341" s="17">
        <f t="shared" si="35"/>
        <v>45995</v>
      </c>
      <c r="B341" s="17"/>
      <c r="C341" s="29" t="str">
        <f t="shared" si="30"/>
        <v/>
      </c>
      <c r="D341" s="28" t="str">
        <f t="shared" si="34"/>
        <v/>
      </c>
      <c r="E341" s="27" t="str">
        <f t="shared" si="31"/>
        <v>4</v>
      </c>
      <c r="F341" s="26" t="str">
        <f t="shared" si="32"/>
        <v>木</v>
      </c>
      <c r="G341" s="18">
        <f t="shared" si="33"/>
        <v>49</v>
      </c>
      <c r="H341" s="25"/>
      <c r="I341" s="22"/>
      <c r="J341" s="24"/>
      <c r="K341" s="22"/>
      <c r="L341" s="23"/>
      <c r="M341" s="22"/>
      <c r="N341" s="21"/>
      <c r="O341" s="20"/>
      <c r="P341" s="19"/>
      <c r="Q341" s="25"/>
      <c r="R341" s="75"/>
      <c r="S341" s="21"/>
    </row>
    <row r="342" spans="1:19" ht="18" customHeight="1">
      <c r="A342" s="17">
        <f t="shared" si="35"/>
        <v>45996</v>
      </c>
      <c r="B342" s="17"/>
      <c r="C342" s="29" t="str">
        <f t="shared" si="30"/>
        <v/>
      </c>
      <c r="D342" s="28" t="str">
        <f t="shared" si="34"/>
        <v/>
      </c>
      <c r="E342" s="27" t="str">
        <f t="shared" si="31"/>
        <v>5</v>
      </c>
      <c r="F342" s="26" t="str">
        <f t="shared" si="32"/>
        <v>金</v>
      </c>
      <c r="G342" s="18">
        <f t="shared" si="33"/>
        <v>49</v>
      </c>
      <c r="H342" s="25"/>
      <c r="I342" s="22"/>
      <c r="J342" s="24"/>
      <c r="K342" s="22"/>
      <c r="L342" s="23"/>
      <c r="M342" s="22"/>
      <c r="N342" s="21"/>
      <c r="O342" s="20"/>
      <c r="P342" s="19"/>
      <c r="Q342" s="25"/>
      <c r="R342" s="75"/>
      <c r="S342" s="21"/>
    </row>
    <row r="343" spans="1:19" ht="18" customHeight="1">
      <c r="A343" s="17">
        <f t="shared" si="35"/>
        <v>45997</v>
      </c>
      <c r="B343" s="17"/>
      <c r="C343" s="29" t="str">
        <f t="shared" si="30"/>
        <v/>
      </c>
      <c r="D343" s="28" t="str">
        <f t="shared" si="34"/>
        <v/>
      </c>
      <c r="E343" s="27" t="str">
        <f t="shared" si="31"/>
        <v>6</v>
      </c>
      <c r="F343" s="26" t="str">
        <f t="shared" si="32"/>
        <v>土</v>
      </c>
      <c r="G343" s="18">
        <f t="shared" si="33"/>
        <v>49</v>
      </c>
      <c r="H343" s="25"/>
      <c r="I343" s="22"/>
      <c r="J343" s="24"/>
      <c r="K343" s="22"/>
      <c r="L343" s="23"/>
      <c r="M343" s="22"/>
      <c r="N343" s="21"/>
      <c r="O343" s="20"/>
      <c r="P343" s="19"/>
      <c r="Q343" s="25"/>
      <c r="R343" s="75"/>
      <c r="S343" s="21"/>
    </row>
    <row r="344" spans="1:19" ht="18" customHeight="1">
      <c r="A344" s="17">
        <f t="shared" si="35"/>
        <v>45998</v>
      </c>
      <c r="B344" s="17"/>
      <c r="C344" s="29" t="str">
        <f t="shared" si="30"/>
        <v/>
      </c>
      <c r="D344" s="28" t="str">
        <f t="shared" si="34"/>
        <v/>
      </c>
      <c r="E344" s="27" t="str">
        <f t="shared" si="31"/>
        <v>7</v>
      </c>
      <c r="F344" s="26" t="str">
        <f t="shared" si="32"/>
        <v>日</v>
      </c>
      <c r="G344" s="18">
        <f t="shared" si="33"/>
        <v>49</v>
      </c>
      <c r="H344" s="25"/>
      <c r="I344" s="22"/>
      <c r="J344" s="24"/>
      <c r="K344" s="22"/>
      <c r="L344" s="23"/>
      <c r="M344" s="22"/>
      <c r="N344" s="21"/>
      <c r="O344" s="20"/>
      <c r="P344" s="19"/>
      <c r="Q344" s="25"/>
      <c r="R344" s="75"/>
      <c r="S344" s="21"/>
    </row>
    <row r="345" spans="1:19" ht="18" customHeight="1">
      <c r="A345" s="17">
        <f t="shared" si="35"/>
        <v>45999</v>
      </c>
      <c r="B345" s="17"/>
      <c r="C345" s="29" t="str">
        <f t="shared" si="30"/>
        <v/>
      </c>
      <c r="D345" s="28" t="str">
        <f t="shared" si="34"/>
        <v/>
      </c>
      <c r="E345" s="27" t="str">
        <f t="shared" si="31"/>
        <v>8</v>
      </c>
      <c r="F345" s="26" t="str">
        <f t="shared" si="32"/>
        <v>月</v>
      </c>
      <c r="G345" s="18">
        <f t="shared" si="33"/>
        <v>50</v>
      </c>
      <c r="H345" s="25"/>
      <c r="I345" s="22"/>
      <c r="J345" s="24"/>
      <c r="K345" s="22"/>
      <c r="L345" s="23"/>
      <c r="M345" s="22"/>
      <c r="N345" s="21"/>
      <c r="O345" s="20"/>
      <c r="P345" s="19"/>
      <c r="Q345" s="25"/>
      <c r="R345" s="75"/>
      <c r="S345" s="21"/>
    </row>
    <row r="346" spans="1:19" ht="18" customHeight="1">
      <c r="A346" s="17">
        <f t="shared" si="35"/>
        <v>46000</v>
      </c>
      <c r="B346" s="17"/>
      <c r="C346" s="29" t="str">
        <f t="shared" si="30"/>
        <v/>
      </c>
      <c r="D346" s="28" t="str">
        <f t="shared" si="34"/>
        <v/>
      </c>
      <c r="E346" s="27" t="str">
        <f t="shared" si="31"/>
        <v>9</v>
      </c>
      <c r="F346" s="26" t="str">
        <f t="shared" si="32"/>
        <v>火</v>
      </c>
      <c r="G346" s="18">
        <f t="shared" si="33"/>
        <v>50</v>
      </c>
      <c r="H346" s="25"/>
      <c r="I346" s="22"/>
      <c r="J346" s="24"/>
      <c r="K346" s="22"/>
      <c r="L346" s="23"/>
      <c r="M346" s="22"/>
      <c r="N346" s="21"/>
      <c r="O346" s="20"/>
      <c r="P346" s="19"/>
      <c r="Q346" s="25"/>
      <c r="R346" s="75"/>
      <c r="S346" s="21"/>
    </row>
    <row r="347" spans="1:19" ht="18" customHeight="1">
      <c r="A347" s="17">
        <f t="shared" si="35"/>
        <v>46001</v>
      </c>
      <c r="B347" s="17"/>
      <c r="C347" s="29" t="str">
        <f t="shared" si="30"/>
        <v/>
      </c>
      <c r="D347" s="28" t="str">
        <f t="shared" si="34"/>
        <v/>
      </c>
      <c r="E347" s="27" t="str">
        <f t="shared" si="31"/>
        <v>10</v>
      </c>
      <c r="F347" s="26" t="str">
        <f t="shared" si="32"/>
        <v>水</v>
      </c>
      <c r="G347" s="18">
        <f t="shared" si="33"/>
        <v>50</v>
      </c>
      <c r="H347" s="25"/>
      <c r="I347" s="22"/>
      <c r="J347" s="24"/>
      <c r="K347" s="22"/>
      <c r="L347" s="23"/>
      <c r="M347" s="22"/>
      <c r="N347" s="21"/>
      <c r="O347" s="20"/>
      <c r="P347" s="19"/>
      <c r="Q347" s="25"/>
      <c r="R347" s="75"/>
      <c r="S347" s="21"/>
    </row>
    <row r="348" spans="1:19" ht="18" customHeight="1">
      <c r="A348" s="17">
        <f t="shared" si="35"/>
        <v>46002</v>
      </c>
      <c r="B348" s="17"/>
      <c r="C348" s="29" t="str">
        <f t="shared" si="30"/>
        <v/>
      </c>
      <c r="D348" s="28" t="str">
        <f t="shared" si="34"/>
        <v/>
      </c>
      <c r="E348" s="27" t="str">
        <f t="shared" si="31"/>
        <v>11</v>
      </c>
      <c r="F348" s="26" t="str">
        <f t="shared" si="32"/>
        <v>木</v>
      </c>
      <c r="G348" s="18">
        <f t="shared" si="33"/>
        <v>50</v>
      </c>
      <c r="H348" s="25"/>
      <c r="I348" s="22"/>
      <c r="J348" s="24"/>
      <c r="K348" s="22"/>
      <c r="L348" s="23"/>
      <c r="M348" s="22"/>
      <c r="N348" s="21"/>
      <c r="O348" s="20"/>
      <c r="P348" s="19"/>
      <c r="Q348" s="25"/>
      <c r="R348" s="75"/>
      <c r="S348" s="21"/>
    </row>
    <row r="349" spans="1:19" ht="18" customHeight="1">
      <c r="A349" s="17">
        <f t="shared" si="35"/>
        <v>46003</v>
      </c>
      <c r="B349" s="17"/>
      <c r="C349" s="29" t="str">
        <f t="shared" si="30"/>
        <v/>
      </c>
      <c r="D349" s="28" t="str">
        <f t="shared" si="34"/>
        <v/>
      </c>
      <c r="E349" s="27" t="str">
        <f t="shared" si="31"/>
        <v>12</v>
      </c>
      <c r="F349" s="26" t="str">
        <f t="shared" si="32"/>
        <v>金</v>
      </c>
      <c r="G349" s="18">
        <f t="shared" si="33"/>
        <v>50</v>
      </c>
      <c r="H349" s="25"/>
      <c r="I349" s="22"/>
      <c r="J349" s="24"/>
      <c r="K349" s="22"/>
      <c r="L349" s="23"/>
      <c r="M349" s="22"/>
      <c r="N349" s="21"/>
      <c r="O349" s="20"/>
      <c r="P349" s="19"/>
      <c r="Q349" s="25"/>
      <c r="R349" s="75"/>
      <c r="S349" s="21"/>
    </row>
    <row r="350" spans="1:19" ht="18" customHeight="1">
      <c r="A350" s="17">
        <f t="shared" si="35"/>
        <v>46004</v>
      </c>
      <c r="B350" s="17"/>
      <c r="C350" s="29" t="str">
        <f t="shared" si="30"/>
        <v/>
      </c>
      <c r="D350" s="28" t="str">
        <f t="shared" si="34"/>
        <v/>
      </c>
      <c r="E350" s="27" t="str">
        <f t="shared" si="31"/>
        <v>13</v>
      </c>
      <c r="F350" s="26" t="str">
        <f t="shared" si="32"/>
        <v>土</v>
      </c>
      <c r="G350" s="18">
        <f t="shared" si="33"/>
        <v>50</v>
      </c>
      <c r="H350" s="25"/>
      <c r="I350" s="22"/>
      <c r="J350" s="24"/>
      <c r="K350" s="22"/>
      <c r="L350" s="23"/>
      <c r="M350" s="22"/>
      <c r="N350" s="21"/>
      <c r="O350" s="20"/>
      <c r="P350" s="19"/>
      <c r="Q350" s="25"/>
      <c r="R350" s="75"/>
      <c r="S350" s="21"/>
    </row>
    <row r="351" spans="1:19" ht="18" customHeight="1">
      <c r="A351" s="17">
        <f t="shared" si="35"/>
        <v>46005</v>
      </c>
      <c r="B351" s="17"/>
      <c r="C351" s="29" t="str">
        <f t="shared" si="30"/>
        <v/>
      </c>
      <c r="D351" s="28" t="str">
        <f t="shared" si="34"/>
        <v/>
      </c>
      <c r="E351" s="27" t="str">
        <f t="shared" si="31"/>
        <v>14</v>
      </c>
      <c r="F351" s="26" t="str">
        <f t="shared" si="32"/>
        <v>日</v>
      </c>
      <c r="G351" s="18">
        <f t="shared" si="33"/>
        <v>50</v>
      </c>
      <c r="H351" s="25"/>
      <c r="I351" s="22"/>
      <c r="J351" s="24"/>
      <c r="K351" s="22"/>
      <c r="L351" s="23"/>
      <c r="M351" s="22"/>
      <c r="N351" s="21"/>
      <c r="O351" s="20"/>
      <c r="P351" s="19"/>
      <c r="Q351" s="25"/>
      <c r="R351" s="75"/>
      <c r="S351" s="21"/>
    </row>
    <row r="352" spans="1:19" ht="18" customHeight="1">
      <c r="A352" s="17">
        <f t="shared" si="35"/>
        <v>46006</v>
      </c>
      <c r="B352" s="17"/>
      <c r="C352" s="29" t="str">
        <f t="shared" si="30"/>
        <v/>
      </c>
      <c r="D352" s="28" t="str">
        <f t="shared" si="34"/>
        <v/>
      </c>
      <c r="E352" s="27" t="str">
        <f t="shared" si="31"/>
        <v>15</v>
      </c>
      <c r="F352" s="26" t="str">
        <f t="shared" si="32"/>
        <v>月</v>
      </c>
      <c r="G352" s="18">
        <f t="shared" si="33"/>
        <v>51</v>
      </c>
      <c r="H352" s="25"/>
      <c r="I352" s="22"/>
      <c r="J352" s="24"/>
      <c r="K352" s="22"/>
      <c r="L352" s="23"/>
      <c r="M352" s="22"/>
      <c r="N352" s="21"/>
      <c r="O352" s="20"/>
      <c r="P352" s="19"/>
      <c r="Q352" s="25"/>
      <c r="R352" s="75"/>
      <c r="S352" s="21"/>
    </row>
    <row r="353" spans="1:19" ht="18" customHeight="1">
      <c r="A353" s="17">
        <f t="shared" si="35"/>
        <v>46007</v>
      </c>
      <c r="B353" s="17"/>
      <c r="C353" s="29" t="str">
        <f t="shared" si="30"/>
        <v/>
      </c>
      <c r="D353" s="28" t="str">
        <f t="shared" si="34"/>
        <v/>
      </c>
      <c r="E353" s="27" t="str">
        <f t="shared" si="31"/>
        <v>16</v>
      </c>
      <c r="F353" s="26" t="str">
        <f t="shared" si="32"/>
        <v>火</v>
      </c>
      <c r="G353" s="18">
        <f t="shared" si="33"/>
        <v>51</v>
      </c>
      <c r="H353" s="25"/>
      <c r="I353" s="22"/>
      <c r="J353" s="24"/>
      <c r="K353" s="22"/>
      <c r="L353" s="23"/>
      <c r="M353" s="22"/>
      <c r="N353" s="21"/>
      <c r="O353" s="20"/>
      <c r="P353" s="19"/>
      <c r="Q353" s="25"/>
      <c r="R353" s="75"/>
      <c r="S353" s="21"/>
    </row>
    <row r="354" spans="1:19" ht="18" customHeight="1">
      <c r="A354" s="17">
        <f t="shared" si="35"/>
        <v>46008</v>
      </c>
      <c r="B354" s="17"/>
      <c r="C354" s="29" t="str">
        <f t="shared" si="30"/>
        <v/>
      </c>
      <c r="D354" s="28" t="str">
        <f t="shared" si="34"/>
        <v/>
      </c>
      <c r="E354" s="27" t="str">
        <f t="shared" si="31"/>
        <v>17</v>
      </c>
      <c r="F354" s="26" t="str">
        <f t="shared" si="32"/>
        <v>水</v>
      </c>
      <c r="G354" s="18">
        <f t="shared" si="33"/>
        <v>51</v>
      </c>
      <c r="H354" s="25"/>
      <c r="I354" s="22"/>
      <c r="J354" s="24"/>
      <c r="K354" s="22"/>
      <c r="L354" s="23"/>
      <c r="M354" s="22"/>
      <c r="N354" s="21"/>
      <c r="O354" s="20"/>
      <c r="P354" s="19"/>
      <c r="Q354" s="25"/>
      <c r="R354" s="75"/>
      <c r="S354" s="21"/>
    </row>
    <row r="355" spans="1:19" ht="18" customHeight="1">
      <c r="A355" s="17">
        <f t="shared" si="35"/>
        <v>46009</v>
      </c>
      <c r="B355" s="17"/>
      <c r="C355" s="29" t="str">
        <f t="shared" si="30"/>
        <v/>
      </c>
      <c r="D355" s="28" t="str">
        <f t="shared" si="34"/>
        <v/>
      </c>
      <c r="E355" s="27" t="str">
        <f t="shared" si="31"/>
        <v>18</v>
      </c>
      <c r="F355" s="26" t="str">
        <f t="shared" si="32"/>
        <v>木</v>
      </c>
      <c r="G355" s="18">
        <f t="shared" si="33"/>
        <v>51</v>
      </c>
      <c r="H355" s="25"/>
      <c r="I355" s="22"/>
      <c r="J355" s="24"/>
      <c r="K355" s="22"/>
      <c r="L355" s="23"/>
      <c r="M355" s="22"/>
      <c r="N355" s="21"/>
      <c r="O355" s="20"/>
      <c r="P355" s="19"/>
      <c r="Q355" s="25"/>
      <c r="R355" s="75"/>
      <c r="S355" s="21"/>
    </row>
    <row r="356" spans="1:19" ht="18" customHeight="1">
      <c r="A356" s="17">
        <f t="shared" si="35"/>
        <v>46010</v>
      </c>
      <c r="B356" s="17"/>
      <c r="C356" s="29" t="str">
        <f t="shared" si="30"/>
        <v/>
      </c>
      <c r="D356" s="28" t="str">
        <f t="shared" si="34"/>
        <v/>
      </c>
      <c r="E356" s="27" t="str">
        <f t="shared" si="31"/>
        <v>19</v>
      </c>
      <c r="F356" s="26" t="str">
        <f t="shared" si="32"/>
        <v>金</v>
      </c>
      <c r="G356" s="18">
        <f t="shared" si="33"/>
        <v>51</v>
      </c>
      <c r="H356" s="25"/>
      <c r="I356" s="22"/>
      <c r="J356" s="24"/>
      <c r="K356" s="22"/>
      <c r="L356" s="23"/>
      <c r="M356" s="22"/>
      <c r="N356" s="21"/>
      <c r="O356" s="20"/>
      <c r="P356" s="19"/>
      <c r="Q356" s="25"/>
      <c r="R356" s="75"/>
      <c r="S356" s="21"/>
    </row>
    <row r="357" spans="1:19" ht="18" customHeight="1">
      <c r="A357" s="17">
        <f t="shared" si="35"/>
        <v>46011</v>
      </c>
      <c r="B357" s="17"/>
      <c r="C357" s="29" t="str">
        <f t="shared" si="30"/>
        <v/>
      </c>
      <c r="D357" s="28" t="str">
        <f t="shared" si="34"/>
        <v/>
      </c>
      <c r="E357" s="27" t="str">
        <f t="shared" si="31"/>
        <v>20</v>
      </c>
      <c r="F357" s="26" t="str">
        <f t="shared" si="32"/>
        <v>土</v>
      </c>
      <c r="G357" s="18">
        <f t="shared" si="33"/>
        <v>51</v>
      </c>
      <c r="H357" s="25"/>
      <c r="I357" s="22"/>
      <c r="J357" s="24"/>
      <c r="K357" s="22"/>
      <c r="L357" s="23"/>
      <c r="M357" s="22"/>
      <c r="N357" s="21"/>
      <c r="O357" s="20"/>
      <c r="P357" s="19"/>
      <c r="Q357" s="25"/>
      <c r="R357" s="75"/>
      <c r="S357" s="21"/>
    </row>
    <row r="358" spans="1:19" ht="18" customHeight="1">
      <c r="A358" s="17">
        <f t="shared" si="35"/>
        <v>46012</v>
      </c>
      <c r="B358" s="17"/>
      <c r="C358" s="29" t="str">
        <f t="shared" si="30"/>
        <v/>
      </c>
      <c r="D358" s="28" t="str">
        <f t="shared" si="34"/>
        <v/>
      </c>
      <c r="E358" s="27" t="str">
        <f t="shared" si="31"/>
        <v>21</v>
      </c>
      <c r="F358" s="26" t="str">
        <f t="shared" si="32"/>
        <v>日</v>
      </c>
      <c r="G358" s="18">
        <f t="shared" si="33"/>
        <v>51</v>
      </c>
      <c r="H358" s="25"/>
      <c r="I358" s="22"/>
      <c r="J358" s="24"/>
      <c r="K358" s="22"/>
      <c r="L358" s="23"/>
      <c r="M358" s="22"/>
      <c r="N358" s="21"/>
      <c r="O358" s="20"/>
      <c r="P358" s="19"/>
      <c r="Q358" s="25"/>
      <c r="R358" s="75"/>
      <c r="S358" s="21"/>
    </row>
    <row r="359" spans="1:19" ht="18" customHeight="1">
      <c r="A359" s="17">
        <f t="shared" si="35"/>
        <v>46013</v>
      </c>
      <c r="B359" s="17"/>
      <c r="C359" s="29" t="str">
        <f t="shared" si="30"/>
        <v/>
      </c>
      <c r="D359" s="28" t="str">
        <f t="shared" si="34"/>
        <v/>
      </c>
      <c r="E359" s="27" t="str">
        <f t="shared" si="31"/>
        <v>22</v>
      </c>
      <c r="F359" s="26" t="str">
        <f t="shared" si="32"/>
        <v>月</v>
      </c>
      <c r="G359" s="18">
        <f t="shared" si="33"/>
        <v>52</v>
      </c>
      <c r="H359" s="25"/>
      <c r="I359" s="22"/>
      <c r="J359" s="24"/>
      <c r="K359" s="22"/>
      <c r="L359" s="23"/>
      <c r="M359" s="22"/>
      <c r="N359" s="21"/>
      <c r="O359" s="20"/>
      <c r="P359" s="19"/>
      <c r="Q359" s="25"/>
      <c r="R359" s="75"/>
      <c r="S359" s="21"/>
    </row>
    <row r="360" spans="1:19" ht="18" customHeight="1">
      <c r="A360" s="17">
        <f t="shared" si="35"/>
        <v>46014</v>
      </c>
      <c r="B360" s="17"/>
      <c r="C360" s="29" t="str">
        <f t="shared" si="30"/>
        <v/>
      </c>
      <c r="D360" s="28" t="str">
        <f t="shared" si="34"/>
        <v/>
      </c>
      <c r="E360" s="27" t="str">
        <f t="shared" si="31"/>
        <v>23</v>
      </c>
      <c r="F360" s="26" t="str">
        <f t="shared" si="32"/>
        <v>火</v>
      </c>
      <c r="G360" s="18">
        <f t="shared" si="33"/>
        <v>52</v>
      </c>
      <c r="H360" s="25"/>
      <c r="I360" s="22"/>
      <c r="J360" s="24"/>
      <c r="K360" s="22"/>
      <c r="L360" s="23"/>
      <c r="M360" s="22"/>
      <c r="N360" s="21"/>
      <c r="O360" s="20"/>
      <c r="P360" s="19"/>
      <c r="Q360" s="25"/>
      <c r="R360" s="75"/>
      <c r="S360" s="21"/>
    </row>
    <row r="361" spans="1:19" ht="18" customHeight="1">
      <c r="A361" s="17">
        <f t="shared" si="35"/>
        <v>46015</v>
      </c>
      <c r="B361" s="17"/>
      <c r="C361" s="29" t="str">
        <f t="shared" si="30"/>
        <v/>
      </c>
      <c r="D361" s="28" t="str">
        <f t="shared" si="34"/>
        <v/>
      </c>
      <c r="E361" s="27" t="str">
        <f t="shared" si="31"/>
        <v>24</v>
      </c>
      <c r="F361" s="26" t="str">
        <f t="shared" si="32"/>
        <v>水</v>
      </c>
      <c r="G361" s="18">
        <f t="shared" si="33"/>
        <v>52</v>
      </c>
      <c r="H361" s="25"/>
      <c r="I361" s="22"/>
      <c r="J361" s="24"/>
      <c r="K361" s="22"/>
      <c r="L361" s="23"/>
      <c r="M361" s="22"/>
      <c r="N361" s="21"/>
      <c r="O361" s="20"/>
      <c r="P361" s="19"/>
      <c r="Q361" s="25"/>
      <c r="R361" s="75"/>
      <c r="S361" s="21"/>
    </row>
    <row r="362" spans="1:19" ht="18" customHeight="1">
      <c r="A362" s="17">
        <f t="shared" si="35"/>
        <v>46016</v>
      </c>
      <c r="B362" s="17"/>
      <c r="C362" s="29" t="str">
        <f t="shared" si="30"/>
        <v/>
      </c>
      <c r="D362" s="28" t="str">
        <f t="shared" si="34"/>
        <v/>
      </c>
      <c r="E362" s="27" t="str">
        <f t="shared" si="31"/>
        <v>25</v>
      </c>
      <c r="F362" s="26" t="str">
        <f t="shared" si="32"/>
        <v>木</v>
      </c>
      <c r="G362" s="18">
        <f t="shared" si="33"/>
        <v>52</v>
      </c>
      <c r="H362" s="25"/>
      <c r="I362" s="22"/>
      <c r="J362" s="24"/>
      <c r="K362" s="22"/>
      <c r="L362" s="23"/>
      <c r="M362" s="22"/>
      <c r="N362" s="21"/>
      <c r="O362" s="20"/>
      <c r="P362" s="19"/>
      <c r="Q362" s="25"/>
      <c r="R362" s="75"/>
      <c r="S362" s="21"/>
    </row>
    <row r="363" spans="1:19" ht="18" customHeight="1">
      <c r="A363" s="17">
        <f t="shared" si="35"/>
        <v>46017</v>
      </c>
      <c r="B363" s="17"/>
      <c r="C363" s="29" t="str">
        <f t="shared" si="30"/>
        <v/>
      </c>
      <c r="D363" s="28" t="str">
        <f t="shared" si="34"/>
        <v/>
      </c>
      <c r="E363" s="27" t="str">
        <f t="shared" si="31"/>
        <v>26</v>
      </c>
      <c r="F363" s="26" t="str">
        <f t="shared" si="32"/>
        <v>金</v>
      </c>
      <c r="G363" s="18">
        <f t="shared" si="33"/>
        <v>52</v>
      </c>
      <c r="H363" s="25"/>
      <c r="I363" s="22"/>
      <c r="J363" s="24"/>
      <c r="K363" s="22"/>
      <c r="L363" s="23"/>
      <c r="M363" s="22"/>
      <c r="N363" s="21"/>
      <c r="O363" s="20"/>
      <c r="P363" s="19"/>
      <c r="Q363" s="25"/>
      <c r="R363" s="75"/>
      <c r="S363" s="21"/>
    </row>
    <row r="364" spans="1:19" ht="18" customHeight="1">
      <c r="A364" s="17">
        <f t="shared" si="35"/>
        <v>46018</v>
      </c>
      <c r="B364" s="17"/>
      <c r="C364" s="29" t="str">
        <f t="shared" si="30"/>
        <v/>
      </c>
      <c r="D364" s="28" t="str">
        <f t="shared" si="34"/>
        <v/>
      </c>
      <c r="E364" s="27" t="str">
        <f t="shared" si="31"/>
        <v>27</v>
      </c>
      <c r="F364" s="26" t="str">
        <f t="shared" si="32"/>
        <v>土</v>
      </c>
      <c r="G364" s="18">
        <f t="shared" si="33"/>
        <v>52</v>
      </c>
      <c r="H364" s="25"/>
      <c r="I364" s="22"/>
      <c r="J364" s="24"/>
      <c r="K364" s="22"/>
      <c r="L364" s="23"/>
      <c r="M364" s="22"/>
      <c r="N364" s="21"/>
      <c r="O364" s="20"/>
      <c r="P364" s="19"/>
      <c r="Q364" s="25"/>
      <c r="R364" s="75"/>
      <c r="S364" s="21"/>
    </row>
    <row r="365" spans="1:19" ht="18" customHeight="1">
      <c r="A365" s="17">
        <f t="shared" si="35"/>
        <v>46019</v>
      </c>
      <c r="B365" s="17"/>
      <c r="C365" s="29" t="str">
        <f t="shared" si="30"/>
        <v/>
      </c>
      <c r="D365" s="28" t="str">
        <f t="shared" si="34"/>
        <v/>
      </c>
      <c r="E365" s="27" t="str">
        <f t="shared" si="31"/>
        <v>28</v>
      </c>
      <c r="F365" s="26" t="str">
        <f t="shared" si="32"/>
        <v>日</v>
      </c>
      <c r="G365" s="18">
        <f t="shared" si="33"/>
        <v>52</v>
      </c>
      <c r="H365" s="25"/>
      <c r="I365" s="22"/>
      <c r="J365" s="24"/>
      <c r="K365" s="22"/>
      <c r="L365" s="23"/>
      <c r="M365" s="22"/>
      <c r="N365" s="21"/>
      <c r="O365" s="20"/>
      <c r="P365" s="19"/>
      <c r="Q365" s="25"/>
      <c r="R365" s="75"/>
      <c r="S365" s="21"/>
    </row>
    <row r="366" spans="1:19" ht="18" customHeight="1">
      <c r="A366" s="17">
        <f t="shared" si="35"/>
        <v>46020</v>
      </c>
      <c r="B366" s="17"/>
      <c r="C366" s="29" t="str">
        <f t="shared" si="30"/>
        <v/>
      </c>
      <c r="D366" s="28" t="str">
        <f t="shared" si="34"/>
        <v/>
      </c>
      <c r="E366" s="27" t="str">
        <f t="shared" si="31"/>
        <v>29</v>
      </c>
      <c r="F366" s="26" t="str">
        <f t="shared" si="32"/>
        <v>月</v>
      </c>
      <c r="G366" s="18">
        <f t="shared" si="33"/>
        <v>53</v>
      </c>
      <c r="H366" s="25"/>
      <c r="I366" s="22"/>
      <c r="J366" s="24"/>
      <c r="K366" s="22"/>
      <c r="L366" s="23"/>
      <c r="M366" s="22"/>
      <c r="N366" s="21"/>
      <c r="O366" s="20"/>
      <c r="P366" s="19"/>
      <c r="Q366" s="25"/>
      <c r="R366" s="75"/>
      <c r="S366" s="21"/>
    </row>
    <row r="367" spans="1:19" ht="18" customHeight="1">
      <c r="A367" s="17">
        <f t="shared" si="35"/>
        <v>46021</v>
      </c>
      <c r="B367" s="17"/>
      <c r="C367" s="29" t="str">
        <f t="shared" si="30"/>
        <v/>
      </c>
      <c r="D367" s="28" t="str">
        <f t="shared" si="34"/>
        <v/>
      </c>
      <c r="E367" s="27" t="str">
        <f t="shared" si="31"/>
        <v>30</v>
      </c>
      <c r="F367" s="26" t="str">
        <f t="shared" si="32"/>
        <v>火</v>
      </c>
      <c r="G367" s="18">
        <f t="shared" si="33"/>
        <v>53</v>
      </c>
      <c r="H367" s="25"/>
      <c r="I367" s="22"/>
      <c r="J367" s="24"/>
      <c r="K367" s="22"/>
      <c r="L367" s="23"/>
      <c r="M367" s="22"/>
      <c r="N367" s="21"/>
      <c r="O367" s="20"/>
      <c r="P367" s="19"/>
      <c r="Q367" s="25"/>
      <c r="R367" s="75"/>
      <c r="S367" s="21"/>
    </row>
    <row r="368" spans="1:19" ht="18" customHeight="1" thickBot="1">
      <c r="A368" s="17">
        <f>A367+1</f>
        <v>46022</v>
      </c>
      <c r="B368" s="17"/>
      <c r="C368" s="16" t="str">
        <f t="shared" ref="C368" si="36">IF(D368="","",TEXT($A368,"yyyy"))</f>
        <v/>
      </c>
      <c r="D368" s="15" t="str">
        <f>IF(TEXT($A368,"m")=TEXT($A366,"m"),"",TEXT($A368,"m"))</f>
        <v/>
      </c>
      <c r="E368" s="14" t="str">
        <f t="shared" si="31"/>
        <v>31</v>
      </c>
      <c r="F368" s="13" t="str">
        <f t="shared" ref="F368" si="37">TEXT(A368,"aaa")</f>
        <v>水</v>
      </c>
      <c r="G368" s="5">
        <f t="shared" ref="G368" si="38">WEEKNUM(A368,$V$3)</f>
        <v>53</v>
      </c>
      <c r="H368" s="12"/>
      <c r="I368" s="9"/>
      <c r="J368" s="11"/>
      <c r="K368" s="9"/>
      <c r="L368" s="10"/>
      <c r="M368" s="9"/>
      <c r="N368" s="8"/>
      <c r="O368" s="7"/>
      <c r="P368" s="6"/>
      <c r="Q368" s="12"/>
      <c r="R368" s="76"/>
      <c r="S368" s="8"/>
    </row>
    <row r="369" spans="1:19" ht="18" customHeight="1">
      <c r="A369" s="17">
        <f t="shared" si="35"/>
        <v>46023</v>
      </c>
      <c r="B369" s="17"/>
      <c r="C369" s="29" t="str">
        <f t="shared" si="30"/>
        <v>2026</v>
      </c>
      <c r="D369" s="28" t="str">
        <f>IF(TEXT($A369,"m")=TEXT($A367,"m"),"",TEXT($A369,"m"))</f>
        <v>1</v>
      </c>
      <c r="E369" s="28" t="str">
        <f t="shared" si="31"/>
        <v>1</v>
      </c>
      <c r="F369" s="94" t="str">
        <f t="shared" si="32"/>
        <v>木</v>
      </c>
      <c r="G369" s="95">
        <f t="shared" si="33"/>
        <v>1</v>
      </c>
      <c r="H369" s="96"/>
      <c r="I369" s="97"/>
      <c r="J369" s="98"/>
      <c r="K369" s="97"/>
      <c r="L369" s="99"/>
      <c r="M369" s="97"/>
      <c r="N369" s="100"/>
      <c r="O369" s="101"/>
      <c r="P369" s="102"/>
      <c r="Q369" s="96"/>
      <c r="R369" s="82"/>
      <c r="S369" s="100"/>
    </row>
  </sheetData>
  <phoneticPr fontId="1"/>
  <conditionalFormatting sqref="E4:S369">
    <cfRule type="expression" dxfId="1" priority="1">
      <formula>$F4="日"</formula>
    </cfRule>
    <cfRule type="expression" dxfId="0" priority="2">
      <formula>$F4="土"</formula>
    </cfRule>
  </conditionalFormatting>
  <dataValidations count="3">
    <dataValidation type="list" allowBlank="1" showInputMessage="1" showErrorMessage="1" sqref="H4:H369" xr:uid="{00000000-0002-0000-0100-000000000000}">
      <formula1>$AJ$2:$AM$2</formula1>
    </dataValidation>
    <dataValidation type="list" allowBlank="1" showInputMessage="1" showErrorMessage="1" sqref="O4:O369" xr:uid="{00000000-0002-0000-0100-000001000000}">
      <formula1>$AF$2:$AH$2</formula1>
    </dataValidation>
    <dataValidation type="list" allowBlank="1" showInputMessage="1" showErrorMessage="1" sqref="V2" xr:uid="{00000000-0002-0000-0100-000002000000}">
      <formula1>$X$2:$X$9</formula1>
    </dataValidation>
  </dataValidations>
  <pageMargins left="0.70866141732283472" right="0.70866141732283472" top="0.74803149606299213" bottom="0.74803149606299213" header="0.31496062992125984" footer="0.31496062992125984"/>
  <pageSetup paperSize="9" scale="63" fitToHeight="0" orientation="landscape" r:id="rId1"/>
  <rowBreaks count="11" manualBreakCount="11">
    <brk id="34" min="1" max="18" man="1"/>
    <brk id="62" min="1" max="18" man="1"/>
    <brk id="93" min="1" max="18" man="1"/>
    <brk id="123" min="1" max="18" man="1"/>
    <brk id="154" min="1" max="18" man="1"/>
    <brk id="184" min="1" max="18" man="1"/>
    <brk id="215" min="1" max="18" man="1"/>
    <brk id="246" min="1" max="18" man="1"/>
    <brk id="276" min="1" max="18" man="1"/>
    <brk id="307" min="1" max="18" man="1"/>
    <brk id="337" min="1" max="1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【申請様式】本部港</vt:lpstr>
      <vt:lpstr>【参考】2025カレンダー</vt:lpstr>
      <vt:lpstr>【参考】2025カレンダー!Print_Area</vt:lpstr>
      <vt:lpstr>【申請様式】本部港!Print_Area</vt:lpstr>
      <vt:lpstr>【参考】2025カレンダー!Print_Titles</vt:lpstr>
      <vt:lpstr>【申請様式】本部港!Print_Titles</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Uezu</dc:creator>
  <cp:lastModifiedBy>Administrator</cp:lastModifiedBy>
  <cp:lastPrinted>2024-04-17T02:51:25Z</cp:lastPrinted>
  <dcterms:created xsi:type="dcterms:W3CDTF">2021-06-17T00:48:36Z</dcterms:created>
  <dcterms:modified xsi:type="dcterms:W3CDTF">2024-04-17T02:51:26Z</dcterms:modified>
</cp:coreProperties>
</file>