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drawings/drawing6.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令和3年度" sheetId="1" r:id="rId1"/>
    <sheet name="４月（１表）" sheetId="26" r:id="rId2"/>
    <sheet name="４月（２表）" sheetId="57" r:id="rId3"/>
    <sheet name="４月（３表）" sheetId="66" r:id="rId4"/>
    <sheet name="５月（１表）" sheetId="27" r:id="rId5"/>
    <sheet name="５月（２表）" sheetId="58" r:id="rId6"/>
    <sheet name="５月（３表）" sheetId="67" r:id="rId7"/>
    <sheet name="６月（１表）" sheetId="28" r:id="rId8"/>
    <sheet name="６月（２表）" sheetId="38" r:id="rId9"/>
    <sheet name="６月（３表）" sheetId="68" r:id="rId10"/>
    <sheet name="７月（１表）" sheetId="39" r:id="rId11"/>
    <sheet name="７月（２表）" sheetId="40" r:id="rId12"/>
    <sheet name="７月（３表）" sheetId="69" r:id="rId13"/>
    <sheet name="８月（１表）" sheetId="41" r:id="rId14"/>
    <sheet name="８月（２表）" sheetId="42" r:id="rId15"/>
    <sheet name="８月（３表）" sheetId="70" r:id="rId16"/>
    <sheet name="９月（１表）" sheetId="43" r:id="rId17"/>
    <sheet name="９月（２表）" sheetId="44" r:id="rId18"/>
    <sheet name="９月（３表）" sheetId="59" r:id="rId19"/>
    <sheet name="10月（１表）" sheetId="45" r:id="rId20"/>
    <sheet name="10月（２表）" sheetId="46" r:id="rId21"/>
    <sheet name="10月（３表）" sheetId="60" r:id="rId22"/>
    <sheet name="11月（１表）" sheetId="47" r:id="rId23"/>
    <sheet name="11月（２表）" sheetId="48" r:id="rId24"/>
    <sheet name="11月（３表）" sheetId="61" r:id="rId25"/>
    <sheet name="12月（１表）" sheetId="50" r:id="rId26"/>
    <sheet name="12月（２表）" sheetId="49" r:id="rId27"/>
    <sheet name="12月（３表）" sheetId="62" r:id="rId28"/>
    <sheet name="１月（１表）" sheetId="51" r:id="rId29"/>
    <sheet name="１月（２表）" sheetId="52" r:id="rId30"/>
    <sheet name="１月（３表）" sheetId="63" r:id="rId31"/>
    <sheet name="２月（１表）" sheetId="53" r:id="rId32"/>
    <sheet name="２月（２表）" sheetId="54" r:id="rId33"/>
    <sheet name="２月（３表）" sheetId="64" r:id="rId34"/>
    <sheet name="３月（１表）" sheetId="55" r:id="rId35"/>
    <sheet name="３月（２表）" sheetId="56" r:id="rId36"/>
    <sheet name="３月（３表）" sheetId="65" r:id="rId37"/>
    <sheet name="入域観光客数推移" sheetId="37" r:id="rId38"/>
    <sheet name="グラフ" sheetId="72" r:id="rId39"/>
    <sheet name="グラフ（外国客）" sheetId="73" r:id="rId40"/>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C15" i="1"/>
  <c r="D14" i="1"/>
  <c r="C14" i="1"/>
  <c r="D13" i="1"/>
  <c r="C13" i="1"/>
  <c r="D12" i="1"/>
  <c r="C12" i="1"/>
  <c r="D11" i="1"/>
  <c r="C11" i="1"/>
  <c r="D10" i="1"/>
  <c r="C10" i="1"/>
  <c r="D9" i="1"/>
  <c r="C9" i="1"/>
  <c r="D8" i="1"/>
  <c r="C8" i="1"/>
  <c r="D7" i="1"/>
  <c r="C7" i="1"/>
  <c r="D6" i="1"/>
  <c r="C6" i="1"/>
  <c r="D5" i="1"/>
  <c r="C5" i="1"/>
  <c r="D4" i="1"/>
  <c r="C4" i="1"/>
  <c r="B15" i="1" l="1"/>
  <c r="B14" i="1"/>
  <c r="B13" i="1"/>
  <c r="B12" i="1"/>
  <c r="B11" i="1"/>
  <c r="B10" i="1"/>
  <c r="B9" i="1"/>
  <c r="B8" i="1"/>
  <c r="B7" i="1"/>
  <c r="B6" i="1"/>
  <c r="B5" i="1"/>
  <c r="B4" i="1"/>
  <c r="A1" i="37"/>
  <c r="A1" i="73"/>
  <c r="A1" i="72"/>
  <c r="E1" i="66" l="1"/>
  <c r="A1" i="66"/>
  <c r="D1" i="27"/>
  <c r="A1" i="27"/>
  <c r="E1" i="58"/>
  <c r="A1" i="58"/>
  <c r="E1" i="67"/>
  <c r="A1" i="67"/>
  <c r="D1" i="28"/>
  <c r="A1" i="28"/>
  <c r="E1" i="38"/>
  <c r="A1" i="38"/>
  <c r="E1" i="68"/>
  <c r="A1" i="68"/>
  <c r="D1" i="39"/>
  <c r="A1" i="39"/>
  <c r="E1" i="40"/>
  <c r="A1" i="40"/>
  <c r="E1" i="69"/>
  <c r="A1" i="69"/>
  <c r="D1" i="41"/>
  <c r="A1" i="41"/>
  <c r="E1" i="42"/>
  <c r="A1" i="42"/>
  <c r="E1" i="70"/>
  <c r="A1" i="70"/>
  <c r="D1" i="43"/>
  <c r="A1" i="43"/>
  <c r="E1" i="44"/>
  <c r="A1" i="44"/>
  <c r="E1" i="59"/>
  <c r="A1" i="59"/>
  <c r="D1" i="45"/>
  <c r="A1" i="45"/>
  <c r="E1" i="46"/>
  <c r="A1" i="46"/>
  <c r="E1" i="60"/>
  <c r="A1" i="60"/>
  <c r="D1" i="47"/>
  <c r="A1" i="47"/>
  <c r="E1" i="48"/>
  <c r="A1" i="48"/>
  <c r="E1" i="61"/>
  <c r="A1" i="61"/>
  <c r="D1" i="50"/>
  <c r="A1" i="50"/>
  <c r="E1" i="49"/>
  <c r="A1" i="49"/>
  <c r="E1" i="62"/>
  <c r="A1" i="62"/>
  <c r="D1" i="51"/>
  <c r="A1" i="51"/>
  <c r="E1" i="52"/>
  <c r="A1" i="52"/>
  <c r="E1" i="63"/>
  <c r="A1" i="63"/>
  <c r="D1" i="53"/>
  <c r="A1" i="53"/>
  <c r="E1" i="54"/>
  <c r="A1" i="54"/>
  <c r="E1" i="64"/>
  <c r="A1" i="64"/>
  <c r="D1" i="55"/>
  <c r="A1" i="55"/>
  <c r="E1" i="56"/>
  <c r="A1" i="56"/>
  <c r="E1" i="65"/>
  <c r="A1" i="65"/>
  <c r="E1" i="57"/>
  <c r="A1" i="57"/>
  <c r="A1" i="26"/>
  <c r="D1" i="26"/>
  <c r="D16" i="1" l="1"/>
  <c r="C16" i="1" l="1"/>
  <c r="B16" i="1"/>
</calcChain>
</file>

<file path=xl/sharedStrings.xml><?xml version="1.0" encoding="utf-8"?>
<sst xmlns="http://schemas.openxmlformats.org/spreadsheetml/2006/main" count="3472" uniqueCount="229">
  <si>
    <t>月</t>
    <rPh sb="0" eb="1">
      <t>ツキ</t>
    </rPh>
    <phoneticPr fontId="2"/>
  </si>
  <si>
    <t>実績</t>
    <rPh sb="0" eb="2">
      <t>ジッセキ</t>
    </rPh>
    <phoneticPr fontId="2"/>
  </si>
  <si>
    <t>６月</t>
  </si>
  <si>
    <t>７月</t>
  </si>
  <si>
    <t>８月</t>
  </si>
  <si>
    <t>９月</t>
  </si>
  <si>
    <t>２月</t>
  </si>
  <si>
    <t>３月</t>
  </si>
  <si>
    <t>合計</t>
    <rPh sb="0" eb="2">
      <t>ゴウケイ</t>
    </rPh>
    <phoneticPr fontId="2"/>
  </si>
  <si>
    <t>※移動後の各シートでは、シート左上の年度の表記をクリックすると、このシートに戻ります。</t>
    <rPh sb="1" eb="4">
      <t>イドウゴ</t>
    </rPh>
    <rPh sb="5" eb="6">
      <t>カク</t>
    </rPh>
    <rPh sb="15" eb="17">
      <t>ヒダリウエ</t>
    </rPh>
    <rPh sb="18" eb="20">
      <t>ネンド</t>
    </rPh>
    <rPh sb="21" eb="23">
      <t>ヒョウキ</t>
    </rPh>
    <rPh sb="38" eb="39">
      <t>モド</t>
    </rPh>
    <phoneticPr fontId="2"/>
  </si>
  <si>
    <t>入域観光客数</t>
    <rPh sb="0" eb="1">
      <t>ニュウ</t>
    </rPh>
    <rPh sb="1" eb="2">
      <t>イキ</t>
    </rPh>
    <rPh sb="2" eb="5">
      <t>カンコウキャク</t>
    </rPh>
    <rPh sb="5" eb="6">
      <t>スウ</t>
    </rPh>
    <phoneticPr fontId="2"/>
  </si>
  <si>
    <t>総数</t>
    <rPh sb="0" eb="2">
      <t>ソウスウ</t>
    </rPh>
    <phoneticPr fontId="2"/>
  </si>
  <si>
    <t>国内客数</t>
    <rPh sb="0" eb="2">
      <t>コクナイ</t>
    </rPh>
    <rPh sb="2" eb="4">
      <t>キャクスウ</t>
    </rPh>
    <phoneticPr fontId="2"/>
  </si>
  <si>
    <t>外国客数</t>
    <rPh sb="0" eb="2">
      <t>ガイコク</t>
    </rPh>
    <rPh sb="2" eb="4">
      <t>キャクスウ</t>
    </rPh>
    <phoneticPr fontId="2"/>
  </si>
  <si>
    <t>１０月</t>
  </si>
  <si>
    <t>１１月</t>
  </si>
  <si>
    <t>１２月</t>
  </si>
  <si>
    <t>リンク（月ごと）</t>
    <rPh sb="4" eb="5">
      <t>ツキ</t>
    </rPh>
    <phoneticPr fontId="2"/>
  </si>
  <si>
    <t>月間</t>
    <rPh sb="0" eb="2">
      <t>ゲッカン</t>
    </rPh>
    <phoneticPr fontId="2"/>
  </si>
  <si>
    <t>１月</t>
  </si>
  <si>
    <t>月別入域観光客数の推移</t>
    <rPh sb="0" eb="2">
      <t>ツキベツ</t>
    </rPh>
    <rPh sb="2" eb="4">
      <t>ニュウイキ</t>
    </rPh>
    <rPh sb="4" eb="7">
      <t>カンコウキャク</t>
    </rPh>
    <rPh sb="7" eb="8">
      <t>スウ</t>
    </rPh>
    <rPh sb="9" eb="11">
      <t>スイイ</t>
    </rPh>
    <phoneticPr fontId="2"/>
  </si>
  <si>
    <t>４月</t>
    <rPh sb="1" eb="2">
      <t>ガツ</t>
    </rPh>
    <phoneticPr fontId="2"/>
  </si>
  <si>
    <t>５月</t>
    <phoneticPr fontId="2"/>
  </si>
  <si>
    <t>６月（１表）</t>
    <rPh sb="1" eb="2">
      <t>ガツ</t>
    </rPh>
    <rPh sb="4" eb="5">
      <t>ヒョウ</t>
    </rPh>
    <phoneticPr fontId="2"/>
  </si>
  <si>
    <t>７月（１表）</t>
    <rPh sb="1" eb="2">
      <t>ガツ</t>
    </rPh>
    <rPh sb="4" eb="5">
      <t>ヒョウ</t>
    </rPh>
    <phoneticPr fontId="2"/>
  </si>
  <si>
    <t>８月（１表）</t>
    <rPh sb="1" eb="2">
      <t>ガツ</t>
    </rPh>
    <rPh sb="4" eb="5">
      <t>ヒョウ</t>
    </rPh>
    <phoneticPr fontId="2"/>
  </si>
  <si>
    <t>９月（１表）</t>
    <rPh sb="1" eb="2">
      <t>ガツ</t>
    </rPh>
    <rPh sb="4" eb="5">
      <t>ヒョウ</t>
    </rPh>
    <phoneticPr fontId="2"/>
  </si>
  <si>
    <t>10月（１表）</t>
    <rPh sb="2" eb="3">
      <t>ガツ</t>
    </rPh>
    <rPh sb="5" eb="6">
      <t>ヒョウ</t>
    </rPh>
    <phoneticPr fontId="2"/>
  </si>
  <si>
    <t>11月（１表）</t>
    <rPh sb="2" eb="3">
      <t>ガツ</t>
    </rPh>
    <rPh sb="5" eb="6">
      <t>ヒョウ</t>
    </rPh>
    <phoneticPr fontId="2"/>
  </si>
  <si>
    <t>12月（１表）</t>
    <rPh sb="2" eb="3">
      <t>ガツ</t>
    </rPh>
    <rPh sb="5" eb="6">
      <t>ヒョウ</t>
    </rPh>
    <phoneticPr fontId="2"/>
  </si>
  <si>
    <t>１月（１表）</t>
    <rPh sb="1" eb="2">
      <t>ガツ</t>
    </rPh>
    <rPh sb="4" eb="5">
      <t>ヒョウ</t>
    </rPh>
    <phoneticPr fontId="2"/>
  </si>
  <si>
    <t>２月（１表）</t>
    <rPh sb="1" eb="2">
      <t>ガツ</t>
    </rPh>
    <rPh sb="4" eb="5">
      <t>ヒョウ</t>
    </rPh>
    <phoneticPr fontId="2"/>
  </si>
  <si>
    <t>３月（１表）</t>
    <rPh sb="1" eb="2">
      <t>ガツ</t>
    </rPh>
    <rPh sb="4" eb="5">
      <t>ヒョウ</t>
    </rPh>
    <phoneticPr fontId="2"/>
  </si>
  <si>
    <t>６月（２表）</t>
    <rPh sb="1" eb="2">
      <t>ガツ</t>
    </rPh>
    <rPh sb="4" eb="5">
      <t>ヒョウ</t>
    </rPh>
    <phoneticPr fontId="2"/>
  </si>
  <si>
    <t>７月（２表）</t>
    <rPh sb="1" eb="2">
      <t>ガツ</t>
    </rPh>
    <rPh sb="4" eb="5">
      <t>ヒョウ</t>
    </rPh>
    <phoneticPr fontId="2"/>
  </si>
  <si>
    <t>８月（２表）</t>
    <rPh sb="1" eb="2">
      <t>ガツ</t>
    </rPh>
    <rPh sb="4" eb="5">
      <t>ヒョウ</t>
    </rPh>
    <phoneticPr fontId="2"/>
  </si>
  <si>
    <t>９月（２表）</t>
    <rPh sb="1" eb="2">
      <t>ガツ</t>
    </rPh>
    <rPh sb="4" eb="5">
      <t>ヒョウ</t>
    </rPh>
    <phoneticPr fontId="2"/>
  </si>
  <si>
    <t>10月（２表）</t>
    <rPh sb="2" eb="3">
      <t>ガツ</t>
    </rPh>
    <rPh sb="5" eb="6">
      <t>ヒョウ</t>
    </rPh>
    <phoneticPr fontId="2"/>
  </si>
  <si>
    <t>11月（２表）</t>
    <rPh sb="2" eb="3">
      <t>ガツ</t>
    </rPh>
    <rPh sb="5" eb="6">
      <t>ヒョウ</t>
    </rPh>
    <phoneticPr fontId="2"/>
  </si>
  <si>
    <t>12月（２表）</t>
    <rPh sb="2" eb="3">
      <t>ガツ</t>
    </rPh>
    <rPh sb="5" eb="6">
      <t>ヒョウ</t>
    </rPh>
    <phoneticPr fontId="2"/>
  </si>
  <si>
    <t>１月（２表）</t>
    <rPh sb="1" eb="2">
      <t>ガツ</t>
    </rPh>
    <rPh sb="4" eb="5">
      <t>ヒョウ</t>
    </rPh>
    <phoneticPr fontId="2"/>
  </si>
  <si>
    <t>２月（２表）</t>
    <rPh sb="1" eb="2">
      <t>ガツ</t>
    </rPh>
    <rPh sb="4" eb="5">
      <t>ヒョウ</t>
    </rPh>
    <phoneticPr fontId="2"/>
  </si>
  <si>
    <t>３月（２表）</t>
    <rPh sb="1" eb="2">
      <t>ガツ</t>
    </rPh>
    <rPh sb="4" eb="5">
      <t>ヒョウ</t>
    </rPh>
    <phoneticPr fontId="2"/>
  </si>
  <si>
    <t>４月（１表）</t>
    <rPh sb="1" eb="2">
      <t>ガツ</t>
    </rPh>
    <rPh sb="4" eb="5">
      <t>ヒョウ</t>
    </rPh>
    <phoneticPr fontId="2"/>
  </si>
  <si>
    <t>４月（２表）</t>
    <rPh sb="1" eb="2">
      <t>ガツ</t>
    </rPh>
    <rPh sb="4" eb="5">
      <t>ヒョウ</t>
    </rPh>
    <phoneticPr fontId="2"/>
  </si>
  <si>
    <t>５月（１表）</t>
    <rPh sb="1" eb="2">
      <t>ガツ</t>
    </rPh>
    <rPh sb="4" eb="5">
      <t>ヒョウ</t>
    </rPh>
    <phoneticPr fontId="2"/>
  </si>
  <si>
    <t>５月（２表）</t>
    <rPh sb="1" eb="2">
      <t>ガツ</t>
    </rPh>
    <rPh sb="4" eb="5">
      <t>ヒョウ</t>
    </rPh>
    <phoneticPr fontId="2"/>
  </si>
  <si>
    <t>９月（３表）</t>
    <rPh sb="1" eb="2">
      <t>ガツ</t>
    </rPh>
    <rPh sb="4" eb="5">
      <t>ヒョウ</t>
    </rPh>
    <phoneticPr fontId="2"/>
  </si>
  <si>
    <t>10月（３表）</t>
    <rPh sb="2" eb="3">
      <t>ガツ</t>
    </rPh>
    <rPh sb="5" eb="6">
      <t>ヒョウ</t>
    </rPh>
    <phoneticPr fontId="2"/>
  </si>
  <si>
    <t>11月（３表）</t>
    <rPh sb="2" eb="3">
      <t>ガツ</t>
    </rPh>
    <rPh sb="5" eb="6">
      <t>ヒョウ</t>
    </rPh>
    <phoneticPr fontId="2"/>
  </si>
  <si>
    <t>12月（３表）</t>
    <rPh sb="2" eb="3">
      <t>ガツ</t>
    </rPh>
    <rPh sb="5" eb="6">
      <t>ヒョウ</t>
    </rPh>
    <phoneticPr fontId="2"/>
  </si>
  <si>
    <t>１月（３表）</t>
    <rPh sb="1" eb="2">
      <t>ガツ</t>
    </rPh>
    <rPh sb="4" eb="5">
      <t>ヒョウ</t>
    </rPh>
    <phoneticPr fontId="2"/>
  </si>
  <si>
    <t>２月（３表）</t>
    <rPh sb="1" eb="2">
      <t>ガツ</t>
    </rPh>
    <rPh sb="4" eb="5">
      <t>ヒョウ</t>
    </rPh>
    <phoneticPr fontId="2"/>
  </si>
  <si>
    <t>３月（３表）</t>
    <rPh sb="1" eb="2">
      <t>ガツ</t>
    </rPh>
    <rPh sb="4" eb="5">
      <t>ヒョウ</t>
    </rPh>
    <phoneticPr fontId="2"/>
  </si>
  <si>
    <t>４月（３表）</t>
    <rPh sb="1" eb="2">
      <t>ガツ</t>
    </rPh>
    <rPh sb="4" eb="5">
      <t>ヒョウ</t>
    </rPh>
    <phoneticPr fontId="2"/>
  </si>
  <si>
    <t>５月（３表）</t>
    <rPh sb="1" eb="2">
      <t>ガツ</t>
    </rPh>
    <rPh sb="4" eb="5">
      <t>ヒョウ</t>
    </rPh>
    <phoneticPr fontId="2"/>
  </si>
  <si>
    <t>６月（３表）</t>
    <rPh sb="1" eb="2">
      <t>ガツ</t>
    </rPh>
    <rPh sb="4" eb="5">
      <t>ヒョウ</t>
    </rPh>
    <phoneticPr fontId="2"/>
  </si>
  <si>
    <t>７月（３表）</t>
    <rPh sb="1" eb="2">
      <t>ガツ</t>
    </rPh>
    <rPh sb="4" eb="5">
      <t>ヒョウ</t>
    </rPh>
    <phoneticPr fontId="2"/>
  </si>
  <si>
    <t>８月（３表）</t>
    <rPh sb="1" eb="2">
      <t>ガツ</t>
    </rPh>
    <rPh sb="4" eb="5">
      <t>ヒョウ</t>
    </rPh>
    <phoneticPr fontId="2"/>
  </si>
  <si>
    <t>（外国客グラフ）</t>
    <rPh sb="1" eb="3">
      <t>ガイコク</t>
    </rPh>
    <rPh sb="3" eb="4">
      <t>キャク</t>
    </rPh>
    <phoneticPr fontId="2"/>
  </si>
  <si>
    <t>第１表　入域観光客数</t>
    <rPh sb="4" eb="5">
      <t>ニュウ</t>
    </rPh>
    <rPh sb="5" eb="6">
      <t>イキ</t>
    </rPh>
    <rPh sb="6" eb="9">
      <t>カンコウキャク</t>
    </rPh>
    <rPh sb="9" eb="10">
      <t>スウ</t>
    </rPh>
    <phoneticPr fontId="13"/>
  </si>
  <si>
    <t xml:space="preserve">   (単位:人、％)</t>
  </si>
  <si>
    <t>区分</t>
  </si>
  <si>
    <t>入域観光客数（総数）</t>
    <rPh sb="0" eb="1">
      <t>ニュウ</t>
    </rPh>
    <rPh sb="1" eb="2">
      <t>イキ</t>
    </rPh>
    <rPh sb="2" eb="5">
      <t>カンコウキャク</t>
    </rPh>
    <rPh sb="5" eb="6">
      <t>スウ</t>
    </rPh>
    <rPh sb="7" eb="9">
      <t>ソウスウ</t>
    </rPh>
    <phoneticPr fontId="13"/>
  </si>
  <si>
    <t>空路海路別内訳</t>
    <rPh sb="0" eb="2">
      <t>クウロ</t>
    </rPh>
    <rPh sb="2" eb="4">
      <t>カイロ</t>
    </rPh>
    <rPh sb="4" eb="5">
      <t>ベツ</t>
    </rPh>
    <rPh sb="5" eb="7">
      <t>ウチワケ</t>
    </rPh>
    <phoneticPr fontId="13"/>
  </si>
  <si>
    <t>期間</t>
    <rPh sb="0" eb="2">
      <t>キカン</t>
    </rPh>
    <phoneticPr fontId="13"/>
  </si>
  <si>
    <t>国内</t>
    <rPh sb="0" eb="2">
      <t>コクナイ</t>
    </rPh>
    <phoneticPr fontId="13"/>
  </si>
  <si>
    <t>外国</t>
    <rPh sb="0" eb="2">
      <t>ガイコク</t>
    </rPh>
    <phoneticPr fontId="13"/>
  </si>
  <si>
    <t>空路計</t>
    <rPh sb="0" eb="2">
      <t>クウロ</t>
    </rPh>
    <rPh sb="2" eb="3">
      <t>ケイ</t>
    </rPh>
    <phoneticPr fontId="13"/>
  </si>
  <si>
    <t>海路計</t>
    <rPh sb="0" eb="2">
      <t>カイロ</t>
    </rPh>
    <rPh sb="2" eb="3">
      <t>ケイ</t>
    </rPh>
    <phoneticPr fontId="13"/>
  </si>
  <si>
    <t>外国</t>
    <phoneticPr fontId="13"/>
  </si>
  <si>
    <t>月間</t>
    <rPh sb="0" eb="2">
      <t>ゲッカン</t>
    </rPh>
    <phoneticPr fontId="13"/>
  </si>
  <si>
    <t>増減数</t>
    <phoneticPr fontId="13"/>
  </si>
  <si>
    <t>前年
同月比</t>
    <rPh sb="3" eb="5">
      <t>ドウゲツ</t>
    </rPh>
    <phoneticPr fontId="13"/>
  </si>
  <si>
    <t>年度</t>
    <rPh sb="0" eb="2">
      <t>ネンド</t>
    </rPh>
    <phoneticPr fontId="13"/>
  </si>
  <si>
    <t>今年度</t>
    <rPh sb="0" eb="3">
      <t>コンネンド</t>
    </rPh>
    <phoneticPr fontId="13"/>
  </si>
  <si>
    <t>前年度</t>
    <rPh sb="0" eb="3">
      <t>ゼンネンド</t>
    </rPh>
    <phoneticPr fontId="13"/>
  </si>
  <si>
    <t>増減数</t>
  </si>
  <si>
    <t>前年度
同期比</t>
    <rPh sb="2" eb="3">
      <t>ド</t>
    </rPh>
    <rPh sb="4" eb="6">
      <t>ドウキ</t>
    </rPh>
    <rPh sb="6" eb="7">
      <t>ヒ</t>
    </rPh>
    <phoneticPr fontId="13"/>
  </si>
  <si>
    <t>暦年</t>
    <rPh sb="0" eb="2">
      <t>レキネン</t>
    </rPh>
    <phoneticPr fontId="13"/>
  </si>
  <si>
    <t>今年</t>
    <rPh sb="0" eb="2">
      <t>コトシ</t>
    </rPh>
    <phoneticPr fontId="13"/>
  </si>
  <si>
    <t>前年</t>
    <rPh sb="0" eb="2">
      <t>ゼンネン</t>
    </rPh>
    <phoneticPr fontId="13"/>
  </si>
  <si>
    <t>前年
同期比</t>
    <rPh sb="3" eb="5">
      <t>ドウキ</t>
    </rPh>
    <rPh sb="5" eb="6">
      <t>ヒ</t>
    </rPh>
    <phoneticPr fontId="13"/>
  </si>
  <si>
    <t>【参考】外国客のうち、乗務員等：</t>
    <rPh sb="1" eb="3">
      <t>サンコウ</t>
    </rPh>
    <rPh sb="4" eb="6">
      <t>ガイコク</t>
    </rPh>
    <rPh sb="6" eb="7">
      <t>キャク</t>
    </rPh>
    <rPh sb="11" eb="14">
      <t>ジョウムイン</t>
    </rPh>
    <rPh sb="14" eb="15">
      <t>トウ</t>
    </rPh>
    <phoneticPr fontId="13"/>
  </si>
  <si>
    <t>空路</t>
    <rPh sb="0" eb="2">
      <t>クウロ</t>
    </rPh>
    <phoneticPr fontId="13"/>
  </si>
  <si>
    <t>海路</t>
    <rPh sb="0" eb="2">
      <t>カイロ</t>
    </rPh>
    <phoneticPr fontId="13"/>
  </si>
  <si>
    <t>第２表　航路別入域観光客数</t>
    <phoneticPr fontId="13"/>
  </si>
  <si>
    <t>総数</t>
  </si>
  <si>
    <t>東京</t>
    <rPh sb="0" eb="2">
      <t>トウキョウ</t>
    </rPh>
    <phoneticPr fontId="13"/>
  </si>
  <si>
    <t>伊丹</t>
    <rPh sb="0" eb="2">
      <t>イタミ</t>
    </rPh>
    <phoneticPr fontId="13"/>
  </si>
  <si>
    <t>関西</t>
    <rPh sb="0" eb="2">
      <t>カンサイ</t>
    </rPh>
    <phoneticPr fontId="13"/>
  </si>
  <si>
    <t>神戸</t>
    <rPh sb="0" eb="2">
      <t>コウベ</t>
    </rPh>
    <phoneticPr fontId="13"/>
  </si>
  <si>
    <t>福岡</t>
    <rPh sb="0" eb="2">
      <t>フクオカ</t>
    </rPh>
    <phoneticPr fontId="13"/>
  </si>
  <si>
    <t>北九州</t>
    <rPh sb="0" eb="3">
      <t>キタキュウシュウ</t>
    </rPh>
    <phoneticPr fontId="13"/>
  </si>
  <si>
    <t>名古屋</t>
    <rPh sb="0" eb="3">
      <t>ナゴヤ</t>
    </rPh>
    <phoneticPr fontId="13"/>
  </si>
  <si>
    <t>札幌</t>
    <rPh sb="0" eb="2">
      <t>サッポロ</t>
    </rPh>
    <phoneticPr fontId="13"/>
  </si>
  <si>
    <t>鹿児島</t>
    <rPh sb="0" eb="3">
      <t>カゴシマ</t>
    </rPh>
    <phoneticPr fontId="13"/>
  </si>
  <si>
    <t>仙台</t>
    <rPh sb="0" eb="2">
      <t>センダイ</t>
    </rPh>
    <phoneticPr fontId="13"/>
  </si>
  <si>
    <t>福島</t>
    <rPh sb="0" eb="2">
      <t>フクシマ</t>
    </rPh>
    <phoneticPr fontId="13"/>
  </si>
  <si>
    <t>新潟</t>
    <rPh sb="0" eb="2">
      <t>ニイガタ</t>
    </rPh>
    <phoneticPr fontId="13"/>
  </si>
  <si>
    <t>静岡</t>
    <rPh sb="0" eb="2">
      <t>シズオカ</t>
    </rPh>
    <phoneticPr fontId="13"/>
  </si>
  <si>
    <t>富山</t>
    <rPh sb="0" eb="2">
      <t>トヤマ</t>
    </rPh>
    <phoneticPr fontId="13"/>
  </si>
  <si>
    <t>小松</t>
    <rPh sb="0" eb="2">
      <t>コマツ</t>
    </rPh>
    <phoneticPr fontId="13"/>
  </si>
  <si>
    <t>岡山</t>
    <rPh sb="0" eb="2">
      <t>オカヤマ</t>
    </rPh>
    <phoneticPr fontId="13"/>
  </si>
  <si>
    <t>広島</t>
    <rPh sb="0" eb="2">
      <t>ヒロシマ</t>
    </rPh>
    <phoneticPr fontId="13"/>
  </si>
  <si>
    <t>高松</t>
    <rPh sb="0" eb="2">
      <t>タカマツ</t>
    </rPh>
    <phoneticPr fontId="13"/>
  </si>
  <si>
    <t>松山</t>
    <rPh sb="0" eb="2">
      <t>マツヤマ</t>
    </rPh>
    <phoneticPr fontId="13"/>
  </si>
  <si>
    <t>高知</t>
    <rPh sb="0" eb="2">
      <t>コウチ</t>
    </rPh>
    <phoneticPr fontId="13"/>
  </si>
  <si>
    <t>長崎</t>
    <rPh sb="0" eb="2">
      <t>ナガサキ</t>
    </rPh>
    <phoneticPr fontId="13"/>
  </si>
  <si>
    <t>熊本</t>
    <rPh sb="0" eb="2">
      <t>クマモト</t>
    </rPh>
    <phoneticPr fontId="13"/>
  </si>
  <si>
    <t>大分</t>
    <rPh sb="0" eb="2">
      <t>オオイタ</t>
    </rPh>
    <phoneticPr fontId="13"/>
  </si>
  <si>
    <t>宮崎</t>
    <rPh sb="0" eb="2">
      <t>ミヤザキ</t>
    </rPh>
    <phoneticPr fontId="13"/>
  </si>
  <si>
    <t>茨城</t>
    <rPh sb="0" eb="2">
      <t>イバラキ</t>
    </rPh>
    <phoneticPr fontId="13"/>
  </si>
  <si>
    <t>岩国</t>
    <rPh sb="0" eb="2">
      <t>イワクニ</t>
    </rPh>
    <phoneticPr fontId="13"/>
  </si>
  <si>
    <t>その他</t>
    <rPh sb="2" eb="3">
      <t>タ</t>
    </rPh>
    <phoneticPr fontId="13"/>
  </si>
  <si>
    <t>当月
構成比</t>
    <rPh sb="0" eb="1">
      <t>トウ</t>
    </rPh>
    <rPh sb="1" eb="2">
      <t>ツキ</t>
    </rPh>
    <rPh sb="3" eb="6">
      <t>コウセイヒ</t>
    </rPh>
    <phoneticPr fontId="13"/>
  </si>
  <si>
    <t>今年度
構成比</t>
    <rPh sb="0" eb="3">
      <t>コンネンド</t>
    </rPh>
    <rPh sb="4" eb="7">
      <t>コウセイヒ</t>
    </rPh>
    <phoneticPr fontId="13"/>
  </si>
  <si>
    <t>今年
構成比</t>
    <rPh sb="0" eb="2">
      <t>コトシ</t>
    </rPh>
    <rPh sb="3" eb="6">
      <t>コウセイヒ</t>
    </rPh>
    <phoneticPr fontId="13"/>
  </si>
  <si>
    <t>注</t>
  </si>
  <si>
    <t>１　国内客には、沖縄県居住者は含まない。本土経由で来県する外国客は含む。</t>
    <phoneticPr fontId="13"/>
  </si>
  <si>
    <t>2　推計方法は、国内航路については、本土と沖縄県間に航路を有する航空及び船舶各社の航路別旅客輸送実績に同航路における入域観光客の混在率 (サンプリング調査）をデフレーターとして算出した。</t>
    <rPh sb="21" eb="23">
      <t>オキナワ</t>
    </rPh>
    <phoneticPr fontId="13"/>
  </si>
  <si>
    <r>
      <t>参考値　</t>
    </r>
    <r>
      <rPr>
        <u/>
        <sz val="10"/>
        <rFont val="ＭＳ Ｐゴシック"/>
        <family val="3"/>
        <charset val="128"/>
      </rPr>
      <t>東京空港内訳</t>
    </r>
    <rPh sb="0" eb="2">
      <t>サンコウ</t>
    </rPh>
    <rPh sb="2" eb="3">
      <t>チ</t>
    </rPh>
    <rPh sb="4" eb="6">
      <t>トウキョウ</t>
    </rPh>
    <rPh sb="6" eb="8">
      <t>クウコウ</t>
    </rPh>
    <rPh sb="8" eb="10">
      <t>ウチワケ</t>
    </rPh>
    <phoneticPr fontId="13"/>
  </si>
  <si>
    <r>
      <t>参考値　</t>
    </r>
    <r>
      <rPr>
        <u/>
        <sz val="10"/>
        <rFont val="ＭＳ Ｐゴシック"/>
        <family val="3"/>
        <charset val="128"/>
      </rPr>
      <t>FSC・LCC内訳</t>
    </r>
    <rPh sb="0" eb="2">
      <t>サンコウ</t>
    </rPh>
    <rPh sb="2" eb="3">
      <t>チ</t>
    </rPh>
    <rPh sb="11" eb="13">
      <t>ウチワケ</t>
    </rPh>
    <phoneticPr fontId="13"/>
  </si>
  <si>
    <t>羽田</t>
    <rPh sb="0" eb="2">
      <t>ハネダ</t>
    </rPh>
    <phoneticPr fontId="13"/>
  </si>
  <si>
    <t>成田</t>
    <rPh sb="0" eb="2">
      <t>ナリタ</t>
    </rPh>
    <phoneticPr fontId="13"/>
  </si>
  <si>
    <t>FSC</t>
    <phoneticPr fontId="13"/>
  </si>
  <si>
    <t>LCC</t>
    <phoneticPr fontId="13"/>
  </si>
  <si>
    <t>前年
同月比</t>
  </si>
  <si>
    <t>※羽田・成田内訳、FSC・LCC観光客数は海路客を除く</t>
    <rPh sb="1" eb="3">
      <t>ハネダ</t>
    </rPh>
    <rPh sb="4" eb="6">
      <t>ナリタ</t>
    </rPh>
    <rPh sb="6" eb="8">
      <t>ウチワケ</t>
    </rPh>
    <rPh sb="16" eb="19">
      <t>カンコウキャク</t>
    </rPh>
    <rPh sb="19" eb="20">
      <t>スウ</t>
    </rPh>
    <rPh sb="21" eb="23">
      <t>カイロ</t>
    </rPh>
    <rPh sb="23" eb="24">
      <t>キャク</t>
    </rPh>
    <rPh sb="25" eb="26">
      <t>ノゾ</t>
    </rPh>
    <phoneticPr fontId="13"/>
  </si>
  <si>
    <t>FSC・LCC
比率</t>
    <rPh sb="8" eb="10">
      <t>ヒリツ</t>
    </rPh>
    <phoneticPr fontId="13"/>
  </si>
  <si>
    <t>※観光客数算出の方法上、東京と羽田＋成田の合計値が一致しない場合、
　 前年の東京の値と一致しない場合があります。</t>
    <rPh sb="1" eb="4">
      <t>カンコウキャク</t>
    </rPh>
    <rPh sb="4" eb="5">
      <t>スウ</t>
    </rPh>
    <rPh sb="5" eb="7">
      <t>サンシュツ</t>
    </rPh>
    <rPh sb="8" eb="10">
      <t>ホウホウ</t>
    </rPh>
    <rPh sb="10" eb="11">
      <t>ジョウ</t>
    </rPh>
    <rPh sb="12" eb="14">
      <t>トウキョウ</t>
    </rPh>
    <rPh sb="15" eb="17">
      <t>ハネダ</t>
    </rPh>
    <rPh sb="18" eb="20">
      <t>ナリタ</t>
    </rPh>
    <rPh sb="21" eb="24">
      <t>ゴウケイチ</t>
    </rPh>
    <rPh sb="25" eb="27">
      <t>イッチ</t>
    </rPh>
    <rPh sb="30" eb="32">
      <t>バアイ</t>
    </rPh>
    <rPh sb="36" eb="38">
      <t>ゼンネン</t>
    </rPh>
    <rPh sb="39" eb="41">
      <t>トウキョウ</t>
    </rPh>
    <rPh sb="42" eb="43">
      <t>アタイ</t>
    </rPh>
    <rPh sb="44" eb="46">
      <t>イッチ</t>
    </rPh>
    <rPh sb="49" eb="51">
      <t>バアイ</t>
    </rPh>
    <phoneticPr fontId="13"/>
  </si>
  <si>
    <t>第３表　国籍別入域観光客数</t>
    <rPh sb="4" eb="6">
      <t>コクセキ</t>
    </rPh>
    <rPh sb="6" eb="7">
      <t>ベツ</t>
    </rPh>
    <phoneticPr fontId="13"/>
  </si>
  <si>
    <t>外国人総数</t>
    <rPh sb="0" eb="2">
      <t>ガイコク</t>
    </rPh>
    <rPh sb="2" eb="3">
      <t>ジン</t>
    </rPh>
    <rPh sb="3" eb="5">
      <t>ソウスウ</t>
    </rPh>
    <phoneticPr fontId="13"/>
  </si>
  <si>
    <t>　　⑥乗務員等は、「その他」に一括計上している。</t>
    <rPh sb="3" eb="6">
      <t>ジョウムイン</t>
    </rPh>
    <rPh sb="6" eb="7">
      <t>トウ</t>
    </rPh>
    <rPh sb="12" eb="13">
      <t>タ</t>
    </rPh>
    <rPh sb="15" eb="17">
      <t>イッカツ</t>
    </rPh>
    <rPh sb="17" eb="19">
      <t>ケイジョウ</t>
    </rPh>
    <phoneticPr fontId="13"/>
  </si>
  <si>
    <t>30/29年度</t>
    <rPh sb="6" eb="7">
      <t>ド</t>
    </rPh>
    <phoneticPr fontId="20"/>
  </si>
  <si>
    <t>月 間</t>
  </si>
  <si>
    <t>累 計</t>
  </si>
  <si>
    <t>計</t>
  </si>
  <si>
    <t>-</t>
    <phoneticPr fontId="20"/>
  </si>
  <si>
    <t>※国内客と外国客の合計。外国客は、乗務員等を含む数値。</t>
    <rPh sb="1" eb="3">
      <t>コクナイ</t>
    </rPh>
    <rPh sb="3" eb="4">
      <t>キャク</t>
    </rPh>
    <rPh sb="5" eb="7">
      <t>ガイコク</t>
    </rPh>
    <rPh sb="7" eb="8">
      <t>キャク</t>
    </rPh>
    <rPh sb="9" eb="11">
      <t>ゴウケイ</t>
    </rPh>
    <rPh sb="12" eb="14">
      <t>ガイコク</t>
    </rPh>
    <rPh sb="14" eb="15">
      <t>キャク</t>
    </rPh>
    <rPh sb="17" eb="20">
      <t>ジョウムイン</t>
    </rPh>
    <rPh sb="20" eb="21">
      <t>トウ</t>
    </rPh>
    <rPh sb="22" eb="23">
      <t>フク</t>
    </rPh>
    <rPh sb="24" eb="26">
      <t>スウチ</t>
    </rPh>
    <phoneticPr fontId="13"/>
  </si>
  <si>
    <t>（単位：千人）</t>
    <rPh sb="4" eb="5">
      <t>セン</t>
    </rPh>
    <phoneticPr fontId="20"/>
  </si>
  <si>
    <t>入 域 観 光 客 統 計 月 報</t>
    <rPh sb="0" eb="1">
      <t>イ</t>
    </rPh>
    <rPh sb="2" eb="3">
      <t>イキ</t>
    </rPh>
    <rPh sb="4" eb="5">
      <t>カン</t>
    </rPh>
    <rPh sb="6" eb="7">
      <t>ヒカリ</t>
    </rPh>
    <rPh sb="8" eb="9">
      <t>キャク</t>
    </rPh>
    <rPh sb="10" eb="11">
      <t>トウ</t>
    </rPh>
    <rPh sb="12" eb="13">
      <t>ケイ</t>
    </rPh>
    <rPh sb="14" eb="15">
      <t>ツキ</t>
    </rPh>
    <rPh sb="16" eb="17">
      <t>ホウ</t>
    </rPh>
    <phoneticPr fontId="13"/>
  </si>
  <si>
    <t>令和元年度</t>
    <rPh sb="0" eb="1">
      <t>レイ</t>
    </rPh>
    <rPh sb="1" eb="2">
      <t>ワ</t>
    </rPh>
    <rPh sb="2" eb="4">
      <t>ガンネン</t>
    </rPh>
    <rPh sb="4" eb="5">
      <t>ド</t>
    </rPh>
    <phoneticPr fontId="13"/>
  </si>
  <si>
    <t>令和2年4月</t>
  </si>
  <si>
    <t>4月
累計</t>
  </si>
  <si>
    <t>1月～4月
累計</t>
  </si>
  <si>
    <r>
      <t>　　また、外国人については福岡入国管理局那覇支局の資料に基づき沖縄県が推計。</t>
    </r>
    <r>
      <rPr>
        <sz val="9"/>
        <color rgb="FFFF0000"/>
        <rFont val="ＭＳ Ｐ明朝"/>
        <family val="1"/>
        <charset val="128"/>
      </rPr>
      <t>乗務員等を含む。</t>
    </r>
    <rPh sb="7" eb="8">
      <t>ジン</t>
    </rPh>
    <rPh sb="25" eb="27">
      <t>シリョウ</t>
    </rPh>
    <rPh sb="28" eb="29">
      <t>モト</t>
    </rPh>
    <rPh sb="31" eb="34">
      <t>オキナワケン</t>
    </rPh>
    <rPh sb="35" eb="37">
      <t>スイケイ</t>
    </rPh>
    <rPh sb="38" eb="41">
      <t>ジョウムイン</t>
    </rPh>
    <rPh sb="41" eb="42">
      <t>トウ</t>
    </rPh>
    <rPh sb="43" eb="44">
      <t>フク</t>
    </rPh>
    <phoneticPr fontId="13"/>
  </si>
  <si>
    <t>令和2年5月</t>
  </si>
  <si>
    <t>皆減</t>
  </si>
  <si>
    <t>4月～5月
累計</t>
  </si>
  <si>
    <t>1月～5月
累計</t>
  </si>
  <si>
    <t>N/A</t>
  </si>
  <si>
    <t>令和2年6月</t>
  </si>
  <si>
    <t>4月～6月
累計</t>
  </si>
  <si>
    <t>1月～6月
累計</t>
  </si>
  <si>
    <t>令和2年7月</t>
  </si>
  <si>
    <t>4月～7月
累計</t>
  </si>
  <si>
    <t>1月～7月
累計</t>
  </si>
  <si>
    <t>令和2年8月</t>
  </si>
  <si>
    <t>4月～8月
累計</t>
  </si>
  <si>
    <t>1月～8月
累計</t>
  </si>
  <si>
    <t>令和2年9月</t>
  </si>
  <si>
    <t>4月～9月
累計</t>
  </si>
  <si>
    <t>1月～9月
累計</t>
  </si>
  <si>
    <t>令和2年10月</t>
  </si>
  <si>
    <t>4月～10月
累計</t>
  </si>
  <si>
    <t>1月～10月
累計</t>
  </si>
  <si>
    <t>令和2年11月</t>
  </si>
  <si>
    <t>4月～11月
累計</t>
  </si>
  <si>
    <t>1月～11月
累計</t>
  </si>
  <si>
    <t>令和2年12月</t>
  </si>
  <si>
    <t>4月～12月
累計</t>
  </si>
  <si>
    <t>1月～12月
累計</t>
  </si>
  <si>
    <t>0</t>
  </si>
  <si>
    <t>令和3年1月</t>
  </si>
  <si>
    <t>4月～1月
累計</t>
  </si>
  <si>
    <t>1月
累計</t>
  </si>
  <si>
    <r>
      <t>　　①外国人については入国管理局及び船社代理店の資料に基づいており、</t>
    </r>
    <r>
      <rPr>
        <sz val="10"/>
        <color rgb="FFFF0000"/>
        <rFont val="ＭＳ Ｐ明朝"/>
        <family val="1"/>
        <charset val="128"/>
      </rPr>
      <t>乗務員等を含む。</t>
    </r>
    <rPh sb="16" eb="17">
      <t>オヨ</t>
    </rPh>
    <rPh sb="18" eb="20">
      <t>センシャ</t>
    </rPh>
    <rPh sb="20" eb="23">
      <t>ダイリテン</t>
    </rPh>
    <rPh sb="24" eb="26">
      <t>シリョウ</t>
    </rPh>
    <rPh sb="34" eb="37">
      <t>ジョウムイン</t>
    </rPh>
    <rPh sb="37" eb="38">
      <t>トウ</t>
    </rPh>
    <rPh sb="39" eb="40">
      <t>フク</t>
    </rPh>
    <phoneticPr fontId="13"/>
  </si>
  <si>
    <t>　　②イギリス・フランスは、平成22年４月から表章を始めた。</t>
    <rPh sb="14" eb="16">
      <t>ヘイセイ</t>
    </rPh>
    <rPh sb="18" eb="19">
      <t>ネン</t>
    </rPh>
    <rPh sb="20" eb="21">
      <t>ガツ</t>
    </rPh>
    <rPh sb="23" eb="25">
      <t>ヒョウショウ</t>
    </rPh>
    <rPh sb="26" eb="27">
      <t>ハジ</t>
    </rPh>
    <phoneticPr fontId="13"/>
  </si>
  <si>
    <t>　　③タイ、シンガポール、マレーシアは、平成23年４月から表章を始めた。</t>
    <rPh sb="20" eb="22">
      <t>ヘイセイ</t>
    </rPh>
    <rPh sb="24" eb="25">
      <t>ネン</t>
    </rPh>
    <rPh sb="26" eb="27">
      <t>ガツ</t>
    </rPh>
    <rPh sb="32" eb="33">
      <t>ハジ</t>
    </rPh>
    <phoneticPr fontId="13"/>
  </si>
  <si>
    <t>　　④インドネシアは、平成24年11月から表章を始めた。</t>
    <rPh sb="11" eb="13">
      <t>ヘイセイ</t>
    </rPh>
    <rPh sb="15" eb="16">
      <t>ネン</t>
    </rPh>
    <rPh sb="18" eb="19">
      <t>ガツ</t>
    </rPh>
    <rPh sb="24" eb="25">
      <t>ハジ</t>
    </rPh>
    <phoneticPr fontId="13"/>
  </si>
  <si>
    <t>　　⑤カナダ、オーストラリアは、平成28年４月から表章を始めた。</t>
    <rPh sb="16" eb="18">
      <t>ヘイセイ</t>
    </rPh>
    <rPh sb="20" eb="21">
      <t>ネン</t>
    </rPh>
    <rPh sb="22" eb="23">
      <t>ガツ</t>
    </rPh>
    <rPh sb="28" eb="29">
      <t>ハジ</t>
    </rPh>
    <phoneticPr fontId="13"/>
  </si>
  <si>
    <t>令和3年2月</t>
  </si>
  <si>
    <t>4月～2月
累計</t>
  </si>
  <si>
    <t>令和3年3月</t>
  </si>
  <si>
    <t>4月～3月
累計</t>
  </si>
  <si>
    <t>1月～3月
累計</t>
  </si>
  <si>
    <t>令和２年度</t>
    <rPh sb="0" eb="1">
      <t>レイ</t>
    </rPh>
    <rPh sb="1" eb="2">
      <t>ワ</t>
    </rPh>
    <rPh sb="3" eb="5">
      <t>ネンド</t>
    </rPh>
    <rPh sb="4" eb="5">
      <t>ド</t>
    </rPh>
    <phoneticPr fontId="13"/>
  </si>
  <si>
    <t>2/1年度</t>
    <rPh sb="4" eb="5">
      <t>ド</t>
    </rPh>
    <phoneticPr fontId="20"/>
  </si>
  <si>
    <t>令和3年度</t>
    <rPh sb="0" eb="2">
      <t>レイワ</t>
    </rPh>
    <rPh sb="3" eb="5">
      <t>ネンド</t>
    </rPh>
    <rPh sb="4" eb="5">
      <t>ド</t>
    </rPh>
    <phoneticPr fontId="2"/>
  </si>
  <si>
    <t>令和3年4月</t>
  </si>
  <si>
    <t>台湾</t>
    <rPh sb="0" eb="2">
      <t>タイワン</t>
    </rPh>
    <phoneticPr fontId="32"/>
  </si>
  <si>
    <t>韓国</t>
    <rPh sb="0" eb="2">
      <t>カンコク</t>
    </rPh>
    <phoneticPr fontId="32"/>
  </si>
  <si>
    <t>中国本土</t>
    <rPh sb="0" eb="4">
      <t>チュウゴクホンド</t>
    </rPh>
    <phoneticPr fontId="32"/>
  </si>
  <si>
    <t>香港</t>
    <rPh sb="0" eb="2">
      <t>ホンコン</t>
    </rPh>
    <phoneticPr fontId="32"/>
  </si>
  <si>
    <t>アメリカ</t>
    <phoneticPr fontId="32"/>
  </si>
  <si>
    <t>カナダ</t>
    <phoneticPr fontId="32"/>
  </si>
  <si>
    <t>イギリス（本国）</t>
    <rPh sb="5" eb="7">
      <t>ホンゴク</t>
    </rPh>
    <phoneticPr fontId="32"/>
  </si>
  <si>
    <t>フランス</t>
    <phoneticPr fontId="32"/>
  </si>
  <si>
    <t>タイ</t>
    <phoneticPr fontId="32"/>
  </si>
  <si>
    <t>シンガポール</t>
    <phoneticPr fontId="32"/>
  </si>
  <si>
    <t>マレーシア</t>
    <phoneticPr fontId="32"/>
  </si>
  <si>
    <t>インドネシア</t>
    <phoneticPr fontId="32"/>
  </si>
  <si>
    <t>ｵｰｽﾄﾗﾘｱ</t>
    <phoneticPr fontId="32"/>
  </si>
  <si>
    <t>その他</t>
    <rPh sb="2" eb="3">
      <t>タ</t>
    </rPh>
    <phoneticPr fontId="32"/>
  </si>
  <si>
    <t>令和3年5月</t>
  </si>
  <si>
    <t>令和3年6月</t>
  </si>
  <si>
    <t>令和3年7月</t>
  </si>
  <si>
    <t>令和3年8月</t>
  </si>
  <si>
    <t>令和3年9月</t>
  </si>
  <si>
    <t>令和3年10月</t>
  </si>
  <si>
    <t>令和3年11月</t>
  </si>
  <si>
    <t>令和3年12月</t>
  </si>
  <si>
    <t>令和4年1月</t>
  </si>
  <si>
    <t>令和4年2月</t>
  </si>
  <si>
    <t>1月～2月
累計</t>
  </si>
  <si>
    <t>令和4年3月</t>
  </si>
  <si>
    <t>(単位:人、％）</t>
    <phoneticPr fontId="13"/>
  </si>
  <si>
    <t>令和３年度</t>
    <rPh sb="0" eb="1">
      <t>レイ</t>
    </rPh>
    <rPh sb="1" eb="2">
      <t>ワ</t>
    </rPh>
    <rPh sb="3" eb="5">
      <t>ネンド</t>
    </rPh>
    <rPh sb="4" eb="5">
      <t>ド</t>
    </rPh>
    <phoneticPr fontId="13"/>
  </si>
  <si>
    <t>31/30年度</t>
    <rPh sb="6" eb="7">
      <t>ド</t>
    </rPh>
    <phoneticPr fontId="20"/>
  </si>
  <si>
    <t>3/2年度</t>
    <rPh sb="4" eb="5">
      <t>ド</t>
    </rPh>
    <phoneticPr fontId="20"/>
  </si>
  <si>
    <t>3/1年度</t>
    <rPh sb="4" eb="5">
      <t>ド</t>
    </rPh>
    <phoneticPr fontId="20"/>
  </si>
  <si>
    <t>-</t>
    <phoneticPr fontId="32"/>
  </si>
  <si>
    <t>月別入域観光客数の推移（平成29年度～令和３年度）</t>
    <phoneticPr fontId="13"/>
  </si>
  <si>
    <t>-</t>
    <phoneticPr fontId="13"/>
  </si>
  <si>
    <t>（グラフ）</t>
    <phoneticPr fontId="2"/>
  </si>
  <si>
    <t>※上記の各セルをクリックすると、各月ごとのデータや、年度の集計・グラフのシートに移動します。</t>
    <rPh sb="1" eb="3">
      <t>ジョウキ</t>
    </rPh>
    <rPh sb="4" eb="5">
      <t>カク</t>
    </rPh>
    <rPh sb="16" eb="18">
      <t>カクツキ</t>
    </rPh>
    <rPh sb="26" eb="28">
      <t>ネンド</t>
    </rPh>
    <rPh sb="29" eb="31">
      <t>シュウケイ</t>
    </rPh>
    <rPh sb="40" eb="42">
      <t>イドウ</t>
    </rPh>
    <phoneticPr fontId="2"/>
  </si>
  <si>
    <t>発表</t>
    <rPh sb="0" eb="2">
      <t>ハッピョウ</t>
    </rPh>
    <phoneticPr fontId="2"/>
  </si>
  <si>
    <t>※R4.4.14訂正</t>
    <rPh sb="8" eb="10">
      <t>テイセイ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</si>
</sst>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quot;#,##0"/>
    <numFmt numFmtId="177" formatCode="&quot;+&quot;#,##0;[Red]&quot;△&quot;#,##0"/>
    <numFmt numFmtId="178" formatCode="0.0%"/>
    <numFmt numFmtId="179" formatCode="#,##0&quot;人&quot;"/>
    <numFmt numFmtId="180" formatCode="\(#,##0\)"/>
    <numFmt numFmtId="181" formatCode="#,##0;[Red]&quot;△&quot;#,##0"/>
    <numFmt numFmtId="182" formatCode="&quot;平成&quot;0&quot;年度&quot;"/>
    <numFmt numFmtId="183" formatCode="0&quot;月&quot;"/>
    <numFmt numFmtId="184" formatCode="#,##0.0;[Red]&quot;△&quot;#,##0.0"/>
    <numFmt numFmtId="185" formatCode="#,##0.0_ "/>
    <numFmt numFmtId="186" formatCode="&quot;&quot;#,##0;[Red]&quot;△&quot;#,##0"/>
    <numFmt numFmtId="187" formatCode="0.0"/>
  </numFmts>
  <fonts count="39">
    <font>
      <sz val="11"/>
      <color theme="1"/>
      <name val="游ゴシック"/>
      <family val="2"/>
      <scheme val="minor"/>
    </font>
    <font>
      <sz val="11"/>
      <name val="ＭＳ Ｐゴシック"/>
      <family val="3"/>
      <charset val="128"/>
    </font>
    <font>
      <sz val="6"/>
      <name val="游ゴシック"/>
      <family val="3"/>
      <charset val="128"/>
      <scheme val="minor"/>
    </font>
    <font>
      <u/>
      <sz val="11"/>
      <color theme="10"/>
      <name val="游ゴシック"/>
      <family val="2"/>
      <scheme val="minor"/>
    </font>
    <font>
      <sz val="11"/>
      <name val="明朝"/>
      <family val="1"/>
      <charset val="128"/>
    </font>
    <font>
      <sz val="12"/>
      <name val="System"/>
      <charset val="128"/>
    </font>
    <font>
      <sz val="10"/>
      <color theme="1"/>
      <name val="ＭＳ Ｐゴシック"/>
      <family val="3"/>
      <charset val="128"/>
    </font>
    <font>
      <u/>
      <sz val="11"/>
      <color theme="10"/>
      <name val="ＭＳ Ｐゴシック"/>
      <family val="3"/>
      <charset val="128"/>
    </font>
    <font>
      <sz val="11"/>
      <color theme="1"/>
      <name val="ＭＳ Ｐゴシック"/>
      <family val="3"/>
      <charset val="128"/>
    </font>
    <font>
      <sz val="12"/>
      <name val="ＭＳ Ｐゴシック"/>
      <family val="3"/>
      <charset val="128"/>
    </font>
    <font>
      <sz val="9"/>
      <color theme="1"/>
      <name val="ＭＳ Ｐゴシック"/>
      <family val="3"/>
      <charset val="128"/>
    </font>
    <font>
      <sz val="10"/>
      <name val="ＭＳ Ｐゴシック"/>
      <family val="3"/>
      <charset val="128"/>
    </font>
    <font>
      <sz val="11"/>
      <color theme="1"/>
      <name val="游ゴシック"/>
      <family val="2"/>
      <scheme val="minor"/>
    </font>
    <font>
      <sz val="6"/>
      <name val="ＭＳ Ｐゴシック"/>
      <family val="3"/>
      <charset val="128"/>
    </font>
    <font>
      <sz val="14"/>
      <name val="ＭＳ Ｐゴシック"/>
      <family val="3"/>
      <charset val="128"/>
    </font>
    <font>
      <b/>
      <sz val="14"/>
      <name val="ＭＳ Ｐゴシック"/>
      <family val="3"/>
      <charset val="128"/>
    </font>
    <font>
      <b/>
      <sz val="12"/>
      <name val="ＭＳ Ｐゴシック"/>
      <family val="3"/>
      <charset val="128"/>
    </font>
    <font>
      <b/>
      <sz val="11"/>
      <name val="ＭＳ Ｐゴシック"/>
      <family val="3"/>
      <charset val="128"/>
    </font>
    <font>
      <u/>
      <sz val="10"/>
      <name val="ＭＳ Ｐゴシック"/>
      <family val="3"/>
      <charset val="128"/>
    </font>
    <font>
      <sz val="9"/>
      <name val="ＭＳ Ｐゴシック"/>
      <family val="3"/>
      <charset val="128"/>
    </font>
    <font>
      <sz val="6"/>
      <name val="ＭＳ Ｐ明朝"/>
      <family val="1"/>
      <charset val="128"/>
    </font>
    <font>
      <sz val="18"/>
      <name val="ＭＳ Ｐゴシック"/>
      <family val="3"/>
      <charset val="128"/>
    </font>
    <font>
      <sz val="20"/>
      <name val="ＭＳ Ｐ明朝"/>
      <family val="1"/>
      <charset val="128"/>
    </font>
    <font>
      <sz val="11"/>
      <name val="ＭＳ Ｐ明朝"/>
      <family val="1"/>
      <charset val="128"/>
    </font>
    <font>
      <sz val="12"/>
      <name val="ＭＳ Ｐ明朝"/>
      <family val="1"/>
      <charset val="128"/>
    </font>
    <font>
      <sz val="14"/>
      <name val="ＭＳ Ｐ明朝"/>
      <family val="1"/>
      <charset val="128"/>
    </font>
    <font>
      <sz val="10"/>
      <name val="ＭＳ Ｐ明朝"/>
      <family val="1"/>
      <charset val="128"/>
    </font>
    <font>
      <sz val="9"/>
      <name val="ＭＳ Ｐ明朝"/>
      <family val="1"/>
      <charset val="128"/>
    </font>
    <font>
      <sz val="9"/>
      <color rgb="FFFF0000"/>
      <name val="ＭＳ Ｐ明朝"/>
      <family val="1"/>
      <charset val="128"/>
    </font>
    <font>
      <sz val="10"/>
      <color rgb="FFFF0000"/>
      <name val="ＭＳ Ｐ明朝"/>
      <family val="1"/>
      <charset val="128"/>
    </font>
    <font>
      <sz val="10"/>
      <color indexed="10"/>
      <name val="ＭＳ Ｐ明朝"/>
      <family val="1"/>
      <charset val="128"/>
    </font>
    <font>
      <sz val="10"/>
      <color theme="3"/>
      <name val="ＭＳ Ｐ明朝"/>
      <family val="1"/>
      <charset val="128"/>
    </font>
    <font>
      <sz val="6"/>
      <name val="System"/>
      <family val="2"/>
    </font>
    <font>
      <sz val="12"/>
      <color theme="1"/>
      <name val="ＭＳ Ｐゴシック"/>
      <family val="3"/>
      <charset val="128"/>
    </font>
    <font>
      <sz val="12"/>
      <name val="System"/>
      <family val="2"/>
    </font>
    <font>
      <u/>
      <sz val="20"/>
      <color theme="10"/>
      <name val="ＭＳ Ｐ明朝"/>
      <family val="1"/>
      <charset val="128"/>
    </font>
    <font>
      <sz val="20"/>
      <color theme="1"/>
      <name val="ＭＳ Ｐ明朝"/>
      <family val="1"/>
      <charset val="128"/>
    </font>
    <font>
      <sz val="11"/>
      <color rgb="FFFF0000"/>
      <name val="ＭＳ Ｐ明朝"/>
      <family val="1"/>
      <charset val="128"/>
    </font>
    <font>
      <sz val="11"/>
      <name val="明朝"/>
      <family val="3"/>
      <charset val="128"/>
    </font>
  </fonts>
  <fills count="8">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rgb="FFB7DEE8"/>
        <bgColor indexed="64"/>
      </patternFill>
    </fill>
    <fill>
      <patternFill patternType="solid">
        <fgColor rgb="FFFFCC99"/>
        <bgColor indexed="64"/>
      </patternFill>
    </fill>
    <fill>
      <patternFill patternType="solid">
        <fgColor indexed="42"/>
        <bgColor indexed="64"/>
      </patternFill>
    </fill>
    <fill>
      <patternFill patternType="solid">
        <fgColor theme="8" tint="0.59999389629810485"/>
        <bgColor indexed="64"/>
      </patternFill>
    </fill>
  </fills>
  <borders count="129">
    <border>
      <left/>
      <right/>
      <top/>
      <bottom/>
      <diagonal/>
    </border>
    <border>
      <left/>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hair">
        <color indexed="64"/>
      </left>
      <right/>
      <top style="thin">
        <color indexed="64"/>
      </top>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style="thin">
        <color indexed="64"/>
      </top>
      <bottom/>
      <diagonal/>
    </border>
    <border>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style="medium">
        <color indexed="64"/>
      </right>
      <top style="hair">
        <color indexed="64"/>
      </top>
      <bottom/>
      <diagonal/>
    </border>
    <border>
      <left style="medium">
        <color indexed="64"/>
      </left>
      <right/>
      <top style="hair">
        <color indexed="64"/>
      </top>
      <bottom/>
      <diagonal/>
    </border>
    <border>
      <left style="thin">
        <color indexed="64"/>
      </left>
      <right/>
      <top style="hair">
        <color indexed="64"/>
      </top>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style="thin">
        <color indexed="64"/>
      </left>
      <right style="thin">
        <color indexed="64"/>
      </right>
      <top style="hair">
        <color indexed="64"/>
      </top>
      <bottom/>
      <diagonal/>
    </border>
    <border>
      <left style="hair">
        <color indexed="64"/>
      </left>
      <right style="medium">
        <color indexed="64"/>
      </right>
      <top style="hair">
        <color indexed="64"/>
      </top>
      <bottom/>
      <diagonal/>
    </border>
    <border>
      <left style="hair">
        <color indexed="64"/>
      </left>
      <right style="medium">
        <color indexed="64"/>
      </right>
      <top style="thin">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hair">
        <color indexed="64"/>
      </right>
      <top/>
      <bottom style="medium">
        <color indexed="64"/>
      </bottom>
      <diagonal/>
    </border>
    <border>
      <left/>
      <right/>
      <top/>
      <bottom style="medium">
        <color indexed="64"/>
      </bottom>
      <diagonal/>
    </border>
    <border>
      <left style="hair">
        <color indexed="64"/>
      </left>
      <right/>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style="medium">
        <color indexed="64"/>
      </top>
      <bottom style="hair">
        <color indexed="64"/>
      </bottom>
      <diagonal/>
    </border>
    <border>
      <left/>
      <right style="medium">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medium">
        <color indexed="64"/>
      </right>
      <top/>
      <bottom style="hair">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hair">
        <color indexed="64"/>
      </right>
      <top style="medium">
        <color indexed="64"/>
      </top>
      <bottom style="hair">
        <color indexed="64"/>
      </bottom>
      <diagonal/>
    </border>
    <border>
      <left/>
      <right style="thin">
        <color indexed="64"/>
      </right>
      <top/>
      <bottom style="medium">
        <color indexed="64"/>
      </bottom>
      <diagonal/>
    </border>
    <border>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right style="hair">
        <color indexed="64"/>
      </right>
      <top/>
      <bottom/>
      <diagonal/>
    </border>
    <border>
      <left style="hair">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right style="hair">
        <color indexed="64"/>
      </right>
      <top style="medium">
        <color indexed="64"/>
      </top>
      <bottom style="hair">
        <color indexed="64"/>
      </bottom>
      <diagonal/>
    </border>
    <border>
      <left/>
      <right/>
      <top style="hair">
        <color indexed="64"/>
      </top>
      <bottom/>
      <diagonal/>
    </border>
    <border>
      <left/>
      <right style="hair">
        <color indexed="64"/>
      </right>
      <top style="hair">
        <color indexed="64"/>
      </top>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style="medium">
        <color indexed="64"/>
      </bottom>
      <diagonal/>
    </border>
    <border>
      <left/>
      <right style="hair">
        <color indexed="64"/>
      </right>
      <top/>
      <bottom style="hair">
        <color indexed="64"/>
      </bottom>
      <diagonal/>
    </border>
    <border>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bottom/>
      <diagonal/>
    </border>
    <border>
      <left style="hair">
        <color indexed="64"/>
      </left>
      <right style="thin">
        <color indexed="64"/>
      </right>
      <top/>
      <bottom/>
      <diagonal/>
    </border>
    <border>
      <left style="thin">
        <color indexed="64"/>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hair">
        <color indexed="64"/>
      </top>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13">
    <xf numFmtId="0" fontId="0" fillId="0" borderId="0"/>
    <xf numFmtId="0" fontId="1" fillId="0" borderId="0">
      <alignment vertical="center"/>
    </xf>
    <xf numFmtId="0" fontId="3" fillId="0" borderId="0" applyNumberFormat="0" applyFill="0" applyBorder="0" applyAlignment="0" applyProtection="0"/>
    <xf numFmtId="0" fontId="5" fillId="0" borderId="0"/>
    <xf numFmtId="38" fontId="4" fillId="0" borderId="0" applyFont="0" applyFill="0" applyBorder="0" applyAlignment="0" applyProtection="0"/>
    <xf numFmtId="0" fontId="5" fillId="0" borderId="0"/>
    <xf numFmtId="0" fontId="5" fillId="0" borderId="0"/>
    <xf numFmtId="0" fontId="5" fillId="0" borderId="0"/>
    <xf numFmtId="38" fontId="12" fillId="0" borderId="0" applyFont="0" applyFill="0" applyBorder="0" applyAlignment="0" applyProtection="0">
      <alignment vertical="center"/>
    </xf>
    <xf numFmtId="0" fontId="5" fillId="0" borderId="0"/>
    <xf numFmtId="0" fontId="34" fillId="0" borderId="0"/>
    <xf numFmtId="38" fontId="38" fillId="0" borderId="0" applyFont="0" applyFill="0" applyBorder="0" applyAlignment="0" applyProtection="0"/>
    <xf numFmtId="0" fontId="1" fillId="0" borderId="0">
      <alignment vertical="center"/>
    </xf>
  </cellStyleXfs>
  <cellXfs count="414">
    <xf numFmtId="0" fontId="0" fillId="0" borderId="0" xfId="0"/>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xf numFmtId="0" fontId="6" fillId="0" borderId="0" xfId="0" applyFont="1" applyAlignment="1">
      <alignment horizontal="center"/>
    </xf>
    <xf numFmtId="0" fontId="10" fillId="0" borderId="0" xfId="0" applyFont="1" applyBorder="1" applyAlignment="1">
      <alignment horizontal="left" vertical="center"/>
    </xf>
    <xf numFmtId="0" fontId="6" fillId="2" borderId="4" xfId="0" applyFont="1" applyFill="1" applyBorder="1" applyAlignment="1">
      <alignment horizontal="center" vertical="center"/>
    </xf>
    <xf numFmtId="0" fontId="6" fillId="0" borderId="1" xfId="0" applyFont="1" applyBorder="1"/>
    <xf numFmtId="0" fontId="8" fillId="0" borderId="0" xfId="0" applyFont="1"/>
    <xf numFmtId="0" fontId="7" fillId="0" borderId="8" xfId="2" applyFont="1" applyBorder="1" applyAlignment="1">
      <alignment horizontal="center" vertical="center"/>
    </xf>
    <xf numFmtId="0" fontId="6" fillId="2" borderId="7" xfId="0" applyFont="1" applyFill="1" applyBorder="1" applyAlignment="1">
      <alignment horizontal="center" vertical="center"/>
    </xf>
    <xf numFmtId="0" fontId="7" fillId="0" borderId="4" xfId="2" applyFont="1" applyBorder="1" applyAlignment="1">
      <alignment horizontal="center" vertical="center"/>
    </xf>
    <xf numFmtId="0" fontId="11" fillId="0" borderId="0" xfId="5" applyFont="1" applyFill="1" applyAlignment="1">
      <alignment vertical="center"/>
    </xf>
    <xf numFmtId="176" fontId="9" fillId="0" borderId="4" xfId="6" applyNumberFormat="1" applyFont="1" applyFill="1" applyBorder="1" applyAlignment="1">
      <alignment horizontal="right" vertical="center" shrinkToFit="1"/>
    </xf>
    <xf numFmtId="0" fontId="15" fillId="0" borderId="13" xfId="6" applyNumberFormat="1" applyFont="1" applyFill="1" applyBorder="1" applyAlignment="1">
      <alignment horizontal="center" vertical="center" shrinkToFit="1"/>
    </xf>
    <xf numFmtId="176" fontId="1" fillId="0" borderId="25" xfId="6" applyNumberFormat="1" applyFont="1" applyFill="1" applyBorder="1" applyAlignment="1">
      <alignment horizontal="right" vertical="center" shrinkToFit="1"/>
    </xf>
    <xf numFmtId="176" fontId="1" fillId="0" borderId="26" xfId="6" applyNumberFormat="1" applyFont="1" applyFill="1" applyBorder="1" applyAlignment="1">
      <alignment horizontal="right" vertical="center" shrinkToFit="1"/>
    </xf>
    <xf numFmtId="176" fontId="1" fillId="0" borderId="28" xfId="6" applyNumberFormat="1" applyFont="1" applyFill="1" applyBorder="1" applyAlignment="1">
      <alignment horizontal="right" vertical="center" shrinkToFit="1"/>
    </xf>
    <xf numFmtId="176" fontId="1" fillId="0" borderId="29" xfId="6" applyNumberFormat="1" applyFont="1" applyFill="1" applyBorder="1" applyAlignment="1">
      <alignment horizontal="right" vertical="center" shrinkToFit="1"/>
    </xf>
    <xf numFmtId="176" fontId="1" fillId="0" borderId="30" xfId="6" applyNumberFormat="1" applyFont="1" applyFill="1" applyBorder="1" applyAlignment="1">
      <alignment horizontal="right" vertical="center" shrinkToFit="1"/>
    </xf>
    <xf numFmtId="176" fontId="16" fillId="0" borderId="32" xfId="6" applyNumberFormat="1" applyFont="1" applyFill="1" applyBorder="1" applyAlignment="1">
      <alignment horizontal="right" vertical="center" shrinkToFit="1"/>
    </xf>
    <xf numFmtId="176" fontId="1" fillId="0" borderId="33" xfId="6" applyNumberFormat="1" applyFont="1" applyFill="1" applyBorder="1" applyAlignment="1">
      <alignment horizontal="right" vertical="center" shrinkToFit="1"/>
    </xf>
    <xf numFmtId="176" fontId="1" fillId="0" borderId="34" xfId="6" applyNumberFormat="1" applyFont="1" applyFill="1" applyBorder="1" applyAlignment="1">
      <alignment horizontal="right" vertical="center" shrinkToFit="1"/>
    </xf>
    <xf numFmtId="176" fontId="1" fillId="0" borderId="32" xfId="6" applyNumberFormat="1" applyFont="1" applyFill="1" applyBorder="1" applyAlignment="1">
      <alignment horizontal="right" vertical="center" shrinkToFit="1"/>
    </xf>
    <xf numFmtId="176" fontId="1" fillId="0" borderId="35" xfId="6" applyNumberFormat="1" applyFont="1" applyFill="1" applyBorder="1" applyAlignment="1" applyProtection="1">
      <alignment horizontal="right" vertical="center" shrinkToFit="1"/>
      <protection locked="0"/>
    </xf>
    <xf numFmtId="176" fontId="1" fillId="0" borderId="34" xfId="6" applyNumberFormat="1" applyFont="1" applyFill="1" applyBorder="1" applyAlignment="1" applyProtection="1">
      <alignment horizontal="right" vertical="center" shrinkToFit="1"/>
      <protection locked="0"/>
    </xf>
    <xf numFmtId="176" fontId="1" fillId="0" borderId="36" xfId="6" applyNumberFormat="1" applyFont="1" applyFill="1" applyBorder="1" applyAlignment="1">
      <alignment horizontal="right" vertical="center" shrinkToFit="1"/>
    </xf>
    <xf numFmtId="176" fontId="1" fillId="0" borderId="37" xfId="6" applyNumberFormat="1" applyFont="1" applyFill="1" applyBorder="1" applyAlignment="1" applyProtection="1">
      <alignment horizontal="right" vertical="center" shrinkToFit="1"/>
      <protection locked="0"/>
    </xf>
    <xf numFmtId="177" fontId="16" fillId="0" borderId="16" xfId="6" applyNumberFormat="1" applyFont="1" applyFill="1" applyBorder="1" applyAlignment="1">
      <alignment horizontal="right" vertical="center" shrinkToFit="1"/>
    </xf>
    <xf numFmtId="177" fontId="1" fillId="0" borderId="2" xfId="6" applyNumberFormat="1" applyFont="1" applyFill="1" applyBorder="1" applyAlignment="1">
      <alignment horizontal="right" vertical="center" shrinkToFit="1"/>
    </xf>
    <xf numFmtId="177" fontId="1" fillId="0" borderId="1" xfId="6" applyNumberFormat="1" applyFont="1" applyFill="1" applyBorder="1" applyAlignment="1">
      <alignment horizontal="right" vertical="center" shrinkToFit="1"/>
    </xf>
    <xf numFmtId="177" fontId="1" fillId="0" borderId="16" xfId="6" applyNumberFormat="1" applyFont="1" applyFill="1" applyBorder="1" applyAlignment="1">
      <alignment horizontal="right" vertical="center" shrinkToFit="1"/>
    </xf>
    <xf numFmtId="177" fontId="1" fillId="0" borderId="15" xfId="6" applyNumberFormat="1" applyFont="1" applyFill="1" applyBorder="1" applyAlignment="1">
      <alignment horizontal="right" vertical="center" shrinkToFit="1"/>
    </xf>
    <xf numFmtId="177" fontId="1" fillId="0" borderId="5" xfId="6" applyNumberFormat="1" applyFont="1" applyFill="1" applyBorder="1" applyAlignment="1">
      <alignment horizontal="right" vertical="center" shrinkToFit="1"/>
    </xf>
    <xf numFmtId="177" fontId="1" fillId="0" borderId="38" xfId="6" applyNumberFormat="1" applyFont="1" applyFill="1" applyBorder="1" applyAlignment="1">
      <alignment horizontal="right" vertical="center" shrinkToFit="1"/>
    </xf>
    <xf numFmtId="178" fontId="16" fillId="0" borderId="40" xfId="6" applyNumberFormat="1" applyFont="1" applyFill="1" applyBorder="1" applyAlignment="1">
      <alignment horizontal="right" vertical="center" shrinkToFit="1"/>
    </xf>
    <xf numFmtId="178" fontId="1" fillId="0" borderId="41" xfId="6" applyNumberFormat="1" applyFont="1" applyFill="1" applyBorder="1" applyAlignment="1">
      <alignment horizontal="right" vertical="center" shrinkToFit="1"/>
    </xf>
    <xf numFmtId="178" fontId="1" fillId="0" borderId="42" xfId="6" applyNumberFormat="1" applyFont="1" applyFill="1" applyBorder="1" applyAlignment="1">
      <alignment horizontal="right" vertical="center" shrinkToFit="1"/>
    </xf>
    <xf numFmtId="178" fontId="1" fillId="0" borderId="40" xfId="6" applyNumberFormat="1" applyFont="1" applyFill="1" applyBorder="1" applyAlignment="1">
      <alignment horizontal="right" vertical="center" shrinkToFit="1"/>
    </xf>
    <xf numFmtId="178" fontId="1" fillId="0" borderId="43" xfId="6" applyNumberFormat="1" applyFont="1" applyFill="1" applyBorder="1" applyAlignment="1">
      <alignment horizontal="right" vertical="center" shrinkToFit="1"/>
    </xf>
    <xf numFmtId="178" fontId="1" fillId="0" borderId="44" xfId="6" applyNumberFormat="1" applyFont="1" applyFill="1" applyBorder="1" applyAlignment="1">
      <alignment horizontal="right" vertical="center" shrinkToFit="1"/>
    </xf>
    <xf numFmtId="178" fontId="1" fillId="0" borderId="45" xfId="6" applyNumberFormat="1" applyFont="1" applyFill="1" applyBorder="1" applyAlignment="1">
      <alignment horizontal="right" vertical="center" shrinkToFit="1"/>
    </xf>
    <xf numFmtId="176" fontId="1" fillId="0" borderId="37" xfId="6" applyNumberFormat="1" applyFont="1" applyFill="1" applyBorder="1" applyAlignment="1">
      <alignment horizontal="right" vertical="center" shrinkToFit="1"/>
    </xf>
    <xf numFmtId="176" fontId="1" fillId="0" borderId="48" xfId="6" applyNumberFormat="1" applyFont="1" applyFill="1" applyBorder="1" applyAlignment="1">
      <alignment horizontal="right" vertical="center" shrinkToFit="1"/>
    </xf>
    <xf numFmtId="176" fontId="1" fillId="0" borderId="49" xfId="6" applyNumberFormat="1" applyFont="1" applyFill="1" applyBorder="1" applyAlignment="1">
      <alignment horizontal="right" vertical="center" shrinkToFit="1"/>
    </xf>
    <xf numFmtId="176" fontId="1" fillId="0" borderId="50" xfId="6" applyNumberFormat="1" applyFont="1" applyFill="1" applyBorder="1" applyAlignment="1">
      <alignment horizontal="right" vertical="center" shrinkToFit="1"/>
    </xf>
    <xf numFmtId="176" fontId="1" fillId="0" borderId="35" xfId="6" applyNumberFormat="1" applyFont="1" applyFill="1" applyBorder="1" applyAlignment="1">
      <alignment horizontal="right" vertical="center" shrinkToFit="1"/>
    </xf>
    <xf numFmtId="176" fontId="17" fillId="0" borderId="66" xfId="9" applyNumberFormat="1" applyFont="1" applyFill="1" applyBorder="1" applyAlignment="1">
      <alignment horizontal="right" vertical="center" shrinkToFit="1"/>
    </xf>
    <xf numFmtId="181" fontId="11" fillId="0" borderId="64" xfId="9" applyNumberFormat="1" applyFont="1" applyFill="1" applyBorder="1" applyAlignment="1">
      <alignment horizontal="right" vertical="center" shrinkToFit="1"/>
    </xf>
    <xf numFmtId="181" fontId="11" fillId="0" borderId="67" xfId="9" applyNumberFormat="1" applyFont="1" applyFill="1" applyBorder="1" applyAlignment="1">
      <alignment horizontal="right" vertical="center" shrinkToFit="1"/>
    </xf>
    <xf numFmtId="177" fontId="17" fillId="0" borderId="5" xfId="9" applyNumberFormat="1" applyFont="1" applyFill="1" applyBorder="1" applyAlignment="1" applyProtection="1">
      <alignment horizontal="right" vertical="center" shrinkToFit="1"/>
      <protection locked="0"/>
    </xf>
    <xf numFmtId="177" fontId="11" fillId="0" borderId="2" xfId="9" applyNumberFormat="1" applyFont="1" applyFill="1" applyBorder="1" applyAlignment="1" applyProtection="1">
      <alignment horizontal="right" vertical="center" shrinkToFit="1"/>
      <protection locked="0"/>
    </xf>
    <xf numFmtId="177" fontId="11" fillId="0" borderId="3" xfId="9" applyNumberFormat="1" applyFont="1" applyFill="1" applyBorder="1" applyAlignment="1" applyProtection="1">
      <alignment horizontal="right" vertical="center" shrinkToFit="1"/>
      <protection locked="0"/>
    </xf>
    <xf numFmtId="178" fontId="17" fillId="0" borderId="6" xfId="9" applyNumberFormat="1" applyFont="1" applyFill="1" applyBorder="1" applyAlignment="1">
      <alignment horizontal="right" vertical="center" shrinkToFit="1"/>
    </xf>
    <xf numFmtId="178" fontId="11" fillId="0" borderId="70" xfId="9" applyNumberFormat="1" applyFont="1" applyFill="1" applyBorder="1" applyAlignment="1">
      <alignment horizontal="right" vertical="center" shrinkToFit="1"/>
    </xf>
    <xf numFmtId="178" fontId="11" fillId="0" borderId="71" xfId="9" applyNumberFormat="1" applyFont="1" applyFill="1" applyBorder="1" applyAlignment="1">
      <alignment horizontal="right" vertical="center" shrinkToFit="1"/>
    </xf>
    <xf numFmtId="178" fontId="11" fillId="0" borderId="72" xfId="9" applyNumberFormat="1" applyFont="1" applyFill="1" applyBorder="1" applyAlignment="1">
      <alignment horizontal="right" vertical="center" shrinkToFit="1"/>
    </xf>
    <xf numFmtId="178" fontId="17" fillId="0" borderId="44" xfId="9" applyNumberFormat="1" applyFont="1" applyFill="1" applyBorder="1" applyAlignment="1">
      <alignment horizontal="right" vertical="center" shrinkToFit="1"/>
    </xf>
    <xf numFmtId="178" fontId="11" fillId="0" borderId="73" xfId="9" applyNumberFormat="1" applyFont="1" applyFill="1" applyBorder="1" applyAlignment="1">
      <alignment horizontal="right" vertical="center" shrinkToFit="1"/>
    </xf>
    <xf numFmtId="178" fontId="11" fillId="0" borderId="74" xfId="9" applyNumberFormat="1" applyFont="1" applyFill="1" applyBorder="1" applyAlignment="1">
      <alignment horizontal="right" vertical="center" shrinkToFit="1"/>
    </xf>
    <xf numFmtId="178" fontId="11" fillId="0" borderId="75" xfId="9" applyNumberFormat="1" applyFont="1" applyFill="1" applyBorder="1" applyAlignment="1">
      <alignment horizontal="right" vertical="center" shrinkToFit="1"/>
    </xf>
    <xf numFmtId="178" fontId="11" fillId="0" borderId="76" xfId="9" applyNumberFormat="1" applyFont="1" applyFill="1" applyBorder="1" applyAlignment="1">
      <alignment horizontal="right" vertical="center" shrinkToFit="1"/>
    </xf>
    <xf numFmtId="176" fontId="17" fillId="0" borderId="22" xfId="9" applyNumberFormat="1" applyFont="1" applyFill="1" applyBorder="1" applyAlignment="1">
      <alignment horizontal="right" vertical="center" shrinkToFit="1"/>
    </xf>
    <xf numFmtId="176" fontId="11" fillId="0" borderId="81" xfId="9" applyNumberFormat="1" applyFont="1" applyFill="1" applyBorder="1" applyAlignment="1" applyProtection="1">
      <alignment horizontal="right" vertical="center" shrinkToFit="1"/>
    </xf>
    <xf numFmtId="176" fontId="11" fillId="0" borderId="31" xfId="9" applyNumberFormat="1" applyFont="1" applyFill="1" applyBorder="1" applyAlignment="1" applyProtection="1">
      <alignment horizontal="right" vertical="center" shrinkToFit="1"/>
    </xf>
    <xf numFmtId="178" fontId="17" fillId="0" borderId="84" xfId="9" applyNumberFormat="1" applyFont="1" applyFill="1" applyBorder="1" applyAlignment="1">
      <alignment horizontal="right" vertical="center" shrinkToFit="1"/>
    </xf>
    <xf numFmtId="176" fontId="11" fillId="0" borderId="67" xfId="9" applyNumberFormat="1" applyFont="1" applyFill="1" applyBorder="1" applyAlignment="1" applyProtection="1">
      <alignment horizontal="right" vertical="center" shrinkToFit="1"/>
    </xf>
    <xf numFmtId="0" fontId="9" fillId="0" borderId="0" xfId="9" applyFont="1" applyFill="1" applyAlignment="1">
      <alignment vertical="center"/>
    </xf>
    <xf numFmtId="0" fontId="11" fillId="0" borderId="0" xfId="9" applyFont="1" applyFill="1" applyAlignment="1">
      <alignment vertical="center"/>
    </xf>
    <xf numFmtId="0" fontId="11" fillId="0" borderId="85" xfId="9" applyFont="1" applyFill="1" applyBorder="1" applyAlignment="1">
      <alignment horizontal="center" vertical="center"/>
    </xf>
    <xf numFmtId="0" fontId="11" fillId="0" borderId="86" xfId="9" applyFont="1" applyFill="1" applyBorder="1" applyAlignment="1">
      <alignment horizontal="center" vertical="center"/>
    </xf>
    <xf numFmtId="55" fontId="11" fillId="0" borderId="25" xfId="9" applyNumberFormat="1" applyFont="1" applyFill="1" applyBorder="1" applyAlignment="1">
      <alignment horizontal="center" vertical="center" shrinkToFit="1"/>
    </xf>
    <xf numFmtId="3" fontId="9" fillId="0" borderId="0" xfId="9" applyNumberFormat="1" applyFont="1" applyFill="1" applyAlignment="1">
      <alignment vertical="center"/>
    </xf>
    <xf numFmtId="0" fontId="11" fillId="0" borderId="87" xfId="9" applyNumberFormat="1" applyFont="1" applyFill="1" applyBorder="1" applyAlignment="1">
      <alignment horizontal="center" vertical="center" shrinkToFit="1"/>
    </xf>
    <xf numFmtId="3" fontId="9" fillId="0" borderId="0" xfId="9" applyNumberFormat="1" applyFont="1" applyFill="1" applyAlignment="1">
      <alignment horizontal="left" vertical="center"/>
    </xf>
    <xf numFmtId="55" fontId="11" fillId="0" borderId="87" xfId="9" applyNumberFormat="1" applyFont="1" applyFill="1" applyBorder="1" applyAlignment="1">
      <alignment horizontal="center" vertical="center"/>
    </xf>
    <xf numFmtId="0" fontId="11" fillId="0" borderId="90" xfId="9" applyFont="1" applyFill="1" applyBorder="1" applyAlignment="1">
      <alignment horizontal="center" vertical="center" wrapText="1"/>
    </xf>
    <xf numFmtId="0" fontId="11" fillId="0" borderId="92" xfId="9" applyFont="1" applyFill="1" applyBorder="1" applyAlignment="1">
      <alignment horizontal="center" vertical="center" wrapText="1"/>
    </xf>
    <xf numFmtId="0" fontId="19" fillId="0" borderId="92" xfId="9" applyFont="1" applyFill="1" applyBorder="1" applyAlignment="1">
      <alignment horizontal="center" vertical="center" wrapText="1"/>
    </xf>
    <xf numFmtId="0" fontId="9" fillId="0" borderId="0" xfId="9" applyFont="1" applyFill="1" applyAlignment="1">
      <alignment horizontal="left" vertical="center" wrapText="1"/>
    </xf>
    <xf numFmtId="0" fontId="9" fillId="0" borderId="10" xfId="0" applyNumberFormat="1" applyFont="1" applyFill="1" applyBorder="1" applyAlignment="1" applyProtection="1">
      <alignment horizontal="distributed" vertical="center" shrinkToFit="1"/>
      <protection locked="0"/>
    </xf>
    <xf numFmtId="0" fontId="9" fillId="0" borderId="56" xfId="0" applyNumberFormat="1" applyFont="1" applyFill="1" applyBorder="1" applyAlignment="1" applyProtection="1">
      <alignment horizontal="distributed" vertical="center" shrinkToFit="1"/>
      <protection locked="0"/>
    </xf>
    <xf numFmtId="0" fontId="1" fillId="0" borderId="14" xfId="0" applyNumberFormat="1" applyFont="1" applyFill="1" applyBorder="1" applyAlignment="1" applyProtection="1">
      <alignment horizontal="center" vertical="center" shrinkToFit="1"/>
      <protection locked="0"/>
    </xf>
    <xf numFmtId="176" fontId="17" fillId="0" borderId="66" xfId="0" applyNumberFormat="1" applyFont="1" applyFill="1" applyBorder="1" applyAlignment="1">
      <alignment horizontal="right" vertical="center" shrinkToFit="1"/>
    </xf>
    <xf numFmtId="3" fontId="1" fillId="0" borderId="33" xfId="0" applyNumberFormat="1" applyFont="1" applyFill="1" applyBorder="1" applyAlignment="1">
      <alignment vertical="center" shrinkToFit="1"/>
    </xf>
    <xf numFmtId="3" fontId="1" fillId="0" borderId="97" xfId="0" applyNumberFormat="1" applyFont="1" applyFill="1" applyBorder="1" applyAlignment="1">
      <alignment vertical="center" shrinkToFit="1"/>
    </xf>
    <xf numFmtId="3" fontId="1" fillId="0" borderId="97" xfId="0" applyNumberFormat="1" applyFont="1" applyFill="1" applyBorder="1" applyAlignment="1">
      <alignment horizontal="right" vertical="center" shrinkToFit="1"/>
    </xf>
    <xf numFmtId="3" fontId="1" fillId="0" borderId="67" xfId="0" applyNumberFormat="1" applyFont="1" applyFill="1" applyBorder="1" applyAlignment="1">
      <alignment horizontal="right" vertical="center" shrinkToFit="1"/>
    </xf>
    <xf numFmtId="0" fontId="1" fillId="0" borderId="68" xfId="0" applyNumberFormat="1" applyFont="1" applyFill="1" applyBorder="1" applyAlignment="1">
      <alignment horizontal="center" vertical="center" shrinkToFit="1"/>
    </xf>
    <xf numFmtId="0" fontId="1" fillId="0" borderId="69" xfId="0" applyNumberFormat="1" applyFont="1" applyFill="1" applyBorder="1" applyAlignment="1">
      <alignment horizontal="center" vertical="center" wrapText="1" shrinkToFit="1"/>
    </xf>
    <xf numFmtId="178" fontId="17" fillId="0" borderId="6" xfId="0" applyNumberFormat="1" applyFont="1" applyFill="1" applyBorder="1" applyAlignment="1">
      <alignment horizontal="right" vertical="center" shrinkToFit="1"/>
    </xf>
    <xf numFmtId="178" fontId="1" fillId="0" borderId="99" xfId="0" applyNumberFormat="1" applyFont="1" applyFill="1" applyBorder="1" applyAlignment="1">
      <alignment horizontal="right" vertical="center" shrinkToFit="1"/>
    </xf>
    <xf numFmtId="178" fontId="1" fillId="0" borderId="71" xfId="0" applyNumberFormat="1" applyFont="1" applyFill="1" applyBorder="1" applyAlignment="1">
      <alignment horizontal="right" vertical="center" shrinkToFit="1"/>
    </xf>
    <xf numFmtId="178" fontId="1" fillId="0" borderId="72" xfId="0" applyNumberFormat="1" applyFont="1" applyFill="1" applyBorder="1" applyAlignment="1">
      <alignment horizontal="right" vertical="center" shrinkToFit="1"/>
    </xf>
    <xf numFmtId="0" fontId="1" fillId="0" borderId="56" xfId="0" applyNumberFormat="1" applyFont="1" applyFill="1" applyBorder="1" applyAlignment="1">
      <alignment horizontal="center" vertical="center" wrapText="1" shrinkToFit="1"/>
    </xf>
    <xf numFmtId="178" fontId="17" fillId="0" borderId="44" xfId="0" applyNumberFormat="1" applyFont="1" applyFill="1" applyBorder="1" applyAlignment="1">
      <alignment horizontal="right" vertical="center" shrinkToFit="1"/>
    </xf>
    <xf numFmtId="178" fontId="1" fillId="0" borderId="100" xfId="0" applyNumberFormat="1" applyFont="1" applyFill="1" applyBorder="1" applyAlignment="1">
      <alignment horizontal="right" vertical="center" shrinkToFit="1"/>
    </xf>
    <xf numFmtId="178" fontId="1" fillId="0" borderId="74" xfId="0" applyNumberFormat="1" applyFont="1" applyFill="1" applyBorder="1" applyAlignment="1">
      <alignment horizontal="right" vertical="center" shrinkToFit="1"/>
    </xf>
    <xf numFmtId="178" fontId="1" fillId="0" borderId="75" xfId="0" applyNumberFormat="1" applyFont="1" applyFill="1" applyBorder="1" applyAlignment="1">
      <alignment horizontal="right" vertical="center" shrinkToFit="1"/>
    </xf>
    <xf numFmtId="178" fontId="1" fillId="0" borderId="94" xfId="0" applyNumberFormat="1" applyFont="1" applyFill="1" applyBorder="1" applyAlignment="1">
      <alignment horizontal="right" vertical="center" shrinkToFit="1"/>
    </xf>
    <xf numFmtId="0" fontId="1" fillId="0" borderId="80" xfId="0" applyNumberFormat="1" applyFont="1" applyFill="1" applyBorder="1" applyAlignment="1">
      <alignment horizontal="center" vertical="center" shrinkToFit="1"/>
    </xf>
    <xf numFmtId="176" fontId="17" fillId="0" borderId="36" xfId="0" applyNumberFormat="1" applyFont="1" applyFill="1" applyBorder="1" applyAlignment="1">
      <alignment horizontal="right" vertical="center" shrinkToFit="1"/>
    </xf>
    <xf numFmtId="176" fontId="1" fillId="0" borderId="81" xfId="0" applyNumberFormat="1" applyFont="1" applyFill="1" applyBorder="1" applyAlignment="1" applyProtection="1">
      <alignment horizontal="right" vertical="center" shrinkToFit="1"/>
    </xf>
    <xf numFmtId="176" fontId="1" fillId="0" borderId="67" xfId="0" applyNumberFormat="1" applyFont="1" applyFill="1" applyBorder="1" applyAlignment="1" applyProtection="1">
      <alignment horizontal="right" vertical="center" shrinkToFit="1"/>
    </xf>
    <xf numFmtId="0" fontId="1" fillId="0" borderId="16" xfId="0" applyNumberFormat="1" applyFont="1" applyFill="1" applyBorder="1" applyAlignment="1">
      <alignment horizontal="center" vertical="center" shrinkToFit="1"/>
    </xf>
    <xf numFmtId="0" fontId="1" fillId="0" borderId="82" xfId="0" applyNumberFormat="1" applyFont="1" applyFill="1" applyBorder="1" applyAlignment="1">
      <alignment horizontal="center" vertical="center" wrapText="1" shrinkToFit="1"/>
    </xf>
    <xf numFmtId="0" fontId="1" fillId="0" borderId="83" xfId="0" applyNumberFormat="1" applyFont="1" applyFill="1" applyBorder="1" applyAlignment="1">
      <alignment horizontal="center" vertical="center" wrapText="1" shrinkToFit="1"/>
    </xf>
    <xf numFmtId="178" fontId="17" fillId="0" borderId="84" xfId="0" applyNumberFormat="1" applyFont="1" applyFill="1" applyBorder="1" applyAlignment="1">
      <alignment horizontal="right" vertical="center" shrinkToFit="1"/>
    </xf>
    <xf numFmtId="176" fontId="1" fillId="0" borderId="37" xfId="0" applyNumberFormat="1" applyFont="1" applyFill="1" applyBorder="1" applyAlignment="1" applyProtection="1">
      <alignment horizontal="right" vertical="center" shrinkToFit="1"/>
    </xf>
    <xf numFmtId="0" fontId="11" fillId="0" borderId="0" xfId="5" applyNumberFormat="1" applyFont="1" applyFill="1" applyAlignment="1">
      <alignment vertical="center" shrinkToFit="1"/>
    </xf>
    <xf numFmtId="0" fontId="11" fillId="0" borderId="0" xfId="5" applyFont="1" applyFill="1" applyAlignment="1">
      <alignment vertical="center" shrinkToFit="1"/>
    </xf>
    <xf numFmtId="0" fontId="11" fillId="0" borderId="0" xfId="5" applyNumberFormat="1" applyFont="1" applyFill="1" applyAlignment="1">
      <alignment horizontal="right" vertical="center" shrinkToFit="1"/>
    </xf>
    <xf numFmtId="0" fontId="11" fillId="0" borderId="5" xfId="5" applyNumberFormat="1" applyFont="1" applyFill="1" applyBorder="1" applyAlignment="1">
      <alignment horizontal="center" vertical="center" shrinkToFit="1"/>
    </xf>
    <xf numFmtId="0" fontId="11" fillId="0" borderId="6" xfId="5" applyNumberFormat="1" applyFont="1" applyFill="1" applyBorder="1" applyAlignment="1">
      <alignment horizontal="center" vertical="center" shrinkToFit="1"/>
    </xf>
    <xf numFmtId="0" fontId="11" fillId="0" borderId="0" xfId="5" applyNumberFormat="1" applyFont="1" applyFill="1" applyAlignment="1" applyProtection="1">
      <alignment horizontal="right" vertical="center"/>
      <protection locked="0"/>
    </xf>
    <xf numFmtId="3" fontId="11" fillId="0" borderId="0" xfId="5" applyNumberFormat="1" applyFont="1" applyFill="1" applyAlignment="1" applyProtection="1">
      <alignment vertical="center"/>
      <protection locked="0"/>
    </xf>
    <xf numFmtId="38" fontId="24" fillId="0" borderId="0" xfId="8" applyFont="1" applyFill="1" applyAlignment="1">
      <alignment vertical="center"/>
    </xf>
    <xf numFmtId="0" fontId="24" fillId="0" borderId="0" xfId="6" applyFont="1" applyFill="1" applyAlignment="1">
      <alignment vertical="center"/>
    </xf>
    <xf numFmtId="0" fontId="25" fillId="0" borderId="0" xfId="6" applyNumberFormat="1" applyFont="1" applyFill="1" applyAlignment="1">
      <alignment vertical="center"/>
    </xf>
    <xf numFmtId="0" fontId="24" fillId="0" borderId="10" xfId="6" applyNumberFormat="1" applyFont="1" applyFill="1" applyBorder="1" applyAlignment="1" applyProtection="1">
      <alignment horizontal="center" vertical="center" shrinkToFit="1"/>
      <protection locked="0"/>
    </xf>
    <xf numFmtId="0" fontId="24" fillId="0" borderId="14" xfId="6" applyNumberFormat="1" applyFont="1" applyFill="1" applyBorder="1" applyAlignment="1">
      <alignment horizontal="distributed" vertical="center" shrinkToFit="1"/>
    </xf>
    <xf numFmtId="0" fontId="24" fillId="0" borderId="14" xfId="6" applyNumberFormat="1" applyFont="1" applyFill="1" applyBorder="1" applyAlignment="1" applyProtection="1">
      <alignment horizontal="distributed" vertical="center" shrinkToFit="1"/>
      <protection locked="0"/>
    </xf>
    <xf numFmtId="0" fontId="24" fillId="0" borderId="9" xfId="6" applyNumberFormat="1" applyFont="1" applyFill="1" applyBorder="1" applyAlignment="1">
      <alignment vertical="center" shrinkToFit="1"/>
    </xf>
    <xf numFmtId="0" fontId="24" fillId="0" borderId="18" xfId="6" applyNumberFormat="1" applyFont="1" applyFill="1" applyBorder="1" applyAlignment="1">
      <alignment vertical="center" shrinkToFit="1"/>
    </xf>
    <xf numFmtId="0" fontId="24" fillId="0" borderId="2" xfId="6" applyNumberFormat="1" applyFont="1" applyFill="1" applyBorder="1" applyAlignment="1">
      <alignment horizontal="center" vertical="center" shrinkToFit="1"/>
    </xf>
    <xf numFmtId="0" fontId="24" fillId="0" borderId="1" xfId="6" applyNumberFormat="1" applyFont="1" applyFill="1" applyBorder="1" applyAlignment="1">
      <alignment horizontal="center" vertical="center" shrinkToFit="1"/>
    </xf>
    <xf numFmtId="0" fontId="24" fillId="0" borderId="23" xfId="6" applyNumberFormat="1" applyFont="1" applyFill="1" applyBorder="1" applyAlignment="1">
      <alignment horizontal="center" vertical="center" shrinkToFit="1"/>
    </xf>
    <xf numFmtId="0" fontId="24" fillId="0" borderId="31" xfId="6" applyNumberFormat="1" applyFont="1" applyFill="1" applyBorder="1" applyAlignment="1" applyProtection="1">
      <alignment horizontal="center" vertical="center" shrinkToFit="1"/>
      <protection locked="0"/>
    </xf>
    <xf numFmtId="0" fontId="24" fillId="0" borderId="14" xfId="6" applyNumberFormat="1" applyFont="1" applyFill="1" applyBorder="1" applyAlignment="1" applyProtection="1">
      <alignment horizontal="center" vertical="center" textRotation="255" shrinkToFit="1"/>
      <protection locked="0"/>
    </xf>
    <xf numFmtId="0" fontId="24" fillId="0" borderId="39" xfId="6" applyNumberFormat="1" applyFont="1" applyFill="1" applyBorder="1" applyAlignment="1">
      <alignment horizontal="center" vertical="center" wrapText="1" shrinkToFit="1"/>
    </xf>
    <xf numFmtId="0" fontId="24" fillId="0" borderId="31" xfId="6" applyNumberFormat="1" applyFont="1" applyFill="1" applyBorder="1" applyAlignment="1">
      <alignment horizontal="center" vertical="center" shrinkToFit="1"/>
    </xf>
    <xf numFmtId="179" fontId="23" fillId="0" borderId="0" xfId="0" applyNumberFormat="1" applyFont="1" applyFill="1" applyAlignment="1">
      <alignment horizontal="left" vertical="center"/>
    </xf>
    <xf numFmtId="0" fontId="25" fillId="0" borderId="0" xfId="9" applyNumberFormat="1" applyFont="1" applyFill="1" applyAlignment="1">
      <alignment vertical="center"/>
    </xf>
    <xf numFmtId="0" fontId="24" fillId="0" borderId="0" xfId="9" applyNumberFormat="1" applyFont="1" applyFill="1" applyAlignment="1" applyProtection="1">
      <alignment vertical="center"/>
      <protection locked="0"/>
    </xf>
    <xf numFmtId="0" fontId="24" fillId="0" borderId="0" xfId="9" applyNumberFormat="1" applyFont="1" applyFill="1" applyAlignment="1">
      <alignment vertical="center"/>
    </xf>
    <xf numFmtId="0" fontId="24" fillId="0" borderId="10" xfId="9" applyNumberFormat="1" applyFont="1" applyFill="1" applyBorder="1" applyAlignment="1" applyProtection="1">
      <alignment horizontal="distributed" vertical="center" shrinkToFit="1"/>
      <protection locked="0"/>
    </xf>
    <xf numFmtId="0" fontId="24" fillId="0" borderId="56" xfId="9" applyNumberFormat="1" applyFont="1" applyFill="1" applyBorder="1" applyAlignment="1" applyProtection="1">
      <alignment horizontal="distributed" vertical="center" shrinkToFit="1"/>
      <protection locked="0"/>
    </xf>
    <xf numFmtId="0" fontId="24" fillId="0" borderId="44" xfId="9" applyNumberFormat="1" applyFont="1" applyFill="1" applyBorder="1" applyAlignment="1">
      <alignment horizontal="center" vertical="center" shrinkToFit="1"/>
    </xf>
    <xf numFmtId="0" fontId="26" fillId="0" borderId="65" xfId="6" applyNumberFormat="1" applyFont="1" applyFill="1" applyBorder="1" applyAlignment="1" applyProtection="1">
      <alignment horizontal="center" vertical="center" shrinkToFit="1"/>
      <protection locked="0"/>
    </xf>
    <xf numFmtId="0" fontId="26" fillId="0" borderId="14" xfId="9" applyNumberFormat="1" applyFont="1" applyFill="1" applyBorder="1" applyAlignment="1" applyProtection="1">
      <alignment horizontal="center" vertical="center" shrinkToFit="1"/>
      <protection locked="0"/>
    </xf>
    <xf numFmtId="0" fontId="26" fillId="0" borderId="68" xfId="9" applyNumberFormat="1" applyFont="1" applyFill="1" applyBorder="1" applyAlignment="1">
      <alignment horizontal="center" vertical="center" shrinkToFit="1"/>
    </xf>
    <xf numFmtId="0" fontId="26" fillId="0" borderId="69" xfId="9" applyNumberFormat="1" applyFont="1" applyFill="1" applyBorder="1" applyAlignment="1">
      <alignment horizontal="center" vertical="center" wrapText="1" shrinkToFit="1"/>
    </xf>
    <xf numFmtId="0" fontId="26" fillId="0" borderId="56" xfId="9" applyNumberFormat="1" applyFont="1" applyFill="1" applyBorder="1" applyAlignment="1">
      <alignment horizontal="center" vertical="center" wrapText="1" shrinkToFit="1"/>
    </xf>
    <xf numFmtId="0" fontId="26" fillId="0" borderId="80" xfId="9" applyNumberFormat="1" applyFont="1" applyFill="1" applyBorder="1" applyAlignment="1">
      <alignment horizontal="center" vertical="center" shrinkToFit="1"/>
    </xf>
    <xf numFmtId="0" fontId="26" fillId="0" borderId="16" xfId="9" applyNumberFormat="1" applyFont="1" applyFill="1" applyBorder="1" applyAlignment="1">
      <alignment horizontal="center" vertical="center" shrinkToFit="1"/>
    </xf>
    <xf numFmtId="0" fontId="26" fillId="0" borderId="82" xfId="9" applyNumberFormat="1" applyFont="1" applyFill="1" applyBorder="1" applyAlignment="1">
      <alignment horizontal="center" vertical="center" wrapText="1" shrinkToFit="1"/>
    </xf>
    <xf numFmtId="0" fontId="26" fillId="0" borderId="83" xfId="9" applyNumberFormat="1" applyFont="1" applyFill="1" applyBorder="1" applyAlignment="1">
      <alignment horizontal="center" vertical="center" wrapText="1" shrinkToFit="1"/>
    </xf>
    <xf numFmtId="0" fontId="27" fillId="0" borderId="0" xfId="9" applyNumberFormat="1" applyFont="1" applyFill="1" applyAlignment="1" applyProtection="1">
      <alignment horizontal="right" vertical="center"/>
      <protection locked="0"/>
    </xf>
    <xf numFmtId="0" fontId="27" fillId="0" borderId="0" xfId="9" applyNumberFormat="1" applyFont="1" applyFill="1" applyAlignment="1">
      <alignment vertical="center"/>
    </xf>
    <xf numFmtId="0" fontId="27" fillId="0" borderId="0" xfId="9" applyFont="1" applyFill="1"/>
    <xf numFmtId="0" fontId="24" fillId="0" borderId="0" xfId="9" applyFont="1" applyFill="1" applyAlignment="1">
      <alignment vertical="center"/>
    </xf>
    <xf numFmtId="0" fontId="27" fillId="0" borderId="0" xfId="9" applyFont="1" applyFill="1" applyAlignment="1">
      <alignment vertical="center"/>
    </xf>
    <xf numFmtId="0" fontId="24" fillId="0" borderId="0" xfId="9" applyFont="1" applyFill="1"/>
    <xf numFmtId="3" fontId="26" fillId="0" borderId="26" xfId="9" applyNumberFormat="1" applyFont="1" applyFill="1" applyBorder="1" applyAlignment="1">
      <alignment vertical="center" shrinkToFit="1"/>
    </xf>
    <xf numFmtId="3" fontId="26" fillId="0" borderId="30" xfId="9" applyNumberFormat="1" applyFont="1" applyFill="1" applyBorder="1" applyAlignment="1">
      <alignment vertical="center"/>
    </xf>
    <xf numFmtId="3" fontId="26" fillId="0" borderId="30" xfId="9" applyNumberFormat="1" applyFont="1" applyFill="1" applyBorder="1" applyAlignment="1">
      <alignment vertical="center" shrinkToFit="1"/>
    </xf>
    <xf numFmtId="3" fontId="24" fillId="0" borderId="0" xfId="9" applyNumberFormat="1" applyFont="1" applyFill="1" applyAlignment="1">
      <alignment vertical="center"/>
    </xf>
    <xf numFmtId="177" fontId="26" fillId="0" borderId="88" xfId="9" applyNumberFormat="1" applyFont="1" applyFill="1" applyBorder="1" applyAlignment="1">
      <alignment vertical="center" shrinkToFit="1"/>
    </xf>
    <xf numFmtId="177" fontId="26" fillId="0" borderId="89" xfId="9" applyNumberFormat="1" applyFont="1" applyFill="1" applyBorder="1" applyAlignment="1">
      <alignment vertical="center" shrinkToFit="1"/>
    </xf>
    <xf numFmtId="178" fontId="26" fillId="0" borderId="91" xfId="9" applyNumberFormat="1" applyFont="1" applyFill="1" applyBorder="1" applyAlignment="1">
      <alignment vertical="center"/>
    </xf>
    <xf numFmtId="178" fontId="26" fillId="0" borderId="67" xfId="9" applyNumberFormat="1" applyFont="1" applyFill="1" applyBorder="1" applyAlignment="1">
      <alignment vertical="center"/>
    </xf>
    <xf numFmtId="178" fontId="26" fillId="0" borderId="67" xfId="9" applyNumberFormat="1" applyFont="1" applyFill="1" applyBorder="1" applyAlignment="1">
      <alignment horizontal="right" vertical="center"/>
    </xf>
    <xf numFmtId="0" fontId="26" fillId="0" borderId="0" xfId="9" applyFont="1" applyFill="1" applyAlignment="1">
      <alignment vertical="center"/>
    </xf>
    <xf numFmtId="178" fontId="26" fillId="0" borderId="93" xfId="9" applyNumberFormat="1" applyFont="1" applyFill="1" applyBorder="1" applyAlignment="1">
      <alignment vertical="center"/>
    </xf>
    <xf numFmtId="178" fontId="26" fillId="0" borderId="94" xfId="9" applyNumberFormat="1" applyFont="1" applyFill="1" applyBorder="1" applyAlignment="1">
      <alignment vertical="center"/>
    </xf>
    <xf numFmtId="178" fontId="26" fillId="0" borderId="93" xfId="9" applyNumberFormat="1" applyFont="1" applyFill="1" applyBorder="1" applyAlignment="1">
      <alignment vertical="center" shrinkToFit="1"/>
    </xf>
    <xf numFmtId="178" fontId="26" fillId="0" borderId="94" xfId="9" applyNumberFormat="1" applyFont="1" applyFill="1" applyBorder="1" applyAlignment="1">
      <alignment vertical="center" shrinkToFit="1"/>
    </xf>
    <xf numFmtId="0" fontId="25" fillId="0" borderId="0" xfId="0" applyNumberFormat="1" applyFont="1" applyFill="1" applyAlignment="1">
      <alignment vertical="center"/>
    </xf>
    <xf numFmtId="0" fontId="24" fillId="0" borderId="44" xfId="0" applyNumberFormat="1" applyFont="1" applyFill="1" applyBorder="1" applyAlignment="1">
      <alignment horizontal="center" vertical="center" shrinkToFit="1"/>
    </xf>
    <xf numFmtId="0" fontId="23" fillId="0" borderId="65" xfId="6" applyNumberFormat="1" applyFont="1" applyFill="1" applyBorder="1" applyAlignment="1" applyProtection="1">
      <alignment horizontal="center" vertical="center" shrinkToFit="1"/>
      <protection locked="0"/>
    </xf>
    <xf numFmtId="178" fontId="0" fillId="0" borderId="99" xfId="0" applyNumberFormat="1" applyFill="1" applyBorder="1" applyAlignment="1">
      <alignment horizontal="right" vertical="center" shrinkToFit="1"/>
    </xf>
    <xf numFmtId="0" fontId="26" fillId="0" borderId="0" xfId="0" applyNumberFormat="1" applyFont="1" applyFill="1" applyAlignment="1" applyProtection="1">
      <alignment horizontal="right" vertical="center"/>
      <protection locked="0"/>
    </xf>
    <xf numFmtId="0" fontId="26" fillId="0" borderId="0" xfId="0" applyNumberFormat="1" applyFont="1" applyFill="1" applyAlignment="1">
      <alignment vertical="center"/>
    </xf>
    <xf numFmtId="0" fontId="26" fillId="0" borderId="0" xfId="0" applyNumberFormat="1" applyFont="1" applyFill="1" applyAlignment="1" applyProtection="1">
      <alignment vertical="center"/>
      <protection locked="0"/>
    </xf>
    <xf numFmtId="0" fontId="26" fillId="0" borderId="0" xfId="0" applyFont="1" applyFill="1" applyAlignment="1">
      <alignment vertical="center"/>
    </xf>
    <xf numFmtId="0" fontId="26" fillId="0" borderId="0" xfId="0" applyNumberFormat="1" applyFont="1" applyFill="1" applyAlignment="1">
      <alignment horizontal="left" vertical="center"/>
    </xf>
    <xf numFmtId="0" fontId="30" fillId="0" borderId="0" xfId="0" applyNumberFormat="1" applyFont="1" applyFill="1" applyAlignment="1">
      <alignment horizontal="left" vertical="center"/>
    </xf>
    <xf numFmtId="178" fontId="0" fillId="0" borderId="40" xfId="6" applyNumberFormat="1" applyFont="1" applyFill="1" applyBorder="1" applyAlignment="1">
      <alignment horizontal="right" vertical="center" shrinkToFit="1"/>
    </xf>
    <xf numFmtId="181" fontId="11" fillId="0" borderId="3" xfId="9" applyNumberFormat="1" applyFont="1" applyFill="1" applyBorder="1" applyAlignment="1" applyProtection="1">
      <alignment horizontal="right" vertical="center" shrinkToFit="1"/>
      <protection locked="0"/>
    </xf>
    <xf numFmtId="3" fontId="31" fillId="0" borderId="88" xfId="9" applyNumberFormat="1" applyFont="1" applyFill="1" applyBorder="1" applyAlignment="1">
      <alignment vertical="center" shrinkToFit="1"/>
    </xf>
    <xf numFmtId="3" fontId="31" fillId="0" borderId="89" xfId="9" applyNumberFormat="1" applyFont="1" applyFill="1" applyBorder="1" applyAlignment="1">
      <alignment horizontal="right" vertical="center" shrinkToFit="1"/>
    </xf>
    <xf numFmtId="3" fontId="26" fillId="0" borderId="108" xfId="5" applyNumberFormat="1" applyFont="1" applyFill="1" applyBorder="1" applyAlignment="1">
      <alignment vertical="center" shrinkToFit="1"/>
    </xf>
    <xf numFmtId="3" fontId="26" fillId="0" borderId="109" xfId="5" applyNumberFormat="1" applyFont="1" applyFill="1" applyBorder="1" applyAlignment="1">
      <alignment vertical="center" shrinkToFit="1"/>
    </xf>
    <xf numFmtId="184" fontId="26" fillId="0" borderId="19" xfId="7" applyNumberFormat="1" applyFont="1" applyFill="1" applyBorder="1" applyAlignment="1">
      <alignment vertical="center" shrinkToFit="1"/>
    </xf>
    <xf numFmtId="184" fontId="26" fillId="0" borderId="66" xfId="7" applyNumberFormat="1" applyFont="1" applyFill="1" applyBorder="1" applyAlignment="1">
      <alignment vertical="center" shrinkToFit="1"/>
    </xf>
    <xf numFmtId="184" fontId="26" fillId="0" borderId="110" xfId="7" applyNumberFormat="1" applyFont="1" applyFill="1" applyBorder="1" applyAlignment="1">
      <alignment vertical="center" shrinkToFit="1"/>
    </xf>
    <xf numFmtId="184" fontId="26" fillId="0" borderId="2" xfId="7" applyNumberFormat="1" applyFont="1" applyFill="1" applyBorder="1" applyAlignment="1">
      <alignment vertical="center" shrinkToFit="1"/>
    </xf>
    <xf numFmtId="3" fontId="26" fillId="0" borderId="111" xfId="5" applyNumberFormat="1" applyFont="1" applyFill="1" applyBorder="1" applyAlignment="1">
      <alignment vertical="center" shrinkToFit="1"/>
    </xf>
    <xf numFmtId="3" fontId="26" fillId="0" borderId="112" xfId="5" applyNumberFormat="1" applyFont="1" applyFill="1" applyBorder="1" applyAlignment="1">
      <alignment vertical="center" shrinkToFit="1"/>
    </xf>
    <xf numFmtId="3" fontId="26" fillId="0" borderId="88" xfId="5" applyNumberFormat="1" applyFont="1" applyFill="1" applyBorder="1" applyAlignment="1">
      <alignment vertical="center" shrinkToFit="1"/>
    </xf>
    <xf numFmtId="184" fontId="26" fillId="0" borderId="88" xfId="7" applyNumberFormat="1" applyFont="1" applyFill="1" applyBorder="1" applyAlignment="1">
      <alignment vertical="center" shrinkToFit="1"/>
    </xf>
    <xf numFmtId="184" fontId="26" fillId="0" borderId="113" xfId="7" applyNumberFormat="1" applyFont="1" applyFill="1" applyBorder="1" applyAlignment="1">
      <alignment vertical="center" shrinkToFit="1"/>
    </xf>
    <xf numFmtId="184" fontId="26" fillId="0" borderId="112" xfId="7" applyNumberFormat="1" applyFont="1" applyFill="1" applyBorder="1" applyAlignment="1">
      <alignment vertical="center" shrinkToFit="1"/>
    </xf>
    <xf numFmtId="3" fontId="26" fillId="0" borderId="33" xfId="5" applyNumberFormat="1" applyFont="1" applyFill="1" applyBorder="1" applyAlignment="1">
      <alignment vertical="center" shrinkToFit="1"/>
    </xf>
    <xf numFmtId="184" fontId="26" fillId="0" borderId="35" xfId="7" applyNumberFormat="1" applyFont="1" applyFill="1" applyBorder="1" applyAlignment="1">
      <alignment vertical="center" shrinkToFit="1"/>
    </xf>
    <xf numFmtId="184" fontId="26" fillId="0" borderId="114" xfId="7" applyNumberFormat="1" applyFont="1" applyFill="1" applyBorder="1" applyAlignment="1">
      <alignment vertical="center" shrinkToFit="1"/>
    </xf>
    <xf numFmtId="184" fontId="26" fillId="0" borderId="91" xfId="7" applyNumberFormat="1" applyFont="1" applyFill="1" applyBorder="1" applyAlignment="1">
      <alignment vertical="center" shrinkToFit="1"/>
    </xf>
    <xf numFmtId="184" fontId="26" fillId="0" borderId="105" xfId="7" applyNumberFormat="1" applyFont="1" applyFill="1" applyBorder="1" applyAlignment="1">
      <alignment vertical="center" shrinkToFit="1"/>
    </xf>
    <xf numFmtId="3" fontId="26" fillId="0" borderId="115" xfId="5" applyNumberFormat="1" applyFont="1" applyFill="1" applyBorder="1" applyAlignment="1">
      <alignment horizontal="right" vertical="center" shrinkToFit="1"/>
    </xf>
    <xf numFmtId="3" fontId="26" fillId="0" borderId="116" xfId="5" applyNumberFormat="1" applyFont="1" applyFill="1" applyBorder="1" applyAlignment="1">
      <alignment horizontal="right" vertical="center" shrinkToFit="1"/>
    </xf>
    <xf numFmtId="184" fontId="26" fillId="0" borderId="117" xfId="7" applyNumberFormat="1" applyFont="1" applyFill="1" applyBorder="1" applyAlignment="1">
      <alignment horizontal="center" vertical="center" shrinkToFit="1"/>
    </xf>
    <xf numFmtId="184" fontId="26" fillId="0" borderId="116" xfId="7" applyNumberFormat="1" applyFont="1" applyFill="1" applyBorder="1" applyAlignment="1">
      <alignment vertical="center" shrinkToFit="1"/>
    </xf>
    <xf numFmtId="184" fontId="26" fillId="0" borderId="115" xfId="7" applyNumberFormat="1" applyFont="1" applyFill="1" applyBorder="1" applyAlignment="1">
      <alignment horizontal="center" vertical="center" shrinkToFit="1"/>
    </xf>
    <xf numFmtId="0" fontId="0" fillId="0" borderId="0" xfId="0" applyFill="1" applyAlignment="1">
      <alignment vertical="center"/>
    </xf>
    <xf numFmtId="0" fontId="22" fillId="0" borderId="0" xfId="0" applyFont="1" applyFill="1" applyAlignment="1">
      <alignment horizontal="center" vertical="center"/>
    </xf>
    <xf numFmtId="181" fontId="0" fillId="0" borderId="0" xfId="0" applyNumberFormat="1" applyFill="1" applyAlignment="1">
      <alignment vertical="center"/>
    </xf>
    <xf numFmtId="0" fontId="23" fillId="0" borderId="0" xfId="0" applyFont="1" applyFill="1" applyAlignment="1">
      <alignment vertical="center"/>
    </xf>
    <xf numFmtId="0" fontId="8" fillId="0" borderId="0" xfId="0" applyFont="1" applyFill="1"/>
    <xf numFmtId="0" fontId="1" fillId="0" borderId="0" xfId="1" applyFont="1" applyFill="1">
      <alignment vertical="center"/>
    </xf>
    <xf numFmtId="0" fontId="26" fillId="0" borderId="0" xfId="0" applyFont="1" applyFill="1" applyAlignment="1"/>
    <xf numFmtId="176" fontId="0" fillId="0" borderId="0" xfId="0" applyNumberFormat="1" applyFill="1" applyAlignment="1">
      <alignment vertical="center"/>
    </xf>
    <xf numFmtId="0" fontId="23" fillId="0" borderId="0" xfId="0" applyFont="1" applyAlignment="1">
      <alignment vertical="center"/>
    </xf>
    <xf numFmtId="0" fontId="24" fillId="0" borderId="0" xfId="6" applyNumberFormat="1" applyFont="1" applyFill="1" applyAlignment="1" applyProtection="1">
      <alignment vertical="center"/>
      <protection locked="0"/>
    </xf>
    <xf numFmtId="0" fontId="24" fillId="0" borderId="0" xfId="6" applyNumberFormat="1" applyFont="1" applyFill="1" applyAlignment="1">
      <alignment vertical="center"/>
    </xf>
    <xf numFmtId="0" fontId="25" fillId="0" borderId="0" xfId="6" applyNumberFormat="1" applyFont="1" applyFill="1" applyAlignment="1">
      <alignment horizontal="right" vertical="center"/>
    </xf>
    <xf numFmtId="0" fontId="24" fillId="0" borderId="11" xfId="6" applyNumberFormat="1" applyFont="1" applyFill="1" applyBorder="1" applyAlignment="1">
      <alignment horizontal="center" vertical="center" shrinkToFit="1"/>
    </xf>
    <xf numFmtId="0" fontId="14" fillId="0" borderId="12" xfId="6" applyNumberFormat="1" applyFont="1" applyFill="1" applyBorder="1" applyAlignment="1">
      <alignment horizontal="left" vertical="center" shrinkToFit="1"/>
    </xf>
    <xf numFmtId="0" fontId="14" fillId="0" borderId="11" xfId="6" applyNumberFormat="1" applyFont="1" applyFill="1" applyBorder="1" applyAlignment="1">
      <alignment horizontal="left" vertical="center" shrinkToFit="1"/>
    </xf>
    <xf numFmtId="0" fontId="24" fillId="0" borderId="13" xfId="6" applyNumberFormat="1" applyFont="1" applyFill="1" applyBorder="1" applyAlignment="1" applyProtection="1">
      <alignment horizontal="center" vertical="center" shrinkToFit="1"/>
      <protection locked="0"/>
    </xf>
    <xf numFmtId="0" fontId="24" fillId="0" borderId="13" xfId="6" applyNumberFormat="1" applyFont="1" applyFill="1" applyBorder="1" applyAlignment="1">
      <alignment horizontal="center" vertical="center"/>
    </xf>
    <xf numFmtId="0" fontId="24" fillId="0" borderId="11" xfId="6" applyNumberFormat="1" applyFont="1" applyFill="1" applyBorder="1" applyAlignment="1" applyProtection="1">
      <alignment horizontal="center" vertical="center" textRotation="255" shrinkToFit="1"/>
      <protection locked="0"/>
    </xf>
    <xf numFmtId="186" fontId="16" fillId="0" borderId="16" xfId="6" applyNumberFormat="1" applyFont="1" applyFill="1" applyBorder="1" applyAlignment="1">
      <alignment horizontal="right" vertical="center" shrinkToFit="1"/>
    </xf>
    <xf numFmtId="186" fontId="1" fillId="0" borderId="2" xfId="6" applyNumberFormat="1" applyFont="1" applyFill="1" applyBorder="1" applyAlignment="1">
      <alignment horizontal="right" vertical="center" shrinkToFit="1"/>
    </xf>
    <xf numFmtId="186" fontId="1" fillId="0" borderId="1" xfId="6" applyNumberFormat="1" applyFont="1" applyFill="1" applyBorder="1" applyAlignment="1">
      <alignment horizontal="right" vertical="center" shrinkToFit="1"/>
    </xf>
    <xf numFmtId="186" fontId="1" fillId="0" borderId="16" xfId="6" applyNumberFormat="1" applyFont="1" applyFill="1" applyBorder="1" applyAlignment="1">
      <alignment horizontal="right" vertical="center" shrinkToFit="1"/>
    </xf>
    <xf numFmtId="186" fontId="1" fillId="0" borderId="15" xfId="6" applyNumberFormat="1" applyFont="1" applyFill="1" applyBorder="1" applyAlignment="1">
      <alignment horizontal="right" vertical="center" shrinkToFit="1"/>
    </xf>
    <xf numFmtId="186" fontId="1" fillId="0" borderId="5" xfId="6" applyNumberFormat="1" applyFont="1" applyFill="1" applyBorder="1" applyAlignment="1">
      <alignment horizontal="right" vertical="center" shrinkToFit="1"/>
    </xf>
    <xf numFmtId="186" fontId="1" fillId="0" borderId="38" xfId="6" applyNumberFormat="1" applyFont="1" applyFill="1" applyBorder="1" applyAlignment="1">
      <alignment horizontal="right" vertical="center" shrinkToFit="1"/>
    </xf>
    <xf numFmtId="0" fontId="24" fillId="0" borderId="39" xfId="6" applyNumberFormat="1" applyFont="1" applyFill="1" applyBorder="1" applyAlignment="1" applyProtection="1">
      <alignment horizontal="center" vertical="center" textRotation="255" shrinkToFit="1"/>
      <protection locked="0"/>
    </xf>
    <xf numFmtId="0" fontId="9" fillId="0" borderId="11" xfId="0" applyNumberFormat="1" applyFont="1" applyFill="1" applyBorder="1" applyAlignment="1" applyProtection="1">
      <alignment horizontal="center" vertical="center" wrapText="1"/>
      <protection locked="0"/>
    </xf>
    <xf numFmtId="0" fontId="25" fillId="0" borderId="0" xfId="0" applyNumberFormat="1" applyFont="1" applyFill="1" applyAlignment="1" applyProtection="1">
      <alignment vertical="center"/>
      <protection locked="0"/>
    </xf>
    <xf numFmtId="3" fontId="25" fillId="0" borderId="0" xfId="0" applyNumberFormat="1" applyFont="1" applyFill="1" applyAlignment="1" applyProtection="1">
      <alignment vertical="center"/>
      <protection locked="0"/>
    </xf>
    <xf numFmtId="0" fontId="9" fillId="0" borderId="51" xfId="0" applyNumberFormat="1" applyFont="1" applyFill="1" applyBorder="1" applyAlignment="1">
      <alignment horizontal="center" vertical="center" shrinkToFit="1"/>
    </xf>
    <xf numFmtId="0" fontId="24" fillId="0" borderId="52" xfId="0" applyNumberFormat="1" applyFont="1" applyFill="1" applyBorder="1" applyAlignment="1" applyProtection="1">
      <alignment vertical="center" shrinkToFit="1"/>
      <protection locked="0"/>
    </xf>
    <xf numFmtId="0" fontId="9" fillId="0" borderId="40" xfId="0" applyNumberFormat="1" applyFont="1" applyFill="1" applyBorder="1" applyAlignment="1">
      <alignment horizontal="center" vertical="center"/>
    </xf>
    <xf numFmtId="186" fontId="17" fillId="0" borderId="5" xfId="0" applyNumberFormat="1" applyFont="1" applyFill="1" applyBorder="1" applyAlignment="1" applyProtection="1">
      <alignment horizontal="right" vertical="center" shrinkToFit="1"/>
      <protection locked="0"/>
    </xf>
    <xf numFmtId="186" fontId="1" fillId="0" borderId="98" xfId="0" applyNumberFormat="1" applyFont="1" applyFill="1" applyBorder="1" applyAlignment="1" applyProtection="1">
      <alignment horizontal="right" vertical="center" shrinkToFit="1"/>
      <protection locked="0"/>
    </xf>
    <xf numFmtId="186" fontId="1" fillId="0" borderId="3" xfId="0" applyNumberFormat="1" applyFont="1" applyFill="1" applyBorder="1" applyAlignment="1" applyProtection="1">
      <alignment horizontal="right" vertical="center" shrinkToFit="1"/>
      <protection locked="0"/>
    </xf>
    <xf numFmtId="186" fontId="1" fillId="0" borderId="38" xfId="0" applyNumberFormat="1" applyFont="1" applyFill="1" applyBorder="1" applyAlignment="1" applyProtection="1">
      <alignment horizontal="right" vertical="center" shrinkToFit="1"/>
      <protection locked="0"/>
    </xf>
    <xf numFmtId="0" fontId="1" fillId="0" borderId="39" xfId="0" applyNumberFormat="1" applyFont="1" applyFill="1" applyBorder="1" applyAlignment="1" applyProtection="1">
      <alignment horizontal="center" vertical="center" shrinkToFit="1"/>
      <protection locked="0"/>
    </xf>
    <xf numFmtId="181" fontId="24" fillId="0" borderId="0" xfId="9" applyNumberFormat="1" applyFont="1" applyFill="1" applyAlignment="1" applyProtection="1">
      <alignment vertical="center"/>
      <protection locked="0"/>
    </xf>
    <xf numFmtId="0" fontId="24" fillId="0" borderId="51" xfId="9" applyNumberFormat="1" applyFont="1" applyFill="1" applyBorder="1" applyAlignment="1">
      <alignment horizontal="center" vertical="center" shrinkToFit="1"/>
    </xf>
    <xf numFmtId="0" fontId="24" fillId="0" borderId="52" xfId="9" applyNumberFormat="1" applyFont="1" applyFill="1" applyBorder="1" applyAlignment="1" applyProtection="1">
      <alignment vertical="center" shrinkToFit="1"/>
      <protection locked="0"/>
    </xf>
    <xf numFmtId="0" fontId="24" fillId="0" borderId="40" xfId="9" applyNumberFormat="1" applyFont="1" applyFill="1" applyBorder="1" applyAlignment="1">
      <alignment horizontal="center" vertical="center"/>
    </xf>
    <xf numFmtId="0" fontId="26" fillId="0" borderId="11" xfId="9" applyNumberFormat="1" applyFont="1" applyFill="1" applyBorder="1" applyAlignment="1" applyProtection="1">
      <alignment horizontal="center" vertical="center" shrinkToFit="1"/>
      <protection locked="0"/>
    </xf>
    <xf numFmtId="186" fontId="17" fillId="0" borderId="5" xfId="9" applyNumberFormat="1" applyFont="1" applyFill="1" applyBorder="1" applyAlignment="1" applyProtection="1">
      <alignment horizontal="right" vertical="center" shrinkToFit="1"/>
      <protection locked="0"/>
    </xf>
    <xf numFmtId="186" fontId="11" fillId="0" borderId="2" xfId="9" applyNumberFormat="1" applyFont="1" applyFill="1" applyBorder="1" applyAlignment="1" applyProtection="1">
      <alignment horizontal="right" vertical="center" shrinkToFit="1"/>
      <protection locked="0"/>
    </xf>
    <xf numFmtId="186" fontId="11" fillId="0" borderId="3" xfId="9" applyNumberFormat="1" applyFont="1" applyFill="1" applyBorder="1" applyAlignment="1" applyProtection="1">
      <alignment horizontal="right" vertical="center" shrinkToFit="1"/>
      <protection locked="0"/>
    </xf>
    <xf numFmtId="186" fontId="11" fillId="0" borderId="38" xfId="9" applyNumberFormat="1" applyFont="1" applyFill="1" applyBorder="1" applyAlignment="1" applyProtection="1">
      <alignment horizontal="right" vertical="center" shrinkToFit="1"/>
      <protection locked="0"/>
    </xf>
    <xf numFmtId="0" fontId="26" fillId="0" borderId="39" xfId="9" applyNumberFormat="1" applyFont="1" applyFill="1" applyBorder="1" applyAlignment="1" applyProtection="1">
      <alignment horizontal="center" vertical="center" shrinkToFit="1"/>
      <protection locked="0"/>
    </xf>
    <xf numFmtId="0" fontId="11" fillId="0" borderId="11" xfId="0" applyNumberFormat="1" applyFont="1" applyFill="1" applyBorder="1" applyAlignment="1" applyProtection="1">
      <alignment horizontal="center" vertical="center" wrapText="1"/>
      <protection locked="0"/>
    </xf>
    <xf numFmtId="186" fontId="26" fillId="0" borderId="88" xfId="9" applyNumberFormat="1" applyFont="1" applyFill="1" applyBorder="1" applyAlignment="1">
      <alignment vertical="center" shrinkToFit="1"/>
    </xf>
    <xf numFmtId="186" fontId="26" fillId="0" borderId="89" xfId="9" applyNumberFormat="1" applyFont="1" applyFill="1" applyBorder="1" applyAlignment="1">
      <alignment vertical="center" shrinkToFit="1"/>
    </xf>
    <xf numFmtId="0" fontId="11" fillId="0" borderId="102" xfId="5" applyNumberFormat="1" applyFont="1" applyFill="1" applyBorder="1" applyAlignment="1">
      <alignment vertical="center" shrinkToFit="1"/>
    </xf>
    <xf numFmtId="0" fontId="1" fillId="0" borderId="0" xfId="0" applyFont="1" applyAlignment="1">
      <alignment vertical="center"/>
    </xf>
    <xf numFmtId="0" fontId="8" fillId="0" borderId="0" xfId="0" applyFont="1" applyFill="1" applyAlignment="1">
      <alignment vertical="center"/>
    </xf>
    <xf numFmtId="0" fontId="1" fillId="0" borderId="0" xfId="0" applyFont="1" applyFill="1" applyAlignment="1">
      <alignment vertical="center"/>
    </xf>
    <xf numFmtId="38" fontId="33" fillId="0" borderId="6" xfId="8" applyFont="1" applyBorder="1" applyAlignment="1">
      <alignment horizontal="right" vertical="center"/>
    </xf>
    <xf numFmtId="0" fontId="23" fillId="0" borderId="0" xfId="0" applyFont="1" applyAlignment="1">
      <alignment horizontal="right" vertical="center"/>
    </xf>
    <xf numFmtId="179" fontId="23" fillId="0" borderId="0" xfId="0" applyNumberFormat="1" applyFont="1" applyAlignment="1">
      <alignment horizontal="left" vertical="center"/>
    </xf>
    <xf numFmtId="0" fontId="22" fillId="0" borderId="0" xfId="1" applyFont="1" applyFill="1" applyBorder="1">
      <alignment vertical="center"/>
    </xf>
    <xf numFmtId="0" fontId="36" fillId="0" borderId="0" xfId="0" applyFont="1" applyFill="1" applyBorder="1"/>
    <xf numFmtId="0" fontId="22" fillId="0" borderId="0" xfId="1" applyFont="1" applyFill="1" applyBorder="1" applyAlignment="1">
      <alignment horizontal="right" vertical="center"/>
    </xf>
    <xf numFmtId="0" fontId="22" fillId="0" borderId="0" xfId="1" applyFont="1" applyFill="1" applyBorder="1" applyAlignment="1">
      <alignment horizontal="left" vertical="center"/>
    </xf>
    <xf numFmtId="0" fontId="22" fillId="0" borderId="0" xfId="1" applyFont="1" applyFill="1" applyBorder="1" applyAlignment="1">
      <alignment horizontal="center" vertical="center"/>
    </xf>
    <xf numFmtId="176" fontId="1" fillId="2" borderId="26" xfId="6" applyNumberFormat="1" applyFont="1" applyFill="1" applyBorder="1" applyAlignment="1">
      <alignment horizontal="right" vertical="center" shrinkToFit="1"/>
    </xf>
    <xf numFmtId="176" fontId="1" fillId="2" borderId="27" xfId="6" applyNumberFormat="1" applyFont="1" applyFill="1" applyBorder="1" applyAlignment="1">
      <alignment horizontal="right" vertical="center" shrinkToFit="1"/>
    </xf>
    <xf numFmtId="0" fontId="24" fillId="2" borderId="24" xfId="6" applyNumberFormat="1" applyFont="1" applyFill="1" applyBorder="1" applyAlignment="1" applyProtection="1">
      <alignment horizontal="center" vertical="center" shrinkToFit="1"/>
      <protection locked="0"/>
    </xf>
    <xf numFmtId="176" fontId="16" fillId="2" borderId="25" xfId="6" applyNumberFormat="1" applyFont="1" applyFill="1" applyBorder="1" applyAlignment="1">
      <alignment horizontal="right" vertical="center" shrinkToFit="1"/>
    </xf>
    <xf numFmtId="0" fontId="24" fillId="2" borderId="24" xfId="6" applyNumberFormat="1" applyFont="1" applyFill="1" applyBorder="1" applyAlignment="1">
      <alignment horizontal="center" vertical="center" shrinkToFit="1"/>
    </xf>
    <xf numFmtId="176" fontId="1" fillId="2" borderId="46" xfId="6" applyNumberFormat="1" applyFont="1" applyFill="1" applyBorder="1" applyAlignment="1">
      <alignment horizontal="right" vertical="center" shrinkToFit="1"/>
    </xf>
    <xf numFmtId="176" fontId="1" fillId="2" borderId="28" xfId="6" applyNumberFormat="1" applyFont="1" applyFill="1" applyBorder="1" applyAlignment="1">
      <alignment horizontal="right" vertical="center" shrinkToFit="1"/>
    </xf>
    <xf numFmtId="0" fontId="24" fillId="2" borderId="47" xfId="6" applyNumberFormat="1" applyFont="1" applyFill="1" applyBorder="1" applyAlignment="1">
      <alignment horizontal="center" vertical="center" shrinkToFit="1"/>
    </xf>
    <xf numFmtId="0" fontId="24" fillId="7" borderId="10" xfId="6" applyNumberFormat="1" applyFont="1" applyFill="1" applyBorder="1" applyAlignment="1" applyProtection="1">
      <alignment horizontal="center" vertical="center" shrinkToFit="1"/>
      <protection locked="0"/>
    </xf>
    <xf numFmtId="0" fontId="26" fillId="7" borderId="10" xfId="9" applyNumberFormat="1" applyFont="1" applyFill="1" applyBorder="1" applyAlignment="1" applyProtection="1">
      <alignment horizontal="center" vertical="center" shrinkToFit="1"/>
      <protection locked="0"/>
    </xf>
    <xf numFmtId="0" fontId="11" fillId="7" borderId="10" xfId="9" applyNumberFormat="1" applyFont="1" applyFill="1" applyBorder="1" applyAlignment="1" applyProtection="1">
      <alignment horizontal="center" vertical="center" shrinkToFit="1"/>
      <protection locked="0"/>
    </xf>
    <xf numFmtId="180" fontId="23" fillId="2" borderId="53" xfId="9" applyNumberFormat="1" applyFont="1" applyFill="1" applyBorder="1" applyAlignment="1" applyProtection="1">
      <alignment horizontal="center" vertical="center" shrinkToFit="1"/>
      <protection locked="0"/>
    </xf>
    <xf numFmtId="180" fontId="23" fillId="2" borderId="54" xfId="9" applyNumberFormat="1" applyFont="1" applyFill="1" applyBorder="1" applyAlignment="1" applyProtection="1">
      <alignment horizontal="center" vertical="center" shrinkToFit="1"/>
      <protection locked="0"/>
    </xf>
    <xf numFmtId="180" fontId="23" fillId="2" borderId="12" xfId="9" applyNumberFormat="1" applyFont="1" applyFill="1" applyBorder="1" applyAlignment="1" applyProtection="1">
      <alignment horizontal="center" vertical="center" shrinkToFit="1"/>
      <protection locked="0"/>
    </xf>
    <xf numFmtId="180" fontId="23" fillId="2" borderId="28" xfId="9" applyNumberFormat="1" applyFont="1" applyFill="1" applyBorder="1" applyAlignment="1" applyProtection="1">
      <alignment horizontal="center" vertical="center" shrinkToFit="1"/>
      <protection locked="0"/>
    </xf>
    <xf numFmtId="180" fontId="23" fillId="2" borderId="55" xfId="9" applyNumberFormat="1" applyFont="1" applyFill="1" applyBorder="1" applyAlignment="1" applyProtection="1">
      <alignment horizontal="center" vertical="center" shrinkToFit="1"/>
      <protection locked="0"/>
    </xf>
    <xf numFmtId="180" fontId="23" fillId="2" borderId="24" xfId="9" applyNumberFormat="1" applyFont="1" applyFill="1" applyBorder="1" applyAlignment="1" applyProtection="1">
      <alignment horizontal="center" vertical="center" shrinkToFit="1"/>
      <protection locked="0"/>
    </xf>
    <xf numFmtId="0" fontId="23" fillId="2" borderId="57" xfId="9" applyNumberFormat="1" applyFont="1" applyFill="1" applyBorder="1" applyAlignment="1">
      <alignment horizontal="distributed" vertical="center" justifyLastLine="1"/>
    </xf>
    <xf numFmtId="0" fontId="23" fillId="2" borderId="58" xfId="9" applyNumberFormat="1" applyFont="1" applyFill="1" applyBorder="1" applyAlignment="1">
      <alignment horizontal="distributed" vertical="center" justifyLastLine="1"/>
    </xf>
    <xf numFmtId="0" fontId="23" fillId="2" borderId="59" xfId="9" applyNumberFormat="1" applyFont="1" applyFill="1" applyBorder="1" applyAlignment="1">
      <alignment horizontal="distributed" vertical="center" justifyLastLine="1"/>
    </xf>
    <xf numFmtId="0" fontId="23" fillId="2" borderId="58" xfId="9" applyNumberFormat="1" applyFont="1" applyFill="1" applyBorder="1" applyAlignment="1">
      <alignment horizontal="center" vertical="center" shrinkToFit="1"/>
    </xf>
    <xf numFmtId="0" fontId="23" fillId="2" borderId="60" xfId="9" applyNumberFormat="1" applyFont="1" applyFill="1" applyBorder="1" applyAlignment="1">
      <alignment horizontal="center" vertical="center" justifyLastLine="1"/>
    </xf>
    <xf numFmtId="0" fontId="23" fillId="2" borderId="61" xfId="9" applyNumberFormat="1" applyFont="1" applyFill="1" applyBorder="1" applyAlignment="1">
      <alignment horizontal="distributed" vertical="center" justifyLastLine="1"/>
    </xf>
    <xf numFmtId="181" fontId="11" fillId="2" borderId="64" xfId="9" applyNumberFormat="1" applyFont="1" applyFill="1" applyBorder="1" applyAlignment="1">
      <alignment horizontal="right" vertical="center" shrinkToFit="1"/>
    </xf>
    <xf numFmtId="176" fontId="11" fillId="2" borderId="49" xfId="9" applyNumberFormat="1" applyFont="1" applyFill="1" applyBorder="1" applyAlignment="1">
      <alignment horizontal="right" vertical="center" shrinkToFit="1"/>
    </xf>
    <xf numFmtId="176" fontId="11" fillId="2" borderId="30" xfId="9" applyNumberFormat="1" applyFont="1" applyFill="1" applyBorder="1" applyAlignment="1">
      <alignment horizontal="right" vertical="center" shrinkToFit="1"/>
    </xf>
    <xf numFmtId="0" fontId="26" fillId="2" borderId="77" xfId="9" applyNumberFormat="1" applyFont="1" applyFill="1" applyBorder="1" applyAlignment="1">
      <alignment horizontal="center" vertical="center" shrinkToFit="1"/>
    </xf>
    <xf numFmtId="176" fontId="17" fillId="2" borderId="78" xfId="9" applyNumberFormat="1" applyFont="1" applyFill="1" applyBorder="1" applyAlignment="1">
      <alignment horizontal="right" vertical="center" shrinkToFit="1"/>
    </xf>
    <xf numFmtId="176" fontId="11" fillId="2" borderId="26" xfId="9" applyNumberFormat="1" applyFont="1" applyFill="1" applyBorder="1" applyAlignment="1">
      <alignment horizontal="right" vertical="center" shrinkToFit="1"/>
    </xf>
    <xf numFmtId="176" fontId="11" fillId="2" borderId="79" xfId="9" applyNumberFormat="1" applyFont="1" applyFill="1" applyBorder="1" applyAlignment="1">
      <alignment horizontal="right" vertical="center" shrinkToFit="1"/>
    </xf>
    <xf numFmtId="176" fontId="11" fillId="2" borderId="24" xfId="9" applyNumberFormat="1" applyFont="1" applyFill="1" applyBorder="1" applyAlignment="1">
      <alignment horizontal="right" vertical="center" shrinkToFit="1"/>
    </xf>
    <xf numFmtId="0" fontId="26" fillId="2" borderId="62" xfId="6" applyNumberFormat="1" applyFont="1" applyFill="1" applyBorder="1" applyAlignment="1" applyProtection="1">
      <alignment horizontal="center" vertical="center" shrinkToFit="1"/>
      <protection locked="0"/>
    </xf>
    <xf numFmtId="176" fontId="17" fillId="2" borderId="63" xfId="9" applyNumberFormat="1" applyFont="1" applyFill="1" applyBorder="1" applyAlignment="1">
      <alignment horizontal="right" vertical="center" shrinkToFit="1"/>
    </xf>
    <xf numFmtId="0" fontId="26" fillId="2" borderId="27" xfId="9" applyNumberFormat="1" applyFont="1" applyFill="1" applyBorder="1" applyAlignment="1">
      <alignment horizontal="center" vertical="center" shrinkToFit="1"/>
    </xf>
    <xf numFmtId="180" fontId="24" fillId="2" borderId="53" xfId="0" applyNumberFormat="1" applyFont="1" applyFill="1" applyBorder="1" applyAlignment="1" applyProtection="1">
      <alignment horizontal="center" vertical="center" shrinkToFit="1"/>
      <protection locked="0"/>
    </xf>
    <xf numFmtId="180" fontId="24" fillId="2" borderId="11" xfId="0" applyNumberFormat="1" applyFont="1" applyFill="1" applyBorder="1" applyAlignment="1" applyProtection="1">
      <alignment horizontal="center" vertical="center" shrinkToFit="1"/>
      <protection locked="0"/>
    </xf>
    <xf numFmtId="0" fontId="24" fillId="2" borderId="93" xfId="0" applyFont="1" applyFill="1" applyBorder="1" applyAlignment="1">
      <alignment horizontal="center" vertical="center" shrinkToFit="1"/>
    </xf>
    <xf numFmtId="0" fontId="24" fillId="2" borderId="74" xfId="0" applyFont="1" applyFill="1" applyBorder="1" applyAlignment="1">
      <alignment horizontal="center" vertical="center" shrinkToFit="1"/>
    </xf>
    <xf numFmtId="0" fontId="24" fillId="2" borderId="94" xfId="0" applyFont="1" applyFill="1" applyBorder="1" applyAlignment="1">
      <alignment horizontal="center" vertical="center" shrinkToFit="1"/>
    </xf>
    <xf numFmtId="181" fontId="1" fillId="2" borderId="96" xfId="0" applyNumberFormat="1" applyFont="1" applyFill="1" applyBorder="1" applyAlignment="1">
      <alignment horizontal="right" vertical="center" shrinkToFit="1"/>
    </xf>
    <xf numFmtId="181" fontId="1" fillId="2" borderId="50" xfId="0" applyNumberFormat="1" applyFont="1" applyFill="1" applyBorder="1" applyAlignment="1">
      <alignment horizontal="right" vertical="center" shrinkToFit="1"/>
    </xf>
    <xf numFmtId="0" fontId="23" fillId="2" borderId="62" xfId="6" applyNumberFormat="1" applyFont="1" applyFill="1" applyBorder="1" applyAlignment="1" applyProtection="1">
      <alignment horizontal="center" vertical="center" shrinkToFit="1"/>
      <protection locked="0"/>
    </xf>
    <xf numFmtId="176" fontId="17" fillId="2" borderId="63" xfId="0" applyNumberFormat="1" applyFont="1" applyFill="1" applyBorder="1" applyAlignment="1">
      <alignment horizontal="right" vertical="center" shrinkToFit="1"/>
    </xf>
    <xf numFmtId="0" fontId="1" fillId="2" borderId="77" xfId="0" applyNumberFormat="1" applyFont="1" applyFill="1" applyBorder="1" applyAlignment="1">
      <alignment horizontal="center" vertical="center" shrinkToFit="1"/>
    </xf>
    <xf numFmtId="176" fontId="17" fillId="2" borderId="78" xfId="0" applyNumberFormat="1" applyFont="1" applyFill="1" applyBorder="1" applyAlignment="1">
      <alignment horizontal="right" vertical="center" shrinkToFit="1"/>
    </xf>
    <xf numFmtId="176" fontId="1" fillId="2" borderId="101" xfId="0" applyNumberFormat="1" applyFont="1" applyFill="1" applyBorder="1" applyAlignment="1">
      <alignment horizontal="right" vertical="center" shrinkToFit="1"/>
    </xf>
    <xf numFmtId="176" fontId="1" fillId="2" borderId="30" xfId="0" applyNumberFormat="1" applyFont="1" applyFill="1" applyBorder="1" applyAlignment="1">
      <alignment horizontal="right" vertical="center" shrinkToFit="1"/>
    </xf>
    <xf numFmtId="0" fontId="0" fillId="7" borderId="10" xfId="0" applyNumberFormat="1" applyFill="1" applyBorder="1" applyAlignment="1" applyProtection="1">
      <alignment horizontal="center" vertical="center" shrinkToFit="1"/>
      <protection locked="0"/>
    </xf>
    <xf numFmtId="0" fontId="1" fillId="7" borderId="95" xfId="0" applyNumberFormat="1" applyFont="1" applyFill="1" applyBorder="1" applyAlignment="1" applyProtection="1">
      <alignment horizontal="center" vertical="center" shrinkToFit="1"/>
      <protection locked="0"/>
    </xf>
    <xf numFmtId="0" fontId="14" fillId="0" borderId="0" xfId="5" applyNumberFormat="1" applyFont="1" applyFill="1" applyAlignment="1">
      <alignment horizontal="center" vertical="center"/>
    </xf>
    <xf numFmtId="0" fontId="11" fillId="0" borderId="106" xfId="5" applyNumberFormat="1" applyFont="1" applyFill="1" applyBorder="1" applyAlignment="1">
      <alignment horizontal="center" vertical="center" shrinkToFit="1"/>
    </xf>
    <xf numFmtId="0" fontId="11" fillId="0" borderId="105" xfId="5" applyNumberFormat="1" applyFont="1" applyFill="1" applyBorder="1" applyAlignment="1">
      <alignment horizontal="center" vertical="center" shrinkToFit="1"/>
    </xf>
    <xf numFmtId="0" fontId="11" fillId="0" borderId="91" xfId="5" applyNumberFormat="1" applyFont="1" applyFill="1" applyBorder="1" applyAlignment="1">
      <alignment horizontal="center" vertical="center" shrinkToFit="1"/>
    </xf>
    <xf numFmtId="0" fontId="11" fillId="7" borderId="91" xfId="5" applyNumberFormat="1" applyFont="1" applyFill="1" applyBorder="1" applyAlignment="1">
      <alignment horizontal="center" vertical="center" shrinkToFit="1"/>
    </xf>
    <xf numFmtId="0" fontId="11" fillId="7" borderId="105" xfId="5" applyNumberFormat="1" applyFont="1" applyFill="1" applyBorder="1" applyAlignment="1">
      <alignment horizontal="center" vertical="center" shrinkToFit="1"/>
    </xf>
    <xf numFmtId="183" fontId="1" fillId="0" borderId="78" xfId="5" applyNumberFormat="1" applyFont="1" applyFill="1" applyBorder="1" applyAlignment="1">
      <alignment horizontal="center" vertical="center" shrinkToFit="1"/>
    </xf>
    <xf numFmtId="3" fontId="26" fillId="3" borderId="109" xfId="5" applyNumberFormat="1" applyFont="1" applyFill="1" applyBorder="1" applyAlignment="1">
      <alignment vertical="center" shrinkToFit="1"/>
    </xf>
    <xf numFmtId="0" fontId="1" fillId="0" borderId="4" xfId="5" applyNumberFormat="1" applyFont="1" applyFill="1" applyBorder="1" applyAlignment="1">
      <alignment horizontal="center" vertical="center" shrinkToFit="1"/>
    </xf>
    <xf numFmtId="184" fontId="26" fillId="0" borderId="127" xfId="7" applyNumberFormat="1" applyFont="1" applyFill="1" applyBorder="1" applyAlignment="1">
      <alignment horizontal="center" vertical="center" shrinkToFit="1"/>
    </xf>
    <xf numFmtId="0" fontId="11" fillId="0" borderId="0" xfId="5" applyFont="1" applyFill="1" applyBorder="1" applyAlignment="1">
      <alignment vertical="center"/>
    </xf>
    <xf numFmtId="0" fontId="11" fillId="6" borderId="0" xfId="5" applyFont="1" applyFill="1" applyAlignment="1">
      <alignment vertical="center"/>
    </xf>
    <xf numFmtId="0" fontId="14" fillId="0" borderId="0" xfId="5" applyNumberFormat="1" applyFont="1" applyFill="1" applyAlignment="1">
      <alignment horizontal="left" vertical="center"/>
    </xf>
    <xf numFmtId="0" fontId="34" fillId="0" borderId="0" xfId="10" applyFill="1" applyBorder="1" applyAlignment="1">
      <alignment horizontal="center" vertical="center"/>
    </xf>
    <xf numFmtId="3" fontId="34" fillId="0" borderId="0" xfId="10" applyNumberFormat="1" applyFill="1" applyBorder="1" applyAlignment="1">
      <alignment vertical="center"/>
    </xf>
    <xf numFmtId="0" fontId="34" fillId="0" borderId="0" xfId="10" applyFill="1" applyAlignment="1">
      <alignment vertical="center"/>
    </xf>
    <xf numFmtId="0" fontId="34" fillId="0" borderId="0" xfId="10" applyAlignment="1">
      <alignment vertical="center"/>
    </xf>
    <xf numFmtId="0" fontId="9" fillId="0" borderId="0" xfId="10" applyFont="1" applyAlignment="1">
      <alignment vertical="center"/>
    </xf>
    <xf numFmtId="0" fontId="9" fillId="0" borderId="0" xfId="10" applyFont="1" applyAlignment="1">
      <alignment horizontal="right" vertical="center"/>
    </xf>
    <xf numFmtId="3" fontId="9" fillId="0" borderId="118" xfId="10" applyNumberFormat="1" applyFont="1" applyFill="1" applyBorder="1" applyAlignment="1">
      <alignment vertical="center" shrinkToFit="1"/>
    </xf>
    <xf numFmtId="183" fontId="9" fillId="0" borderId="117" xfId="10" applyNumberFormat="1" applyFont="1" applyFill="1" applyBorder="1" applyAlignment="1">
      <alignment horizontal="center" vertical="center" shrinkToFit="1"/>
    </xf>
    <xf numFmtId="183" fontId="9" fillId="0" borderId="119" xfId="10" applyNumberFormat="1" applyFont="1" applyFill="1" applyBorder="1" applyAlignment="1">
      <alignment horizontal="center" vertical="center" shrinkToFit="1"/>
    </xf>
    <xf numFmtId="183" fontId="9" fillId="0" borderId="120" xfId="10" applyNumberFormat="1" applyFont="1" applyFill="1" applyBorder="1" applyAlignment="1">
      <alignment horizontal="center" vertical="center" shrinkToFit="1"/>
    </xf>
    <xf numFmtId="3" fontId="9" fillId="0" borderId="4" xfId="10" applyNumberFormat="1" applyFont="1" applyFill="1" applyBorder="1" applyAlignment="1">
      <alignment horizontal="center" vertical="center" shrinkToFit="1"/>
    </xf>
    <xf numFmtId="3" fontId="34" fillId="0" borderId="0" xfId="10" applyNumberFormat="1" applyFill="1" applyAlignment="1">
      <alignment vertical="center" shrinkToFit="1"/>
    </xf>
    <xf numFmtId="3" fontId="34" fillId="0" borderId="0" xfId="10" applyNumberFormat="1" applyFill="1" applyAlignment="1">
      <alignment vertical="center"/>
    </xf>
    <xf numFmtId="182" fontId="9" fillId="0" borderId="78" xfId="10" applyNumberFormat="1" applyFont="1" applyFill="1" applyBorder="1" applyAlignment="1">
      <alignment horizontal="center" vertical="center" shrinkToFit="1"/>
    </xf>
    <xf numFmtId="185" fontId="23" fillId="0" borderId="35" xfId="10" applyNumberFormat="1" applyFont="1" applyFill="1" applyBorder="1" applyAlignment="1">
      <alignment vertical="center" shrinkToFit="1"/>
    </xf>
    <xf numFmtId="185" fontId="23" fillId="0" borderId="121" xfId="10" applyNumberFormat="1" applyFont="1" applyFill="1" applyBorder="1" applyAlignment="1">
      <alignment vertical="center" shrinkToFit="1"/>
    </xf>
    <xf numFmtId="185" fontId="23" fillId="0" borderId="34" xfId="10" applyNumberFormat="1" applyFont="1" applyFill="1" applyBorder="1" applyAlignment="1">
      <alignment vertical="center" shrinkToFit="1"/>
    </xf>
    <xf numFmtId="185" fontId="23" fillId="0" borderId="36" xfId="10" applyNumberFormat="1" applyFont="1" applyFill="1" applyBorder="1" applyAlignment="1">
      <alignment vertical="center" shrinkToFit="1"/>
    </xf>
    <xf numFmtId="182" fontId="9" fillId="0" borderId="122" xfId="10" applyNumberFormat="1" applyFont="1" applyFill="1" applyBorder="1" applyAlignment="1">
      <alignment horizontal="center" vertical="center" shrinkToFit="1"/>
    </xf>
    <xf numFmtId="185" fontId="23" fillId="0" borderId="88" xfId="10" applyNumberFormat="1" applyFont="1" applyFill="1" applyBorder="1" applyAlignment="1">
      <alignment vertical="center" shrinkToFit="1"/>
    </xf>
    <xf numFmtId="185" fontId="23" fillId="0" borderId="64" xfId="10" applyNumberFormat="1" applyFont="1" applyFill="1" applyBorder="1" applyAlignment="1">
      <alignment vertical="center" shrinkToFit="1"/>
    </xf>
    <xf numFmtId="185" fontId="23" fillId="0" borderId="123" xfId="10" applyNumberFormat="1" applyFont="1" applyFill="1" applyBorder="1" applyAlignment="1">
      <alignment vertical="center" shrinkToFit="1"/>
    </xf>
    <xf numFmtId="185" fontId="23" fillId="3" borderId="64" xfId="10" applyNumberFormat="1" applyFont="1" applyFill="1" applyBorder="1" applyAlignment="1">
      <alignment vertical="center" shrinkToFit="1"/>
    </xf>
    <xf numFmtId="185" fontId="23" fillId="0" borderId="111" xfId="10" applyNumberFormat="1" applyFont="1" applyFill="1" applyBorder="1" applyAlignment="1">
      <alignment vertical="center" shrinkToFit="1"/>
    </xf>
    <xf numFmtId="185" fontId="23" fillId="0" borderId="112" xfId="10" applyNumberFormat="1" applyFont="1" applyFill="1" applyBorder="1" applyAlignment="1">
      <alignment vertical="center" shrinkToFit="1"/>
    </xf>
    <xf numFmtId="182" fontId="9" fillId="4" borderId="6" xfId="10" applyNumberFormat="1" applyFont="1" applyFill="1" applyBorder="1" applyAlignment="1">
      <alignment horizontal="center" vertical="center" shrinkToFit="1"/>
    </xf>
    <xf numFmtId="185" fontId="23" fillId="0" borderId="125" xfId="10" applyNumberFormat="1" applyFont="1" applyFill="1" applyBorder="1" applyAlignment="1">
      <alignment vertical="center" shrinkToFit="1"/>
    </xf>
    <xf numFmtId="185" fontId="23" fillId="0" borderId="71" xfId="10" applyNumberFormat="1" applyFont="1" applyFill="1" applyBorder="1" applyAlignment="1">
      <alignment vertical="center" shrinkToFit="1"/>
    </xf>
    <xf numFmtId="185" fontId="37" fillId="0" borderId="71" xfId="10" applyNumberFormat="1" applyFont="1" applyFill="1" applyBorder="1" applyAlignment="1">
      <alignment vertical="center" shrinkToFit="1"/>
    </xf>
    <xf numFmtId="185" fontId="37" fillId="0" borderId="126" xfId="10" applyNumberFormat="1" applyFont="1" applyFill="1" applyBorder="1" applyAlignment="1">
      <alignment vertical="center" shrinkToFit="1"/>
    </xf>
    <xf numFmtId="185" fontId="23" fillId="0" borderId="124" xfId="10" applyNumberFormat="1" applyFont="1" applyFill="1" applyBorder="1" applyAlignment="1">
      <alignment vertical="center" shrinkToFit="1"/>
    </xf>
    <xf numFmtId="3" fontId="34" fillId="0" borderId="0" xfId="10" applyNumberFormat="1" applyAlignment="1">
      <alignment vertical="center" shrinkToFit="1"/>
    </xf>
    <xf numFmtId="185" fontId="23" fillId="0" borderId="106" xfId="10" applyNumberFormat="1" applyFont="1" applyFill="1" applyBorder="1" applyAlignment="1">
      <alignment vertical="center" shrinkToFit="1"/>
    </xf>
    <xf numFmtId="185" fontId="23" fillId="0" borderId="97" xfId="10" applyNumberFormat="1" applyFont="1" applyFill="1" applyBorder="1" applyAlignment="1">
      <alignment vertical="center" shrinkToFit="1"/>
    </xf>
    <xf numFmtId="185" fontId="23" fillId="0" borderId="107" xfId="10" applyNumberFormat="1" applyFont="1" applyFill="1" applyBorder="1" applyAlignment="1">
      <alignment vertical="center" shrinkToFit="1"/>
    </xf>
    <xf numFmtId="3" fontId="34" fillId="0" borderId="0" xfId="10" applyNumberFormat="1" applyAlignment="1">
      <alignment vertical="center"/>
    </xf>
    <xf numFmtId="0" fontId="34" fillId="3" borderId="0" xfId="10" applyFill="1" applyAlignment="1">
      <alignment vertical="center"/>
    </xf>
    <xf numFmtId="3" fontId="1" fillId="3" borderId="0" xfId="10" applyNumberFormat="1" applyFont="1" applyFill="1" applyBorder="1" applyAlignment="1">
      <alignment vertical="center"/>
    </xf>
    <xf numFmtId="0" fontId="21" fillId="0" borderId="0" xfId="10" applyFont="1" applyAlignment="1">
      <alignment horizontal="left" vertical="center"/>
    </xf>
    <xf numFmtId="185" fontId="24" fillId="0" borderId="36" xfId="10" applyNumberFormat="1" applyFont="1" applyFill="1" applyBorder="1" applyAlignment="1">
      <alignment vertical="center" shrinkToFit="1"/>
    </xf>
    <xf numFmtId="182" fontId="9" fillId="5" borderId="124" xfId="10" applyNumberFormat="1" applyFont="1" applyFill="1" applyBorder="1" applyAlignment="1">
      <alignment horizontal="center" vertical="center" shrinkToFit="1"/>
    </xf>
    <xf numFmtId="185" fontId="24" fillId="0" borderId="124" xfId="10" applyNumberFormat="1" applyFont="1" applyFill="1" applyBorder="1" applyAlignment="1">
      <alignment vertical="center" shrinkToFit="1"/>
    </xf>
    <xf numFmtId="0" fontId="34" fillId="3" borderId="0" xfId="10" applyFill="1" applyBorder="1" applyAlignment="1">
      <alignment horizontal="center" vertical="center"/>
    </xf>
    <xf numFmtId="3" fontId="0" fillId="3" borderId="0" xfId="10" applyNumberFormat="1" applyFont="1" applyFill="1" applyBorder="1" applyAlignment="1">
      <alignment vertical="center"/>
    </xf>
    <xf numFmtId="3" fontId="34" fillId="3" borderId="0" xfId="10" applyNumberFormat="1" applyFill="1" applyBorder="1" applyAlignment="1">
      <alignment vertical="center"/>
    </xf>
    <xf numFmtId="0" fontId="34" fillId="0" borderId="0" xfId="10" applyFill="1" applyBorder="1" applyAlignment="1">
      <alignment vertical="center"/>
    </xf>
    <xf numFmtId="38" fontId="9" fillId="0" borderId="0" xfId="11" applyFont="1" applyFill="1" applyBorder="1" applyAlignment="1">
      <alignment vertical="center"/>
    </xf>
    <xf numFmtId="187" fontId="34" fillId="0" borderId="0" xfId="10" applyNumberFormat="1" applyFill="1" applyBorder="1" applyAlignment="1">
      <alignment vertical="center"/>
    </xf>
    <xf numFmtId="38" fontId="9" fillId="0" borderId="0" xfId="12" applyNumberFormat="1" applyFont="1" applyFill="1" applyBorder="1">
      <alignment vertical="center"/>
    </xf>
    <xf numFmtId="0" fontId="7" fillId="0" borderId="4" xfId="2" applyFont="1" applyBorder="1" applyAlignment="1">
      <alignment vertical="center"/>
    </xf>
    <xf numFmtId="0" fontId="8" fillId="7" borderId="10" xfId="0" applyNumberFormat="1" applyFont="1" applyFill="1" applyBorder="1" applyAlignment="1" applyProtection="1">
      <alignment horizontal="center" vertical="center" shrinkToFit="1"/>
      <protection locked="0"/>
    </xf>
    <xf numFmtId="0" fontId="8" fillId="0" borderId="11" xfId="0" applyNumberFormat="1" applyFont="1" applyFill="1" applyBorder="1" applyAlignment="1" applyProtection="1">
      <alignment horizontal="center" vertical="center" wrapText="1" shrinkToFit="1"/>
      <protection locked="0"/>
    </xf>
    <xf numFmtId="0" fontId="6" fillId="0" borderId="4" xfId="0" applyFont="1" applyBorder="1" applyAlignment="1">
      <alignment horizontal="center" vertical="center"/>
    </xf>
    <xf numFmtId="0" fontId="6" fillId="0" borderId="17" xfId="0" applyFont="1" applyBorder="1" applyAlignment="1">
      <alignment horizontal="center" vertical="center"/>
    </xf>
    <xf numFmtId="0" fontId="6" fillId="0" borderId="128" xfId="0" applyFont="1" applyBorder="1" applyAlignment="1">
      <alignment horizontal="center" vertical="center"/>
    </xf>
    <xf numFmtId="0" fontId="10" fillId="0" borderId="1" xfId="0" applyFont="1" applyBorder="1" applyAlignment="1">
      <alignment horizontal="left" vertical="center"/>
    </xf>
    <xf numFmtId="176" fontId="9" fillId="0" borderId="4" xfId="0" applyNumberFormat="1" applyFont="1" applyFill="1" applyBorder="1" applyAlignment="1">
      <alignment horizontal="right" vertical="center" shrinkToFit="1"/>
    </xf>
    <xf numFmtId="0" fontId="6" fillId="0" borderId="4" xfId="0" applyFont="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0" borderId="7" xfId="0" applyFont="1" applyBorder="1" applyAlignment="1">
      <alignment horizontal="center" vertical="center"/>
    </xf>
    <xf numFmtId="0" fontId="6" fillId="0" borderId="9" xfId="0" applyFont="1" applyBorder="1" applyAlignment="1">
      <alignment horizontal="center" vertical="center"/>
    </xf>
    <xf numFmtId="0" fontId="6" fillId="0" borderId="8" xfId="0" applyFont="1" applyBorder="1" applyAlignment="1">
      <alignment horizontal="center" vertical="center"/>
    </xf>
    <xf numFmtId="0" fontId="35" fillId="0" borderId="0" xfId="2" applyFont="1" applyFill="1" applyBorder="1" applyAlignment="1">
      <alignment horizontal="left"/>
    </xf>
    <xf numFmtId="0" fontId="14" fillId="0" borderId="10" xfId="6" applyNumberFormat="1" applyFont="1" applyFill="1" applyBorder="1" applyAlignment="1">
      <alignment horizontal="center" vertical="center" shrinkToFit="1"/>
    </xf>
    <xf numFmtId="0" fontId="14" fillId="0" borderId="12" xfId="6" applyNumberFormat="1" applyFont="1" applyFill="1" applyBorder="1" applyAlignment="1">
      <alignment horizontal="center" vertical="center" shrinkToFit="1"/>
    </xf>
    <xf numFmtId="0" fontId="14" fillId="0" borderId="13" xfId="6" applyNumberFormat="1" applyFont="1" applyFill="1" applyBorder="1" applyAlignment="1">
      <alignment horizontal="center" vertical="center" shrinkToFit="1"/>
    </xf>
    <xf numFmtId="0" fontId="14" fillId="0" borderId="0" xfId="6" applyNumberFormat="1" applyFont="1" applyFill="1" applyBorder="1" applyAlignment="1">
      <alignment horizontal="center" vertical="center" shrinkToFit="1"/>
    </xf>
    <xf numFmtId="0" fontId="14" fillId="0" borderId="11" xfId="6" applyNumberFormat="1" applyFont="1" applyFill="1" applyBorder="1" applyAlignment="1">
      <alignment horizontal="center" vertical="center" shrinkToFit="1"/>
    </xf>
    <xf numFmtId="0" fontId="25" fillId="2" borderId="2" xfId="6" applyNumberFormat="1" applyFont="1" applyFill="1" applyBorder="1" applyAlignment="1">
      <alignment horizontal="center" vertical="center" shrinkToFit="1"/>
    </xf>
    <xf numFmtId="0" fontId="25" fillId="2" borderId="19" xfId="6" applyNumberFormat="1" applyFont="1" applyFill="1" applyBorder="1" applyAlignment="1">
      <alignment horizontal="center" vertical="center" shrinkToFit="1"/>
    </xf>
    <xf numFmtId="0" fontId="25" fillId="2" borderId="15" xfId="6" applyNumberFormat="1" applyFont="1" applyFill="1" applyBorder="1" applyAlignment="1">
      <alignment horizontal="center" vertical="center" wrapText="1" shrinkToFit="1"/>
    </xf>
    <xf numFmtId="0" fontId="25" fillId="2" borderId="20" xfId="6" applyNumberFormat="1" applyFont="1" applyFill="1" applyBorder="1" applyAlignment="1">
      <alignment horizontal="center" vertical="center" shrinkToFit="1"/>
    </xf>
    <xf numFmtId="0" fontId="9" fillId="0" borderId="16" xfId="6" applyNumberFormat="1" applyFont="1" applyFill="1" applyBorder="1" applyAlignment="1">
      <alignment horizontal="center" vertical="center" shrinkToFit="1"/>
    </xf>
    <xf numFmtId="0" fontId="9" fillId="0" borderId="21" xfId="6" applyNumberFormat="1" applyFont="1" applyFill="1" applyBorder="1" applyAlignment="1">
      <alignment horizontal="center" vertical="center" shrinkToFit="1"/>
    </xf>
    <xf numFmtId="0" fontId="9" fillId="0" borderId="17" xfId="6" applyNumberFormat="1" applyFont="1" applyFill="1" applyBorder="1" applyAlignment="1">
      <alignment horizontal="center" vertical="center" shrinkToFit="1"/>
    </xf>
    <xf numFmtId="0" fontId="9" fillId="0" borderId="22" xfId="6" applyNumberFormat="1" applyFont="1" applyFill="1" applyBorder="1" applyAlignment="1">
      <alignment horizontal="center" vertical="center" shrinkToFit="1"/>
    </xf>
    <xf numFmtId="0" fontId="26" fillId="0" borderId="0" xfId="9" applyFont="1" applyFill="1" applyAlignment="1">
      <alignment horizontal="left" vertical="center" wrapText="1"/>
    </xf>
    <xf numFmtId="0" fontId="11" fillId="7" borderId="103" xfId="5" applyNumberFormat="1" applyFont="1" applyFill="1" applyBorder="1" applyAlignment="1">
      <alignment horizontal="center" vertical="center" shrinkToFit="1"/>
    </xf>
    <xf numFmtId="0" fontId="11" fillId="7" borderId="104" xfId="5" applyNumberFormat="1" applyFont="1" applyFill="1" applyBorder="1" applyAlignment="1">
      <alignment horizontal="center" vertical="center" shrinkToFit="1"/>
    </xf>
    <xf numFmtId="0" fontId="3" fillId="0" borderId="0" xfId="2" applyFill="1" applyAlignment="1">
      <alignment horizontal="left"/>
    </xf>
    <xf numFmtId="182" fontId="11" fillId="0" borderId="103" xfId="5" applyNumberFormat="1" applyFont="1" applyFill="1" applyBorder="1" applyAlignment="1">
      <alignment horizontal="center" vertical="center" shrinkToFit="1"/>
    </xf>
    <xf numFmtId="182" fontId="11" fillId="0" borderId="104" xfId="5" applyNumberFormat="1" applyFont="1" applyFill="1" applyBorder="1" applyAlignment="1">
      <alignment horizontal="center" vertical="center" shrinkToFit="1"/>
    </xf>
    <xf numFmtId="0" fontId="11" fillId="0" borderId="103" xfId="5" applyNumberFormat="1" applyFont="1" applyFill="1" applyBorder="1" applyAlignment="1">
      <alignment horizontal="center" vertical="center" shrinkToFit="1"/>
    </xf>
    <xf numFmtId="0" fontId="11" fillId="0" borderId="104" xfId="5" applyNumberFormat="1" applyFont="1" applyFill="1" applyBorder="1" applyAlignment="1">
      <alignment horizontal="center" vertical="center" shrinkToFit="1"/>
    </xf>
    <xf numFmtId="0" fontId="11" fillId="0" borderId="102" xfId="5" applyNumberFormat="1" applyFont="1" applyFill="1" applyBorder="1" applyAlignment="1">
      <alignment horizontal="center" vertical="center" shrinkToFit="1"/>
    </xf>
    <xf numFmtId="57" fontId="6" fillId="0" borderId="0" xfId="0" applyNumberFormat="1" applyFont="1"/>
  </cellXfs>
  <cellStyles count="13">
    <cellStyle name="ハイパーリンク" xfId="2" builtinId="8"/>
    <cellStyle name="桁区切り" xfId="8" builtinId="6"/>
    <cellStyle name="桁区切り 2" xfId="4"/>
    <cellStyle name="桁区切り 9" xfId="11"/>
    <cellStyle name="標準" xfId="0" builtinId="0"/>
    <cellStyle name="標準 13" xfId="7"/>
    <cellStyle name="標準 13 2" xfId="10"/>
    <cellStyle name="標準 2" xfId="1"/>
    <cellStyle name="標準 3" xfId="3"/>
    <cellStyle name="標準_H7～H9" xfId="5"/>
    <cellStyle name="標準_Sheet3" xfId="6"/>
    <cellStyle name="標準_月報第２表" xfId="9"/>
    <cellStyle name="標準_入域観光客の状況（３月～８月）②" xfId="12"/>
  </cellStyles>
  <dxfs count="114">
    <dxf>
      <fill>
        <patternFill>
          <bgColor theme="9" tint="0.39994506668294322"/>
        </patternFill>
      </fill>
    </dxf>
    <dxf>
      <fill>
        <patternFill>
          <bgColor theme="8" tint="0.59996337778862885"/>
        </patternFill>
      </fill>
    </dxf>
    <dxf>
      <fill>
        <patternFill>
          <bgColor theme="9" tint="0.3999450666829432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ont>
        <color rgb="FFFF0000"/>
      </font>
    </dxf>
    <dxf>
      <font>
        <color rgb="FFFF0000"/>
      </font>
    </dxf>
    <dxf>
      <font>
        <color rgb="FFFF0000"/>
      </font>
    </dxf>
    <dxf>
      <font>
        <color rgb="FFFF0000"/>
      </font>
    </dxf>
    <dxf>
      <fill>
        <patternFill>
          <bgColor rgb="FFFF0000"/>
        </patternFill>
      </fill>
    </dxf>
    <dxf>
      <font>
        <color rgb="FFFF0000"/>
      </font>
    </dxf>
    <dxf>
      <font>
        <color rgb="FFFF0000"/>
      </font>
    </dxf>
    <dxf>
      <fill>
        <patternFill>
          <bgColor rgb="FFFFFF00"/>
        </patternFill>
      </fill>
    </dxf>
    <dxf>
      <font>
        <color rgb="FFFF0000"/>
      </font>
    </dxf>
    <dxf>
      <font>
        <color rgb="FFFF0000"/>
      </font>
    </dxf>
    <dxf>
      <font>
        <color rgb="FFFF0000"/>
      </font>
    </dxf>
    <dxf>
      <font>
        <color rgb="FFFF0000"/>
      </font>
    </dxf>
    <dxf>
      <fill>
        <patternFill>
          <bgColor rgb="FFFF0000"/>
        </patternFill>
      </fill>
    </dxf>
    <dxf>
      <font>
        <color rgb="FFFF0000"/>
      </font>
    </dxf>
    <dxf>
      <font>
        <color rgb="FFFF0000"/>
      </font>
    </dxf>
    <dxf>
      <fill>
        <patternFill>
          <bgColor rgb="FFFFFF00"/>
        </patternFill>
      </fill>
    </dxf>
    <dxf>
      <font>
        <color rgb="FFFF0000"/>
      </font>
    </dxf>
    <dxf>
      <font>
        <color rgb="FFFF0000"/>
      </font>
    </dxf>
    <dxf>
      <font>
        <color rgb="FFFF0000"/>
      </font>
    </dxf>
    <dxf>
      <font>
        <color rgb="FFFF0000"/>
      </font>
    </dxf>
    <dxf>
      <fill>
        <patternFill>
          <bgColor rgb="FFFF0000"/>
        </patternFill>
      </fill>
    </dxf>
    <dxf>
      <font>
        <color rgb="FFFF0000"/>
      </font>
    </dxf>
    <dxf>
      <font>
        <color rgb="FFFF0000"/>
      </font>
    </dxf>
    <dxf>
      <fill>
        <patternFill>
          <bgColor rgb="FFFFFF00"/>
        </patternFill>
      </fill>
    </dxf>
    <dxf>
      <font>
        <color rgb="FFFF0000"/>
      </font>
    </dxf>
    <dxf>
      <font>
        <color rgb="FFFF0000"/>
      </font>
    </dxf>
    <dxf>
      <font>
        <color rgb="FFFF0000"/>
      </font>
    </dxf>
    <dxf>
      <font>
        <color rgb="FFFF0000"/>
      </font>
    </dxf>
    <dxf>
      <fill>
        <patternFill>
          <bgColor rgb="FFFF0000"/>
        </patternFill>
      </fill>
    </dxf>
    <dxf>
      <font>
        <color rgb="FFFF0000"/>
      </font>
    </dxf>
    <dxf>
      <font>
        <color rgb="FFFF0000"/>
      </font>
    </dxf>
    <dxf>
      <fill>
        <patternFill>
          <bgColor rgb="FFFFFF00"/>
        </patternFill>
      </fill>
    </dxf>
    <dxf>
      <font>
        <color rgb="FFFF0000"/>
      </font>
    </dxf>
    <dxf>
      <font>
        <color rgb="FFFF0000"/>
      </font>
    </dxf>
    <dxf>
      <font>
        <color rgb="FFFF0000"/>
      </font>
    </dxf>
    <dxf>
      <font>
        <color rgb="FFFF0000"/>
      </font>
    </dxf>
    <dxf>
      <fill>
        <patternFill>
          <bgColor rgb="FFFF0000"/>
        </patternFill>
      </fill>
    </dxf>
    <dxf>
      <font>
        <color rgb="FFFF0000"/>
      </font>
    </dxf>
    <dxf>
      <font>
        <color rgb="FFFF0000"/>
      </font>
    </dxf>
    <dxf>
      <fill>
        <patternFill>
          <bgColor rgb="FFFFFF00"/>
        </patternFill>
      </fill>
    </dxf>
    <dxf>
      <font>
        <color rgb="FFFF0000"/>
      </font>
    </dxf>
    <dxf>
      <font>
        <color rgb="FFFF0000"/>
      </font>
    </dxf>
    <dxf>
      <font>
        <color rgb="FFFF0000"/>
      </font>
    </dxf>
    <dxf>
      <font>
        <color rgb="FFFF0000"/>
      </font>
    </dxf>
    <dxf>
      <fill>
        <patternFill>
          <bgColor rgb="FFFF0000"/>
        </patternFill>
      </fill>
    </dxf>
    <dxf>
      <font>
        <color rgb="FFFF0000"/>
      </font>
    </dxf>
    <dxf>
      <font>
        <color rgb="FFFF0000"/>
      </font>
    </dxf>
    <dxf>
      <fill>
        <patternFill>
          <bgColor rgb="FFFFFF00"/>
        </patternFill>
      </fill>
    </dxf>
    <dxf>
      <font>
        <color rgb="FFFF0000"/>
      </font>
    </dxf>
    <dxf>
      <font>
        <color rgb="FFFF0000"/>
      </font>
    </dxf>
    <dxf>
      <font>
        <color rgb="FFFF0000"/>
      </font>
    </dxf>
    <dxf>
      <font>
        <color rgb="FFFF0000"/>
      </font>
    </dxf>
    <dxf>
      <fill>
        <patternFill>
          <bgColor rgb="FFFF0000"/>
        </patternFill>
      </fill>
    </dxf>
    <dxf>
      <font>
        <color rgb="FFFF0000"/>
      </font>
    </dxf>
    <dxf>
      <font>
        <color rgb="FFFF0000"/>
      </font>
    </dxf>
    <dxf>
      <fill>
        <patternFill>
          <bgColor rgb="FFFFFF00"/>
        </patternFill>
      </fill>
    </dxf>
    <dxf>
      <font>
        <color rgb="FFFF0000"/>
      </font>
    </dxf>
    <dxf>
      <font>
        <color rgb="FFFF0000"/>
      </font>
    </dxf>
    <dxf>
      <font>
        <color rgb="FFFF0000"/>
      </font>
    </dxf>
    <dxf>
      <font>
        <color rgb="FFFF0000"/>
      </font>
    </dxf>
    <dxf>
      <fill>
        <patternFill>
          <bgColor rgb="FFFF0000"/>
        </patternFill>
      </fill>
    </dxf>
    <dxf>
      <font>
        <color rgb="FFFF0000"/>
      </font>
    </dxf>
    <dxf>
      <font>
        <color rgb="FFFF0000"/>
      </font>
    </dxf>
    <dxf>
      <fill>
        <patternFill>
          <bgColor rgb="FFFFFF00"/>
        </patternFill>
      </fill>
    </dxf>
    <dxf>
      <font>
        <color rgb="FFFF0000"/>
      </font>
    </dxf>
    <dxf>
      <font>
        <color rgb="FFFF0000"/>
      </font>
    </dxf>
    <dxf>
      <font>
        <color rgb="FFFF0000"/>
      </font>
    </dxf>
    <dxf>
      <font>
        <color rgb="FFFF0000"/>
      </font>
    </dxf>
    <dxf>
      <fill>
        <patternFill>
          <bgColor rgb="FFFF0000"/>
        </patternFill>
      </fill>
    </dxf>
    <dxf>
      <font>
        <color rgb="FFFF0000"/>
      </font>
    </dxf>
    <dxf>
      <font>
        <color rgb="FFFF0000"/>
      </font>
    </dxf>
    <dxf>
      <fill>
        <patternFill>
          <bgColor rgb="FFFFFF00"/>
        </patternFill>
      </fill>
    </dxf>
    <dxf>
      <font>
        <color rgb="FFFF0000"/>
      </font>
    </dxf>
    <dxf>
      <font>
        <color rgb="FFFF0000"/>
      </font>
    </dxf>
    <dxf>
      <font>
        <color rgb="FFFF0000"/>
      </font>
    </dxf>
    <dxf>
      <font>
        <color rgb="FFFF0000"/>
      </font>
    </dxf>
    <dxf>
      <fill>
        <patternFill>
          <bgColor rgb="FFFF0000"/>
        </patternFill>
      </fill>
    </dxf>
    <dxf>
      <font>
        <color rgb="FFFF0000"/>
      </font>
    </dxf>
    <dxf>
      <font>
        <color rgb="FFFF0000"/>
      </font>
    </dxf>
    <dxf>
      <fill>
        <patternFill>
          <bgColor rgb="FFFFFF00"/>
        </patternFill>
      </fill>
    </dxf>
    <dxf>
      <font>
        <color rgb="FFFF0000"/>
      </font>
    </dxf>
    <dxf>
      <font>
        <color rgb="FFFF0000"/>
      </font>
    </dxf>
    <dxf>
      <font>
        <color rgb="FFFF0000"/>
      </font>
    </dxf>
    <dxf>
      <font>
        <color rgb="FFFF0000"/>
      </font>
    </dxf>
    <dxf>
      <fill>
        <patternFill>
          <bgColor rgb="FFFF0000"/>
        </patternFill>
      </fill>
    </dxf>
    <dxf>
      <font>
        <color rgb="FFFF0000"/>
      </font>
    </dxf>
    <dxf>
      <font>
        <color rgb="FFFF0000"/>
      </font>
    </dxf>
    <dxf>
      <fill>
        <patternFill>
          <bgColor rgb="FFFFFF00"/>
        </patternFill>
      </fill>
    </dxf>
    <dxf>
      <font>
        <color rgb="FFFF0000"/>
      </font>
    </dxf>
    <dxf>
      <font>
        <color rgb="FFFF0000"/>
      </font>
    </dxf>
    <dxf>
      <font>
        <color rgb="FFFF0000"/>
      </font>
    </dxf>
    <dxf>
      <font>
        <color rgb="FFFF0000"/>
      </font>
    </dxf>
    <dxf>
      <fill>
        <patternFill>
          <bgColor rgb="FFFF0000"/>
        </patternFill>
      </fill>
    </dxf>
    <dxf>
      <font>
        <color rgb="FFFF0000"/>
      </font>
    </dxf>
    <dxf>
      <font>
        <color rgb="FFFF0000"/>
      </font>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a:latin typeface="+mj-ea"/>
                <a:ea typeface="+mj-ea"/>
              </a:defRPr>
            </a:pPr>
            <a:r>
              <a:rPr lang="ja-JP" altLang="ja-JP" sz="1600" b="0" i="0" baseline="0">
                <a:effectLst/>
                <a:latin typeface="+mj-ea"/>
                <a:ea typeface="+mj-ea"/>
              </a:rPr>
              <a:t>月別入域観光客数の推移</a:t>
            </a:r>
            <a:r>
              <a:rPr lang="ja-JP" altLang="en-US" sz="1600" b="1" i="0" baseline="0">
                <a:effectLst/>
                <a:latin typeface="+mj-ea"/>
                <a:ea typeface="+mj-ea"/>
              </a:rPr>
              <a:t>　</a:t>
            </a:r>
            <a:r>
              <a:rPr lang="ja-JP" altLang="ja-JP" sz="1600" b="0" i="0" baseline="0">
                <a:effectLst/>
                <a:latin typeface="+mj-ea"/>
                <a:ea typeface="+mj-ea"/>
              </a:rPr>
              <a:t>（平成</a:t>
            </a:r>
            <a:r>
              <a:rPr lang="en-US" altLang="ja-JP" sz="1600" b="0" i="0" baseline="0">
                <a:effectLst/>
                <a:latin typeface="+mj-ea"/>
                <a:ea typeface="+mj-ea"/>
              </a:rPr>
              <a:t>29</a:t>
            </a:r>
            <a:r>
              <a:rPr lang="ja-JP" altLang="ja-JP" sz="1600" b="0" i="0" baseline="0">
                <a:effectLst/>
                <a:latin typeface="+mj-ea"/>
                <a:ea typeface="+mj-ea"/>
              </a:rPr>
              <a:t>年度～</a:t>
            </a:r>
            <a:r>
              <a:rPr lang="ja-JP" altLang="en-US" sz="1600" b="0" i="0" baseline="0">
                <a:effectLst/>
                <a:latin typeface="+mj-ea"/>
                <a:ea typeface="+mj-ea"/>
              </a:rPr>
              <a:t>令和３年</a:t>
            </a:r>
            <a:r>
              <a:rPr lang="ja-JP" altLang="ja-JP" sz="1600" b="0" i="0" baseline="0">
                <a:effectLst/>
                <a:latin typeface="+mj-ea"/>
                <a:ea typeface="+mj-ea"/>
              </a:rPr>
              <a:t>度）</a:t>
            </a:r>
            <a:endParaRPr lang="ja-JP" altLang="ja-JP" sz="1600">
              <a:effectLst/>
              <a:latin typeface="+mj-ea"/>
              <a:ea typeface="+mj-ea"/>
            </a:endParaRPr>
          </a:p>
        </c:rich>
      </c:tx>
      <c:layout>
        <c:manualLayout>
          <c:xMode val="edge"/>
          <c:yMode val="edge"/>
          <c:x val="0.21289319083584335"/>
          <c:y val="3.243556623687413E-2"/>
        </c:manualLayout>
      </c:layout>
      <c:overlay val="0"/>
      <c:spPr>
        <a:solidFill>
          <a:schemeClr val="bg1"/>
        </a:solidFill>
        <a:ln w="25400">
          <a:noFill/>
        </a:ln>
      </c:spPr>
    </c:title>
    <c:autoTitleDeleted val="0"/>
    <c:plotArea>
      <c:layout>
        <c:manualLayout>
          <c:layoutTarget val="inner"/>
          <c:xMode val="edge"/>
          <c:yMode val="edge"/>
          <c:x val="8.3174856393691543E-2"/>
          <c:y val="0.13585394290063352"/>
          <c:w val="0.80948336813755695"/>
          <c:h val="0.74407757446111245"/>
        </c:manualLayout>
      </c:layout>
      <c:barChart>
        <c:barDir val="col"/>
        <c:grouping val="clustered"/>
        <c:varyColors val="0"/>
        <c:ser>
          <c:idx val="0"/>
          <c:order val="0"/>
          <c:tx>
            <c:strRef>
              <c:f>グラフ!$A$20</c:f>
              <c:strCache>
                <c:ptCount val="1"/>
                <c:pt idx="0">
                  <c:v>平成29年度</c:v>
                </c:pt>
              </c:strCache>
            </c:strRef>
          </c:tx>
          <c:spPr>
            <a:solidFill>
              <a:srgbClr val="99CCFF"/>
            </a:solidFill>
            <a:ln w="25400">
              <a:noFill/>
            </a:ln>
            <a:effectLst/>
          </c:spPr>
          <c:invertIfNegative val="0"/>
          <c:cat>
            <c:numRef>
              <c:f>グラフ!$B$19:$M$19</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グラフ!$B$20:$M$20</c:f>
              <c:numCache>
                <c:formatCode>#,##0.0_ </c:formatCode>
                <c:ptCount val="12"/>
                <c:pt idx="0">
                  <c:v>759.2</c:v>
                </c:pt>
                <c:pt idx="1">
                  <c:v>740.6</c:v>
                </c:pt>
                <c:pt idx="2">
                  <c:v>798.8</c:v>
                </c:pt>
                <c:pt idx="3">
                  <c:v>907.9</c:v>
                </c:pt>
                <c:pt idx="4">
                  <c:v>1002.5</c:v>
                </c:pt>
                <c:pt idx="5">
                  <c:v>837.1</c:v>
                </c:pt>
                <c:pt idx="6">
                  <c:v>799.3</c:v>
                </c:pt>
                <c:pt idx="7">
                  <c:v>762.9</c:v>
                </c:pt>
                <c:pt idx="8">
                  <c:v>718.5</c:v>
                </c:pt>
                <c:pt idx="9">
                  <c:v>704.3</c:v>
                </c:pt>
                <c:pt idx="10">
                  <c:v>711.4</c:v>
                </c:pt>
                <c:pt idx="11">
                  <c:v>837.4</c:v>
                </c:pt>
              </c:numCache>
            </c:numRef>
          </c:val>
          <c:extLst>
            <c:ext xmlns:c16="http://schemas.microsoft.com/office/drawing/2014/chart" uri="{C3380CC4-5D6E-409C-BE32-E72D297353CC}">
              <c16:uniqueId val="{00000000-DE66-404A-B6C3-2E0E85CA3B79}"/>
            </c:ext>
          </c:extLst>
        </c:ser>
        <c:ser>
          <c:idx val="1"/>
          <c:order val="1"/>
          <c:tx>
            <c:strRef>
              <c:f>グラフ!$A$21</c:f>
              <c:strCache>
                <c:ptCount val="1"/>
                <c:pt idx="0">
                  <c:v>平成30年度</c:v>
                </c:pt>
              </c:strCache>
            </c:strRef>
          </c:tx>
          <c:spPr>
            <a:pattFill prst="dkUpDiag">
              <a:fgClr>
                <a:srgbClr val="008080"/>
              </a:fgClr>
              <a:bgClr>
                <a:srgbClr val="FFFFFF"/>
              </a:bgClr>
            </a:pattFill>
            <a:ln w="25400">
              <a:noFill/>
            </a:ln>
            <a:effectLst/>
          </c:spPr>
          <c:invertIfNegative val="0"/>
          <c:cat>
            <c:numRef>
              <c:f>グラフ!$B$19:$M$19</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グラフ!$B$21:$M$21</c:f>
              <c:numCache>
                <c:formatCode>#,##0.0_ </c:formatCode>
                <c:ptCount val="12"/>
                <c:pt idx="0">
                  <c:v>833.2</c:v>
                </c:pt>
                <c:pt idx="1">
                  <c:v>830.9</c:v>
                </c:pt>
                <c:pt idx="2">
                  <c:v>809.7</c:v>
                </c:pt>
                <c:pt idx="3">
                  <c:v>885.8</c:v>
                </c:pt>
                <c:pt idx="4">
                  <c:v>1041.5</c:v>
                </c:pt>
                <c:pt idx="5">
                  <c:v>801.5</c:v>
                </c:pt>
                <c:pt idx="6">
                  <c:v>849.3</c:v>
                </c:pt>
                <c:pt idx="7">
                  <c:v>795.2</c:v>
                </c:pt>
                <c:pt idx="8">
                  <c:v>747.5</c:v>
                </c:pt>
                <c:pt idx="9">
                  <c:v>753.5</c:v>
                </c:pt>
                <c:pt idx="10">
                  <c:v>772.2</c:v>
                </c:pt>
                <c:pt idx="11">
                  <c:v>884</c:v>
                </c:pt>
              </c:numCache>
            </c:numRef>
          </c:val>
          <c:extLst>
            <c:ext xmlns:c16="http://schemas.microsoft.com/office/drawing/2014/chart" uri="{C3380CC4-5D6E-409C-BE32-E72D297353CC}">
              <c16:uniqueId val="{00000001-DE66-404A-B6C3-2E0E85CA3B79}"/>
            </c:ext>
          </c:extLst>
        </c:ser>
        <c:ser>
          <c:idx val="2"/>
          <c:order val="2"/>
          <c:tx>
            <c:strRef>
              <c:f>グラフ!$A$22</c:f>
              <c:strCache>
                <c:ptCount val="1"/>
                <c:pt idx="0">
                  <c:v>令和元年度</c:v>
                </c:pt>
              </c:strCache>
            </c:strRef>
          </c:tx>
          <c:spPr>
            <a:solidFill>
              <a:srgbClr val="3366FF"/>
            </a:solidFill>
            <a:ln w="25400">
              <a:noFill/>
            </a:ln>
            <a:effectLst/>
          </c:spPr>
          <c:invertIfNegative val="0"/>
          <c:cat>
            <c:numRef>
              <c:f>グラフ!$B$19:$M$19</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グラフ!$B$22:$M$22</c:f>
              <c:numCache>
                <c:formatCode>#,##0.0_ </c:formatCode>
                <c:ptCount val="12"/>
                <c:pt idx="0">
                  <c:v>851.4</c:v>
                </c:pt>
                <c:pt idx="1">
                  <c:v>834.9</c:v>
                </c:pt>
                <c:pt idx="2">
                  <c:v>868.2</c:v>
                </c:pt>
                <c:pt idx="3">
                  <c:v>963.6</c:v>
                </c:pt>
                <c:pt idx="4">
                  <c:v>1021.2</c:v>
                </c:pt>
                <c:pt idx="5">
                  <c:v>809.3</c:v>
                </c:pt>
                <c:pt idx="6">
                  <c:v>851.3</c:v>
                </c:pt>
                <c:pt idx="7">
                  <c:v>799.2</c:v>
                </c:pt>
                <c:pt idx="8">
                  <c:v>755.1</c:v>
                </c:pt>
                <c:pt idx="9">
                  <c:v>727.8</c:v>
                </c:pt>
                <c:pt idx="10">
                  <c:v>590.9</c:v>
                </c:pt>
                <c:pt idx="11">
                  <c:v>396.3</c:v>
                </c:pt>
              </c:numCache>
            </c:numRef>
          </c:val>
          <c:extLst>
            <c:ext xmlns:c16="http://schemas.microsoft.com/office/drawing/2014/chart" uri="{C3380CC4-5D6E-409C-BE32-E72D297353CC}">
              <c16:uniqueId val="{00000002-DE66-404A-B6C3-2E0E85CA3B79}"/>
            </c:ext>
          </c:extLst>
        </c:ser>
        <c:ser>
          <c:idx val="3"/>
          <c:order val="3"/>
          <c:tx>
            <c:strRef>
              <c:f>グラフ!$A$23</c:f>
              <c:strCache>
                <c:ptCount val="1"/>
                <c:pt idx="0">
                  <c:v>令和２年度</c:v>
                </c:pt>
              </c:strCache>
            </c:strRef>
          </c:tx>
          <c:spPr>
            <a:pattFill prst="dkUpDiag">
              <a:fgClr>
                <a:srgbClr val="666699"/>
              </a:fgClr>
              <a:bgClr>
                <a:srgbClr val="FFFFFF"/>
              </a:bgClr>
            </a:pattFill>
            <a:ln w="25400">
              <a:noFill/>
            </a:ln>
            <a:effectLst/>
          </c:spPr>
          <c:invertIfNegative val="0"/>
          <c:cat>
            <c:numRef>
              <c:f>グラフ!$B$19:$M$19</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グラフ!$B$23:$M$23</c:f>
              <c:numCache>
                <c:formatCode>#,##0.0_ </c:formatCode>
                <c:ptCount val="12"/>
                <c:pt idx="0">
                  <c:v>77.3</c:v>
                </c:pt>
                <c:pt idx="1">
                  <c:v>44</c:v>
                </c:pt>
                <c:pt idx="2">
                  <c:v>144.1</c:v>
                </c:pt>
                <c:pt idx="3">
                  <c:v>277.3</c:v>
                </c:pt>
                <c:pt idx="4">
                  <c:v>202.8</c:v>
                </c:pt>
                <c:pt idx="5">
                  <c:v>227.6</c:v>
                </c:pt>
                <c:pt idx="6">
                  <c:v>341.2</c:v>
                </c:pt>
                <c:pt idx="7">
                  <c:v>381.1</c:v>
                </c:pt>
                <c:pt idx="8">
                  <c:v>326.2</c:v>
                </c:pt>
                <c:pt idx="9">
                  <c:v>144</c:v>
                </c:pt>
                <c:pt idx="10">
                  <c:v>118.8</c:v>
                </c:pt>
                <c:pt idx="11">
                  <c:v>299.2</c:v>
                </c:pt>
              </c:numCache>
            </c:numRef>
          </c:val>
          <c:extLst>
            <c:ext xmlns:c16="http://schemas.microsoft.com/office/drawing/2014/chart" uri="{C3380CC4-5D6E-409C-BE32-E72D297353CC}">
              <c16:uniqueId val="{00000003-DE66-404A-B6C3-2E0E85CA3B79}"/>
            </c:ext>
          </c:extLst>
        </c:ser>
        <c:ser>
          <c:idx val="4"/>
          <c:order val="4"/>
          <c:tx>
            <c:strRef>
              <c:f>グラフ!$A$24</c:f>
              <c:strCache>
                <c:ptCount val="1"/>
                <c:pt idx="0">
                  <c:v>令和３年度</c:v>
                </c:pt>
              </c:strCache>
            </c:strRef>
          </c:tx>
          <c:spPr>
            <a:solidFill>
              <a:srgbClr val="FF0000"/>
            </a:solidFill>
            <a:ln w="3175">
              <a:solidFill>
                <a:srgbClr val="000000"/>
              </a:solidFill>
              <a:prstDash val="solid"/>
            </a:ln>
            <a:effectLst/>
          </c:spPr>
          <c:invertIfNegative val="0"/>
          <c:cat>
            <c:numRef>
              <c:f>グラフ!$B$19:$M$19</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グラフ!$B$24:$M$24</c:f>
              <c:numCache>
                <c:formatCode>#,##0.0_ </c:formatCode>
                <c:ptCount val="12"/>
                <c:pt idx="0">
                  <c:v>262.60000000000002</c:v>
                </c:pt>
                <c:pt idx="1">
                  <c:v>195.2</c:v>
                </c:pt>
                <c:pt idx="2">
                  <c:v>162.9</c:v>
                </c:pt>
                <c:pt idx="3">
                  <c:v>250.4</c:v>
                </c:pt>
                <c:pt idx="4">
                  <c:v>288.2</c:v>
                </c:pt>
                <c:pt idx="5">
                  <c:v>204.9</c:v>
                </c:pt>
                <c:pt idx="6">
                  <c:v>299</c:v>
                </c:pt>
                <c:pt idx="7">
                  <c:v>368</c:v>
                </c:pt>
                <c:pt idx="8">
                  <c:v>423.6</c:v>
                </c:pt>
                <c:pt idx="9">
                  <c:v>224.6</c:v>
                </c:pt>
                <c:pt idx="10">
                  <c:v>179.2</c:v>
                </c:pt>
                <c:pt idx="11">
                  <c:v>415.7</c:v>
                </c:pt>
              </c:numCache>
            </c:numRef>
          </c:val>
          <c:extLst>
            <c:ext xmlns:c16="http://schemas.microsoft.com/office/drawing/2014/chart" uri="{C3380CC4-5D6E-409C-BE32-E72D297353CC}">
              <c16:uniqueId val="{00000004-DE66-404A-B6C3-2E0E85CA3B79}"/>
            </c:ext>
          </c:extLst>
        </c:ser>
        <c:dLbls>
          <c:showLegendKey val="0"/>
          <c:showVal val="0"/>
          <c:showCatName val="0"/>
          <c:showSerName val="0"/>
          <c:showPercent val="0"/>
          <c:showBubbleSize val="0"/>
        </c:dLbls>
        <c:gapWidth val="75"/>
        <c:axId val="124072704"/>
        <c:axId val="124074240"/>
      </c:barChart>
      <c:catAx>
        <c:axId val="124072704"/>
        <c:scaling>
          <c:orientation val="minMax"/>
        </c:scaling>
        <c:delete val="0"/>
        <c:axPos val="b"/>
        <c:numFmt formatCode="0&quot;月&quot;" sourceLinked="1"/>
        <c:majorTickMark val="none"/>
        <c:minorTickMark val="none"/>
        <c:tickLblPos val="nextTo"/>
        <c:crossAx val="124074240"/>
        <c:crosses val="autoZero"/>
        <c:auto val="1"/>
        <c:lblAlgn val="ctr"/>
        <c:lblOffset val="100"/>
        <c:noMultiLvlLbl val="0"/>
      </c:catAx>
      <c:valAx>
        <c:axId val="124074240"/>
        <c:scaling>
          <c:orientation val="minMax"/>
        </c:scaling>
        <c:delete val="0"/>
        <c:axPos val="l"/>
        <c:majorGridlines/>
        <c:numFmt formatCode="#,##0&quot;千&quot;&quot;人&quot;" sourceLinked="0"/>
        <c:majorTickMark val="none"/>
        <c:minorTickMark val="none"/>
        <c:tickLblPos val="nextTo"/>
        <c:crossAx val="124072704"/>
        <c:crosses val="autoZero"/>
        <c:crossBetween val="between"/>
      </c:valAx>
    </c:plotArea>
    <c:legend>
      <c:legendPos val="r"/>
      <c:layout>
        <c:manualLayout>
          <c:xMode val="edge"/>
          <c:yMode val="edge"/>
          <c:x val="0.23906094448973098"/>
          <c:y val="0.9321006938909967"/>
          <c:w val="0.52081132334445501"/>
          <c:h val="6.7899306109003424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月別入域観光客数の推移（平成</a:t>
            </a:r>
            <a:r>
              <a:rPr lang="en-US" altLang="ja-JP" sz="1600">
                <a:latin typeface="+mj-ea"/>
                <a:ea typeface="+mj-ea"/>
              </a:rPr>
              <a:t>29</a:t>
            </a:r>
            <a:r>
              <a:rPr lang="ja-JP" sz="1600">
                <a:latin typeface="+mj-ea"/>
                <a:ea typeface="+mj-ea"/>
              </a:rPr>
              <a:t>年度～</a:t>
            </a:r>
            <a:r>
              <a:rPr lang="ja-JP" altLang="en-US" sz="1600">
                <a:latin typeface="+mj-ea"/>
                <a:ea typeface="+mj-ea"/>
              </a:rPr>
              <a:t>令和３</a:t>
            </a:r>
            <a:r>
              <a:rPr lang="ja-JP" sz="1600">
                <a:latin typeface="+mj-ea"/>
                <a:ea typeface="+mj-ea"/>
              </a:rPr>
              <a:t>年度）</a:t>
            </a:r>
          </a:p>
        </c:rich>
      </c:tx>
      <c:layout>
        <c:manualLayout>
          <c:xMode val="edge"/>
          <c:yMode val="edge"/>
          <c:x val="0.23180856648238118"/>
          <c:y val="3.040849262659447E-2"/>
        </c:manualLayout>
      </c:layout>
      <c:overlay val="0"/>
      <c:spPr>
        <a:solidFill>
          <a:schemeClr val="bg1"/>
        </a:solidFill>
        <a:ln w="25400">
          <a:noFill/>
        </a:ln>
      </c:spPr>
    </c:title>
    <c:autoTitleDeleted val="0"/>
    <c:plotArea>
      <c:layout>
        <c:manualLayout>
          <c:layoutTarget val="inner"/>
          <c:xMode val="edge"/>
          <c:yMode val="edge"/>
          <c:x val="7.9938033503398134E-2"/>
          <c:y val="0.14190600739720907"/>
          <c:w val="0.88721348295745905"/>
          <c:h val="0.74399292449679066"/>
        </c:manualLayout>
      </c:layout>
      <c:barChart>
        <c:barDir val="col"/>
        <c:grouping val="clustered"/>
        <c:varyColors val="0"/>
        <c:ser>
          <c:idx val="1"/>
          <c:order val="0"/>
          <c:tx>
            <c:strRef>
              <c:f>'グラフ（外国客）'!$A$19</c:f>
              <c:strCache>
                <c:ptCount val="1"/>
                <c:pt idx="0">
                  <c:v>平成29年度</c:v>
                </c:pt>
              </c:strCache>
            </c:strRef>
          </c:tx>
          <c:spPr>
            <a:solidFill>
              <a:srgbClr val="FFCC99"/>
            </a:solidFill>
            <a:ln w="25400">
              <a:noFill/>
            </a:ln>
            <a:effectLst/>
          </c:spPr>
          <c:invertIfNegative val="0"/>
          <c:cat>
            <c:numRef>
              <c:f>'グラフ（外国客）'!$B$18:$M$18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'グラフ（外国客）'!$B$19:$M$19</c:f>
              <c:numCache>
                <c:formatCode>#,##0.0_ </c:formatCode>
                <c:ptCount val="12"/>
                <c:pt idx="0">
                  <c:v>217.6</c:v>
                </c:pt>
                <c:pt idx="1">
                  <c:v>216.8</c:v>
                </c:pt>
                <c:pt idx="2">
                  <c:v>261.5</c:v>
                </c:pt>
                <c:pt idx="3">
                  <c:v>292.7</c:v>
                </c:pt>
                <c:pt idx="4">
                  <c:v>275.7</c:v>
                </c:pt>
                <c:pt idx="5">
                  <c:v>233.5</c:v>
                </c:pt>
                <c:pt idx="6">
                  <c:v>229.2</c:v>
                </c:pt>
                <c:pt idx="7">
                  <c:v>182.4</c:v>
                </c:pt>
                <c:pt idx="8">
                  <c:v>183.1</c:v>
                </c:pt>
                <c:pt idx="9">
                  <c:v>194.4</c:v>
                </c:pt>
                <c:pt idx="10">
                  <c:v>194.8</c:v>
                </c:pt>
                <c:pt idx="11">
                  <c:v>210.3</c:v>
                </c:pt>
              </c:numCache>
            </c:numRef>
          </c:val>
          <c:extLst>
            <c:ext xmlns:c16="http://schemas.microsoft.com/office/drawing/2014/chart" uri="{C3380CC4-5D6E-409C-BE32-E72D297353CC}">
              <c16:uniqueId val="{00000000-B92C-413B-A131-294449F4FD12}"/>
            </c:ext>
          </c:extLst>
        </c:ser>
        <c:ser>
          <c:idx val="2"/>
          <c:order val="1"/>
          <c:tx>
            <c:strRef>
              <c:f>'グラフ（外国客）'!$A$20</c:f>
              <c:strCache>
                <c:ptCount val="1"/>
                <c:pt idx="0">
                  <c:v>平成30年度</c:v>
                </c:pt>
              </c:strCache>
            </c:strRef>
          </c:tx>
          <c:spPr>
            <a:pattFill prst="dkUpDiag">
              <a:fgClr>
                <a:srgbClr val="FFCC00"/>
              </a:fgClr>
              <a:bgClr>
                <a:srgbClr val="FFFFFF"/>
              </a:bgClr>
            </a:pattFill>
            <a:ln w="25400">
              <a:noFill/>
            </a:ln>
            <a:effectLst/>
          </c:spPr>
          <c:invertIfNegative val="0"/>
          <c:cat>
            <c:numRef>
              <c:f>'グラフ（外国客）'!$B$18:$M$18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'グラフ（外国客）'!$B$20:$M$20</c:f>
              <c:numCache>
                <c:formatCode>#,##0.0_ </c:formatCode>
                <c:ptCount val="12"/>
                <c:pt idx="0">
                  <c:v>276.8</c:v>
                </c:pt>
                <c:pt idx="1">
                  <c:v>316.3</c:v>
                </c:pt>
                <c:pt idx="2">
                  <c:v>275.10000000000002</c:v>
                </c:pt>
                <c:pt idx="3">
                  <c:v>290.8</c:v>
                </c:pt>
                <c:pt idx="4">
                  <c:v>300</c:v>
                </c:pt>
                <c:pt idx="5">
                  <c:v>230.5</c:v>
                </c:pt>
                <c:pt idx="6">
                  <c:v>246.5</c:v>
                </c:pt>
                <c:pt idx="7">
                  <c:v>191.1</c:v>
                </c:pt>
                <c:pt idx="8">
                  <c:v>177.2</c:v>
                </c:pt>
                <c:pt idx="9">
                  <c:v>229.8</c:v>
                </c:pt>
                <c:pt idx="10">
                  <c:v>240.1</c:v>
                </c:pt>
                <c:pt idx="11">
                  <c:v>226.6</c:v>
                </c:pt>
              </c:numCache>
            </c:numRef>
          </c:val>
          <c:extLst>
            <c:ext xmlns:c16="http://schemas.microsoft.com/office/drawing/2014/chart" uri="{C3380CC4-5D6E-409C-BE32-E72D297353CC}">
              <c16:uniqueId val="{00000001-B92C-413B-A131-294449F4FD12}"/>
            </c:ext>
          </c:extLst>
        </c:ser>
        <c:ser>
          <c:idx val="3"/>
          <c:order val="2"/>
          <c:tx>
            <c:strRef>
              <c:f>'グラフ（外国客）'!$A$21</c:f>
              <c:strCache>
                <c:ptCount val="1"/>
                <c:pt idx="0">
                  <c:v>令和元年度</c:v>
                </c:pt>
              </c:strCache>
            </c:strRef>
          </c:tx>
          <c:spPr>
            <a:solidFill>
              <a:srgbClr val="FF9900"/>
            </a:solidFill>
            <a:ln w="25400">
              <a:noFill/>
            </a:ln>
            <a:effectLst/>
          </c:spPr>
          <c:invertIfNegative val="0"/>
          <c:cat>
            <c:numRef>
              <c:f>'グラフ（外国客）'!$B$18:$M$18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'グラフ（外国客）'!$B$21:$M$21</c:f>
              <c:numCache>
                <c:formatCode>#,##0.0_ </c:formatCode>
                <c:ptCount val="12"/>
                <c:pt idx="0">
                  <c:v>250.3</c:v>
                </c:pt>
                <c:pt idx="1">
                  <c:v>268.39999999999998</c:v>
                </c:pt>
                <c:pt idx="2">
                  <c:v>298.39999999999998</c:v>
                </c:pt>
                <c:pt idx="3">
                  <c:v>302.8</c:v>
                </c:pt>
                <c:pt idx="4">
                  <c:v>282.89999999999998</c:v>
                </c:pt>
                <c:pt idx="5">
                  <c:v>218.7</c:v>
                </c:pt>
                <c:pt idx="6">
                  <c:v>230.5</c:v>
                </c:pt>
                <c:pt idx="7">
                  <c:v>199.1</c:v>
                </c:pt>
                <c:pt idx="8">
                  <c:v>182.4</c:v>
                </c:pt>
                <c:pt idx="9">
                  <c:v>193.5</c:v>
                </c:pt>
                <c:pt idx="10">
                  <c:v>61</c:v>
                </c:pt>
                <c:pt idx="11">
                  <c:v>2.4</c:v>
                </c:pt>
              </c:numCache>
            </c:numRef>
          </c:val>
          <c:extLst>
            <c:ext xmlns:c16="http://schemas.microsoft.com/office/drawing/2014/chart" uri="{C3380CC4-5D6E-409C-BE32-E72D297353CC}">
              <c16:uniqueId val="{00000002-B92C-413B-A131-294449F4FD12}"/>
            </c:ext>
          </c:extLst>
        </c:ser>
        <c:ser>
          <c:idx val="4"/>
          <c:order val="3"/>
          <c:tx>
            <c:strRef>
              <c:f>'グラフ（外国客）'!$A$22</c:f>
              <c:strCache>
                <c:ptCount val="1"/>
                <c:pt idx="0">
                  <c:v>令和２年度</c:v>
                </c:pt>
              </c:strCache>
            </c:strRef>
          </c:tx>
          <c:spPr>
            <a:pattFill prst="dkUpDiag">
              <a:fgClr>
                <a:srgbClr val="FF6600"/>
              </a:fgClr>
              <a:bgClr>
                <a:srgbClr val="FFFFFF"/>
              </a:bgClr>
            </a:pattFill>
            <a:ln w="25400">
              <a:noFill/>
            </a:ln>
            <a:effectLst/>
          </c:spPr>
          <c:invertIfNegative val="0"/>
          <c:cat>
            <c:numRef>
              <c:f>'グラフ（外国客）'!$B$18:$M$18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'グラフ（外国客）'!$B$22:$M$22</c:f>
              <c:numCache>
                <c:formatCode>#,##0.0_ </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B92C-413B-A131-294449F4FD12}"/>
            </c:ext>
          </c:extLst>
        </c:ser>
        <c:ser>
          <c:idx val="5"/>
          <c:order val="4"/>
          <c:tx>
            <c:strRef>
              <c:f>'グラフ（外国客）'!$A$23</c:f>
              <c:strCache>
                <c:ptCount val="1"/>
                <c:pt idx="0">
                  <c:v>令和３年度</c:v>
                </c:pt>
              </c:strCache>
            </c:strRef>
          </c:tx>
          <c:spPr>
            <a:solidFill>
              <a:srgbClr val="FF0000"/>
            </a:solidFill>
            <a:ln w="3175">
              <a:solidFill>
                <a:srgbClr val="000000"/>
              </a:solidFill>
              <a:prstDash val="solid"/>
            </a:ln>
            <a:effectLst/>
          </c:spPr>
          <c:invertIfNegative val="0"/>
          <c:cat>
            <c:numRef>
              <c:f>'グラフ（外国客）'!$B$18:$M$18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'グラフ（外国客）'!$B$23:$M$23</c:f>
              <c:numCache>
                <c:formatCode>#,##0.0_ </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B92C-413B-A131-294449F4FD12}"/>
            </c:ext>
          </c:extLst>
        </c:ser>
        <c:dLbls>
          <c:showLegendKey val="0"/>
          <c:showVal val="0"/>
          <c:showCatName val="0"/>
          <c:showSerName val="0"/>
          <c:showPercent val="0"/>
          <c:showBubbleSize val="0"/>
        </c:dLbls>
        <c:gapWidth val="150"/>
        <c:axId val="125596416"/>
        <c:axId val="125597952"/>
      </c:barChart>
      <c:catAx>
        <c:axId val="12559641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5597952"/>
        <c:crosses val="autoZero"/>
        <c:auto val="1"/>
        <c:lblAlgn val="ctr"/>
        <c:lblOffset val="100"/>
        <c:tickLblSkip val="1"/>
        <c:tickMarkSkip val="1"/>
        <c:noMultiLvlLbl val="0"/>
      </c:catAx>
      <c:valAx>
        <c:axId val="12559795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5596416"/>
        <c:crosses val="autoZero"/>
        <c:crossBetween val="between"/>
        <c:majorUnit val="20"/>
      </c:valAx>
    </c:plotArea>
    <c:legend>
      <c:legendPos val="r"/>
      <c:layout>
        <c:manualLayout>
          <c:xMode val="edge"/>
          <c:yMode val="edge"/>
          <c:x val="0.21474635210532916"/>
          <c:y val="0.9472625901395727"/>
          <c:w val="0.58405461872601239"/>
          <c:h val="4.4624768136161792E-2"/>
        </c:manualLayout>
      </c:layout>
      <c:overlay val="0"/>
    </c:legend>
    <c:plotVisOnly val="1"/>
    <c:dispBlanksAs val="gap"/>
    <c:showDLblsOverMax val="0"/>
  </c:chart>
  <c:printSettings>
    <c:headerFooter alignWithMargins="0"/>
    <c:pageMargins b="0.59055118110234972" l="0.59055118110234972" r="0.59055118110234972" t="0.59055118110234972" header="0.19685039370078738" footer="0.19685039370078738"/>
    <c:pageSetup orientation="landscape" horizontalDpi="300" verticalDpi="300"/>
  </c:printSettings>
</c:chartSpace>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8</xdr:col>
      <xdr:colOff>514349</xdr:colOff>
      <xdr:row>0</xdr:row>
      <xdr:rowOff>9524</xdr:rowOff>
    </xdr:from>
    <xdr:to>
      <xdr:col>10</xdr:col>
      <xdr:colOff>733424</xdr:colOff>
      <xdr:row>0</xdr:row>
      <xdr:rowOff>304799</xdr:rowOff>
    </xdr:to>
    <xdr:sp macro="" textlink="">
      <xdr:nvSpPr>
        <xdr:cNvPr id="2" name="角丸四角形 1"/>
        <xdr:cNvSpPr/>
      </xdr:nvSpPr>
      <xdr:spPr>
        <a:xfrm>
          <a:off x="7581899" y="9524"/>
          <a:ext cx="1838325"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tx1"/>
              </a:solidFill>
            </a:rPr>
            <a:t>令和４年４月</a:t>
          </a:r>
          <a:r>
            <a:rPr kumimoji="1" lang="en-US" altLang="ja-JP" sz="1200">
              <a:solidFill>
                <a:schemeClr val="tx1"/>
              </a:solidFill>
            </a:rPr>
            <a:t>14</a:t>
          </a:r>
          <a:r>
            <a:rPr kumimoji="1" lang="ja-JP" altLang="en-US" sz="1200">
              <a:solidFill>
                <a:schemeClr val="tx1"/>
              </a:solidFill>
            </a:rPr>
            <a:t>日訂正</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581025</xdr:colOff>
      <xdr:row>0</xdr:row>
      <xdr:rowOff>9525</xdr:rowOff>
    </xdr:from>
    <xdr:to>
      <xdr:col>11</xdr:col>
      <xdr:colOff>11591</xdr:colOff>
      <xdr:row>1</xdr:row>
      <xdr:rowOff>21744</xdr:rowOff>
    </xdr:to>
    <xdr:pic>
      <xdr:nvPicPr>
        <xdr:cNvPr id="3" name="図 2"/>
        <xdr:cNvPicPr>
          <a:picLocks noChangeAspect="1"/>
        </xdr:cNvPicPr>
      </xdr:nvPicPr>
      <xdr:blipFill>
        <a:blip xmlns:r="http://schemas.openxmlformats.org/officeDocument/2006/relationships" r:embed="rId1"/>
        <a:stretch>
          <a:fillRect/>
        </a:stretch>
      </xdr:blipFill>
      <xdr:spPr>
        <a:xfrm>
          <a:off x="7648575" y="9525"/>
          <a:ext cx="1859441" cy="3170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561975</xdr:colOff>
      <xdr:row>0</xdr:row>
      <xdr:rowOff>9525</xdr:rowOff>
    </xdr:from>
    <xdr:to>
      <xdr:col>10</xdr:col>
      <xdr:colOff>802166</xdr:colOff>
      <xdr:row>1</xdr:row>
      <xdr:rowOff>21744</xdr:rowOff>
    </xdr:to>
    <xdr:pic>
      <xdr:nvPicPr>
        <xdr:cNvPr id="3" name="図 2"/>
        <xdr:cNvPicPr>
          <a:picLocks noChangeAspect="1"/>
        </xdr:cNvPicPr>
      </xdr:nvPicPr>
      <xdr:blipFill>
        <a:blip xmlns:r="http://schemas.openxmlformats.org/officeDocument/2006/relationships" r:embed="rId1"/>
        <a:stretch>
          <a:fillRect/>
        </a:stretch>
      </xdr:blipFill>
      <xdr:spPr>
        <a:xfrm>
          <a:off x="7629525" y="9525"/>
          <a:ext cx="1859441" cy="31701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2</xdr:row>
      <xdr:rowOff>0</xdr:rowOff>
    </xdr:from>
    <xdr:to>
      <xdr:col>1</xdr:col>
      <xdr:colOff>0</xdr:colOff>
      <xdr:row>4</xdr:row>
      <xdr:rowOff>0</xdr:rowOff>
    </xdr:to>
    <xdr:sp macro="" textlink="">
      <xdr:nvSpPr>
        <xdr:cNvPr id="9" name="Line 1">
          <a:extLst>
            <a:ext uri="{FF2B5EF4-FFF2-40B4-BE49-F238E27FC236}">
              <a16:creationId xmlns:a16="http://schemas.microsoft.com/office/drawing/2014/main" id="{00000000-0008-0000-0A00-000094240000}"/>
            </a:ext>
          </a:extLst>
        </xdr:cNvPr>
        <xdr:cNvSpPr>
          <a:spLocks noChangeShapeType="1"/>
        </xdr:cNvSpPr>
      </xdr:nvSpPr>
      <xdr:spPr bwMode="auto">
        <a:xfrm>
          <a:off x="9525" y="628650"/>
          <a:ext cx="352425" cy="533400"/>
        </a:xfrm>
        <a:prstGeom prst="line">
          <a:avLst/>
        </a:prstGeom>
        <a:no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151040</xdr:colOff>
      <xdr:row>1</xdr:row>
      <xdr:rowOff>149679</xdr:rowOff>
    </xdr:from>
    <xdr:to>
      <xdr:col>14</xdr:col>
      <xdr:colOff>122465</xdr:colOff>
      <xdr:row>16</xdr:row>
      <xdr:rowOff>140154</xdr:rowOff>
    </xdr:to>
    <xdr:graphicFrame macro="">
      <xdr:nvGraphicFramePr>
        <xdr:cNvPr id="3" name="グラフ 1">
          <a:extLst>
            <a:ext uri="{FF2B5EF4-FFF2-40B4-BE49-F238E27FC236}">
              <a16:creationId xmlns:a16="http://schemas.microsoft.com/office/drawing/2014/main" id="{00000000-0008-0000-0B00-0000AC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38100</xdr:colOff>
      <xdr:row>1</xdr:row>
      <xdr:rowOff>38100</xdr:rowOff>
    </xdr:from>
    <xdr:to>
      <xdr:col>14</xdr:col>
      <xdr:colOff>38100</xdr:colOff>
      <xdr:row>16</xdr:row>
      <xdr:rowOff>0</xdr:rowOff>
    </xdr:to>
    <xdr:graphicFrame macro="">
      <xdr:nvGraphicFramePr>
        <xdr:cNvPr id="3" name="グラフ 2">
          <a:extLst>
            <a:ext uri="{FF2B5EF4-FFF2-40B4-BE49-F238E27FC236}">
              <a16:creationId xmlns:a16="http://schemas.microsoft.com/office/drawing/2014/main" id="{00000000-0008-0000-0C00-00008A3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tabSelected="1" workbookViewId="0">
      <selection activeCell="B1" sqref="B1"/>
    </sheetView>
  </sheetViews>
  <sheetFormatPr defaultRowHeight="12"/>
  <cols>
    <col min="1" max="2" width="10.25" style="3" bestFit="1" customWidth="1"/>
    <col min="3" max="3" width="10.375" style="3" bestFit="1" customWidth="1"/>
    <col min="4" max="4" width="11.25" style="3" bestFit="1" customWidth="1"/>
    <col min="5" max="5" width="21.75" style="4" customWidth="1"/>
    <col min="6" max="6" width="22.25" style="3" customWidth="1"/>
    <col min="7" max="7" width="21" style="3" customWidth="1"/>
    <col min="8" max="16384" width="9" style="3"/>
  </cols>
  <sheetData>
    <row r="1" spans="1:10" ht="21" customHeight="1">
      <c r="A1" s="1" t="s">
        <v>189</v>
      </c>
      <c r="B1" s="2" t="s">
        <v>10</v>
      </c>
      <c r="C1" s="1"/>
      <c r="D1" s="1"/>
      <c r="E1" s="1"/>
      <c r="F1" s="1"/>
      <c r="G1" s="1"/>
    </row>
    <row r="2" spans="1:10" ht="21" customHeight="1">
      <c r="A2" s="385" t="s">
        <v>0</v>
      </c>
      <c r="B2" s="384" t="s">
        <v>1</v>
      </c>
      <c r="C2" s="384"/>
      <c r="D2" s="384"/>
      <c r="E2" s="384" t="s">
        <v>17</v>
      </c>
      <c r="F2" s="384"/>
      <c r="G2" s="384"/>
    </row>
    <row r="3" spans="1:10" ht="21" customHeight="1">
      <c r="A3" s="386"/>
      <c r="B3" s="380" t="s">
        <v>11</v>
      </c>
      <c r="C3" s="379" t="s">
        <v>12</v>
      </c>
      <c r="D3" s="381" t="s">
        <v>13</v>
      </c>
      <c r="E3" s="387" t="s">
        <v>18</v>
      </c>
      <c r="F3" s="388"/>
      <c r="G3" s="389"/>
    </row>
    <row r="4" spans="1:10" ht="21" customHeight="1">
      <c r="A4" s="10" t="s">
        <v>21</v>
      </c>
      <c r="B4" s="13">
        <f>C4+D4</f>
        <v>262600</v>
      </c>
      <c r="C4" s="383">
        <f>'４月（１表）'!$D$8</f>
        <v>262600</v>
      </c>
      <c r="D4" s="383">
        <f>'４月（１表）'!$E$8</f>
        <v>0</v>
      </c>
      <c r="E4" s="9" t="s">
        <v>43</v>
      </c>
      <c r="F4" s="9" t="s">
        <v>44</v>
      </c>
      <c r="G4" s="9" t="s">
        <v>54</v>
      </c>
      <c r="H4" s="413">
        <v>44343</v>
      </c>
      <c r="I4" s="3" t="s">
        <v>227</v>
      </c>
    </row>
    <row r="5" spans="1:10" ht="21" customHeight="1">
      <c r="A5" s="10" t="s">
        <v>22</v>
      </c>
      <c r="B5" s="13">
        <f t="shared" ref="B5:B15" si="0">C5+D5</f>
        <v>195200</v>
      </c>
      <c r="C5" s="383">
        <f>'５月（１表）'!$D$8</f>
        <v>195200</v>
      </c>
      <c r="D5" s="383">
        <f>'５月（１表）'!$E$8</f>
        <v>0</v>
      </c>
      <c r="E5" s="9" t="s">
        <v>45</v>
      </c>
      <c r="F5" s="9" t="s">
        <v>46</v>
      </c>
      <c r="G5" s="9" t="s">
        <v>55</v>
      </c>
      <c r="H5" s="413">
        <v>44372</v>
      </c>
      <c r="I5" s="3" t="s">
        <v>227</v>
      </c>
    </row>
    <row r="6" spans="1:10" ht="21" customHeight="1">
      <c r="A6" s="10" t="s">
        <v>2</v>
      </c>
      <c r="B6" s="13">
        <f t="shared" si="0"/>
        <v>162900</v>
      </c>
      <c r="C6" s="383">
        <f>'６月（１表）'!$D$8</f>
        <v>162900</v>
      </c>
      <c r="D6" s="383">
        <f>'６月（１表）'!$E$8</f>
        <v>0</v>
      </c>
      <c r="E6" s="9" t="s">
        <v>23</v>
      </c>
      <c r="F6" s="11" t="s">
        <v>33</v>
      </c>
      <c r="G6" s="11" t="s">
        <v>56</v>
      </c>
      <c r="H6" s="413">
        <v>44405</v>
      </c>
      <c r="I6" s="3" t="s">
        <v>227</v>
      </c>
    </row>
    <row r="7" spans="1:10" ht="21" customHeight="1">
      <c r="A7" s="10" t="s">
        <v>3</v>
      </c>
      <c r="B7" s="13">
        <f t="shared" si="0"/>
        <v>250400</v>
      </c>
      <c r="C7" s="383">
        <f>'７月（１表）'!$D$8</f>
        <v>250400</v>
      </c>
      <c r="D7" s="383">
        <f>'７月（１表）'!$E$8</f>
        <v>0</v>
      </c>
      <c r="E7" s="9" t="s">
        <v>24</v>
      </c>
      <c r="F7" s="11" t="s">
        <v>34</v>
      </c>
      <c r="G7" s="11" t="s">
        <v>57</v>
      </c>
      <c r="H7" s="413">
        <v>44435</v>
      </c>
      <c r="I7" s="3" t="s">
        <v>227</v>
      </c>
    </row>
    <row r="8" spans="1:10" ht="21" customHeight="1">
      <c r="A8" s="10" t="s">
        <v>4</v>
      </c>
      <c r="B8" s="13">
        <f t="shared" si="0"/>
        <v>288200</v>
      </c>
      <c r="C8" s="383">
        <f>'８月（１表）'!$D$8</f>
        <v>288200</v>
      </c>
      <c r="D8" s="383">
        <f>'８月（１表）'!$E$8</f>
        <v>0</v>
      </c>
      <c r="E8" s="9" t="s">
        <v>25</v>
      </c>
      <c r="F8" s="11" t="s">
        <v>35</v>
      </c>
      <c r="G8" s="11" t="s">
        <v>58</v>
      </c>
      <c r="H8" s="413">
        <v>44467</v>
      </c>
      <c r="I8" s="3" t="s">
        <v>227</v>
      </c>
    </row>
    <row r="9" spans="1:10" ht="21" customHeight="1">
      <c r="A9" s="10" t="s">
        <v>5</v>
      </c>
      <c r="B9" s="13">
        <f t="shared" si="0"/>
        <v>204900</v>
      </c>
      <c r="C9" s="383">
        <f>'９月（１表）'!$D$8</f>
        <v>204900</v>
      </c>
      <c r="D9" s="383">
        <f>'９月（１表）'!$E$8</f>
        <v>0</v>
      </c>
      <c r="E9" s="9" t="s">
        <v>26</v>
      </c>
      <c r="F9" s="11" t="s">
        <v>36</v>
      </c>
      <c r="G9" s="11" t="s">
        <v>47</v>
      </c>
      <c r="H9" s="413">
        <v>44495</v>
      </c>
      <c r="I9" s="3" t="s">
        <v>227</v>
      </c>
    </row>
    <row r="10" spans="1:10" ht="21" customHeight="1">
      <c r="A10" s="10" t="s">
        <v>14</v>
      </c>
      <c r="B10" s="13">
        <f t="shared" si="0"/>
        <v>299000</v>
      </c>
      <c r="C10" s="383">
        <f>'10月（１表）'!$D$8</f>
        <v>299000</v>
      </c>
      <c r="D10" s="383">
        <f>'10月（１表）'!$E$8</f>
        <v>0</v>
      </c>
      <c r="E10" s="9" t="s">
        <v>27</v>
      </c>
      <c r="F10" s="11" t="s">
        <v>37</v>
      </c>
      <c r="G10" s="11" t="s">
        <v>48</v>
      </c>
      <c r="H10" s="413">
        <v>44525</v>
      </c>
      <c r="I10" s="3" t="s">
        <v>227</v>
      </c>
    </row>
    <row r="11" spans="1:10" ht="21" customHeight="1">
      <c r="A11" s="10" t="s">
        <v>15</v>
      </c>
      <c r="B11" s="13">
        <f t="shared" si="0"/>
        <v>368000</v>
      </c>
      <c r="C11" s="383">
        <f>'11月（１表）'!$D$8</f>
        <v>368000</v>
      </c>
      <c r="D11" s="383">
        <f>'11月（１表）'!$E$8</f>
        <v>0</v>
      </c>
      <c r="E11" s="9" t="s">
        <v>28</v>
      </c>
      <c r="F11" s="11" t="s">
        <v>38</v>
      </c>
      <c r="G11" s="11" t="s">
        <v>49</v>
      </c>
      <c r="H11" s="413">
        <v>44554</v>
      </c>
      <c r="I11" s="3" t="s">
        <v>227</v>
      </c>
    </row>
    <row r="12" spans="1:10" ht="21" customHeight="1">
      <c r="A12" s="10" t="s">
        <v>16</v>
      </c>
      <c r="B12" s="13">
        <f t="shared" si="0"/>
        <v>423600</v>
      </c>
      <c r="C12" s="383">
        <f>'12月（１表）'!$D$8</f>
        <v>423600</v>
      </c>
      <c r="D12" s="383">
        <f>'12月（１表）'!$E$8</f>
        <v>0</v>
      </c>
      <c r="E12" s="9" t="s">
        <v>29</v>
      </c>
      <c r="F12" s="11" t="s">
        <v>39</v>
      </c>
      <c r="G12" s="11" t="s">
        <v>50</v>
      </c>
      <c r="H12" s="413">
        <v>44586</v>
      </c>
      <c r="I12" s="3" t="s">
        <v>227</v>
      </c>
      <c r="J12" s="3" t="s">
        <v>228</v>
      </c>
    </row>
    <row r="13" spans="1:10" ht="21" customHeight="1">
      <c r="A13" s="10" t="s">
        <v>19</v>
      </c>
      <c r="B13" s="13">
        <f t="shared" si="0"/>
        <v>224600</v>
      </c>
      <c r="C13" s="383">
        <f>'１月（１表）'!$D$8</f>
        <v>224600</v>
      </c>
      <c r="D13" s="383">
        <f>'１月（１表）'!$E$8</f>
        <v>0</v>
      </c>
      <c r="E13" s="9" t="s">
        <v>30</v>
      </c>
      <c r="F13" s="11" t="s">
        <v>40</v>
      </c>
      <c r="G13" s="11" t="s">
        <v>51</v>
      </c>
      <c r="H13" s="413">
        <v>44617</v>
      </c>
      <c r="I13" s="3" t="s">
        <v>227</v>
      </c>
    </row>
    <row r="14" spans="1:10" ht="21" customHeight="1">
      <c r="A14" s="10" t="s">
        <v>6</v>
      </c>
      <c r="B14" s="13">
        <f t="shared" si="0"/>
        <v>179200</v>
      </c>
      <c r="C14" s="383">
        <f>'２月（１表）'!$D$8</f>
        <v>179200</v>
      </c>
      <c r="D14" s="383">
        <f>'２月（１表）'!$E$8</f>
        <v>0</v>
      </c>
      <c r="E14" s="9" t="s">
        <v>31</v>
      </c>
      <c r="F14" s="11" t="s">
        <v>41</v>
      </c>
      <c r="G14" s="11" t="s">
        <v>52</v>
      </c>
      <c r="H14" s="413">
        <v>44645</v>
      </c>
      <c r="I14" s="3" t="s">
        <v>227</v>
      </c>
      <c r="J14" s="3" t="s">
        <v>228</v>
      </c>
    </row>
    <row r="15" spans="1:10" ht="21" customHeight="1">
      <c r="A15" s="10" t="s">
        <v>7</v>
      </c>
      <c r="B15" s="13">
        <f t="shared" si="0"/>
        <v>415700</v>
      </c>
      <c r="C15" s="383">
        <f>'３月（１表）'!$D$8</f>
        <v>415700</v>
      </c>
      <c r="D15" s="383">
        <f>'３月（１表）'!$E$8</f>
        <v>0</v>
      </c>
      <c r="E15" s="9" t="s">
        <v>32</v>
      </c>
      <c r="F15" s="11" t="s">
        <v>42</v>
      </c>
      <c r="G15" s="11" t="s">
        <v>53</v>
      </c>
      <c r="H15" s="413">
        <v>44677</v>
      </c>
      <c r="I15" s="3" t="s">
        <v>227</v>
      </c>
    </row>
    <row r="16" spans="1:10" ht="23.25" customHeight="1">
      <c r="A16" s="6" t="s">
        <v>8</v>
      </c>
      <c r="B16" s="257">
        <f>SUM(B4:B15)</f>
        <v>3274300</v>
      </c>
      <c r="C16" s="257">
        <f>SUM(C4:C15)</f>
        <v>3274300</v>
      </c>
      <c r="D16" s="257">
        <f>SUM(D4:D15)</f>
        <v>0</v>
      </c>
      <c r="E16" s="376" t="s">
        <v>20</v>
      </c>
      <c r="F16" s="11" t="s">
        <v>225</v>
      </c>
      <c r="G16" s="11" t="s">
        <v>59</v>
      </c>
    </row>
    <row r="17" spans="4:5" ht="17.25" customHeight="1">
      <c r="D17" s="7"/>
      <c r="E17" s="382" t="s">
        <v>226</v>
      </c>
    </row>
    <row r="18" spans="4:5">
      <c r="E18" s="5" t="s">
        <v>9</v>
      </c>
    </row>
  </sheetData>
  <mergeCells count="4">
    <mergeCell ref="E2:G2"/>
    <mergeCell ref="B2:D2"/>
    <mergeCell ref="A2:A3"/>
    <mergeCell ref="E3:G3"/>
  </mergeCells>
  <phoneticPr fontId="2"/>
  <hyperlinks>
    <hyperlink ref="E16" location="入域観光客数推移!A1" display="月別入域観光客数の推移"/>
    <hyperlink ref="E4" location="'４月（１表）'!A1" display="４月（１表）"/>
    <hyperlink ref="E5" location="'５月（１表）'!A1" display="５月（１表）"/>
    <hyperlink ref="E6" location="'６月（１表）'!A1" display="６月（１表）"/>
    <hyperlink ref="F6" location="'６月（２表）'!A1" display="６月（２表）"/>
    <hyperlink ref="E7" location="'７月（１表）'!A1" display="７月（１表）"/>
    <hyperlink ref="F7" location="'７月（２表）'!A1" display="７月（２表）"/>
    <hyperlink ref="E8" location="'８月（１表）'!A1" display="８月（１表）"/>
    <hyperlink ref="F8" location="'８月（２表）'!A1" display="８月（２表）"/>
    <hyperlink ref="E10" location="'10月（１表）'!A1" display="10月（１表）"/>
    <hyperlink ref="F10" location="'10月（２表）'!A1" display="10月（２表）"/>
    <hyperlink ref="E11" location="'11月（１表）'!A1" display="11月（１表）"/>
    <hyperlink ref="F11" location="'11月（２表）'!A1" display="11月（２表）"/>
    <hyperlink ref="E13" location="'１月（１表）'!A1" display="１月（１表）"/>
    <hyperlink ref="F13" location="'１月（２表）'!A1" display="１月（２表）"/>
    <hyperlink ref="E14" location="'２月（１表）'!A1" display="２月（１表）"/>
    <hyperlink ref="F14" location="'２月（２表）'!A1" display="２月（２表）"/>
    <hyperlink ref="E15" location="'３月（１表）'!A1" display="３月（１表）"/>
    <hyperlink ref="F15" location="'３月（２表）'!A1" display="３月（２表）"/>
    <hyperlink ref="F4" location="'４月（２表）'!A1" display="４月（２表）"/>
    <hyperlink ref="F5" location="'５月（２表）'!A1" display="５月（２表）"/>
    <hyperlink ref="G9" location="'９月（３表）'!A1" display="９月（３表）"/>
    <hyperlink ref="G10" location="'10月（３表）'!A1" display="10月（３表）"/>
    <hyperlink ref="G11" location="'11月（３表）'!A1" display="11月（３表）"/>
    <hyperlink ref="G12" location="'12月（３表）'!A1" display="12月（３表）"/>
    <hyperlink ref="G13" location="'１月（３表）'!A1" display="１月（３表）"/>
    <hyperlink ref="G14" location="'２月（３表）'!A1" display="２月（３表）"/>
    <hyperlink ref="G15" location="'３月（３表）'!A1" display="３月（３表）"/>
    <hyperlink ref="F9" location="'９月（２表）'!A1" display="９月（２表）"/>
    <hyperlink ref="E9" location="'９月（１表）'!A1" display="９月（１表）"/>
    <hyperlink ref="G4" location="'４月（３表）'!A1" display="４月（３表）"/>
    <hyperlink ref="G6" location="'６月（３表）'!A1" display="６月（３表）"/>
    <hyperlink ref="G7" location="'７月（３表）'!A1" display="７月（３表）"/>
    <hyperlink ref="G8" location="'８月（３表）'!A1" display="８月（３表）"/>
    <hyperlink ref="G5" location="'５月（３表）'!A1" display="５月（３表）"/>
    <hyperlink ref="F16" location="グラフ!A1" display="（グラフ）"/>
    <hyperlink ref="G16" location="'グラフ（外国客）'!A1" display="（外国客グラフ）"/>
    <hyperlink ref="F12" location="'12月（２表）'!A1" display="12月（２表）"/>
    <hyperlink ref="E12" location="'12月（１表）'!A1" display="12月（１表）"/>
  </hyperlinks>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9"/>
  <sheetViews>
    <sheetView workbookViewId="0">
      <selection sqref="A1:B1"/>
    </sheetView>
  </sheetViews>
  <sheetFormatPr defaultRowHeight="18.75"/>
  <cols>
    <col min="1" max="1" width="11.125" style="203" customWidth="1"/>
    <col min="2" max="2" width="10.125" style="203" customWidth="1"/>
    <col min="3" max="3" width="13.875" style="203" customWidth="1"/>
    <col min="4" max="17" width="10.75" style="203" customWidth="1"/>
    <col min="18" max="16384" width="9" style="203"/>
  </cols>
  <sheetData>
    <row r="1" spans="1:18" s="260" customFormat="1" ht="24" customHeight="1">
      <c r="A1" s="390" t="str">
        <f>令和3年度!A1</f>
        <v>令和3年度</v>
      </c>
      <c r="B1" s="390"/>
      <c r="C1" s="261"/>
      <c r="D1" s="261"/>
      <c r="E1" s="262" t="str">
        <f ca="1">RIGHT(CELL("filename",$A$1),LEN(CELL("filename",$A$1))-FIND("]",CELL("filename",$A$1)))</f>
        <v>６月（３表）</v>
      </c>
      <c r="F1" s="263" t="s">
        <v>141</v>
      </c>
      <c r="G1" s="262"/>
      <c r="H1" s="263"/>
      <c r="I1" s="264"/>
      <c r="J1" s="262"/>
      <c r="K1" s="263"/>
      <c r="L1" s="264"/>
      <c r="M1" s="264"/>
      <c r="N1" s="264"/>
      <c r="O1" s="264"/>
      <c r="P1" s="264"/>
      <c r="Q1" s="264"/>
    </row>
    <row r="2" spans="1:18" ht="10.5" customHeight="1">
      <c r="A2" s="204"/>
      <c r="B2" s="204"/>
      <c r="C2" s="204"/>
      <c r="D2" s="204"/>
      <c r="E2" s="204"/>
      <c r="F2" s="204"/>
      <c r="G2" s="204"/>
      <c r="H2" s="204"/>
      <c r="I2" s="204"/>
      <c r="J2" s="204"/>
      <c r="K2" s="204"/>
      <c r="L2" s="204"/>
      <c r="M2" s="204"/>
      <c r="N2" s="204"/>
      <c r="O2" s="204"/>
      <c r="P2" s="204"/>
      <c r="Q2" s="204"/>
    </row>
    <row r="3" spans="1:18" ht="19.5" thickBot="1">
      <c r="A3" s="167" t="s">
        <v>131</v>
      </c>
      <c r="B3" s="230"/>
      <c r="C3" s="230"/>
      <c r="D3" s="167"/>
      <c r="E3" s="230"/>
      <c r="F3" s="230"/>
      <c r="G3" s="230"/>
      <c r="H3" s="230"/>
      <c r="I3" s="230"/>
      <c r="J3" s="230"/>
      <c r="K3" s="230"/>
      <c r="L3" s="231"/>
      <c r="M3" s="230"/>
      <c r="N3" s="230"/>
      <c r="O3" s="230"/>
      <c r="P3" s="230"/>
      <c r="Q3" s="230"/>
    </row>
    <row r="4" spans="1:18" ht="19.5" customHeight="1">
      <c r="A4" s="80"/>
      <c r="B4" s="232" t="s">
        <v>62</v>
      </c>
      <c r="C4" s="233"/>
      <c r="D4" s="299">
        <v>1</v>
      </c>
      <c r="E4" s="299">
        <v>2</v>
      </c>
      <c r="F4" s="299">
        <v>3</v>
      </c>
      <c r="G4" s="299">
        <v>4</v>
      </c>
      <c r="H4" s="299">
        <v>5</v>
      </c>
      <c r="I4" s="299">
        <v>6</v>
      </c>
      <c r="J4" s="299">
        <v>7</v>
      </c>
      <c r="K4" s="299">
        <v>8</v>
      </c>
      <c r="L4" s="299">
        <v>9</v>
      </c>
      <c r="M4" s="299">
        <v>10</v>
      </c>
      <c r="N4" s="299">
        <v>11</v>
      </c>
      <c r="O4" s="299">
        <v>12</v>
      </c>
      <c r="P4" s="299">
        <v>13</v>
      </c>
      <c r="Q4" s="300">
        <v>14</v>
      </c>
    </row>
    <row r="5" spans="1:18" ht="19.5" customHeight="1" thickBot="1">
      <c r="A5" s="234" t="s">
        <v>65</v>
      </c>
      <c r="B5" s="81"/>
      <c r="C5" s="168" t="s">
        <v>132</v>
      </c>
      <c r="D5" s="301" t="s">
        <v>191</v>
      </c>
      <c r="E5" s="302" t="s">
        <v>192</v>
      </c>
      <c r="F5" s="302" t="s">
        <v>193</v>
      </c>
      <c r="G5" s="302" t="s">
        <v>194</v>
      </c>
      <c r="H5" s="302" t="s">
        <v>195</v>
      </c>
      <c r="I5" s="302" t="s">
        <v>196</v>
      </c>
      <c r="J5" s="302" t="s">
        <v>197</v>
      </c>
      <c r="K5" s="302" t="s">
        <v>198</v>
      </c>
      <c r="L5" s="302" t="s">
        <v>199</v>
      </c>
      <c r="M5" s="302" t="s">
        <v>200</v>
      </c>
      <c r="N5" s="302" t="s">
        <v>201</v>
      </c>
      <c r="O5" s="302" t="s">
        <v>202</v>
      </c>
      <c r="P5" s="302" t="s">
        <v>203</v>
      </c>
      <c r="Q5" s="303" t="s">
        <v>204</v>
      </c>
    </row>
    <row r="6" spans="1:18" ht="30" customHeight="1" thickBot="1">
      <c r="A6" s="313" t="s">
        <v>71</v>
      </c>
      <c r="B6" s="306" t="s">
        <v>206</v>
      </c>
      <c r="C6" s="307">
        <v>0</v>
      </c>
      <c r="D6" s="304">
        <v>0</v>
      </c>
      <c r="E6" s="304">
        <v>0</v>
      </c>
      <c r="F6" s="304">
        <v>0</v>
      </c>
      <c r="G6" s="304">
        <v>0</v>
      </c>
      <c r="H6" s="304">
        <v>0</v>
      </c>
      <c r="I6" s="304">
        <v>0</v>
      </c>
      <c r="J6" s="304">
        <v>0</v>
      </c>
      <c r="K6" s="304">
        <v>0</v>
      </c>
      <c r="L6" s="304">
        <v>0</v>
      </c>
      <c r="M6" s="304">
        <v>0</v>
      </c>
      <c r="N6" s="304">
        <v>0</v>
      </c>
      <c r="O6" s="304">
        <v>0</v>
      </c>
      <c r="P6" s="304">
        <v>0</v>
      </c>
      <c r="Q6" s="305">
        <v>0</v>
      </c>
      <c r="R6" s="205"/>
    </row>
    <row r="7" spans="1:18" ht="30" customHeight="1">
      <c r="A7" s="82"/>
      <c r="B7" s="169" t="s">
        <v>152</v>
      </c>
      <c r="C7" s="83">
        <v>0</v>
      </c>
      <c r="D7" s="84">
        <v>0</v>
      </c>
      <c r="E7" s="85">
        <v>0</v>
      </c>
      <c r="F7" s="85">
        <v>0</v>
      </c>
      <c r="G7" s="85">
        <v>0</v>
      </c>
      <c r="H7" s="85">
        <v>0</v>
      </c>
      <c r="I7" s="85">
        <v>0</v>
      </c>
      <c r="J7" s="85">
        <v>0</v>
      </c>
      <c r="K7" s="85">
        <v>0</v>
      </c>
      <c r="L7" s="85">
        <v>0</v>
      </c>
      <c r="M7" s="85">
        <v>0</v>
      </c>
      <c r="N7" s="85">
        <v>0</v>
      </c>
      <c r="O7" s="86">
        <v>0</v>
      </c>
      <c r="P7" s="85">
        <v>0</v>
      </c>
      <c r="Q7" s="87">
        <v>0</v>
      </c>
      <c r="R7" s="205"/>
    </row>
    <row r="8" spans="1:18" ht="30" customHeight="1">
      <c r="A8" s="82"/>
      <c r="B8" s="88" t="s">
        <v>77</v>
      </c>
      <c r="C8" s="235">
        <v>0</v>
      </c>
      <c r="D8" s="236">
        <v>0</v>
      </c>
      <c r="E8" s="237">
        <v>0</v>
      </c>
      <c r="F8" s="236">
        <v>0</v>
      </c>
      <c r="G8" s="236">
        <v>0</v>
      </c>
      <c r="H8" s="236">
        <v>0</v>
      </c>
      <c r="I8" s="236">
        <v>0</v>
      </c>
      <c r="J8" s="236">
        <v>0</v>
      </c>
      <c r="K8" s="236">
        <v>0</v>
      </c>
      <c r="L8" s="236">
        <v>0</v>
      </c>
      <c r="M8" s="236">
        <v>0</v>
      </c>
      <c r="N8" s="236">
        <v>0</v>
      </c>
      <c r="O8" s="236">
        <v>0</v>
      </c>
      <c r="P8" s="236">
        <v>0</v>
      </c>
      <c r="Q8" s="238">
        <v>0</v>
      </c>
    </row>
    <row r="9" spans="1:18" ht="30" customHeight="1">
      <c r="A9" s="82"/>
      <c r="B9" s="89" t="s">
        <v>73</v>
      </c>
      <c r="C9" s="90" t="s">
        <v>151</v>
      </c>
      <c r="D9" s="91" t="s">
        <v>151</v>
      </c>
      <c r="E9" s="92" t="s">
        <v>151</v>
      </c>
      <c r="F9" s="91" t="s">
        <v>151</v>
      </c>
      <c r="G9" s="91" t="s">
        <v>151</v>
      </c>
      <c r="H9" s="91" t="s">
        <v>151</v>
      </c>
      <c r="I9" s="91" t="s">
        <v>151</v>
      </c>
      <c r="J9" s="91" t="s">
        <v>151</v>
      </c>
      <c r="K9" s="91" t="s">
        <v>151</v>
      </c>
      <c r="L9" s="91" t="s">
        <v>151</v>
      </c>
      <c r="M9" s="91" t="s">
        <v>151</v>
      </c>
      <c r="N9" s="91" t="s">
        <v>151</v>
      </c>
      <c r="O9" s="91" t="s">
        <v>151</v>
      </c>
      <c r="P9" s="91" t="s">
        <v>151</v>
      </c>
      <c r="Q9" s="93" t="s">
        <v>151</v>
      </c>
    </row>
    <row r="10" spans="1:18" ht="30" customHeight="1" thickBot="1">
      <c r="A10" s="239"/>
      <c r="B10" s="94" t="s">
        <v>116</v>
      </c>
      <c r="C10" s="95" t="s">
        <v>151</v>
      </c>
      <c r="D10" s="96" t="s">
        <v>151</v>
      </c>
      <c r="E10" s="97" t="s">
        <v>151</v>
      </c>
      <c r="F10" s="98" t="s">
        <v>151</v>
      </c>
      <c r="G10" s="98" t="s">
        <v>151</v>
      </c>
      <c r="H10" s="98" t="s">
        <v>151</v>
      </c>
      <c r="I10" s="98" t="s">
        <v>151</v>
      </c>
      <c r="J10" s="98" t="s">
        <v>151</v>
      </c>
      <c r="K10" s="98" t="s">
        <v>151</v>
      </c>
      <c r="L10" s="98" t="s">
        <v>151</v>
      </c>
      <c r="M10" s="98" t="s">
        <v>151</v>
      </c>
      <c r="N10" s="98" t="s">
        <v>151</v>
      </c>
      <c r="O10" s="98" t="s">
        <v>151</v>
      </c>
      <c r="P10" s="98" t="s">
        <v>151</v>
      </c>
      <c r="Q10" s="99" t="s">
        <v>151</v>
      </c>
    </row>
    <row r="11" spans="1:18" ht="30" customHeight="1" thickBot="1">
      <c r="A11" s="377" t="s">
        <v>74</v>
      </c>
      <c r="B11" s="308" t="s">
        <v>75</v>
      </c>
      <c r="C11" s="309">
        <v>0</v>
      </c>
      <c r="D11" s="310">
        <v>0</v>
      </c>
      <c r="E11" s="310">
        <v>0</v>
      </c>
      <c r="F11" s="310">
        <v>0</v>
      </c>
      <c r="G11" s="310">
        <v>0</v>
      </c>
      <c r="H11" s="310">
        <v>0</v>
      </c>
      <c r="I11" s="310">
        <v>0</v>
      </c>
      <c r="J11" s="310">
        <v>0</v>
      </c>
      <c r="K11" s="310">
        <v>0</v>
      </c>
      <c r="L11" s="310">
        <v>0</v>
      </c>
      <c r="M11" s="310">
        <v>0</v>
      </c>
      <c r="N11" s="310">
        <v>0</v>
      </c>
      <c r="O11" s="310">
        <v>0</v>
      </c>
      <c r="P11" s="310">
        <v>0</v>
      </c>
      <c r="Q11" s="311">
        <v>0</v>
      </c>
      <c r="R11" s="205"/>
    </row>
    <row r="12" spans="1:18" ht="30" customHeight="1">
      <c r="A12" s="378" t="s">
        <v>153</v>
      </c>
      <c r="B12" s="100" t="s">
        <v>76</v>
      </c>
      <c r="C12" s="101">
        <v>0</v>
      </c>
      <c r="D12" s="102">
        <v>0</v>
      </c>
      <c r="E12" s="102">
        <v>0</v>
      </c>
      <c r="F12" s="102">
        <v>0</v>
      </c>
      <c r="G12" s="102">
        <v>0</v>
      </c>
      <c r="H12" s="102">
        <v>0</v>
      </c>
      <c r="I12" s="102">
        <v>0</v>
      </c>
      <c r="J12" s="102">
        <v>0</v>
      </c>
      <c r="K12" s="102">
        <v>0</v>
      </c>
      <c r="L12" s="102">
        <v>0</v>
      </c>
      <c r="M12" s="102">
        <v>0</v>
      </c>
      <c r="N12" s="102">
        <v>0</v>
      </c>
      <c r="O12" s="102">
        <v>0</v>
      </c>
      <c r="P12" s="102">
        <v>0</v>
      </c>
      <c r="Q12" s="103">
        <v>0</v>
      </c>
      <c r="R12" s="205"/>
    </row>
    <row r="13" spans="1:18" ht="30" customHeight="1">
      <c r="A13" s="82"/>
      <c r="B13" s="104" t="s">
        <v>77</v>
      </c>
      <c r="C13" s="235">
        <v>0</v>
      </c>
      <c r="D13" s="236">
        <v>0</v>
      </c>
      <c r="E13" s="237">
        <v>0</v>
      </c>
      <c r="F13" s="236">
        <v>0</v>
      </c>
      <c r="G13" s="236">
        <v>0</v>
      </c>
      <c r="H13" s="236">
        <v>0</v>
      </c>
      <c r="I13" s="236">
        <v>0</v>
      </c>
      <c r="J13" s="236">
        <v>0</v>
      </c>
      <c r="K13" s="236">
        <v>0</v>
      </c>
      <c r="L13" s="236">
        <v>0</v>
      </c>
      <c r="M13" s="236">
        <v>0</v>
      </c>
      <c r="N13" s="236">
        <v>0</v>
      </c>
      <c r="O13" s="236">
        <v>0</v>
      </c>
      <c r="P13" s="236">
        <v>0</v>
      </c>
      <c r="Q13" s="238">
        <v>0</v>
      </c>
    </row>
    <row r="14" spans="1:18" ht="30" customHeight="1">
      <c r="A14" s="82"/>
      <c r="B14" s="105" t="s">
        <v>78</v>
      </c>
      <c r="C14" s="90" t="s">
        <v>151</v>
      </c>
      <c r="D14" s="91" t="s">
        <v>151</v>
      </c>
      <c r="E14" s="92" t="s">
        <v>151</v>
      </c>
      <c r="F14" s="91" t="s">
        <v>151</v>
      </c>
      <c r="G14" s="91" t="s">
        <v>151</v>
      </c>
      <c r="H14" s="91" t="s">
        <v>151</v>
      </c>
      <c r="I14" s="91" t="s">
        <v>151</v>
      </c>
      <c r="J14" s="91" t="s">
        <v>151</v>
      </c>
      <c r="K14" s="91" t="s">
        <v>151</v>
      </c>
      <c r="L14" s="91" t="s">
        <v>151</v>
      </c>
      <c r="M14" s="91" t="s">
        <v>151</v>
      </c>
      <c r="N14" s="91" t="s">
        <v>151</v>
      </c>
      <c r="O14" s="91" t="s">
        <v>151</v>
      </c>
      <c r="P14" s="91" t="s">
        <v>151</v>
      </c>
      <c r="Q14" s="93" t="s">
        <v>151</v>
      </c>
    </row>
    <row r="15" spans="1:18" ht="30" customHeight="1" thickBot="1">
      <c r="A15" s="239"/>
      <c r="B15" s="106" t="s">
        <v>116</v>
      </c>
      <c r="C15" s="107" t="s">
        <v>151</v>
      </c>
      <c r="D15" s="98" t="s">
        <v>151</v>
      </c>
      <c r="E15" s="98" t="s">
        <v>151</v>
      </c>
      <c r="F15" s="98" t="s">
        <v>151</v>
      </c>
      <c r="G15" s="98" t="s">
        <v>151</v>
      </c>
      <c r="H15" s="98" t="s">
        <v>151</v>
      </c>
      <c r="I15" s="98" t="s">
        <v>151</v>
      </c>
      <c r="J15" s="98" t="s">
        <v>151</v>
      </c>
      <c r="K15" s="98" t="s">
        <v>151</v>
      </c>
      <c r="L15" s="98" t="s">
        <v>151</v>
      </c>
      <c r="M15" s="98" t="s">
        <v>151</v>
      </c>
      <c r="N15" s="98" t="s">
        <v>151</v>
      </c>
      <c r="O15" s="98" t="s">
        <v>151</v>
      </c>
      <c r="P15" s="98" t="s">
        <v>151</v>
      </c>
      <c r="Q15" s="99" t="s">
        <v>151</v>
      </c>
    </row>
    <row r="16" spans="1:18" ht="30" customHeight="1" thickBot="1">
      <c r="A16" s="312" t="s">
        <v>79</v>
      </c>
      <c r="B16" s="308" t="s">
        <v>80</v>
      </c>
      <c r="C16" s="309">
        <v>0</v>
      </c>
      <c r="D16" s="310">
        <v>0</v>
      </c>
      <c r="E16" s="310">
        <v>0</v>
      </c>
      <c r="F16" s="310">
        <v>0</v>
      </c>
      <c r="G16" s="310">
        <v>0</v>
      </c>
      <c r="H16" s="310">
        <v>0</v>
      </c>
      <c r="I16" s="310">
        <v>0</v>
      </c>
      <c r="J16" s="310">
        <v>0</v>
      </c>
      <c r="K16" s="310">
        <v>0</v>
      </c>
      <c r="L16" s="310">
        <v>0</v>
      </c>
      <c r="M16" s="310">
        <v>0</v>
      </c>
      <c r="N16" s="310">
        <v>0</v>
      </c>
      <c r="O16" s="310">
        <v>0</v>
      </c>
      <c r="P16" s="310">
        <v>0</v>
      </c>
      <c r="Q16" s="311">
        <v>0</v>
      </c>
      <c r="R16" s="205"/>
    </row>
    <row r="17" spans="1:18" ht="30" customHeight="1">
      <c r="A17" s="378" t="s">
        <v>154</v>
      </c>
      <c r="B17" s="100" t="s">
        <v>81</v>
      </c>
      <c r="C17" s="101">
        <v>256900</v>
      </c>
      <c r="D17" s="102">
        <v>105300</v>
      </c>
      <c r="E17" s="102">
        <v>19200</v>
      </c>
      <c r="F17" s="102">
        <v>48200</v>
      </c>
      <c r="G17" s="102">
        <v>33100</v>
      </c>
      <c r="H17" s="102">
        <v>3800</v>
      </c>
      <c r="I17" s="102">
        <v>1600</v>
      </c>
      <c r="J17" s="102">
        <v>1200</v>
      </c>
      <c r="K17" s="102">
        <v>200</v>
      </c>
      <c r="L17" s="102">
        <v>4100</v>
      </c>
      <c r="M17" s="102">
        <v>3900</v>
      </c>
      <c r="N17" s="102">
        <v>1900</v>
      </c>
      <c r="O17" s="102">
        <v>300</v>
      </c>
      <c r="P17" s="102">
        <v>1700</v>
      </c>
      <c r="Q17" s="108">
        <v>32400</v>
      </c>
      <c r="R17" s="205"/>
    </row>
    <row r="18" spans="1:18" ht="30" customHeight="1">
      <c r="A18" s="82"/>
      <c r="B18" s="104" t="s">
        <v>77</v>
      </c>
      <c r="C18" s="235">
        <v>-256900</v>
      </c>
      <c r="D18" s="236">
        <v>-105300</v>
      </c>
      <c r="E18" s="237">
        <v>-19200</v>
      </c>
      <c r="F18" s="236">
        <v>-48200</v>
      </c>
      <c r="G18" s="236">
        <v>-33100</v>
      </c>
      <c r="H18" s="236">
        <v>-3800</v>
      </c>
      <c r="I18" s="236">
        <v>-1600</v>
      </c>
      <c r="J18" s="236">
        <v>-1200</v>
      </c>
      <c r="K18" s="236">
        <v>-200</v>
      </c>
      <c r="L18" s="236">
        <v>-4100</v>
      </c>
      <c r="M18" s="236">
        <v>-3900</v>
      </c>
      <c r="N18" s="236">
        <v>-1900</v>
      </c>
      <c r="O18" s="236">
        <v>-300</v>
      </c>
      <c r="P18" s="236">
        <v>-1700</v>
      </c>
      <c r="Q18" s="238">
        <v>-32400</v>
      </c>
    </row>
    <row r="19" spans="1:18" ht="30" customHeight="1">
      <c r="A19" s="82"/>
      <c r="B19" s="105" t="s">
        <v>82</v>
      </c>
      <c r="C19" s="90" t="s">
        <v>148</v>
      </c>
      <c r="D19" s="91" t="s">
        <v>148</v>
      </c>
      <c r="E19" s="92" t="s">
        <v>148</v>
      </c>
      <c r="F19" s="91" t="s">
        <v>148</v>
      </c>
      <c r="G19" s="91" t="s">
        <v>148</v>
      </c>
      <c r="H19" s="91" t="s">
        <v>148</v>
      </c>
      <c r="I19" s="91" t="s">
        <v>148</v>
      </c>
      <c r="J19" s="91" t="s">
        <v>148</v>
      </c>
      <c r="K19" s="170" t="s">
        <v>148</v>
      </c>
      <c r="L19" s="91" t="s">
        <v>148</v>
      </c>
      <c r="M19" s="91" t="s">
        <v>148</v>
      </c>
      <c r="N19" s="91" t="s">
        <v>148</v>
      </c>
      <c r="O19" s="91" t="s">
        <v>148</v>
      </c>
      <c r="P19" s="91" t="s">
        <v>148</v>
      </c>
      <c r="Q19" s="93" t="s">
        <v>148</v>
      </c>
    </row>
    <row r="20" spans="1:18" ht="30" customHeight="1" thickBot="1">
      <c r="A20" s="82"/>
      <c r="B20" s="106" t="s">
        <v>117</v>
      </c>
      <c r="C20" s="107" t="s">
        <v>151</v>
      </c>
      <c r="D20" s="98" t="s">
        <v>151</v>
      </c>
      <c r="E20" s="98" t="s">
        <v>151</v>
      </c>
      <c r="F20" s="98" t="s">
        <v>151</v>
      </c>
      <c r="G20" s="98" t="s">
        <v>151</v>
      </c>
      <c r="H20" s="98" t="s">
        <v>151</v>
      </c>
      <c r="I20" s="98" t="s">
        <v>151</v>
      </c>
      <c r="J20" s="98" t="s">
        <v>151</v>
      </c>
      <c r="K20" s="98" t="s">
        <v>151</v>
      </c>
      <c r="L20" s="98" t="s">
        <v>151</v>
      </c>
      <c r="M20" s="98" t="s">
        <v>151</v>
      </c>
      <c r="N20" s="98" t="s">
        <v>151</v>
      </c>
      <c r="O20" s="98" t="s">
        <v>151</v>
      </c>
      <c r="P20" s="98" t="s">
        <v>151</v>
      </c>
      <c r="Q20" s="99" t="s">
        <v>151</v>
      </c>
    </row>
    <row r="21" spans="1:18" ht="15" customHeight="1">
      <c r="A21" s="171" t="s">
        <v>118</v>
      </c>
      <c r="B21" s="172" t="s">
        <v>177</v>
      </c>
      <c r="C21" s="209"/>
      <c r="D21" s="173"/>
      <c r="E21" s="173"/>
      <c r="F21" s="173"/>
      <c r="G21" s="173"/>
      <c r="H21" s="174"/>
      <c r="I21" s="174"/>
      <c r="J21" s="174"/>
      <c r="K21" s="174"/>
      <c r="L21" s="174"/>
      <c r="M21" s="174"/>
      <c r="N21" s="174"/>
      <c r="O21" s="174"/>
      <c r="P21" s="174"/>
      <c r="Q21" s="174"/>
    </row>
    <row r="22" spans="1:18" ht="15" customHeight="1">
      <c r="A22" s="171"/>
      <c r="B22" s="175" t="s">
        <v>178</v>
      </c>
      <c r="C22" s="209"/>
      <c r="D22" s="173"/>
      <c r="E22" s="173"/>
      <c r="F22" s="173"/>
      <c r="G22" s="173"/>
      <c r="H22" s="174"/>
      <c r="I22" s="174"/>
      <c r="J22" s="174"/>
      <c r="K22" s="174"/>
      <c r="L22" s="174"/>
      <c r="M22" s="174"/>
      <c r="N22" s="174"/>
      <c r="O22" s="174"/>
      <c r="P22" s="174"/>
      <c r="Q22" s="174"/>
    </row>
    <row r="23" spans="1:18" ht="15" customHeight="1">
      <c r="A23" s="174"/>
      <c r="B23" s="175" t="s">
        <v>179</v>
      </c>
      <c r="C23" s="209"/>
      <c r="D23" s="173"/>
      <c r="E23" s="173"/>
      <c r="F23" s="173"/>
      <c r="G23" s="173"/>
      <c r="H23" s="173"/>
      <c r="I23" s="173"/>
      <c r="J23" s="173"/>
      <c r="K23" s="173"/>
      <c r="L23" s="173"/>
      <c r="M23" s="173"/>
      <c r="N23" s="173"/>
      <c r="O23" s="173"/>
      <c r="P23" s="173"/>
      <c r="Q23" s="173"/>
    </row>
    <row r="24" spans="1:18" ht="15" customHeight="1">
      <c r="A24" s="174"/>
      <c r="B24" s="175" t="s">
        <v>180</v>
      </c>
      <c r="C24" s="209"/>
      <c r="D24" s="173"/>
      <c r="E24" s="173"/>
      <c r="F24" s="173"/>
      <c r="G24" s="173"/>
      <c r="H24" s="173"/>
      <c r="I24" s="173"/>
      <c r="J24" s="173"/>
      <c r="K24" s="173"/>
      <c r="L24" s="173"/>
      <c r="M24" s="173"/>
      <c r="N24" s="173"/>
      <c r="O24" s="173"/>
      <c r="P24" s="173"/>
      <c r="Q24" s="173"/>
    </row>
    <row r="25" spans="1:18" ht="15" customHeight="1">
      <c r="A25" s="174"/>
      <c r="B25" s="175" t="s">
        <v>181</v>
      </c>
      <c r="C25" s="209"/>
      <c r="D25" s="173"/>
      <c r="E25" s="173"/>
      <c r="F25" s="173"/>
      <c r="G25" s="173"/>
      <c r="H25" s="173"/>
      <c r="I25" s="173"/>
      <c r="J25" s="173"/>
      <c r="K25" s="173"/>
      <c r="L25" s="173"/>
      <c r="M25" s="173"/>
      <c r="N25" s="173"/>
      <c r="O25" s="173"/>
      <c r="P25" s="173"/>
      <c r="Q25" s="173"/>
    </row>
    <row r="26" spans="1:18" ht="15" customHeight="1">
      <c r="A26" s="174"/>
      <c r="B26" s="176" t="s">
        <v>133</v>
      </c>
      <c r="C26" s="209"/>
      <c r="D26" s="173"/>
      <c r="E26" s="173"/>
      <c r="F26" s="173"/>
      <c r="G26" s="173"/>
      <c r="H26" s="173"/>
      <c r="I26" s="173"/>
      <c r="J26" s="173"/>
      <c r="K26" s="173"/>
      <c r="L26" s="173"/>
      <c r="M26" s="173"/>
      <c r="N26" s="173"/>
      <c r="O26" s="173"/>
      <c r="P26" s="173"/>
      <c r="Q26" s="173"/>
    </row>
    <row r="27" spans="1:18" ht="15" customHeight="1">
      <c r="A27" s="174"/>
      <c r="B27" s="175"/>
      <c r="C27" s="209"/>
      <c r="D27" s="173"/>
      <c r="E27" s="173"/>
      <c r="F27" s="173"/>
      <c r="G27" s="173"/>
      <c r="H27" s="173"/>
      <c r="I27" s="173"/>
      <c r="J27" s="173"/>
      <c r="K27" s="173"/>
      <c r="L27" s="173"/>
      <c r="M27" s="173"/>
      <c r="N27" s="173"/>
      <c r="O27" s="173"/>
      <c r="P27" s="173"/>
      <c r="Q27" s="173"/>
    </row>
    <row r="28" spans="1:18" ht="15" customHeight="1">
      <c r="A28" s="174"/>
      <c r="B28" s="175"/>
      <c r="C28" s="209"/>
      <c r="D28" s="173"/>
      <c r="E28" s="173"/>
      <c r="F28" s="173"/>
      <c r="G28" s="173"/>
      <c r="H28" s="173"/>
      <c r="I28" s="173"/>
      <c r="J28" s="173"/>
      <c r="K28" s="173"/>
      <c r="L28" s="173"/>
      <c r="M28" s="173"/>
      <c r="N28" s="173"/>
      <c r="O28" s="173"/>
      <c r="P28" s="173"/>
      <c r="Q28" s="173"/>
    </row>
    <row r="29" spans="1:18" ht="15" customHeight="1"/>
    <row r="32" spans="1:18">
      <c r="B32" s="255"/>
      <c r="C32" s="255"/>
      <c r="D32" s="255"/>
      <c r="E32" s="255"/>
      <c r="F32" s="255"/>
      <c r="G32" s="255"/>
      <c r="H32" s="255"/>
      <c r="I32" s="255"/>
      <c r="J32" s="255"/>
      <c r="K32" s="255"/>
      <c r="L32" s="255"/>
      <c r="M32" s="255"/>
      <c r="N32" s="255"/>
      <c r="O32" s="255"/>
    </row>
    <row r="33" spans="2:15">
      <c r="B33" s="255"/>
      <c r="C33" s="255"/>
      <c r="D33" s="255"/>
      <c r="E33" s="255"/>
      <c r="F33" s="255"/>
      <c r="G33" s="255"/>
      <c r="H33" s="255"/>
      <c r="I33" s="255"/>
      <c r="J33" s="255"/>
      <c r="K33" s="255"/>
      <c r="L33" s="255"/>
      <c r="M33" s="255"/>
      <c r="N33" s="255"/>
      <c r="O33" s="255"/>
    </row>
    <row r="34" spans="2:15">
      <c r="B34" s="255"/>
      <c r="C34" s="255"/>
      <c r="D34" s="255"/>
      <c r="E34" s="255"/>
      <c r="F34" s="255"/>
      <c r="G34" s="255"/>
      <c r="H34" s="255"/>
      <c r="I34" s="255"/>
      <c r="J34" s="255"/>
      <c r="K34" s="255"/>
      <c r="L34" s="255"/>
      <c r="M34" s="255"/>
      <c r="N34" s="255"/>
      <c r="O34" s="255"/>
    </row>
    <row r="35" spans="2:15">
      <c r="B35" s="255"/>
      <c r="C35" s="255"/>
      <c r="D35" s="255"/>
      <c r="E35" s="255"/>
      <c r="F35" s="255"/>
      <c r="G35" s="255"/>
      <c r="H35" s="255"/>
      <c r="I35" s="255"/>
      <c r="J35" s="255"/>
      <c r="K35" s="255"/>
      <c r="L35" s="255"/>
      <c r="M35" s="255"/>
      <c r="N35" s="255"/>
      <c r="O35" s="255"/>
    </row>
    <row r="36" spans="2:15">
      <c r="B36" s="255"/>
      <c r="C36" s="255"/>
      <c r="D36" s="255"/>
      <c r="E36" s="255"/>
      <c r="F36" s="255"/>
      <c r="G36" s="255"/>
      <c r="H36" s="255"/>
      <c r="I36" s="255"/>
      <c r="J36" s="255"/>
      <c r="K36" s="255"/>
      <c r="L36" s="255"/>
      <c r="M36" s="255"/>
      <c r="N36" s="255"/>
      <c r="O36" s="255"/>
    </row>
    <row r="37" spans="2:15">
      <c r="B37" s="255"/>
      <c r="C37" s="255"/>
      <c r="D37" s="255"/>
      <c r="E37" s="255"/>
      <c r="F37" s="255"/>
      <c r="G37" s="255"/>
      <c r="H37" s="255"/>
      <c r="I37" s="255"/>
      <c r="J37" s="255"/>
      <c r="K37" s="255"/>
      <c r="L37" s="255"/>
      <c r="M37" s="255"/>
      <c r="N37" s="255"/>
      <c r="O37" s="255"/>
    </row>
    <row r="38" spans="2:15">
      <c r="B38" s="255"/>
      <c r="C38" s="255"/>
      <c r="D38" s="255"/>
      <c r="E38" s="255"/>
      <c r="F38" s="255"/>
      <c r="G38" s="255"/>
      <c r="H38" s="255"/>
      <c r="I38" s="255"/>
      <c r="J38" s="255"/>
      <c r="K38" s="255"/>
      <c r="L38" s="255"/>
      <c r="M38" s="255"/>
      <c r="N38" s="255"/>
      <c r="O38" s="255"/>
    </row>
    <row r="39" spans="2:15">
      <c r="B39" s="255"/>
      <c r="C39" s="255"/>
      <c r="D39" s="255"/>
      <c r="E39" s="255"/>
      <c r="F39" s="255"/>
      <c r="G39" s="255"/>
      <c r="H39" s="255"/>
      <c r="I39" s="255"/>
      <c r="J39" s="255"/>
      <c r="K39" s="255"/>
      <c r="L39" s="255"/>
      <c r="M39" s="255"/>
      <c r="N39" s="255"/>
      <c r="O39" s="255"/>
    </row>
  </sheetData>
  <mergeCells count="1">
    <mergeCell ref="A1:B1"/>
  </mergeCells>
  <phoneticPr fontId="2"/>
  <conditionalFormatting sqref="C9:Q9">
    <cfRule type="cellIs" dxfId="91" priority="2" operator="equal">
      <formula>"△100%"</formula>
    </cfRule>
  </conditionalFormatting>
  <conditionalFormatting sqref="C14:Q14">
    <cfRule type="cellIs" dxfId="90" priority="1" operator="equal">
      <formula>"△100%"</formula>
    </cfRule>
  </conditionalFormatting>
  <hyperlinks>
    <hyperlink ref="A1" location="'R3'!A1" display="令和３年度"/>
    <hyperlink ref="A1:B1" location="令和3年度!A1" display="令和3年度!A1"/>
  </hyperlinks>
  <pageMargins left="0.70866141732283472" right="0.70866141732283472" top="0.74803149606299213" bottom="0.74803149606299213" header="0.31496062992125984" footer="0.31496062992125984"/>
  <pageSetup paperSize="9" scale="6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9"/>
  <sheetViews>
    <sheetView workbookViewId="0">
      <selection activeCell="C8" sqref="C8"/>
    </sheetView>
  </sheetViews>
  <sheetFormatPr defaultRowHeight="13.5"/>
  <cols>
    <col min="1" max="1" width="12.75" style="206" customWidth="1"/>
    <col min="2" max="2" width="14.125" style="206" customWidth="1"/>
    <col min="3" max="3" width="12.75" style="206" customWidth="1"/>
    <col min="4" max="11" width="10.625" style="206" customWidth="1"/>
    <col min="12" max="16384" width="9" style="206"/>
  </cols>
  <sheetData>
    <row r="1" spans="1:17" s="260" customFormat="1" ht="24" customHeight="1">
      <c r="A1" s="390" t="str">
        <f>令和3年度!A1</f>
        <v>令和3年度</v>
      </c>
      <c r="B1" s="390"/>
      <c r="D1" s="262" t="str">
        <f ca="1">RIGHT(CELL("filename",$A$1),LEN(CELL("filename",$A$1))-FIND("]",CELL("filename",$A$1)))</f>
        <v>７月（１表）</v>
      </c>
      <c r="E1" s="263" t="s">
        <v>141</v>
      </c>
      <c r="G1" s="262"/>
      <c r="H1" s="263"/>
      <c r="I1" s="264"/>
      <c r="J1" s="262"/>
      <c r="K1" s="263"/>
      <c r="L1" s="264"/>
      <c r="M1" s="264"/>
      <c r="N1" s="264"/>
      <c r="O1" s="264"/>
      <c r="P1" s="264"/>
      <c r="Q1" s="264"/>
    </row>
    <row r="2" spans="1:17" ht="14.25">
      <c r="A2" s="116"/>
      <c r="B2" s="117"/>
      <c r="C2" s="117"/>
      <c r="D2" s="117"/>
      <c r="E2" s="117"/>
      <c r="F2" s="117"/>
      <c r="G2" s="117"/>
      <c r="H2" s="117"/>
      <c r="I2" s="117"/>
      <c r="J2" s="117"/>
      <c r="K2" s="117"/>
    </row>
    <row r="3" spans="1:17" ht="18" thickBot="1">
      <c r="A3" s="118" t="s">
        <v>60</v>
      </c>
      <c r="B3" s="212"/>
      <c r="C3" s="213"/>
      <c r="D3" s="212"/>
      <c r="E3" s="212"/>
      <c r="F3" s="212"/>
      <c r="G3" s="212"/>
      <c r="H3" s="212"/>
      <c r="I3" s="212"/>
      <c r="J3" s="213"/>
      <c r="K3" s="214" t="s">
        <v>61</v>
      </c>
    </row>
    <row r="4" spans="1:17" ht="18" thickBot="1">
      <c r="A4" s="119"/>
      <c r="B4" s="215" t="s">
        <v>62</v>
      </c>
      <c r="C4" s="391" t="s">
        <v>63</v>
      </c>
      <c r="D4" s="392"/>
      <c r="E4" s="392"/>
      <c r="F4" s="216"/>
      <c r="G4" s="216"/>
      <c r="H4" s="216"/>
      <c r="I4" s="216"/>
      <c r="J4" s="216"/>
      <c r="K4" s="217"/>
    </row>
    <row r="5" spans="1:17" ht="17.25">
      <c r="A5" s="218"/>
      <c r="B5" s="120"/>
      <c r="C5" s="393"/>
      <c r="D5" s="394"/>
      <c r="E5" s="394"/>
      <c r="F5" s="391" t="s">
        <v>64</v>
      </c>
      <c r="G5" s="392"/>
      <c r="H5" s="392"/>
      <c r="I5" s="392"/>
      <c r="J5" s="392"/>
      <c r="K5" s="395"/>
    </row>
    <row r="6" spans="1:17" ht="17.25">
      <c r="A6" s="219" t="s">
        <v>65</v>
      </c>
      <c r="B6" s="121"/>
      <c r="C6" s="14"/>
      <c r="D6" s="396" t="s">
        <v>66</v>
      </c>
      <c r="E6" s="398" t="s">
        <v>67</v>
      </c>
      <c r="F6" s="400" t="s">
        <v>68</v>
      </c>
      <c r="G6" s="122"/>
      <c r="H6" s="122"/>
      <c r="I6" s="402" t="s">
        <v>69</v>
      </c>
      <c r="J6" s="122"/>
      <c r="K6" s="123"/>
    </row>
    <row r="7" spans="1:17" ht="18" thickBot="1">
      <c r="A7" s="219"/>
      <c r="B7" s="121"/>
      <c r="C7" s="14"/>
      <c r="D7" s="397"/>
      <c r="E7" s="399"/>
      <c r="F7" s="401"/>
      <c r="G7" s="124" t="s">
        <v>66</v>
      </c>
      <c r="H7" s="125" t="s">
        <v>70</v>
      </c>
      <c r="I7" s="403"/>
      <c r="J7" s="124" t="s">
        <v>66</v>
      </c>
      <c r="K7" s="126" t="s">
        <v>70</v>
      </c>
    </row>
    <row r="8" spans="1:17" ht="31.5" customHeight="1" thickBot="1">
      <c r="A8" s="273" t="s">
        <v>71</v>
      </c>
      <c r="B8" s="267" t="s">
        <v>207</v>
      </c>
      <c r="C8" s="268">
        <v>250400</v>
      </c>
      <c r="D8" s="265">
        <v>250400</v>
      </c>
      <c r="E8" s="266">
        <v>0</v>
      </c>
      <c r="F8" s="15">
        <v>249400</v>
      </c>
      <c r="G8" s="16">
        <v>249400</v>
      </c>
      <c r="H8" s="17">
        <v>0</v>
      </c>
      <c r="I8" s="18">
        <v>1000</v>
      </c>
      <c r="J8" s="16">
        <v>1000</v>
      </c>
      <c r="K8" s="19">
        <v>0</v>
      </c>
    </row>
    <row r="9" spans="1:17" ht="31.5" customHeight="1">
      <c r="A9" s="220"/>
      <c r="B9" s="127" t="s">
        <v>155</v>
      </c>
      <c r="C9" s="20">
        <v>277300</v>
      </c>
      <c r="D9" s="21">
        <v>277300</v>
      </c>
      <c r="E9" s="22">
        <v>0</v>
      </c>
      <c r="F9" s="23">
        <v>276100</v>
      </c>
      <c r="G9" s="24">
        <v>276100</v>
      </c>
      <c r="H9" s="25">
        <v>0</v>
      </c>
      <c r="I9" s="26">
        <v>1200</v>
      </c>
      <c r="J9" s="24">
        <v>1200</v>
      </c>
      <c r="K9" s="27">
        <v>0</v>
      </c>
    </row>
    <row r="10" spans="1:17" ht="31.5" customHeight="1">
      <c r="A10" s="128"/>
      <c r="B10" s="126" t="s">
        <v>72</v>
      </c>
      <c r="C10" s="221">
        <v>-26900</v>
      </c>
      <c r="D10" s="222">
        <v>-26900</v>
      </c>
      <c r="E10" s="223">
        <v>0</v>
      </c>
      <c r="F10" s="224">
        <v>-26700</v>
      </c>
      <c r="G10" s="222">
        <v>-26700</v>
      </c>
      <c r="H10" s="225">
        <v>0</v>
      </c>
      <c r="I10" s="226">
        <v>-200</v>
      </c>
      <c r="J10" s="222">
        <v>-200</v>
      </c>
      <c r="K10" s="227">
        <v>0</v>
      </c>
    </row>
    <row r="11" spans="1:17" ht="31.5" customHeight="1" thickBot="1">
      <c r="A11" s="228"/>
      <c r="B11" s="129" t="s">
        <v>73</v>
      </c>
      <c r="C11" s="35">
        <v>0.90299314821492971</v>
      </c>
      <c r="D11" s="36">
        <v>0.90299314821492971</v>
      </c>
      <c r="E11" s="37" t="s">
        <v>151</v>
      </c>
      <c r="F11" s="177">
        <v>0.903295907279971</v>
      </c>
      <c r="G11" s="36">
        <v>0.903295907279971</v>
      </c>
      <c r="H11" s="39" t="s">
        <v>151</v>
      </c>
      <c r="I11" s="40">
        <v>0.83333333333333337</v>
      </c>
      <c r="J11" s="36">
        <v>0.83333333333333337</v>
      </c>
      <c r="K11" s="41" t="s">
        <v>151</v>
      </c>
    </row>
    <row r="12" spans="1:17" ht="31.5" customHeight="1" thickBot="1">
      <c r="A12" s="273" t="s">
        <v>74</v>
      </c>
      <c r="B12" s="269" t="s">
        <v>75</v>
      </c>
      <c r="C12" s="268">
        <v>871100</v>
      </c>
      <c r="D12" s="270">
        <v>871100</v>
      </c>
      <c r="E12" s="271">
        <v>0</v>
      </c>
      <c r="F12" s="15">
        <v>867800</v>
      </c>
      <c r="G12" s="16">
        <v>867800</v>
      </c>
      <c r="H12" s="17">
        <v>0</v>
      </c>
      <c r="I12" s="18">
        <v>3300</v>
      </c>
      <c r="J12" s="16">
        <v>3300</v>
      </c>
      <c r="K12" s="19">
        <v>0</v>
      </c>
    </row>
    <row r="13" spans="1:17" ht="31.5" customHeight="1">
      <c r="A13" s="229" t="s">
        <v>156</v>
      </c>
      <c r="B13" s="130" t="s">
        <v>76</v>
      </c>
      <c r="C13" s="20">
        <v>542700</v>
      </c>
      <c r="D13" s="21">
        <v>542700</v>
      </c>
      <c r="E13" s="22">
        <v>0</v>
      </c>
      <c r="F13" s="23">
        <v>540100</v>
      </c>
      <c r="G13" s="21">
        <v>540100</v>
      </c>
      <c r="H13" s="22">
        <v>0</v>
      </c>
      <c r="I13" s="26">
        <v>2600</v>
      </c>
      <c r="J13" s="21">
        <v>2600</v>
      </c>
      <c r="K13" s="42">
        <v>0</v>
      </c>
    </row>
    <row r="14" spans="1:17" ht="31.5" customHeight="1">
      <c r="A14" s="128"/>
      <c r="B14" s="126" t="s">
        <v>77</v>
      </c>
      <c r="C14" s="221">
        <v>328400</v>
      </c>
      <c r="D14" s="222">
        <v>328400</v>
      </c>
      <c r="E14" s="223">
        <v>0</v>
      </c>
      <c r="F14" s="224">
        <v>327700</v>
      </c>
      <c r="G14" s="222">
        <v>327700</v>
      </c>
      <c r="H14" s="225">
        <v>0</v>
      </c>
      <c r="I14" s="226">
        <v>700</v>
      </c>
      <c r="J14" s="222">
        <v>700</v>
      </c>
      <c r="K14" s="227">
        <v>0</v>
      </c>
    </row>
    <row r="15" spans="1:17" ht="31.5" customHeight="1" thickBot="1">
      <c r="A15" s="228"/>
      <c r="B15" s="129" t="s">
        <v>78</v>
      </c>
      <c r="C15" s="35">
        <v>1.6051225354707941</v>
      </c>
      <c r="D15" s="36">
        <v>1.6051225354707941</v>
      </c>
      <c r="E15" s="37" t="s">
        <v>151</v>
      </c>
      <c r="F15" s="38">
        <v>1.6067394926865395</v>
      </c>
      <c r="G15" s="36">
        <v>1.6067394926865395</v>
      </c>
      <c r="H15" s="39" t="s">
        <v>151</v>
      </c>
      <c r="I15" s="40">
        <v>1.2692307692307692</v>
      </c>
      <c r="J15" s="36">
        <v>1.2692307692307692</v>
      </c>
      <c r="K15" s="41" t="s">
        <v>151</v>
      </c>
    </row>
    <row r="16" spans="1:17" ht="31.5" customHeight="1" thickBot="1">
      <c r="A16" s="273" t="s">
        <v>79</v>
      </c>
      <c r="B16" s="272" t="s">
        <v>80</v>
      </c>
      <c r="C16" s="268">
        <v>1433100</v>
      </c>
      <c r="D16" s="270">
        <v>1433100</v>
      </c>
      <c r="E16" s="271">
        <v>0</v>
      </c>
      <c r="F16" s="15">
        <v>1427400</v>
      </c>
      <c r="G16" s="43">
        <v>1427400</v>
      </c>
      <c r="H16" s="44">
        <v>0</v>
      </c>
      <c r="I16" s="18">
        <v>5700</v>
      </c>
      <c r="J16" s="43">
        <v>5700</v>
      </c>
      <c r="K16" s="45">
        <v>0</v>
      </c>
    </row>
    <row r="17" spans="1:15" ht="31.5" customHeight="1">
      <c r="A17" s="229" t="s">
        <v>157</v>
      </c>
      <c r="B17" s="130" t="s">
        <v>81</v>
      </c>
      <c r="C17" s="20">
        <v>2257700</v>
      </c>
      <c r="D17" s="21">
        <v>2000800</v>
      </c>
      <c r="E17" s="22">
        <v>256900</v>
      </c>
      <c r="F17" s="23">
        <v>2167500</v>
      </c>
      <c r="G17" s="46">
        <v>1991500</v>
      </c>
      <c r="H17" s="22">
        <v>176000</v>
      </c>
      <c r="I17" s="26">
        <v>90200</v>
      </c>
      <c r="J17" s="46">
        <v>9300</v>
      </c>
      <c r="K17" s="42">
        <v>80900</v>
      </c>
    </row>
    <row r="18" spans="1:15" ht="31.5" customHeight="1">
      <c r="A18" s="128"/>
      <c r="B18" s="126" t="s">
        <v>77</v>
      </c>
      <c r="C18" s="28">
        <v>-824600</v>
      </c>
      <c r="D18" s="29">
        <v>-567700</v>
      </c>
      <c r="E18" s="30">
        <v>-256900</v>
      </c>
      <c r="F18" s="31">
        <v>-740100</v>
      </c>
      <c r="G18" s="29">
        <v>-564100</v>
      </c>
      <c r="H18" s="32">
        <v>-176000</v>
      </c>
      <c r="I18" s="33">
        <v>-84500</v>
      </c>
      <c r="J18" s="29">
        <v>-3600</v>
      </c>
      <c r="K18" s="34">
        <v>-80900</v>
      </c>
    </row>
    <row r="19" spans="1:15" ht="31.5" customHeight="1" thickBot="1">
      <c r="A19" s="128"/>
      <c r="B19" s="129" t="s">
        <v>82</v>
      </c>
      <c r="C19" s="35">
        <v>0.63476103999645661</v>
      </c>
      <c r="D19" s="36">
        <v>0.7162634946021591</v>
      </c>
      <c r="E19" s="37" t="s">
        <v>148</v>
      </c>
      <c r="F19" s="38">
        <v>0.65854671280276822</v>
      </c>
      <c r="G19" s="36">
        <v>0.71674617122771778</v>
      </c>
      <c r="H19" s="39" t="s">
        <v>148</v>
      </c>
      <c r="I19" s="40">
        <v>6.3192904656319285E-2</v>
      </c>
      <c r="J19" s="36">
        <v>0.61290322580645162</v>
      </c>
      <c r="K19" s="41" t="s">
        <v>148</v>
      </c>
    </row>
    <row r="20" spans="1:15">
      <c r="A20" s="211"/>
      <c r="B20" s="211"/>
      <c r="C20" s="211"/>
      <c r="D20" s="211"/>
      <c r="E20" s="211"/>
      <c r="F20" s="211"/>
      <c r="G20" s="211"/>
      <c r="H20" s="211"/>
      <c r="I20" s="211"/>
      <c r="J20" s="211"/>
      <c r="K20" s="211"/>
    </row>
    <row r="21" spans="1:15">
      <c r="A21" s="211"/>
      <c r="B21" s="211"/>
      <c r="C21" s="258" t="s">
        <v>83</v>
      </c>
      <c r="D21" s="258" t="s">
        <v>84</v>
      </c>
      <c r="E21" s="259">
        <v>0</v>
      </c>
      <c r="F21" s="258" t="s">
        <v>85</v>
      </c>
      <c r="G21" s="131">
        <v>0</v>
      </c>
      <c r="H21" s="211"/>
      <c r="I21" s="211"/>
      <c r="J21" s="211"/>
      <c r="K21" s="211"/>
    </row>
    <row r="32" spans="1:15">
      <c r="B32" s="256"/>
      <c r="C32" s="256"/>
      <c r="D32" s="256"/>
      <c r="E32" s="256"/>
      <c r="F32" s="256"/>
      <c r="G32" s="256"/>
      <c r="H32" s="256"/>
      <c r="I32" s="256"/>
      <c r="J32" s="256"/>
      <c r="K32" s="256"/>
      <c r="L32" s="256"/>
      <c r="M32" s="256"/>
      <c r="N32" s="256"/>
      <c r="O32" s="256"/>
    </row>
    <row r="33" spans="2:15">
      <c r="B33" s="256"/>
      <c r="C33" s="256"/>
      <c r="D33" s="256"/>
      <c r="E33" s="256"/>
      <c r="F33" s="256"/>
      <c r="G33" s="256"/>
      <c r="H33" s="256"/>
      <c r="I33" s="256"/>
      <c r="J33" s="256"/>
      <c r="K33" s="256"/>
      <c r="L33" s="256"/>
      <c r="M33" s="256"/>
      <c r="N33" s="256"/>
      <c r="O33" s="256"/>
    </row>
    <row r="34" spans="2:15">
      <c r="B34" s="256"/>
      <c r="C34" s="256"/>
      <c r="D34" s="256"/>
      <c r="E34" s="256"/>
      <c r="F34" s="256"/>
      <c r="G34" s="256"/>
      <c r="H34" s="256"/>
      <c r="I34" s="256"/>
      <c r="J34" s="256"/>
      <c r="K34" s="256"/>
      <c r="L34" s="256"/>
      <c r="M34" s="256"/>
      <c r="N34" s="256"/>
      <c r="O34" s="256"/>
    </row>
    <row r="35" spans="2:15">
      <c r="B35" s="256"/>
      <c r="C35" s="256"/>
      <c r="D35" s="256"/>
      <c r="E35" s="256"/>
      <c r="F35" s="256"/>
      <c r="G35" s="256"/>
      <c r="H35" s="256"/>
      <c r="I35" s="256"/>
      <c r="J35" s="256"/>
      <c r="K35" s="256"/>
      <c r="L35" s="256"/>
      <c r="M35" s="256"/>
      <c r="N35" s="256"/>
      <c r="O35" s="256"/>
    </row>
    <row r="36" spans="2:15">
      <c r="B36" s="256"/>
      <c r="C36" s="256"/>
      <c r="D36" s="256"/>
      <c r="E36" s="256"/>
      <c r="F36" s="256"/>
      <c r="G36" s="256"/>
      <c r="H36" s="256"/>
      <c r="I36" s="256"/>
      <c r="J36" s="256"/>
      <c r="K36" s="256"/>
      <c r="L36" s="256"/>
      <c r="M36" s="256"/>
      <c r="N36" s="256"/>
      <c r="O36" s="256"/>
    </row>
    <row r="37" spans="2:15">
      <c r="B37" s="256"/>
      <c r="C37" s="256"/>
      <c r="D37" s="256"/>
      <c r="E37" s="256"/>
      <c r="F37" s="256"/>
      <c r="G37" s="256"/>
      <c r="H37" s="256"/>
      <c r="I37" s="256"/>
      <c r="J37" s="256"/>
      <c r="K37" s="256"/>
      <c r="L37" s="256"/>
      <c r="M37" s="256"/>
      <c r="N37" s="256"/>
      <c r="O37" s="256"/>
    </row>
    <row r="38" spans="2:15">
      <c r="B38" s="256"/>
      <c r="C38" s="256"/>
      <c r="D38" s="256"/>
      <c r="E38" s="256"/>
      <c r="F38" s="256"/>
      <c r="G38" s="256"/>
      <c r="H38" s="256"/>
      <c r="I38" s="256"/>
      <c r="J38" s="256"/>
      <c r="K38" s="256"/>
      <c r="L38" s="256"/>
      <c r="M38" s="256"/>
      <c r="N38" s="256"/>
      <c r="O38" s="256"/>
    </row>
    <row r="39" spans="2:15">
      <c r="B39" s="256"/>
      <c r="C39" s="256"/>
      <c r="D39" s="256"/>
      <c r="E39" s="256"/>
      <c r="F39" s="256"/>
      <c r="G39" s="256"/>
      <c r="H39" s="256"/>
      <c r="I39" s="256"/>
      <c r="J39" s="256"/>
      <c r="K39" s="256"/>
      <c r="L39" s="256"/>
      <c r="M39" s="256"/>
      <c r="N39" s="256"/>
      <c r="O39" s="256"/>
    </row>
  </sheetData>
  <mergeCells count="7">
    <mergeCell ref="A1:B1"/>
    <mergeCell ref="C4:E5"/>
    <mergeCell ref="F5:K5"/>
    <mergeCell ref="D6:D7"/>
    <mergeCell ref="E6:E7"/>
    <mergeCell ref="F6:F7"/>
    <mergeCell ref="I6:I7"/>
  </mergeCells>
  <phoneticPr fontId="2"/>
  <conditionalFormatting sqref="E21 G21">
    <cfRule type="containsBlanks" dxfId="89" priority="3">
      <formula>LEN(TRIM(E21))=0</formula>
    </cfRule>
  </conditionalFormatting>
  <conditionalFormatting sqref="C11:K11">
    <cfRule type="cellIs" dxfId="88" priority="2" operator="equal">
      <formula>"△100%"</formula>
    </cfRule>
  </conditionalFormatting>
  <conditionalFormatting sqref="C15:K15">
    <cfRule type="cellIs" dxfId="87" priority="1" operator="equal">
      <formula>"△100%"</formula>
    </cfRule>
  </conditionalFormatting>
  <hyperlinks>
    <hyperlink ref="A1" location="'R3'!A1" display="令和３年度"/>
    <hyperlink ref="A1:B1" location="令和3年度!A1" display="令和3年度!A1"/>
  </hyperlinks>
  <pageMargins left="0.70866141732283472" right="0.70866141732283472" top="0.74803149606299213" bottom="0.74803149606299213" header="0.31496062992125984" footer="0.31496062992125984"/>
  <pageSetup paperSize="9" scale="9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9"/>
  <sheetViews>
    <sheetView workbookViewId="0">
      <selection sqref="A1:B1"/>
    </sheetView>
  </sheetViews>
  <sheetFormatPr defaultRowHeight="18.75"/>
  <cols>
    <col min="1" max="1" width="10.125" style="203" customWidth="1"/>
    <col min="2" max="2" width="9.125" style="203" customWidth="1"/>
    <col min="3" max="3" width="9" style="203"/>
    <col min="4" max="31" width="7.625" style="203" customWidth="1"/>
    <col min="32" max="32" width="9.25" style="203" bestFit="1" customWidth="1"/>
    <col min="33" max="16384" width="9" style="203"/>
  </cols>
  <sheetData>
    <row r="1" spans="1:33" s="260" customFormat="1" ht="24" customHeight="1">
      <c r="A1" s="390" t="str">
        <f>令和3年度!A1</f>
        <v>令和3年度</v>
      </c>
      <c r="B1" s="390"/>
      <c r="C1" s="261"/>
      <c r="D1" s="261"/>
      <c r="E1" s="262" t="str">
        <f ca="1">RIGHT(CELL("filename",$A$1),LEN(CELL("filename",$A$1))-FIND("]",CELL("filename",$A$1)))</f>
        <v>７月（２表）</v>
      </c>
      <c r="F1" s="263" t="s">
        <v>141</v>
      </c>
      <c r="G1" s="262"/>
      <c r="H1" s="263"/>
      <c r="I1" s="264"/>
      <c r="J1" s="262"/>
      <c r="K1" s="263"/>
      <c r="L1" s="264"/>
      <c r="M1" s="264"/>
      <c r="N1" s="264"/>
      <c r="O1" s="264"/>
      <c r="P1" s="264"/>
      <c r="Q1" s="264"/>
    </row>
    <row r="3" spans="1:33" ht="19.5" thickBot="1">
      <c r="A3" s="132" t="s">
        <v>86</v>
      </c>
      <c r="B3" s="133"/>
      <c r="C3" s="133"/>
      <c r="D3" s="134"/>
      <c r="E3" s="133"/>
      <c r="F3" s="133"/>
      <c r="G3" s="133"/>
      <c r="H3" s="133"/>
      <c r="I3" s="133"/>
      <c r="J3" s="133"/>
      <c r="K3" s="133"/>
      <c r="L3" s="133"/>
      <c r="M3" s="133"/>
      <c r="N3" s="133"/>
      <c r="O3" s="133"/>
      <c r="P3" s="133"/>
      <c r="Q3" s="240"/>
      <c r="R3" s="133"/>
      <c r="S3" s="240"/>
      <c r="T3" s="133"/>
      <c r="U3" s="134"/>
      <c r="V3" s="133"/>
      <c r="W3" s="133"/>
      <c r="X3" s="133"/>
      <c r="Y3" s="133"/>
      <c r="Z3" s="133"/>
      <c r="AA3" s="133"/>
      <c r="AB3" s="133"/>
      <c r="AC3" s="133"/>
      <c r="AD3" s="133"/>
      <c r="AE3" s="133"/>
    </row>
    <row r="4" spans="1:33">
      <c r="A4" s="135"/>
      <c r="B4" s="241" t="s">
        <v>62</v>
      </c>
      <c r="C4" s="242"/>
      <c r="D4" s="276">
        <v>1</v>
      </c>
      <c r="E4" s="277">
        <v>2</v>
      </c>
      <c r="F4" s="276">
        <v>3</v>
      </c>
      <c r="G4" s="278">
        <v>4</v>
      </c>
      <c r="H4" s="277">
        <v>5</v>
      </c>
      <c r="I4" s="277">
        <v>6</v>
      </c>
      <c r="J4" s="279">
        <v>7</v>
      </c>
      <c r="K4" s="277">
        <v>8</v>
      </c>
      <c r="L4" s="277">
        <v>9</v>
      </c>
      <c r="M4" s="277">
        <v>10</v>
      </c>
      <c r="N4" s="277">
        <v>11</v>
      </c>
      <c r="O4" s="277">
        <v>12</v>
      </c>
      <c r="P4" s="277">
        <v>13</v>
      </c>
      <c r="Q4" s="277">
        <v>14</v>
      </c>
      <c r="R4" s="277">
        <v>15</v>
      </c>
      <c r="S4" s="277">
        <v>16</v>
      </c>
      <c r="T4" s="277">
        <v>17</v>
      </c>
      <c r="U4" s="277">
        <v>18</v>
      </c>
      <c r="V4" s="277">
        <v>19</v>
      </c>
      <c r="W4" s="277">
        <v>20</v>
      </c>
      <c r="X4" s="277">
        <v>21</v>
      </c>
      <c r="Y4" s="277">
        <v>22</v>
      </c>
      <c r="Z4" s="278">
        <v>23</v>
      </c>
      <c r="AA4" s="277">
        <v>24</v>
      </c>
      <c r="AB4" s="277">
        <v>25</v>
      </c>
      <c r="AC4" s="277">
        <v>26</v>
      </c>
      <c r="AD4" s="280">
        <v>27</v>
      </c>
      <c r="AE4" s="281">
        <v>28</v>
      </c>
    </row>
    <row r="5" spans="1:33" ht="19.5" thickBot="1">
      <c r="A5" s="243" t="s">
        <v>65</v>
      </c>
      <c r="B5" s="136"/>
      <c r="C5" s="137" t="s">
        <v>87</v>
      </c>
      <c r="D5" s="282" t="s">
        <v>88</v>
      </c>
      <c r="E5" s="283" t="s">
        <v>89</v>
      </c>
      <c r="F5" s="284" t="s">
        <v>90</v>
      </c>
      <c r="G5" s="282" t="s">
        <v>91</v>
      </c>
      <c r="H5" s="283" t="s">
        <v>92</v>
      </c>
      <c r="I5" s="285" t="s">
        <v>93</v>
      </c>
      <c r="J5" s="286" t="s">
        <v>94</v>
      </c>
      <c r="K5" s="283" t="s">
        <v>95</v>
      </c>
      <c r="L5" s="283" t="s">
        <v>96</v>
      </c>
      <c r="M5" s="283" t="s">
        <v>97</v>
      </c>
      <c r="N5" s="283" t="s">
        <v>98</v>
      </c>
      <c r="O5" s="283" t="s">
        <v>99</v>
      </c>
      <c r="P5" s="283" t="s">
        <v>100</v>
      </c>
      <c r="Q5" s="283" t="s">
        <v>101</v>
      </c>
      <c r="R5" s="283" t="s">
        <v>102</v>
      </c>
      <c r="S5" s="283" t="s">
        <v>103</v>
      </c>
      <c r="T5" s="283" t="s">
        <v>104</v>
      </c>
      <c r="U5" s="283" t="s">
        <v>105</v>
      </c>
      <c r="V5" s="283" t="s">
        <v>106</v>
      </c>
      <c r="W5" s="283" t="s">
        <v>107</v>
      </c>
      <c r="X5" s="283" t="s">
        <v>108</v>
      </c>
      <c r="Y5" s="283" t="s">
        <v>109</v>
      </c>
      <c r="Z5" s="282" t="s">
        <v>110</v>
      </c>
      <c r="AA5" s="283" t="s">
        <v>111</v>
      </c>
      <c r="AB5" s="283" t="s">
        <v>112</v>
      </c>
      <c r="AC5" s="283" t="s">
        <v>113</v>
      </c>
      <c r="AD5" s="282" t="s">
        <v>114</v>
      </c>
      <c r="AE5" s="287" t="s">
        <v>67</v>
      </c>
    </row>
    <row r="6" spans="1:33" ht="30" customHeight="1" thickBot="1">
      <c r="A6" s="274" t="s">
        <v>71</v>
      </c>
      <c r="B6" s="296" t="s">
        <v>207</v>
      </c>
      <c r="C6" s="297">
        <v>250400</v>
      </c>
      <c r="D6" s="288">
        <v>136000</v>
      </c>
      <c r="E6" s="288">
        <v>15300</v>
      </c>
      <c r="F6" s="288">
        <v>26000</v>
      </c>
      <c r="G6" s="288">
        <v>11100</v>
      </c>
      <c r="H6" s="288">
        <v>28200</v>
      </c>
      <c r="I6" s="288">
        <v>300</v>
      </c>
      <c r="J6" s="288">
        <v>21500</v>
      </c>
      <c r="K6" s="288">
        <v>1400</v>
      </c>
      <c r="L6" s="288">
        <v>5100</v>
      </c>
      <c r="M6" s="288">
        <v>1500</v>
      </c>
      <c r="N6" s="288">
        <v>0</v>
      </c>
      <c r="O6" s="288">
        <v>0</v>
      </c>
      <c r="P6" s="288">
        <v>0</v>
      </c>
      <c r="Q6" s="288">
        <v>0</v>
      </c>
      <c r="R6" s="288">
        <v>500</v>
      </c>
      <c r="S6" s="288">
        <v>700</v>
      </c>
      <c r="T6" s="288">
        <v>1400</v>
      </c>
      <c r="U6" s="288">
        <v>0</v>
      </c>
      <c r="V6" s="288">
        <v>500</v>
      </c>
      <c r="W6" s="288">
        <v>0</v>
      </c>
      <c r="X6" s="288">
        <v>0</v>
      </c>
      <c r="Y6" s="288">
        <v>100</v>
      </c>
      <c r="Z6" s="288">
        <v>0</v>
      </c>
      <c r="AA6" s="288">
        <v>700</v>
      </c>
      <c r="AB6" s="288">
        <v>100</v>
      </c>
      <c r="AC6" s="288">
        <v>0</v>
      </c>
      <c r="AD6" s="289">
        <v>0</v>
      </c>
      <c r="AE6" s="290">
        <v>0</v>
      </c>
      <c r="AF6" s="205"/>
      <c r="AG6" s="205"/>
    </row>
    <row r="7" spans="1:33" ht="30" customHeight="1">
      <c r="A7" s="244"/>
      <c r="B7" s="138" t="s">
        <v>155</v>
      </c>
      <c r="C7" s="47">
        <v>277300</v>
      </c>
      <c r="D7" s="48">
        <v>139600</v>
      </c>
      <c r="E7" s="48">
        <v>25200</v>
      </c>
      <c r="F7" s="48">
        <v>27500</v>
      </c>
      <c r="G7" s="48">
        <v>12100</v>
      </c>
      <c r="H7" s="48">
        <v>35800</v>
      </c>
      <c r="I7" s="48">
        <v>200</v>
      </c>
      <c r="J7" s="48">
        <v>23000</v>
      </c>
      <c r="K7" s="48">
        <v>0</v>
      </c>
      <c r="L7" s="48">
        <v>5400</v>
      </c>
      <c r="M7" s="48">
        <v>1500</v>
      </c>
      <c r="N7" s="48">
        <v>0</v>
      </c>
      <c r="O7" s="48">
        <v>0</v>
      </c>
      <c r="P7" s="48">
        <v>0</v>
      </c>
      <c r="Q7" s="48">
        <v>0</v>
      </c>
      <c r="R7" s="48">
        <v>400</v>
      </c>
      <c r="S7" s="48">
        <v>1100</v>
      </c>
      <c r="T7" s="48">
        <v>2000</v>
      </c>
      <c r="U7" s="48">
        <v>400</v>
      </c>
      <c r="V7" s="48">
        <v>1000</v>
      </c>
      <c r="W7" s="48">
        <v>0</v>
      </c>
      <c r="X7" s="48">
        <v>0</v>
      </c>
      <c r="Y7" s="48">
        <v>0</v>
      </c>
      <c r="Z7" s="48">
        <v>0</v>
      </c>
      <c r="AA7" s="48">
        <v>1000</v>
      </c>
      <c r="AB7" s="48">
        <v>1100</v>
      </c>
      <c r="AC7" s="48">
        <v>0</v>
      </c>
      <c r="AD7" s="48">
        <v>0</v>
      </c>
      <c r="AE7" s="49">
        <v>0</v>
      </c>
      <c r="AF7" s="205"/>
      <c r="AG7" s="205"/>
    </row>
    <row r="8" spans="1:33" ht="30" customHeight="1">
      <c r="A8" s="139"/>
      <c r="B8" s="140" t="s">
        <v>77</v>
      </c>
      <c r="C8" s="245">
        <v>-26900</v>
      </c>
      <c r="D8" s="246">
        <v>-3600</v>
      </c>
      <c r="E8" s="247">
        <v>-9900</v>
      </c>
      <c r="F8" s="247">
        <v>-1500</v>
      </c>
      <c r="G8" s="247">
        <v>-1000</v>
      </c>
      <c r="H8" s="247">
        <v>-7600</v>
      </c>
      <c r="I8" s="247">
        <v>100</v>
      </c>
      <c r="J8" s="247">
        <v>-1500</v>
      </c>
      <c r="K8" s="247">
        <v>1400</v>
      </c>
      <c r="L8" s="247">
        <v>-300</v>
      </c>
      <c r="M8" s="247">
        <v>0</v>
      </c>
      <c r="N8" s="178">
        <v>0</v>
      </c>
      <c r="O8" s="178">
        <v>0</v>
      </c>
      <c r="P8" s="247">
        <v>0</v>
      </c>
      <c r="Q8" s="178">
        <v>0</v>
      </c>
      <c r="R8" s="247">
        <v>100</v>
      </c>
      <c r="S8" s="247">
        <v>-400</v>
      </c>
      <c r="T8" s="247">
        <v>-600</v>
      </c>
      <c r="U8" s="247">
        <v>-400</v>
      </c>
      <c r="V8" s="247">
        <v>-500</v>
      </c>
      <c r="W8" s="178">
        <v>0</v>
      </c>
      <c r="X8" s="247">
        <v>0</v>
      </c>
      <c r="Y8" s="247">
        <v>100</v>
      </c>
      <c r="Z8" s="178">
        <v>0</v>
      </c>
      <c r="AA8" s="247">
        <v>-300</v>
      </c>
      <c r="AB8" s="247">
        <v>-1000</v>
      </c>
      <c r="AC8" s="247">
        <v>0</v>
      </c>
      <c r="AD8" s="178">
        <v>0</v>
      </c>
      <c r="AE8" s="248">
        <v>0</v>
      </c>
    </row>
    <row r="9" spans="1:33" ht="30" customHeight="1">
      <c r="A9" s="139"/>
      <c r="B9" s="141" t="s">
        <v>73</v>
      </c>
      <c r="C9" s="53">
        <v>0.90299314821492971</v>
      </c>
      <c r="D9" s="54">
        <v>0.97421203438395421</v>
      </c>
      <c r="E9" s="55">
        <v>0.6071428571428571</v>
      </c>
      <c r="F9" s="55">
        <v>0.94545454545454544</v>
      </c>
      <c r="G9" s="55">
        <v>0.9173553719008265</v>
      </c>
      <c r="H9" s="55">
        <v>0.78770949720670391</v>
      </c>
      <c r="I9" s="55">
        <v>1.5</v>
      </c>
      <c r="J9" s="55">
        <v>0.93478260869565222</v>
      </c>
      <c r="K9" s="55" t="s">
        <v>173</v>
      </c>
      <c r="L9" s="55">
        <v>0.94444444444444442</v>
      </c>
      <c r="M9" s="55">
        <v>1</v>
      </c>
      <c r="N9" s="55" t="s">
        <v>151</v>
      </c>
      <c r="O9" s="55" t="s">
        <v>151</v>
      </c>
      <c r="P9" s="55" t="s">
        <v>151</v>
      </c>
      <c r="Q9" s="55" t="s">
        <v>151</v>
      </c>
      <c r="R9" s="55">
        <v>1.25</v>
      </c>
      <c r="S9" s="55">
        <v>0.63636363636363635</v>
      </c>
      <c r="T9" s="55">
        <v>0.7</v>
      </c>
      <c r="U9" s="55" t="s">
        <v>148</v>
      </c>
      <c r="V9" s="55">
        <v>0.5</v>
      </c>
      <c r="W9" s="55" t="s">
        <v>151</v>
      </c>
      <c r="X9" s="55" t="s">
        <v>151</v>
      </c>
      <c r="Y9" s="55" t="s">
        <v>173</v>
      </c>
      <c r="Z9" s="55" t="s">
        <v>151</v>
      </c>
      <c r="AA9" s="55">
        <v>0.7</v>
      </c>
      <c r="AB9" s="55">
        <v>9.0909090909090912E-2</v>
      </c>
      <c r="AC9" s="55" t="s">
        <v>151</v>
      </c>
      <c r="AD9" s="55" t="s">
        <v>151</v>
      </c>
      <c r="AE9" s="56" t="s">
        <v>151</v>
      </c>
    </row>
    <row r="10" spans="1:33" ht="30" customHeight="1" thickBot="1">
      <c r="A10" s="249"/>
      <c r="B10" s="142" t="s">
        <v>115</v>
      </c>
      <c r="C10" s="57">
        <v>1</v>
      </c>
      <c r="D10" s="58">
        <v>0.54313099041533541</v>
      </c>
      <c r="E10" s="59">
        <v>6.1102236421725242E-2</v>
      </c>
      <c r="F10" s="60">
        <v>0.10383386581469649</v>
      </c>
      <c r="G10" s="60">
        <v>4.4329073482428115E-2</v>
      </c>
      <c r="H10" s="60">
        <v>0.11261980830670927</v>
      </c>
      <c r="I10" s="60">
        <v>1.1980830670926517E-3</v>
      </c>
      <c r="J10" s="60">
        <v>8.5862619808306714E-2</v>
      </c>
      <c r="K10" s="60">
        <v>5.5910543130990413E-3</v>
      </c>
      <c r="L10" s="60">
        <v>2.0367412140575081E-2</v>
      </c>
      <c r="M10" s="60">
        <v>5.9904153354632585E-3</v>
      </c>
      <c r="N10" s="60">
        <v>0</v>
      </c>
      <c r="O10" s="60">
        <v>0</v>
      </c>
      <c r="P10" s="60">
        <v>0</v>
      </c>
      <c r="Q10" s="60">
        <v>0</v>
      </c>
      <c r="R10" s="60">
        <v>1.9968051118210862E-3</v>
      </c>
      <c r="S10" s="60">
        <v>2.7955271565495207E-3</v>
      </c>
      <c r="T10" s="60">
        <v>5.5910543130990413E-3</v>
      </c>
      <c r="U10" s="60">
        <v>0</v>
      </c>
      <c r="V10" s="60">
        <v>1.9968051118210862E-3</v>
      </c>
      <c r="W10" s="60">
        <v>0</v>
      </c>
      <c r="X10" s="60">
        <v>0</v>
      </c>
      <c r="Y10" s="60">
        <v>3.9936102236421724E-4</v>
      </c>
      <c r="Z10" s="60">
        <v>0</v>
      </c>
      <c r="AA10" s="60">
        <v>2.7955271565495207E-3</v>
      </c>
      <c r="AB10" s="60">
        <v>3.9936102236421724E-4</v>
      </c>
      <c r="AC10" s="60">
        <v>0</v>
      </c>
      <c r="AD10" s="60">
        <v>0</v>
      </c>
      <c r="AE10" s="61">
        <v>0</v>
      </c>
    </row>
    <row r="11" spans="1:33" ht="30" customHeight="1" thickBot="1">
      <c r="A11" s="275" t="s">
        <v>74</v>
      </c>
      <c r="B11" s="291" t="s">
        <v>75</v>
      </c>
      <c r="C11" s="292">
        <v>871200</v>
      </c>
      <c r="D11" s="293">
        <v>476700</v>
      </c>
      <c r="E11" s="294">
        <v>52000</v>
      </c>
      <c r="F11" s="294">
        <v>83200</v>
      </c>
      <c r="G11" s="294">
        <v>35400</v>
      </c>
      <c r="H11" s="294">
        <v>101500</v>
      </c>
      <c r="I11" s="294">
        <v>800</v>
      </c>
      <c r="J11" s="294">
        <v>77900</v>
      </c>
      <c r="K11" s="294">
        <v>4600</v>
      </c>
      <c r="L11" s="294">
        <v>16400</v>
      </c>
      <c r="M11" s="294">
        <v>4100</v>
      </c>
      <c r="N11" s="294">
        <v>0</v>
      </c>
      <c r="O11" s="294">
        <v>200</v>
      </c>
      <c r="P11" s="294">
        <v>300</v>
      </c>
      <c r="Q11" s="294">
        <v>0</v>
      </c>
      <c r="R11" s="294">
        <v>1600</v>
      </c>
      <c r="S11" s="294">
        <v>2400</v>
      </c>
      <c r="T11" s="294">
        <v>6200</v>
      </c>
      <c r="U11" s="294">
        <v>600</v>
      </c>
      <c r="V11" s="294">
        <v>2500</v>
      </c>
      <c r="W11" s="294">
        <v>0</v>
      </c>
      <c r="X11" s="294">
        <v>100</v>
      </c>
      <c r="Y11" s="294">
        <v>400</v>
      </c>
      <c r="Z11" s="294">
        <v>0</v>
      </c>
      <c r="AA11" s="294">
        <v>2800</v>
      </c>
      <c r="AB11" s="294">
        <v>1400</v>
      </c>
      <c r="AC11" s="294">
        <v>100</v>
      </c>
      <c r="AD11" s="294">
        <v>0</v>
      </c>
      <c r="AE11" s="295">
        <v>0</v>
      </c>
      <c r="AF11" s="205"/>
      <c r="AG11" s="205"/>
    </row>
    <row r="12" spans="1:33" ht="30" customHeight="1">
      <c r="A12" s="250" t="s">
        <v>156</v>
      </c>
      <c r="B12" s="143" t="s">
        <v>76</v>
      </c>
      <c r="C12" s="62">
        <v>542700</v>
      </c>
      <c r="D12" s="63">
        <v>283400</v>
      </c>
      <c r="E12" s="63">
        <v>47100</v>
      </c>
      <c r="F12" s="63">
        <v>46100</v>
      </c>
      <c r="G12" s="63">
        <v>22800</v>
      </c>
      <c r="H12" s="63">
        <v>70800</v>
      </c>
      <c r="I12" s="63">
        <v>700</v>
      </c>
      <c r="J12" s="63">
        <v>40100</v>
      </c>
      <c r="K12" s="63">
        <v>800</v>
      </c>
      <c r="L12" s="63">
        <v>11800</v>
      </c>
      <c r="M12" s="63">
        <v>3000</v>
      </c>
      <c r="N12" s="63">
        <v>0</v>
      </c>
      <c r="O12" s="63">
        <v>100</v>
      </c>
      <c r="P12" s="63">
        <v>300</v>
      </c>
      <c r="Q12" s="63">
        <v>0</v>
      </c>
      <c r="R12" s="63">
        <v>700</v>
      </c>
      <c r="S12" s="63">
        <v>1600</v>
      </c>
      <c r="T12" s="63">
        <v>4900</v>
      </c>
      <c r="U12" s="63">
        <v>800</v>
      </c>
      <c r="V12" s="63">
        <v>2400</v>
      </c>
      <c r="W12" s="63">
        <v>0</v>
      </c>
      <c r="X12" s="63">
        <v>400</v>
      </c>
      <c r="Y12" s="63">
        <v>500</v>
      </c>
      <c r="Z12" s="63">
        <v>0</v>
      </c>
      <c r="AA12" s="63">
        <v>2400</v>
      </c>
      <c r="AB12" s="63">
        <v>1800</v>
      </c>
      <c r="AC12" s="63">
        <v>200</v>
      </c>
      <c r="AD12" s="63">
        <v>0</v>
      </c>
      <c r="AE12" s="64">
        <v>0</v>
      </c>
      <c r="AF12" s="210"/>
    </row>
    <row r="13" spans="1:33" ht="30" customHeight="1">
      <c r="A13" s="139"/>
      <c r="B13" s="144" t="s">
        <v>77</v>
      </c>
      <c r="C13" s="245">
        <v>328500</v>
      </c>
      <c r="D13" s="246">
        <v>193300</v>
      </c>
      <c r="E13" s="247">
        <v>4900</v>
      </c>
      <c r="F13" s="247">
        <v>37100</v>
      </c>
      <c r="G13" s="247">
        <v>12600</v>
      </c>
      <c r="H13" s="247">
        <v>30700</v>
      </c>
      <c r="I13" s="247">
        <v>100</v>
      </c>
      <c r="J13" s="247">
        <v>37800</v>
      </c>
      <c r="K13" s="247">
        <v>3800</v>
      </c>
      <c r="L13" s="247">
        <v>4600</v>
      </c>
      <c r="M13" s="247">
        <v>1100</v>
      </c>
      <c r="N13" s="178">
        <v>0</v>
      </c>
      <c r="O13" s="247">
        <v>100</v>
      </c>
      <c r="P13" s="247">
        <v>0</v>
      </c>
      <c r="Q13" s="178">
        <v>0</v>
      </c>
      <c r="R13" s="247">
        <v>900</v>
      </c>
      <c r="S13" s="247">
        <v>800</v>
      </c>
      <c r="T13" s="247">
        <v>1300</v>
      </c>
      <c r="U13" s="247">
        <v>-200</v>
      </c>
      <c r="V13" s="247">
        <v>100</v>
      </c>
      <c r="W13" s="178">
        <v>0</v>
      </c>
      <c r="X13" s="247">
        <v>-300</v>
      </c>
      <c r="Y13" s="247">
        <v>-100</v>
      </c>
      <c r="Z13" s="178">
        <v>0</v>
      </c>
      <c r="AA13" s="247">
        <v>400</v>
      </c>
      <c r="AB13" s="247">
        <v>-400</v>
      </c>
      <c r="AC13" s="247">
        <v>-100</v>
      </c>
      <c r="AD13" s="247">
        <v>0</v>
      </c>
      <c r="AE13" s="248">
        <v>0</v>
      </c>
    </row>
    <row r="14" spans="1:33" ht="30" customHeight="1">
      <c r="A14" s="139"/>
      <c r="B14" s="145" t="s">
        <v>78</v>
      </c>
      <c r="C14" s="53">
        <v>1.6053067993366501</v>
      </c>
      <c r="D14" s="54">
        <v>1.6820748059280168</v>
      </c>
      <c r="E14" s="55">
        <v>1.1040339702760085</v>
      </c>
      <c r="F14" s="55">
        <v>1.8047722342733188</v>
      </c>
      <c r="G14" s="55">
        <v>1.5526315789473684</v>
      </c>
      <c r="H14" s="55">
        <v>1.4336158192090396</v>
      </c>
      <c r="I14" s="55">
        <v>1.1428571428571428</v>
      </c>
      <c r="J14" s="55">
        <v>1.9426433915211969</v>
      </c>
      <c r="K14" s="55">
        <v>5.75</v>
      </c>
      <c r="L14" s="55">
        <v>1.3898305084745763</v>
      </c>
      <c r="M14" s="55">
        <v>1.3666666666666667</v>
      </c>
      <c r="N14" s="55" t="s">
        <v>151</v>
      </c>
      <c r="O14" s="55">
        <v>2</v>
      </c>
      <c r="P14" s="55">
        <v>1</v>
      </c>
      <c r="Q14" s="55" t="s">
        <v>151</v>
      </c>
      <c r="R14" s="55">
        <v>2.2857142857142856</v>
      </c>
      <c r="S14" s="55">
        <v>1.5</v>
      </c>
      <c r="T14" s="55">
        <v>1.2653061224489797</v>
      </c>
      <c r="U14" s="55">
        <v>0.75</v>
      </c>
      <c r="V14" s="55">
        <v>1.0416666666666667</v>
      </c>
      <c r="W14" s="55" t="s">
        <v>151</v>
      </c>
      <c r="X14" s="55">
        <v>0.25</v>
      </c>
      <c r="Y14" s="55">
        <v>0.8</v>
      </c>
      <c r="Z14" s="55" t="s">
        <v>151</v>
      </c>
      <c r="AA14" s="55">
        <v>1.1666666666666667</v>
      </c>
      <c r="AB14" s="55">
        <v>0.77777777777777779</v>
      </c>
      <c r="AC14" s="55">
        <v>0.5</v>
      </c>
      <c r="AD14" s="55" t="s">
        <v>151</v>
      </c>
      <c r="AE14" s="56" t="s">
        <v>151</v>
      </c>
    </row>
    <row r="15" spans="1:33" ht="30" customHeight="1" thickBot="1">
      <c r="A15" s="249"/>
      <c r="B15" s="146" t="s">
        <v>116</v>
      </c>
      <c r="C15" s="65">
        <v>1</v>
      </c>
      <c r="D15" s="60">
        <v>0.54717630853994492</v>
      </c>
      <c r="E15" s="59">
        <v>5.968778696051423E-2</v>
      </c>
      <c r="F15" s="60">
        <v>9.5500459136822771E-2</v>
      </c>
      <c r="G15" s="60">
        <v>4.0633608815426998E-2</v>
      </c>
      <c r="H15" s="60">
        <v>0.11650596877869605</v>
      </c>
      <c r="I15" s="60">
        <v>9.1827364554637281E-4</v>
      </c>
      <c r="J15" s="60">
        <v>8.941689623507805E-2</v>
      </c>
      <c r="K15" s="60">
        <v>5.2800734618916436E-3</v>
      </c>
      <c r="L15" s="60">
        <v>1.8824609733700644E-2</v>
      </c>
      <c r="M15" s="60">
        <v>4.7061524334251611E-3</v>
      </c>
      <c r="N15" s="60">
        <v>0</v>
      </c>
      <c r="O15" s="60">
        <v>2.295684113865932E-4</v>
      </c>
      <c r="P15" s="60">
        <v>3.4435261707988982E-4</v>
      </c>
      <c r="Q15" s="60">
        <v>0</v>
      </c>
      <c r="R15" s="60">
        <v>1.8365472910927456E-3</v>
      </c>
      <c r="S15" s="60">
        <v>2.7548209366391185E-3</v>
      </c>
      <c r="T15" s="60">
        <v>7.116620752984389E-3</v>
      </c>
      <c r="U15" s="60">
        <v>6.8870523415977963E-4</v>
      </c>
      <c r="V15" s="60">
        <v>2.8696051423324149E-3</v>
      </c>
      <c r="W15" s="60">
        <v>0</v>
      </c>
      <c r="X15" s="60">
        <v>1.147842056932966E-4</v>
      </c>
      <c r="Y15" s="60">
        <v>4.591368227731864E-4</v>
      </c>
      <c r="Z15" s="60">
        <v>0</v>
      </c>
      <c r="AA15" s="60">
        <v>3.2139577594123047E-3</v>
      </c>
      <c r="AB15" s="60">
        <v>1.6069788797061523E-3</v>
      </c>
      <c r="AC15" s="60">
        <v>1.147842056932966E-4</v>
      </c>
      <c r="AD15" s="60">
        <v>0</v>
      </c>
      <c r="AE15" s="61">
        <v>0</v>
      </c>
    </row>
    <row r="16" spans="1:33" ht="30" customHeight="1" thickBot="1">
      <c r="A16" s="275" t="s">
        <v>79</v>
      </c>
      <c r="B16" s="298" t="s">
        <v>80</v>
      </c>
      <c r="C16" s="292">
        <v>1433100</v>
      </c>
      <c r="D16" s="294">
        <v>749200</v>
      </c>
      <c r="E16" s="294">
        <v>98000</v>
      </c>
      <c r="F16" s="294">
        <v>129800</v>
      </c>
      <c r="G16" s="294">
        <v>62000</v>
      </c>
      <c r="H16" s="294">
        <v>183100</v>
      </c>
      <c r="I16" s="294">
        <v>800</v>
      </c>
      <c r="J16" s="294">
        <v>125800</v>
      </c>
      <c r="K16" s="294">
        <v>9700</v>
      </c>
      <c r="L16" s="294">
        <v>29600</v>
      </c>
      <c r="M16" s="294">
        <v>8200</v>
      </c>
      <c r="N16" s="294">
        <v>0</v>
      </c>
      <c r="O16" s="294">
        <v>200</v>
      </c>
      <c r="P16" s="294">
        <v>600</v>
      </c>
      <c r="Q16" s="294">
        <v>0</v>
      </c>
      <c r="R16" s="294">
        <v>3300</v>
      </c>
      <c r="S16" s="294">
        <v>3900</v>
      </c>
      <c r="T16" s="294">
        <v>11800</v>
      </c>
      <c r="U16" s="294">
        <v>1400</v>
      </c>
      <c r="V16" s="294">
        <v>5000</v>
      </c>
      <c r="W16" s="294">
        <v>0</v>
      </c>
      <c r="X16" s="294">
        <v>100</v>
      </c>
      <c r="Y16" s="294">
        <v>900</v>
      </c>
      <c r="Z16" s="294">
        <v>0</v>
      </c>
      <c r="AA16" s="294">
        <v>5900</v>
      </c>
      <c r="AB16" s="294">
        <v>3300</v>
      </c>
      <c r="AC16" s="294">
        <v>500</v>
      </c>
      <c r="AD16" s="294">
        <v>0</v>
      </c>
      <c r="AE16" s="295">
        <v>0</v>
      </c>
      <c r="AF16" s="210"/>
    </row>
    <row r="17" spans="1:32" ht="30" customHeight="1">
      <c r="A17" s="250" t="s">
        <v>157</v>
      </c>
      <c r="B17" s="143" t="s">
        <v>81</v>
      </c>
      <c r="C17" s="62">
        <v>2257700</v>
      </c>
      <c r="D17" s="63">
        <v>987300</v>
      </c>
      <c r="E17" s="63">
        <v>140300</v>
      </c>
      <c r="F17" s="63">
        <v>195800</v>
      </c>
      <c r="G17" s="63">
        <v>75600</v>
      </c>
      <c r="H17" s="63">
        <v>256800</v>
      </c>
      <c r="I17" s="63">
        <v>7000</v>
      </c>
      <c r="J17" s="63">
        <v>165800</v>
      </c>
      <c r="K17" s="63">
        <v>10700</v>
      </c>
      <c r="L17" s="63">
        <v>38600</v>
      </c>
      <c r="M17" s="63">
        <v>15000</v>
      </c>
      <c r="N17" s="63">
        <v>0</v>
      </c>
      <c r="O17" s="63">
        <v>4800</v>
      </c>
      <c r="P17" s="63">
        <v>8300</v>
      </c>
      <c r="Q17" s="63">
        <v>0</v>
      </c>
      <c r="R17" s="63">
        <v>8100</v>
      </c>
      <c r="S17" s="63">
        <v>9100</v>
      </c>
      <c r="T17" s="63">
        <v>16600</v>
      </c>
      <c r="U17" s="63">
        <v>8400</v>
      </c>
      <c r="V17" s="63">
        <v>9200</v>
      </c>
      <c r="W17" s="63">
        <v>100</v>
      </c>
      <c r="X17" s="63">
        <v>6100</v>
      </c>
      <c r="Y17" s="63">
        <v>8600</v>
      </c>
      <c r="Z17" s="63">
        <v>0</v>
      </c>
      <c r="AA17" s="63">
        <v>10200</v>
      </c>
      <c r="AB17" s="63">
        <v>9700</v>
      </c>
      <c r="AC17" s="63">
        <v>6200</v>
      </c>
      <c r="AD17" s="63">
        <v>2500</v>
      </c>
      <c r="AE17" s="66">
        <v>256900</v>
      </c>
      <c r="AF17" s="210"/>
    </row>
    <row r="18" spans="1:32" ht="30" customHeight="1">
      <c r="A18" s="139"/>
      <c r="B18" s="144" t="s">
        <v>77</v>
      </c>
      <c r="C18" s="50">
        <v>-824600</v>
      </c>
      <c r="D18" s="51">
        <v>-238100</v>
      </c>
      <c r="E18" s="52">
        <v>-42300</v>
      </c>
      <c r="F18" s="52">
        <v>-66000</v>
      </c>
      <c r="G18" s="52">
        <v>-13600</v>
      </c>
      <c r="H18" s="52">
        <v>-73700</v>
      </c>
      <c r="I18" s="52">
        <v>-6200</v>
      </c>
      <c r="J18" s="52">
        <v>-40000</v>
      </c>
      <c r="K18" s="52">
        <v>-1000</v>
      </c>
      <c r="L18" s="52">
        <v>-9000</v>
      </c>
      <c r="M18" s="52">
        <v>-6800</v>
      </c>
      <c r="N18" s="247">
        <v>0</v>
      </c>
      <c r="O18" s="52">
        <v>-4600</v>
      </c>
      <c r="P18" s="52">
        <v>-7700</v>
      </c>
      <c r="Q18" s="247">
        <v>0</v>
      </c>
      <c r="R18" s="52">
        <v>-4800</v>
      </c>
      <c r="S18" s="52">
        <v>-5200</v>
      </c>
      <c r="T18" s="52">
        <v>-4800</v>
      </c>
      <c r="U18" s="52">
        <v>-7000</v>
      </c>
      <c r="V18" s="52">
        <v>-4200</v>
      </c>
      <c r="W18" s="178">
        <v>-100</v>
      </c>
      <c r="X18" s="52">
        <v>-6000</v>
      </c>
      <c r="Y18" s="52">
        <v>-7700</v>
      </c>
      <c r="Z18" s="247">
        <v>0</v>
      </c>
      <c r="AA18" s="247">
        <v>-4300</v>
      </c>
      <c r="AB18" s="247">
        <v>-6400</v>
      </c>
      <c r="AC18" s="247">
        <v>-5700</v>
      </c>
      <c r="AD18" s="247">
        <v>-2500</v>
      </c>
      <c r="AE18" s="248">
        <v>-256900</v>
      </c>
    </row>
    <row r="19" spans="1:32" ht="30" customHeight="1">
      <c r="A19" s="139"/>
      <c r="B19" s="145" t="s">
        <v>82</v>
      </c>
      <c r="C19" s="53">
        <v>0.63476103999645661</v>
      </c>
      <c r="D19" s="54">
        <v>0.75883723285728755</v>
      </c>
      <c r="E19" s="55">
        <v>0.69850320741268712</v>
      </c>
      <c r="F19" s="55">
        <v>0.6629213483146067</v>
      </c>
      <c r="G19" s="55">
        <v>0.82010582010582012</v>
      </c>
      <c r="H19" s="55">
        <v>0.713006230529595</v>
      </c>
      <c r="I19" s="55">
        <v>0.11428571428571428</v>
      </c>
      <c r="J19" s="55">
        <v>0.75874547647768398</v>
      </c>
      <c r="K19" s="55">
        <v>0.90654205607476634</v>
      </c>
      <c r="L19" s="55">
        <v>0.76683937823834192</v>
      </c>
      <c r="M19" s="55">
        <v>0.54666666666666663</v>
      </c>
      <c r="N19" s="55" t="s">
        <v>151</v>
      </c>
      <c r="O19" s="55">
        <v>4.1666666666666664E-2</v>
      </c>
      <c r="P19" s="55">
        <v>7.2289156626506021E-2</v>
      </c>
      <c r="Q19" s="55" t="s">
        <v>151</v>
      </c>
      <c r="R19" s="55">
        <v>0.40740740740740738</v>
      </c>
      <c r="S19" s="55">
        <v>0.42857142857142855</v>
      </c>
      <c r="T19" s="55">
        <v>0.71084337349397586</v>
      </c>
      <c r="U19" s="55">
        <v>0.16666666666666666</v>
      </c>
      <c r="V19" s="55">
        <v>0.54347826086956519</v>
      </c>
      <c r="W19" s="55" t="s">
        <v>148</v>
      </c>
      <c r="X19" s="55">
        <v>1.6393442622950821E-2</v>
      </c>
      <c r="Y19" s="55">
        <v>0.10465116279069768</v>
      </c>
      <c r="Z19" s="55" t="s">
        <v>151</v>
      </c>
      <c r="AA19" s="55">
        <v>0.57843137254901966</v>
      </c>
      <c r="AB19" s="55">
        <v>0.34020618556701032</v>
      </c>
      <c r="AC19" s="55">
        <v>8.0645161290322578E-2</v>
      </c>
      <c r="AD19" s="55" t="s">
        <v>148</v>
      </c>
      <c r="AE19" s="56" t="s">
        <v>148</v>
      </c>
    </row>
    <row r="20" spans="1:32" ht="30" customHeight="1" thickBot="1">
      <c r="A20" s="139"/>
      <c r="B20" s="146" t="s">
        <v>117</v>
      </c>
      <c r="C20" s="65">
        <v>1</v>
      </c>
      <c r="D20" s="60">
        <v>0.52278277859186384</v>
      </c>
      <c r="E20" s="59">
        <v>6.838322517619147E-2</v>
      </c>
      <c r="F20" s="60">
        <v>9.0572883957853609E-2</v>
      </c>
      <c r="G20" s="60">
        <v>4.3262856744121135E-2</v>
      </c>
      <c r="H20" s="60">
        <v>0.12776498499755773</v>
      </c>
      <c r="I20" s="60">
        <v>5.5823040960156301E-4</v>
      </c>
      <c r="J20" s="60">
        <v>8.7781731909845784E-2</v>
      </c>
      <c r="K20" s="60">
        <v>6.7685437164189521E-3</v>
      </c>
      <c r="L20" s="60">
        <v>2.0654525155257834E-2</v>
      </c>
      <c r="M20" s="60">
        <v>5.7218616984160212E-3</v>
      </c>
      <c r="N20" s="60">
        <v>0</v>
      </c>
      <c r="O20" s="60">
        <v>1.3955760240039075E-4</v>
      </c>
      <c r="P20" s="60">
        <v>4.1867280720117231E-4</v>
      </c>
      <c r="Q20" s="60">
        <v>0</v>
      </c>
      <c r="R20" s="60">
        <v>2.3027004396064476E-3</v>
      </c>
      <c r="S20" s="60">
        <v>2.7213732468076199E-3</v>
      </c>
      <c r="T20" s="60">
        <v>8.2338985416230553E-3</v>
      </c>
      <c r="U20" s="60">
        <v>9.7690321680273537E-4</v>
      </c>
      <c r="V20" s="60">
        <v>3.4889400600097691E-3</v>
      </c>
      <c r="W20" s="60">
        <v>0</v>
      </c>
      <c r="X20" s="60">
        <v>6.9778801200195376E-5</v>
      </c>
      <c r="Y20" s="60">
        <v>6.2800921080175844E-4</v>
      </c>
      <c r="Z20" s="60">
        <v>0</v>
      </c>
      <c r="AA20" s="60">
        <v>4.1169492708115277E-3</v>
      </c>
      <c r="AB20" s="60">
        <v>2.3027004396064476E-3</v>
      </c>
      <c r="AC20" s="60">
        <v>3.4889400600097688E-4</v>
      </c>
      <c r="AD20" s="60">
        <v>0</v>
      </c>
      <c r="AE20" s="61">
        <v>0</v>
      </c>
    </row>
    <row r="21" spans="1:32">
      <c r="A21" s="147" t="s">
        <v>118</v>
      </c>
      <c r="B21" s="148" t="s">
        <v>119</v>
      </c>
      <c r="C21" s="149"/>
      <c r="D21" s="133"/>
      <c r="E21" s="133"/>
      <c r="F21" s="133"/>
      <c r="G21" s="133"/>
      <c r="H21" s="133"/>
      <c r="I21" s="133"/>
      <c r="J21" s="150"/>
      <c r="K21" s="150"/>
      <c r="L21" s="150"/>
      <c r="M21" s="150"/>
      <c r="N21" s="150"/>
      <c r="O21" s="150"/>
      <c r="P21" s="150"/>
      <c r="Q21" s="150"/>
      <c r="R21" s="150"/>
      <c r="S21" s="150"/>
      <c r="T21" s="150"/>
      <c r="U21" s="150"/>
      <c r="V21" s="150"/>
      <c r="W21" s="150"/>
      <c r="X21" s="150"/>
      <c r="Y21" s="150"/>
      <c r="Z21" s="150"/>
      <c r="AA21" s="150"/>
      <c r="AB21" s="150"/>
      <c r="AC21" s="150"/>
      <c r="AD21" s="150"/>
      <c r="AE21" s="150"/>
    </row>
    <row r="22" spans="1:32">
      <c r="A22" s="151"/>
      <c r="B22" s="148" t="s">
        <v>120</v>
      </c>
      <c r="C22" s="149"/>
      <c r="D22" s="133"/>
      <c r="E22" s="133"/>
      <c r="F22" s="133"/>
      <c r="G22" s="133"/>
      <c r="H22" s="133"/>
      <c r="I22" s="133"/>
      <c r="J22" s="133"/>
      <c r="K22" s="133"/>
      <c r="L22" s="133"/>
      <c r="M22" s="133"/>
      <c r="N22" s="133"/>
      <c r="O22" s="133"/>
      <c r="P22" s="133"/>
      <c r="Q22" s="133"/>
      <c r="R22" s="133"/>
      <c r="S22" s="133"/>
      <c r="T22" s="133"/>
      <c r="U22" s="133"/>
      <c r="V22" s="150"/>
      <c r="W22" s="150"/>
      <c r="X22" s="150"/>
      <c r="Y22" s="150"/>
      <c r="Z22" s="150"/>
      <c r="AA22" s="150"/>
      <c r="AB22" s="150"/>
      <c r="AC22" s="150"/>
      <c r="AD22" s="150"/>
      <c r="AE22" s="150"/>
    </row>
    <row r="23" spans="1:32">
      <c r="A23" s="151"/>
      <c r="B23" s="148" t="s">
        <v>146</v>
      </c>
      <c r="C23" s="149"/>
      <c r="D23" s="133"/>
      <c r="E23" s="133"/>
      <c r="F23" s="133"/>
      <c r="G23" s="133"/>
      <c r="H23" s="133"/>
      <c r="I23" s="133"/>
      <c r="J23" s="133"/>
      <c r="K23" s="133"/>
      <c r="L23" s="133"/>
      <c r="M23" s="133"/>
      <c r="N23" s="133"/>
      <c r="O23" s="133"/>
      <c r="P23" s="133"/>
      <c r="Q23" s="133"/>
      <c r="R23" s="133"/>
      <c r="S23" s="133"/>
      <c r="T23" s="133"/>
      <c r="U23" s="133"/>
      <c r="V23" s="150"/>
      <c r="W23" s="150"/>
      <c r="X23" s="150"/>
      <c r="Y23" s="150"/>
      <c r="Z23" s="150"/>
      <c r="AA23" s="150"/>
      <c r="AB23" s="150"/>
      <c r="AC23" s="150"/>
      <c r="AD23" s="150"/>
      <c r="AE23" s="150"/>
    </row>
    <row r="24" spans="1:32">
      <c r="A24" s="150"/>
      <c r="B24" s="132"/>
      <c r="C24" s="152"/>
      <c r="D24" s="133"/>
      <c r="E24" s="133"/>
      <c r="F24" s="133"/>
      <c r="G24" s="133"/>
      <c r="H24" s="133"/>
      <c r="I24" s="133"/>
      <c r="J24" s="133"/>
      <c r="K24" s="133"/>
      <c r="L24" s="133"/>
      <c r="M24" s="133"/>
      <c r="N24" s="133"/>
      <c r="O24" s="133"/>
      <c r="P24" s="133"/>
      <c r="Q24" s="133"/>
      <c r="R24" s="133"/>
      <c r="S24" s="133"/>
      <c r="T24" s="133"/>
      <c r="U24" s="133"/>
      <c r="V24" s="150"/>
      <c r="W24" s="150"/>
      <c r="X24" s="150"/>
      <c r="Y24" s="150"/>
      <c r="Z24" s="150"/>
      <c r="AA24" s="150"/>
      <c r="AB24" s="150"/>
      <c r="AC24" s="150"/>
      <c r="AD24" s="150"/>
      <c r="AE24" s="150"/>
    </row>
    <row r="25" spans="1:32" ht="26.25" customHeight="1" thickBot="1">
      <c r="A25" s="67"/>
      <c r="B25" s="67"/>
      <c r="C25" s="67"/>
      <c r="D25" s="68" t="s">
        <v>121</v>
      </c>
      <c r="E25" s="68"/>
      <c r="F25" s="68"/>
      <c r="G25" s="68"/>
      <c r="H25" s="68" t="s">
        <v>122</v>
      </c>
      <c r="I25" s="68"/>
      <c r="J25" s="68"/>
      <c r="K25" s="67"/>
      <c r="L25" s="67"/>
      <c r="M25" s="67"/>
      <c r="N25" s="67"/>
      <c r="O25" s="67"/>
      <c r="P25" s="67"/>
      <c r="Q25" s="67"/>
      <c r="R25" s="67"/>
      <c r="S25" s="67"/>
      <c r="T25" s="67"/>
      <c r="U25" s="67"/>
      <c r="V25" s="67"/>
      <c r="W25" s="67"/>
      <c r="X25" s="67"/>
      <c r="Y25" s="67"/>
      <c r="Z25" s="67"/>
      <c r="AA25" s="67"/>
      <c r="AB25" s="67"/>
      <c r="AC25" s="67"/>
      <c r="AD25" s="67"/>
      <c r="AE25" s="67"/>
    </row>
    <row r="26" spans="1:32" ht="26.25" customHeight="1" thickBot="1">
      <c r="A26" s="67"/>
      <c r="B26" s="67"/>
      <c r="C26" s="67"/>
      <c r="D26" s="68"/>
      <c r="E26" s="69" t="s">
        <v>123</v>
      </c>
      <c r="F26" s="70" t="s">
        <v>124</v>
      </c>
      <c r="G26" s="68"/>
      <c r="H26" s="68"/>
      <c r="I26" s="69" t="s">
        <v>125</v>
      </c>
      <c r="J26" s="70" t="s">
        <v>126</v>
      </c>
      <c r="K26" s="67"/>
      <c r="L26" s="67"/>
      <c r="M26" s="67"/>
      <c r="N26" s="67"/>
      <c r="O26" s="67"/>
      <c r="P26" s="67"/>
      <c r="Q26" s="67"/>
      <c r="R26" s="67"/>
      <c r="S26" s="67"/>
      <c r="T26" s="67"/>
      <c r="U26" s="67"/>
      <c r="V26" s="67"/>
      <c r="W26" s="67"/>
      <c r="X26" s="67"/>
      <c r="Y26" s="67"/>
      <c r="Z26" s="67"/>
      <c r="AA26" s="67"/>
      <c r="AB26" s="67"/>
      <c r="AC26" s="67"/>
      <c r="AD26" s="67"/>
      <c r="AE26" s="67"/>
    </row>
    <row r="27" spans="1:32" ht="26.25" customHeight="1">
      <c r="A27" s="67"/>
      <c r="B27" s="67"/>
      <c r="C27" s="67"/>
      <c r="D27" s="71" t="s">
        <v>207</v>
      </c>
      <c r="E27" s="153">
        <v>114300</v>
      </c>
      <c r="F27" s="154">
        <v>21700</v>
      </c>
      <c r="G27" s="72"/>
      <c r="H27" s="71" t="s">
        <v>207</v>
      </c>
      <c r="I27" s="153">
        <v>197600</v>
      </c>
      <c r="J27" s="155">
        <v>51800</v>
      </c>
      <c r="K27" s="72"/>
      <c r="L27" s="67"/>
      <c r="N27" s="150"/>
      <c r="O27" s="67"/>
      <c r="P27" s="67"/>
      <c r="Q27" s="67"/>
      <c r="R27" s="67"/>
      <c r="S27" s="67"/>
      <c r="T27" s="67"/>
      <c r="U27" s="67"/>
      <c r="V27" s="67"/>
      <c r="W27" s="67"/>
      <c r="X27" s="67"/>
      <c r="Y27" s="67"/>
      <c r="Z27" s="67"/>
      <c r="AA27" s="67"/>
      <c r="AB27" s="67"/>
      <c r="AC27" s="67"/>
      <c r="AD27" s="67"/>
      <c r="AE27" s="67"/>
    </row>
    <row r="28" spans="1:32" ht="26.25" customHeight="1">
      <c r="A28" s="67"/>
      <c r="B28" s="67"/>
      <c r="C28" s="67"/>
      <c r="D28" s="73" t="s">
        <v>155</v>
      </c>
      <c r="E28" s="179">
        <v>122100</v>
      </c>
      <c r="F28" s="180">
        <v>17600</v>
      </c>
      <c r="G28" s="156"/>
      <c r="H28" s="73" t="s">
        <v>155</v>
      </c>
      <c r="I28" s="179">
        <v>230300</v>
      </c>
      <c r="J28" s="180">
        <v>45800</v>
      </c>
      <c r="K28" s="74"/>
      <c r="L28" s="150"/>
      <c r="M28" s="67"/>
      <c r="N28" s="67"/>
      <c r="O28" s="67"/>
      <c r="P28" s="67"/>
      <c r="Q28" s="67"/>
      <c r="R28" s="67"/>
      <c r="S28" s="67"/>
      <c r="T28" s="67"/>
      <c r="U28" s="67"/>
      <c r="V28" s="67"/>
      <c r="W28" s="67"/>
      <c r="X28" s="67"/>
      <c r="Y28" s="67"/>
      <c r="Z28" s="67"/>
      <c r="AA28" s="67"/>
      <c r="AB28" s="67"/>
      <c r="AC28" s="67"/>
      <c r="AD28" s="67"/>
      <c r="AE28" s="67"/>
    </row>
    <row r="29" spans="1:32" ht="26.25" customHeight="1">
      <c r="A29" s="67"/>
      <c r="B29" s="67"/>
      <c r="C29" s="67"/>
      <c r="D29" s="75" t="s">
        <v>77</v>
      </c>
      <c r="E29" s="251">
        <v>-7800</v>
      </c>
      <c r="F29" s="252">
        <v>4100</v>
      </c>
      <c r="G29" s="150"/>
      <c r="H29" s="75" t="s">
        <v>77</v>
      </c>
      <c r="I29" s="251">
        <v>-32700</v>
      </c>
      <c r="J29" s="252">
        <v>6000</v>
      </c>
      <c r="K29" s="67"/>
      <c r="L29" s="67"/>
      <c r="M29" s="67"/>
      <c r="N29" s="67"/>
      <c r="O29" s="67"/>
      <c r="P29" s="67"/>
      <c r="Q29" s="67"/>
      <c r="R29" s="67"/>
      <c r="S29" s="67"/>
      <c r="T29" s="67"/>
      <c r="U29" s="67"/>
      <c r="V29" s="67"/>
      <c r="W29" s="67"/>
      <c r="X29" s="67"/>
      <c r="Y29" s="67"/>
      <c r="Z29" s="67"/>
      <c r="AA29" s="67"/>
      <c r="AB29" s="67"/>
      <c r="AC29" s="67"/>
      <c r="AD29" s="67"/>
      <c r="AE29" s="67"/>
    </row>
    <row r="30" spans="1:32" ht="26.25" customHeight="1">
      <c r="A30" s="67"/>
      <c r="B30" s="67"/>
      <c r="C30" s="67"/>
      <c r="D30" s="76" t="s">
        <v>127</v>
      </c>
      <c r="E30" s="159">
        <v>0.93611793611793614</v>
      </c>
      <c r="F30" s="160">
        <v>1.2329545454545454</v>
      </c>
      <c r="G30" s="150"/>
      <c r="H30" s="76" t="s">
        <v>127</v>
      </c>
      <c r="I30" s="159">
        <v>0.85801128962223183</v>
      </c>
      <c r="J30" s="161">
        <v>1.1310043668122272</v>
      </c>
      <c r="K30" s="67"/>
      <c r="L30" s="162" t="s">
        <v>128</v>
      </c>
      <c r="M30" s="162"/>
      <c r="N30" s="162"/>
      <c r="O30" s="162"/>
      <c r="P30" s="162"/>
      <c r="Q30" s="162"/>
      <c r="R30" s="162"/>
      <c r="S30" s="162"/>
      <c r="T30" s="162"/>
      <c r="U30" s="67"/>
      <c r="V30" s="67"/>
      <c r="W30" s="67"/>
      <c r="X30" s="67"/>
      <c r="Y30" s="67"/>
      <c r="Z30" s="67"/>
      <c r="AA30" s="67"/>
      <c r="AB30" s="67"/>
      <c r="AC30" s="67"/>
      <c r="AD30" s="67"/>
      <c r="AE30" s="67"/>
    </row>
    <row r="31" spans="1:32" ht="26.25" customHeight="1" thickBot="1">
      <c r="A31" s="150"/>
      <c r="B31" s="150"/>
      <c r="C31" s="150"/>
      <c r="D31" s="77" t="s">
        <v>115</v>
      </c>
      <c r="E31" s="163">
        <v>0.45829991980753809</v>
      </c>
      <c r="F31" s="164">
        <v>8.700882117080995E-2</v>
      </c>
      <c r="G31" s="150"/>
      <c r="H31" s="78" t="s">
        <v>129</v>
      </c>
      <c r="I31" s="165">
        <v>0.79230152365677631</v>
      </c>
      <c r="J31" s="166">
        <v>0.20769847634322375</v>
      </c>
      <c r="K31" s="150"/>
      <c r="L31" s="404" t="s">
        <v>130</v>
      </c>
      <c r="M31" s="404"/>
      <c r="N31" s="404"/>
      <c r="O31" s="404"/>
      <c r="P31" s="404"/>
      <c r="Q31" s="404"/>
      <c r="R31" s="404"/>
      <c r="S31" s="404"/>
      <c r="T31" s="404"/>
      <c r="U31" s="79"/>
      <c r="V31" s="79"/>
      <c r="W31" s="150"/>
      <c r="X31" s="150"/>
      <c r="Y31" s="150"/>
      <c r="Z31" s="150"/>
      <c r="AA31" s="150"/>
      <c r="AB31" s="150"/>
      <c r="AC31" s="150"/>
      <c r="AD31" s="150"/>
      <c r="AE31" s="150"/>
    </row>
    <row r="32" spans="1:32">
      <c r="B32" s="255"/>
      <c r="C32" s="255"/>
      <c r="D32" s="255"/>
      <c r="E32" s="255"/>
      <c r="F32" s="255"/>
      <c r="G32" s="255"/>
      <c r="H32" s="255"/>
      <c r="I32" s="255"/>
      <c r="J32" s="255"/>
      <c r="K32" s="255"/>
      <c r="L32" s="255"/>
      <c r="M32" s="255"/>
      <c r="N32" s="255"/>
      <c r="O32" s="255"/>
    </row>
    <row r="33" spans="2:15">
      <c r="B33" s="255"/>
      <c r="C33" s="255"/>
      <c r="D33" s="255"/>
      <c r="E33" s="255"/>
      <c r="F33" s="255"/>
      <c r="G33" s="255"/>
      <c r="H33" s="255"/>
      <c r="I33" s="255"/>
      <c r="J33" s="255"/>
      <c r="K33" s="255"/>
      <c r="L33" s="255"/>
      <c r="M33" s="255"/>
      <c r="N33" s="255"/>
      <c r="O33" s="255"/>
    </row>
    <row r="34" spans="2:15">
      <c r="B34" s="255"/>
      <c r="C34" s="255"/>
      <c r="D34" s="255"/>
      <c r="E34" s="255"/>
      <c r="F34" s="255"/>
      <c r="G34" s="255"/>
      <c r="H34" s="255"/>
      <c r="I34" s="255"/>
      <c r="J34" s="255"/>
      <c r="K34" s="255"/>
      <c r="L34" s="255"/>
      <c r="M34" s="255"/>
      <c r="N34" s="255"/>
      <c r="O34" s="255"/>
    </row>
    <row r="35" spans="2:15">
      <c r="B35" s="255"/>
      <c r="C35" s="255"/>
      <c r="D35" s="255"/>
      <c r="E35" s="255"/>
      <c r="F35" s="255"/>
      <c r="G35" s="255"/>
      <c r="H35" s="255"/>
      <c r="I35" s="255"/>
      <c r="J35" s="255"/>
      <c r="K35" s="255"/>
      <c r="L35" s="255"/>
      <c r="M35" s="255"/>
      <c r="N35" s="255"/>
      <c r="O35" s="255"/>
    </row>
    <row r="36" spans="2:15">
      <c r="B36" s="255"/>
      <c r="C36" s="255"/>
      <c r="D36" s="255"/>
      <c r="E36" s="255"/>
      <c r="F36" s="255"/>
      <c r="G36" s="255"/>
      <c r="H36" s="255"/>
      <c r="I36" s="255"/>
      <c r="J36" s="255"/>
      <c r="K36" s="255"/>
      <c r="L36" s="255"/>
      <c r="M36" s="255"/>
      <c r="N36" s="255"/>
      <c r="O36" s="255"/>
    </row>
    <row r="37" spans="2:15">
      <c r="B37" s="255"/>
      <c r="C37" s="255"/>
      <c r="D37" s="255"/>
      <c r="E37" s="255"/>
      <c r="F37" s="255"/>
      <c r="G37" s="255"/>
      <c r="H37" s="255"/>
      <c r="I37" s="255"/>
      <c r="J37" s="255"/>
      <c r="K37" s="255"/>
      <c r="L37" s="255"/>
      <c r="M37" s="255"/>
      <c r="N37" s="255"/>
      <c r="O37" s="255"/>
    </row>
    <row r="38" spans="2:15">
      <c r="B38" s="255"/>
      <c r="C38" s="255"/>
      <c r="D38" s="255"/>
      <c r="E38" s="255"/>
      <c r="F38" s="255"/>
      <c r="G38" s="255"/>
      <c r="H38" s="255"/>
      <c r="I38" s="255"/>
      <c r="J38" s="255"/>
      <c r="K38" s="255"/>
      <c r="L38" s="255"/>
      <c r="M38" s="255"/>
      <c r="N38" s="255"/>
      <c r="O38" s="255"/>
    </row>
    <row r="39" spans="2:15">
      <c r="B39" s="255"/>
      <c r="C39" s="255"/>
      <c r="D39" s="255"/>
      <c r="E39" s="255"/>
      <c r="F39" s="255"/>
      <c r="G39" s="255"/>
      <c r="H39" s="255"/>
      <c r="I39" s="255"/>
      <c r="J39" s="255"/>
      <c r="K39" s="255"/>
      <c r="L39" s="255"/>
      <c r="M39" s="255"/>
      <c r="N39" s="255"/>
      <c r="O39" s="255"/>
    </row>
  </sheetData>
  <mergeCells count="2">
    <mergeCell ref="L31:T31"/>
    <mergeCell ref="A1:B1"/>
  </mergeCells>
  <phoneticPr fontId="2"/>
  <conditionalFormatting sqref="E28:F28 I28:J28">
    <cfRule type="containsBlanks" dxfId="86" priority="3">
      <formula>LEN(TRIM(E28))=0</formula>
    </cfRule>
  </conditionalFormatting>
  <conditionalFormatting sqref="C9:AE9">
    <cfRule type="cellIs" dxfId="85" priority="2" operator="equal">
      <formula>"△100%"</formula>
    </cfRule>
  </conditionalFormatting>
  <conditionalFormatting sqref="C19:AE19">
    <cfRule type="cellIs" dxfId="84" priority="1" operator="equal">
      <formula>"△100%"</formula>
    </cfRule>
  </conditionalFormatting>
  <hyperlinks>
    <hyperlink ref="A1" location="'R3'!A1" display="令和３年度"/>
    <hyperlink ref="A1:B1" location="令和3年度!A1" display="令和3年度!A1"/>
  </hyperlinks>
  <pageMargins left="0.70866141732283472" right="0.70866141732283472" top="0.74803149606299213" bottom="0.74803149606299213" header="0.31496062992125984" footer="0.31496062992125984"/>
  <pageSetup paperSize="9" scale="4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9"/>
  <sheetViews>
    <sheetView topLeftCell="A7" workbookViewId="0">
      <selection sqref="A1:B1"/>
    </sheetView>
  </sheetViews>
  <sheetFormatPr defaultRowHeight="18.75"/>
  <cols>
    <col min="1" max="1" width="11.125" style="203" customWidth="1"/>
    <col min="2" max="2" width="10.125" style="203" customWidth="1"/>
    <col min="3" max="3" width="13.875" style="203" customWidth="1"/>
    <col min="4" max="17" width="10.75" style="203" customWidth="1"/>
    <col min="18" max="16384" width="9" style="203"/>
  </cols>
  <sheetData>
    <row r="1" spans="1:18" s="260" customFormat="1" ht="24" customHeight="1">
      <c r="A1" s="390" t="str">
        <f>令和3年度!A1</f>
        <v>令和3年度</v>
      </c>
      <c r="B1" s="390"/>
      <c r="C1" s="261"/>
      <c r="D1" s="261"/>
      <c r="E1" s="262" t="str">
        <f ca="1">RIGHT(CELL("filename",$A$1),LEN(CELL("filename",$A$1))-FIND("]",CELL("filename",$A$1)))</f>
        <v>７月（３表）</v>
      </c>
      <c r="F1" s="263" t="s">
        <v>141</v>
      </c>
      <c r="G1" s="262"/>
      <c r="H1" s="263"/>
      <c r="I1" s="264"/>
      <c r="J1" s="262"/>
      <c r="K1" s="263"/>
      <c r="L1" s="264"/>
      <c r="M1" s="264"/>
      <c r="N1" s="264"/>
      <c r="O1" s="264"/>
      <c r="P1" s="264"/>
      <c r="Q1" s="264"/>
    </row>
    <row r="2" spans="1:18" ht="10.5" customHeight="1">
      <c r="A2" s="204"/>
      <c r="B2" s="204"/>
      <c r="C2" s="204"/>
      <c r="D2" s="204"/>
      <c r="E2" s="204"/>
      <c r="F2" s="204"/>
      <c r="G2" s="204"/>
      <c r="H2" s="204"/>
      <c r="I2" s="204"/>
      <c r="J2" s="204"/>
      <c r="K2" s="204"/>
      <c r="L2" s="204"/>
      <c r="M2" s="204"/>
      <c r="N2" s="204"/>
      <c r="O2" s="204"/>
      <c r="P2" s="204"/>
      <c r="Q2" s="204"/>
    </row>
    <row r="3" spans="1:18" ht="19.5" thickBot="1">
      <c r="A3" s="167" t="s">
        <v>131</v>
      </c>
      <c r="B3" s="230"/>
      <c r="C3" s="230"/>
      <c r="D3" s="167"/>
      <c r="E3" s="230"/>
      <c r="F3" s="230"/>
      <c r="G3" s="230"/>
      <c r="H3" s="230"/>
      <c r="I3" s="230"/>
      <c r="J3" s="230"/>
      <c r="K3" s="230"/>
      <c r="L3" s="231"/>
      <c r="M3" s="230"/>
      <c r="N3" s="230"/>
      <c r="O3" s="230"/>
      <c r="P3" s="230"/>
      <c r="Q3" s="230"/>
    </row>
    <row r="4" spans="1:18" ht="19.5" customHeight="1">
      <c r="A4" s="80"/>
      <c r="B4" s="232" t="s">
        <v>62</v>
      </c>
      <c r="C4" s="233"/>
      <c r="D4" s="299">
        <v>1</v>
      </c>
      <c r="E4" s="299">
        <v>2</v>
      </c>
      <c r="F4" s="299">
        <v>3</v>
      </c>
      <c r="G4" s="299">
        <v>4</v>
      </c>
      <c r="H4" s="299">
        <v>5</v>
      </c>
      <c r="I4" s="299">
        <v>6</v>
      </c>
      <c r="J4" s="299">
        <v>7</v>
      </c>
      <c r="K4" s="299">
        <v>8</v>
      </c>
      <c r="L4" s="299">
        <v>9</v>
      </c>
      <c r="M4" s="299">
        <v>10</v>
      </c>
      <c r="N4" s="299">
        <v>11</v>
      </c>
      <c r="O4" s="299">
        <v>12</v>
      </c>
      <c r="P4" s="299">
        <v>13</v>
      </c>
      <c r="Q4" s="300">
        <v>14</v>
      </c>
    </row>
    <row r="5" spans="1:18" ht="19.5" customHeight="1" thickBot="1">
      <c r="A5" s="234" t="s">
        <v>65</v>
      </c>
      <c r="B5" s="81"/>
      <c r="C5" s="168" t="s">
        <v>132</v>
      </c>
      <c r="D5" s="301" t="s">
        <v>191</v>
      </c>
      <c r="E5" s="302" t="s">
        <v>192</v>
      </c>
      <c r="F5" s="302" t="s">
        <v>193</v>
      </c>
      <c r="G5" s="302" t="s">
        <v>194</v>
      </c>
      <c r="H5" s="302" t="s">
        <v>195</v>
      </c>
      <c r="I5" s="302" t="s">
        <v>196</v>
      </c>
      <c r="J5" s="302" t="s">
        <v>197</v>
      </c>
      <c r="K5" s="302" t="s">
        <v>198</v>
      </c>
      <c r="L5" s="302" t="s">
        <v>199</v>
      </c>
      <c r="M5" s="302" t="s">
        <v>200</v>
      </c>
      <c r="N5" s="302" t="s">
        <v>201</v>
      </c>
      <c r="O5" s="302" t="s">
        <v>202</v>
      </c>
      <c r="P5" s="302" t="s">
        <v>203</v>
      </c>
      <c r="Q5" s="303" t="s">
        <v>204</v>
      </c>
    </row>
    <row r="6" spans="1:18" ht="30" customHeight="1" thickBot="1">
      <c r="A6" s="313" t="s">
        <v>71</v>
      </c>
      <c r="B6" s="306" t="s">
        <v>207</v>
      </c>
      <c r="C6" s="307">
        <v>0</v>
      </c>
      <c r="D6" s="304">
        <v>0</v>
      </c>
      <c r="E6" s="304">
        <v>0</v>
      </c>
      <c r="F6" s="304">
        <v>0</v>
      </c>
      <c r="G6" s="304">
        <v>0</v>
      </c>
      <c r="H6" s="304">
        <v>0</v>
      </c>
      <c r="I6" s="304">
        <v>0</v>
      </c>
      <c r="J6" s="304">
        <v>0</v>
      </c>
      <c r="K6" s="304">
        <v>0</v>
      </c>
      <c r="L6" s="304">
        <v>0</v>
      </c>
      <c r="M6" s="304">
        <v>0</v>
      </c>
      <c r="N6" s="304">
        <v>0</v>
      </c>
      <c r="O6" s="304">
        <v>0</v>
      </c>
      <c r="P6" s="304">
        <v>0</v>
      </c>
      <c r="Q6" s="305">
        <v>0</v>
      </c>
      <c r="R6" s="205"/>
    </row>
    <row r="7" spans="1:18" ht="30" customHeight="1">
      <c r="A7" s="82"/>
      <c r="B7" s="169" t="s">
        <v>155</v>
      </c>
      <c r="C7" s="83">
        <v>0</v>
      </c>
      <c r="D7" s="84">
        <v>0</v>
      </c>
      <c r="E7" s="85">
        <v>0</v>
      </c>
      <c r="F7" s="85">
        <v>0</v>
      </c>
      <c r="G7" s="85">
        <v>0</v>
      </c>
      <c r="H7" s="85">
        <v>0</v>
      </c>
      <c r="I7" s="85">
        <v>0</v>
      </c>
      <c r="J7" s="85">
        <v>0</v>
      </c>
      <c r="K7" s="85">
        <v>0</v>
      </c>
      <c r="L7" s="85">
        <v>0</v>
      </c>
      <c r="M7" s="85">
        <v>0</v>
      </c>
      <c r="N7" s="85">
        <v>0</v>
      </c>
      <c r="O7" s="86">
        <v>0</v>
      </c>
      <c r="P7" s="85">
        <v>0</v>
      </c>
      <c r="Q7" s="87">
        <v>0</v>
      </c>
      <c r="R7" s="205"/>
    </row>
    <row r="8" spans="1:18" ht="30" customHeight="1">
      <c r="A8" s="82"/>
      <c r="B8" s="88" t="s">
        <v>77</v>
      </c>
      <c r="C8" s="235">
        <v>0</v>
      </c>
      <c r="D8" s="236">
        <v>0</v>
      </c>
      <c r="E8" s="237">
        <v>0</v>
      </c>
      <c r="F8" s="236">
        <v>0</v>
      </c>
      <c r="G8" s="236">
        <v>0</v>
      </c>
      <c r="H8" s="236">
        <v>0</v>
      </c>
      <c r="I8" s="236">
        <v>0</v>
      </c>
      <c r="J8" s="236">
        <v>0</v>
      </c>
      <c r="K8" s="236">
        <v>0</v>
      </c>
      <c r="L8" s="236">
        <v>0</v>
      </c>
      <c r="M8" s="236">
        <v>0</v>
      </c>
      <c r="N8" s="236">
        <v>0</v>
      </c>
      <c r="O8" s="236">
        <v>0</v>
      </c>
      <c r="P8" s="236">
        <v>0</v>
      </c>
      <c r="Q8" s="238">
        <v>0</v>
      </c>
    </row>
    <row r="9" spans="1:18" ht="30" customHeight="1">
      <c r="A9" s="82"/>
      <c r="B9" s="89" t="s">
        <v>73</v>
      </c>
      <c r="C9" s="90" t="s">
        <v>151</v>
      </c>
      <c r="D9" s="91" t="s">
        <v>151</v>
      </c>
      <c r="E9" s="92" t="s">
        <v>151</v>
      </c>
      <c r="F9" s="91" t="s">
        <v>151</v>
      </c>
      <c r="G9" s="91" t="s">
        <v>151</v>
      </c>
      <c r="H9" s="91" t="s">
        <v>151</v>
      </c>
      <c r="I9" s="91" t="s">
        <v>151</v>
      </c>
      <c r="J9" s="91" t="s">
        <v>151</v>
      </c>
      <c r="K9" s="91" t="s">
        <v>151</v>
      </c>
      <c r="L9" s="91" t="s">
        <v>151</v>
      </c>
      <c r="M9" s="91" t="s">
        <v>151</v>
      </c>
      <c r="N9" s="91" t="s">
        <v>151</v>
      </c>
      <c r="O9" s="91" t="s">
        <v>151</v>
      </c>
      <c r="P9" s="91" t="s">
        <v>151</v>
      </c>
      <c r="Q9" s="93" t="s">
        <v>151</v>
      </c>
    </row>
    <row r="10" spans="1:18" ht="30" customHeight="1" thickBot="1">
      <c r="A10" s="239"/>
      <c r="B10" s="94" t="s">
        <v>116</v>
      </c>
      <c r="C10" s="95" t="s">
        <v>151</v>
      </c>
      <c r="D10" s="96" t="s">
        <v>151</v>
      </c>
      <c r="E10" s="97" t="s">
        <v>151</v>
      </c>
      <c r="F10" s="98" t="s">
        <v>151</v>
      </c>
      <c r="G10" s="98" t="s">
        <v>151</v>
      </c>
      <c r="H10" s="98" t="s">
        <v>151</v>
      </c>
      <c r="I10" s="98" t="s">
        <v>151</v>
      </c>
      <c r="J10" s="98" t="s">
        <v>151</v>
      </c>
      <c r="K10" s="98" t="s">
        <v>151</v>
      </c>
      <c r="L10" s="98" t="s">
        <v>151</v>
      </c>
      <c r="M10" s="98" t="s">
        <v>151</v>
      </c>
      <c r="N10" s="98" t="s">
        <v>151</v>
      </c>
      <c r="O10" s="98" t="s">
        <v>151</v>
      </c>
      <c r="P10" s="98" t="s">
        <v>151</v>
      </c>
      <c r="Q10" s="99" t="s">
        <v>151</v>
      </c>
    </row>
    <row r="11" spans="1:18" ht="30" customHeight="1" thickBot="1">
      <c r="A11" s="377" t="s">
        <v>74</v>
      </c>
      <c r="B11" s="308" t="s">
        <v>75</v>
      </c>
      <c r="C11" s="309">
        <v>0</v>
      </c>
      <c r="D11" s="310">
        <v>0</v>
      </c>
      <c r="E11" s="310">
        <v>0</v>
      </c>
      <c r="F11" s="310">
        <v>0</v>
      </c>
      <c r="G11" s="310">
        <v>0</v>
      </c>
      <c r="H11" s="310">
        <v>0</v>
      </c>
      <c r="I11" s="310">
        <v>0</v>
      </c>
      <c r="J11" s="310">
        <v>0</v>
      </c>
      <c r="K11" s="310">
        <v>0</v>
      </c>
      <c r="L11" s="310">
        <v>0</v>
      </c>
      <c r="M11" s="310">
        <v>0</v>
      </c>
      <c r="N11" s="310">
        <v>0</v>
      </c>
      <c r="O11" s="310">
        <v>0</v>
      </c>
      <c r="P11" s="310">
        <v>0</v>
      </c>
      <c r="Q11" s="311">
        <v>0</v>
      </c>
      <c r="R11" s="205"/>
    </row>
    <row r="12" spans="1:18" ht="30" customHeight="1">
      <c r="A12" s="378" t="s">
        <v>156</v>
      </c>
      <c r="B12" s="100" t="s">
        <v>76</v>
      </c>
      <c r="C12" s="101">
        <v>0</v>
      </c>
      <c r="D12" s="102">
        <v>0</v>
      </c>
      <c r="E12" s="102">
        <v>0</v>
      </c>
      <c r="F12" s="102">
        <v>0</v>
      </c>
      <c r="G12" s="102">
        <v>0</v>
      </c>
      <c r="H12" s="102">
        <v>0</v>
      </c>
      <c r="I12" s="102">
        <v>0</v>
      </c>
      <c r="J12" s="102">
        <v>0</v>
      </c>
      <c r="K12" s="102">
        <v>0</v>
      </c>
      <c r="L12" s="102">
        <v>0</v>
      </c>
      <c r="M12" s="102">
        <v>0</v>
      </c>
      <c r="N12" s="102">
        <v>0</v>
      </c>
      <c r="O12" s="102">
        <v>0</v>
      </c>
      <c r="P12" s="102">
        <v>0</v>
      </c>
      <c r="Q12" s="103">
        <v>0</v>
      </c>
      <c r="R12" s="205"/>
    </row>
    <row r="13" spans="1:18" ht="30" customHeight="1">
      <c r="A13" s="82"/>
      <c r="B13" s="104" t="s">
        <v>77</v>
      </c>
      <c r="C13" s="235">
        <v>0</v>
      </c>
      <c r="D13" s="236">
        <v>0</v>
      </c>
      <c r="E13" s="237">
        <v>0</v>
      </c>
      <c r="F13" s="236">
        <v>0</v>
      </c>
      <c r="G13" s="236">
        <v>0</v>
      </c>
      <c r="H13" s="236">
        <v>0</v>
      </c>
      <c r="I13" s="236">
        <v>0</v>
      </c>
      <c r="J13" s="236">
        <v>0</v>
      </c>
      <c r="K13" s="236">
        <v>0</v>
      </c>
      <c r="L13" s="236">
        <v>0</v>
      </c>
      <c r="M13" s="236">
        <v>0</v>
      </c>
      <c r="N13" s="236">
        <v>0</v>
      </c>
      <c r="O13" s="236">
        <v>0</v>
      </c>
      <c r="P13" s="236">
        <v>0</v>
      </c>
      <c r="Q13" s="238">
        <v>0</v>
      </c>
    </row>
    <row r="14" spans="1:18" ht="30" customHeight="1">
      <c r="A14" s="82"/>
      <c r="B14" s="105" t="s">
        <v>78</v>
      </c>
      <c r="C14" s="90" t="s">
        <v>151</v>
      </c>
      <c r="D14" s="91" t="s">
        <v>151</v>
      </c>
      <c r="E14" s="92" t="s">
        <v>151</v>
      </c>
      <c r="F14" s="91" t="s">
        <v>151</v>
      </c>
      <c r="G14" s="91" t="s">
        <v>151</v>
      </c>
      <c r="H14" s="91" t="s">
        <v>151</v>
      </c>
      <c r="I14" s="91" t="s">
        <v>151</v>
      </c>
      <c r="J14" s="91" t="s">
        <v>151</v>
      </c>
      <c r="K14" s="91" t="s">
        <v>151</v>
      </c>
      <c r="L14" s="91" t="s">
        <v>151</v>
      </c>
      <c r="M14" s="91" t="s">
        <v>151</v>
      </c>
      <c r="N14" s="91" t="s">
        <v>151</v>
      </c>
      <c r="O14" s="91" t="s">
        <v>151</v>
      </c>
      <c r="P14" s="91" t="s">
        <v>151</v>
      </c>
      <c r="Q14" s="93" t="s">
        <v>151</v>
      </c>
    </row>
    <row r="15" spans="1:18" ht="30" customHeight="1" thickBot="1">
      <c r="A15" s="239"/>
      <c r="B15" s="106" t="s">
        <v>116</v>
      </c>
      <c r="C15" s="107" t="s">
        <v>151</v>
      </c>
      <c r="D15" s="98" t="s">
        <v>151</v>
      </c>
      <c r="E15" s="98" t="s">
        <v>151</v>
      </c>
      <c r="F15" s="98" t="s">
        <v>151</v>
      </c>
      <c r="G15" s="98" t="s">
        <v>151</v>
      </c>
      <c r="H15" s="98" t="s">
        <v>151</v>
      </c>
      <c r="I15" s="98" t="s">
        <v>151</v>
      </c>
      <c r="J15" s="98" t="s">
        <v>151</v>
      </c>
      <c r="K15" s="98" t="s">
        <v>151</v>
      </c>
      <c r="L15" s="98" t="s">
        <v>151</v>
      </c>
      <c r="M15" s="98" t="s">
        <v>151</v>
      </c>
      <c r="N15" s="98" t="s">
        <v>151</v>
      </c>
      <c r="O15" s="98" t="s">
        <v>151</v>
      </c>
      <c r="P15" s="98" t="s">
        <v>151</v>
      </c>
      <c r="Q15" s="99" t="s">
        <v>151</v>
      </c>
    </row>
    <row r="16" spans="1:18" ht="30" customHeight="1" thickBot="1">
      <c r="A16" s="312" t="s">
        <v>79</v>
      </c>
      <c r="B16" s="308" t="s">
        <v>80</v>
      </c>
      <c r="C16" s="309">
        <v>0</v>
      </c>
      <c r="D16" s="310">
        <v>0</v>
      </c>
      <c r="E16" s="310">
        <v>0</v>
      </c>
      <c r="F16" s="310">
        <v>0</v>
      </c>
      <c r="G16" s="310">
        <v>0</v>
      </c>
      <c r="H16" s="310">
        <v>0</v>
      </c>
      <c r="I16" s="310">
        <v>0</v>
      </c>
      <c r="J16" s="310">
        <v>0</v>
      </c>
      <c r="K16" s="310">
        <v>0</v>
      </c>
      <c r="L16" s="310">
        <v>0</v>
      </c>
      <c r="M16" s="310">
        <v>0</v>
      </c>
      <c r="N16" s="310">
        <v>0</v>
      </c>
      <c r="O16" s="310">
        <v>0</v>
      </c>
      <c r="P16" s="310">
        <v>0</v>
      </c>
      <c r="Q16" s="311">
        <v>0</v>
      </c>
      <c r="R16" s="205"/>
    </row>
    <row r="17" spans="1:18" ht="30" customHeight="1">
      <c r="A17" s="378" t="s">
        <v>157</v>
      </c>
      <c r="B17" s="100" t="s">
        <v>81</v>
      </c>
      <c r="C17" s="101">
        <v>256900</v>
      </c>
      <c r="D17" s="102">
        <v>105300</v>
      </c>
      <c r="E17" s="102">
        <v>19200</v>
      </c>
      <c r="F17" s="102">
        <v>48200</v>
      </c>
      <c r="G17" s="102">
        <v>33100</v>
      </c>
      <c r="H17" s="102">
        <v>3800</v>
      </c>
      <c r="I17" s="102">
        <v>1600</v>
      </c>
      <c r="J17" s="102">
        <v>1200</v>
      </c>
      <c r="K17" s="102">
        <v>200</v>
      </c>
      <c r="L17" s="102">
        <v>4100</v>
      </c>
      <c r="M17" s="102">
        <v>3900</v>
      </c>
      <c r="N17" s="102">
        <v>1900</v>
      </c>
      <c r="O17" s="102">
        <v>300</v>
      </c>
      <c r="P17" s="102">
        <v>1700</v>
      </c>
      <c r="Q17" s="108">
        <v>32400</v>
      </c>
      <c r="R17" s="205"/>
    </row>
    <row r="18" spans="1:18" ht="30" customHeight="1">
      <c r="A18" s="82"/>
      <c r="B18" s="104" t="s">
        <v>77</v>
      </c>
      <c r="C18" s="235">
        <v>-256900</v>
      </c>
      <c r="D18" s="236">
        <v>-105300</v>
      </c>
      <c r="E18" s="237">
        <v>-19200</v>
      </c>
      <c r="F18" s="236">
        <v>-48200</v>
      </c>
      <c r="G18" s="236">
        <v>-33100</v>
      </c>
      <c r="H18" s="236">
        <v>-3800</v>
      </c>
      <c r="I18" s="236">
        <v>-1600</v>
      </c>
      <c r="J18" s="236">
        <v>-1200</v>
      </c>
      <c r="K18" s="236">
        <v>-200</v>
      </c>
      <c r="L18" s="236">
        <v>-4100</v>
      </c>
      <c r="M18" s="236">
        <v>-3900</v>
      </c>
      <c r="N18" s="236">
        <v>-1900</v>
      </c>
      <c r="O18" s="236">
        <v>-300</v>
      </c>
      <c r="P18" s="236">
        <v>-1700</v>
      </c>
      <c r="Q18" s="238">
        <v>-32400</v>
      </c>
    </row>
    <row r="19" spans="1:18" ht="30" customHeight="1">
      <c r="A19" s="82"/>
      <c r="B19" s="105" t="s">
        <v>82</v>
      </c>
      <c r="C19" s="90" t="s">
        <v>148</v>
      </c>
      <c r="D19" s="91" t="s">
        <v>148</v>
      </c>
      <c r="E19" s="92" t="s">
        <v>148</v>
      </c>
      <c r="F19" s="91" t="s">
        <v>148</v>
      </c>
      <c r="G19" s="91" t="s">
        <v>148</v>
      </c>
      <c r="H19" s="91" t="s">
        <v>148</v>
      </c>
      <c r="I19" s="91" t="s">
        <v>148</v>
      </c>
      <c r="J19" s="91" t="s">
        <v>148</v>
      </c>
      <c r="K19" s="170" t="s">
        <v>148</v>
      </c>
      <c r="L19" s="91" t="s">
        <v>148</v>
      </c>
      <c r="M19" s="91" t="s">
        <v>148</v>
      </c>
      <c r="N19" s="91" t="s">
        <v>148</v>
      </c>
      <c r="O19" s="91" t="s">
        <v>148</v>
      </c>
      <c r="P19" s="91" t="s">
        <v>148</v>
      </c>
      <c r="Q19" s="93" t="s">
        <v>148</v>
      </c>
    </row>
    <row r="20" spans="1:18" ht="30" customHeight="1" thickBot="1">
      <c r="A20" s="82"/>
      <c r="B20" s="106" t="s">
        <v>117</v>
      </c>
      <c r="C20" s="107" t="s">
        <v>151</v>
      </c>
      <c r="D20" s="98" t="s">
        <v>151</v>
      </c>
      <c r="E20" s="98" t="s">
        <v>151</v>
      </c>
      <c r="F20" s="98" t="s">
        <v>151</v>
      </c>
      <c r="G20" s="98" t="s">
        <v>151</v>
      </c>
      <c r="H20" s="98" t="s">
        <v>151</v>
      </c>
      <c r="I20" s="98" t="s">
        <v>151</v>
      </c>
      <c r="J20" s="98" t="s">
        <v>151</v>
      </c>
      <c r="K20" s="98" t="s">
        <v>151</v>
      </c>
      <c r="L20" s="98" t="s">
        <v>151</v>
      </c>
      <c r="M20" s="98" t="s">
        <v>151</v>
      </c>
      <c r="N20" s="98" t="s">
        <v>151</v>
      </c>
      <c r="O20" s="98" t="s">
        <v>151</v>
      </c>
      <c r="P20" s="98" t="s">
        <v>151</v>
      </c>
      <c r="Q20" s="99" t="s">
        <v>151</v>
      </c>
    </row>
    <row r="21" spans="1:18" ht="15" customHeight="1">
      <c r="A21" s="171" t="s">
        <v>118</v>
      </c>
      <c r="B21" s="172" t="s">
        <v>177</v>
      </c>
      <c r="C21" s="209"/>
      <c r="D21" s="173"/>
      <c r="E21" s="173"/>
      <c r="F21" s="173"/>
      <c r="G21" s="173"/>
      <c r="H21" s="174"/>
      <c r="I21" s="174"/>
      <c r="J21" s="174"/>
      <c r="K21" s="174"/>
      <c r="L21" s="174"/>
      <c r="M21" s="174"/>
      <c r="N21" s="174"/>
      <c r="O21" s="174"/>
      <c r="P21" s="174"/>
      <c r="Q21" s="174"/>
    </row>
    <row r="22" spans="1:18" ht="15" customHeight="1">
      <c r="A22" s="171"/>
      <c r="B22" s="175" t="s">
        <v>178</v>
      </c>
      <c r="C22" s="209"/>
      <c r="D22" s="173"/>
      <c r="E22" s="173"/>
      <c r="F22" s="173"/>
      <c r="G22" s="173"/>
      <c r="H22" s="174"/>
      <c r="I22" s="174"/>
      <c r="J22" s="174"/>
      <c r="K22" s="174"/>
      <c r="L22" s="174"/>
      <c r="M22" s="174"/>
      <c r="N22" s="174"/>
      <c r="O22" s="174"/>
      <c r="P22" s="174"/>
      <c r="Q22" s="174"/>
    </row>
    <row r="23" spans="1:18" ht="15" customHeight="1">
      <c r="A23" s="174"/>
      <c r="B23" s="175" t="s">
        <v>179</v>
      </c>
      <c r="C23" s="209"/>
      <c r="D23" s="173"/>
      <c r="E23" s="173"/>
      <c r="F23" s="173"/>
      <c r="G23" s="173"/>
      <c r="H23" s="173"/>
      <c r="I23" s="173"/>
      <c r="J23" s="173"/>
      <c r="K23" s="173"/>
      <c r="L23" s="173"/>
      <c r="M23" s="173"/>
      <c r="N23" s="173"/>
      <c r="O23" s="173"/>
      <c r="P23" s="173"/>
      <c r="Q23" s="173"/>
    </row>
    <row r="24" spans="1:18" ht="15" customHeight="1">
      <c r="A24" s="174"/>
      <c r="B24" s="175" t="s">
        <v>180</v>
      </c>
      <c r="C24" s="209"/>
      <c r="D24" s="173"/>
      <c r="E24" s="173"/>
      <c r="F24" s="173"/>
      <c r="G24" s="173"/>
      <c r="H24" s="173"/>
      <c r="I24" s="173"/>
      <c r="J24" s="173"/>
      <c r="K24" s="173"/>
      <c r="L24" s="173"/>
      <c r="M24" s="173"/>
      <c r="N24" s="173"/>
      <c r="O24" s="173"/>
      <c r="P24" s="173"/>
      <c r="Q24" s="173"/>
    </row>
    <row r="25" spans="1:18" ht="15" customHeight="1">
      <c r="A25" s="174"/>
      <c r="B25" s="175" t="s">
        <v>181</v>
      </c>
      <c r="C25" s="209"/>
      <c r="D25" s="173"/>
      <c r="E25" s="173"/>
      <c r="F25" s="173"/>
      <c r="G25" s="173"/>
      <c r="H25" s="173"/>
      <c r="I25" s="173"/>
      <c r="J25" s="173"/>
      <c r="K25" s="173"/>
      <c r="L25" s="173"/>
      <c r="M25" s="173"/>
      <c r="N25" s="173"/>
      <c r="O25" s="173"/>
      <c r="P25" s="173"/>
      <c r="Q25" s="173"/>
    </row>
    <row r="26" spans="1:18" ht="15" customHeight="1">
      <c r="A26" s="174"/>
      <c r="B26" s="176" t="s">
        <v>133</v>
      </c>
      <c r="C26" s="209"/>
      <c r="D26" s="173"/>
      <c r="E26" s="173"/>
      <c r="F26" s="173"/>
      <c r="G26" s="173"/>
      <c r="H26" s="173"/>
      <c r="I26" s="173"/>
      <c r="J26" s="173"/>
      <c r="K26" s="173"/>
      <c r="L26" s="173"/>
      <c r="M26" s="173"/>
      <c r="N26" s="173"/>
      <c r="O26" s="173"/>
      <c r="P26" s="173"/>
      <c r="Q26" s="173"/>
    </row>
    <row r="27" spans="1:18" ht="15" customHeight="1">
      <c r="A27" s="174"/>
      <c r="B27" s="175"/>
      <c r="C27" s="209"/>
      <c r="D27" s="173"/>
      <c r="E27" s="173"/>
      <c r="F27" s="173"/>
      <c r="G27" s="173"/>
      <c r="H27" s="173"/>
      <c r="I27" s="173"/>
      <c r="J27" s="173"/>
      <c r="K27" s="173"/>
      <c r="L27" s="173"/>
      <c r="M27" s="173"/>
      <c r="N27" s="173"/>
      <c r="O27" s="173"/>
      <c r="P27" s="173"/>
      <c r="Q27" s="173"/>
    </row>
    <row r="28" spans="1:18" ht="15" customHeight="1">
      <c r="A28" s="174"/>
      <c r="B28" s="175"/>
      <c r="C28" s="209"/>
      <c r="D28" s="173"/>
      <c r="E28" s="173"/>
      <c r="F28" s="173"/>
      <c r="G28" s="173"/>
      <c r="H28" s="173"/>
      <c r="I28" s="173"/>
      <c r="J28" s="173"/>
      <c r="K28" s="173"/>
      <c r="L28" s="173"/>
      <c r="M28" s="173"/>
      <c r="N28" s="173"/>
      <c r="O28" s="173"/>
      <c r="P28" s="173"/>
      <c r="Q28" s="173"/>
    </row>
    <row r="29" spans="1:18" ht="15" customHeight="1"/>
    <row r="32" spans="1:18">
      <c r="B32" s="255"/>
      <c r="C32" s="255"/>
      <c r="D32" s="255"/>
      <c r="E32" s="255"/>
      <c r="F32" s="255"/>
      <c r="G32" s="255"/>
      <c r="H32" s="255"/>
      <c r="I32" s="255"/>
      <c r="J32" s="255"/>
      <c r="K32" s="255"/>
      <c r="L32" s="255"/>
      <c r="M32" s="255"/>
      <c r="N32" s="255"/>
      <c r="O32" s="255"/>
    </row>
    <row r="33" spans="2:15">
      <c r="B33" s="255"/>
      <c r="C33" s="255"/>
      <c r="D33" s="255"/>
      <c r="E33" s="255"/>
      <c r="F33" s="255"/>
      <c r="G33" s="255"/>
      <c r="H33" s="255"/>
      <c r="I33" s="255"/>
      <c r="J33" s="255"/>
      <c r="K33" s="255"/>
      <c r="L33" s="255"/>
      <c r="M33" s="255"/>
      <c r="N33" s="255"/>
      <c r="O33" s="255"/>
    </row>
    <row r="34" spans="2:15">
      <c r="B34" s="255"/>
      <c r="C34" s="255"/>
      <c r="D34" s="255"/>
      <c r="E34" s="255"/>
      <c r="F34" s="255"/>
      <c r="G34" s="255"/>
      <c r="H34" s="255"/>
      <c r="I34" s="255"/>
      <c r="J34" s="255"/>
      <c r="K34" s="255"/>
      <c r="L34" s="255"/>
      <c r="M34" s="255"/>
      <c r="N34" s="255"/>
      <c r="O34" s="255"/>
    </row>
    <row r="35" spans="2:15">
      <c r="B35" s="255"/>
      <c r="C35" s="255"/>
      <c r="D35" s="255"/>
      <c r="E35" s="255"/>
      <c r="F35" s="255"/>
      <c r="G35" s="255"/>
      <c r="H35" s="255"/>
      <c r="I35" s="255"/>
      <c r="J35" s="255"/>
      <c r="K35" s="255"/>
      <c r="L35" s="255"/>
      <c r="M35" s="255"/>
      <c r="N35" s="255"/>
      <c r="O35" s="255"/>
    </row>
    <row r="36" spans="2:15">
      <c r="B36" s="255"/>
      <c r="C36" s="255"/>
      <c r="D36" s="255"/>
      <c r="E36" s="255"/>
      <c r="F36" s="255"/>
      <c r="G36" s="255"/>
      <c r="H36" s="255"/>
      <c r="I36" s="255"/>
      <c r="J36" s="255"/>
      <c r="K36" s="255"/>
      <c r="L36" s="255"/>
      <c r="M36" s="255"/>
      <c r="N36" s="255"/>
      <c r="O36" s="255"/>
    </row>
    <row r="37" spans="2:15">
      <c r="B37" s="255"/>
      <c r="C37" s="255"/>
      <c r="D37" s="255"/>
      <c r="E37" s="255"/>
      <c r="F37" s="255"/>
      <c r="G37" s="255"/>
      <c r="H37" s="255"/>
      <c r="I37" s="255"/>
      <c r="J37" s="255"/>
      <c r="K37" s="255"/>
      <c r="L37" s="255"/>
      <c r="M37" s="255"/>
      <c r="N37" s="255"/>
      <c r="O37" s="255"/>
    </row>
    <row r="38" spans="2:15">
      <c r="B38" s="255"/>
      <c r="C38" s="255"/>
      <c r="D38" s="255"/>
      <c r="E38" s="255"/>
      <c r="F38" s="255"/>
      <c r="G38" s="255"/>
      <c r="H38" s="255"/>
      <c r="I38" s="255"/>
      <c r="J38" s="255"/>
      <c r="K38" s="255"/>
      <c r="L38" s="255"/>
      <c r="M38" s="255"/>
      <c r="N38" s="255"/>
      <c r="O38" s="255"/>
    </row>
    <row r="39" spans="2:15">
      <c r="B39" s="255"/>
      <c r="C39" s="255"/>
      <c r="D39" s="255"/>
      <c r="E39" s="255"/>
      <c r="F39" s="255"/>
      <c r="G39" s="255"/>
      <c r="H39" s="255"/>
      <c r="I39" s="255"/>
      <c r="J39" s="255"/>
      <c r="K39" s="255"/>
      <c r="L39" s="255"/>
      <c r="M39" s="255"/>
      <c r="N39" s="255"/>
      <c r="O39" s="255"/>
    </row>
  </sheetData>
  <mergeCells count="1">
    <mergeCell ref="A1:B1"/>
  </mergeCells>
  <phoneticPr fontId="2"/>
  <conditionalFormatting sqref="C9:Q9">
    <cfRule type="cellIs" dxfId="83" priority="2" operator="equal">
      <formula>"△100%"</formula>
    </cfRule>
  </conditionalFormatting>
  <conditionalFormatting sqref="C14:Q14">
    <cfRule type="cellIs" dxfId="82" priority="1" operator="equal">
      <formula>"△100%"</formula>
    </cfRule>
  </conditionalFormatting>
  <hyperlinks>
    <hyperlink ref="A1" location="'R3'!A1" display="令和３年度"/>
    <hyperlink ref="A1:B1" location="令和3年度!A1" display="令和3年度!A1"/>
  </hyperlinks>
  <pageMargins left="0.70866141732283472" right="0.70866141732283472" top="0.74803149606299213" bottom="0.74803149606299213" header="0.31496062992125984" footer="0.31496062992125984"/>
  <pageSetup paperSize="9" scale="6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9"/>
  <sheetViews>
    <sheetView workbookViewId="0">
      <selection activeCell="C8" sqref="C8"/>
    </sheetView>
  </sheetViews>
  <sheetFormatPr defaultRowHeight="13.5"/>
  <cols>
    <col min="1" max="1" width="12.75" style="206" customWidth="1"/>
    <col min="2" max="2" width="14.125" style="206" customWidth="1"/>
    <col min="3" max="3" width="12.75" style="206" customWidth="1"/>
    <col min="4" max="11" width="10.625" style="206" customWidth="1"/>
    <col min="12" max="16384" width="9" style="206"/>
  </cols>
  <sheetData>
    <row r="1" spans="1:17" s="260" customFormat="1" ht="24" customHeight="1">
      <c r="A1" s="390" t="str">
        <f>令和3年度!A1</f>
        <v>令和3年度</v>
      </c>
      <c r="B1" s="390"/>
      <c r="D1" s="262" t="str">
        <f ca="1">RIGHT(CELL("filename",$A$1),LEN(CELL("filename",$A$1))-FIND("]",CELL("filename",$A$1)))</f>
        <v>８月（１表）</v>
      </c>
      <c r="E1" s="263" t="s">
        <v>141</v>
      </c>
      <c r="G1" s="262"/>
      <c r="H1" s="263"/>
      <c r="I1" s="264"/>
      <c r="J1" s="262"/>
      <c r="K1" s="263"/>
      <c r="L1" s="264"/>
      <c r="M1" s="264"/>
      <c r="N1" s="264"/>
      <c r="O1" s="264"/>
      <c r="P1" s="264"/>
      <c r="Q1" s="264"/>
    </row>
    <row r="2" spans="1:17" ht="14.25">
      <c r="A2" s="116"/>
      <c r="B2" s="117"/>
      <c r="C2" s="117"/>
      <c r="D2" s="117"/>
      <c r="E2" s="117"/>
      <c r="F2" s="117"/>
      <c r="G2" s="117"/>
      <c r="H2" s="117"/>
      <c r="I2" s="117"/>
      <c r="J2" s="117"/>
      <c r="K2" s="117"/>
    </row>
    <row r="3" spans="1:17" ht="18" thickBot="1">
      <c r="A3" s="118" t="s">
        <v>60</v>
      </c>
      <c r="B3" s="212"/>
      <c r="C3" s="213"/>
      <c r="D3" s="212"/>
      <c r="E3" s="212"/>
      <c r="F3" s="212"/>
      <c r="G3" s="212"/>
      <c r="H3" s="212"/>
      <c r="I3" s="212"/>
      <c r="J3" s="213"/>
      <c r="K3" s="214" t="s">
        <v>61</v>
      </c>
    </row>
    <row r="4" spans="1:17" ht="18" thickBot="1">
      <c r="A4" s="119"/>
      <c r="B4" s="215" t="s">
        <v>62</v>
      </c>
      <c r="C4" s="391" t="s">
        <v>63</v>
      </c>
      <c r="D4" s="392"/>
      <c r="E4" s="392"/>
      <c r="F4" s="216"/>
      <c r="G4" s="216"/>
      <c r="H4" s="216"/>
      <c r="I4" s="216"/>
      <c r="J4" s="216"/>
      <c r="K4" s="217"/>
    </row>
    <row r="5" spans="1:17" ht="17.25">
      <c r="A5" s="218"/>
      <c r="B5" s="120"/>
      <c r="C5" s="393"/>
      <c r="D5" s="394"/>
      <c r="E5" s="394"/>
      <c r="F5" s="391" t="s">
        <v>64</v>
      </c>
      <c r="G5" s="392"/>
      <c r="H5" s="392"/>
      <c r="I5" s="392"/>
      <c r="J5" s="392"/>
      <c r="K5" s="395"/>
    </row>
    <row r="6" spans="1:17" ht="17.25">
      <c r="A6" s="219" t="s">
        <v>65</v>
      </c>
      <c r="B6" s="121"/>
      <c r="C6" s="14"/>
      <c r="D6" s="396" t="s">
        <v>66</v>
      </c>
      <c r="E6" s="398" t="s">
        <v>67</v>
      </c>
      <c r="F6" s="400" t="s">
        <v>68</v>
      </c>
      <c r="G6" s="122"/>
      <c r="H6" s="122"/>
      <c r="I6" s="402" t="s">
        <v>69</v>
      </c>
      <c r="J6" s="122"/>
      <c r="K6" s="123"/>
    </row>
    <row r="7" spans="1:17" ht="18" thickBot="1">
      <c r="A7" s="219"/>
      <c r="B7" s="121"/>
      <c r="C7" s="14"/>
      <c r="D7" s="397"/>
      <c r="E7" s="399"/>
      <c r="F7" s="401"/>
      <c r="G7" s="124" t="s">
        <v>66</v>
      </c>
      <c r="H7" s="125" t="s">
        <v>70</v>
      </c>
      <c r="I7" s="403"/>
      <c r="J7" s="124" t="s">
        <v>66</v>
      </c>
      <c r="K7" s="126" t="s">
        <v>70</v>
      </c>
    </row>
    <row r="8" spans="1:17" ht="31.5" customHeight="1" thickBot="1">
      <c r="A8" s="273" t="s">
        <v>71</v>
      </c>
      <c r="B8" s="267" t="s">
        <v>208</v>
      </c>
      <c r="C8" s="268">
        <v>288200</v>
      </c>
      <c r="D8" s="265">
        <v>288200</v>
      </c>
      <c r="E8" s="266">
        <v>0</v>
      </c>
      <c r="F8" s="15">
        <v>287100</v>
      </c>
      <c r="G8" s="16">
        <v>287100</v>
      </c>
      <c r="H8" s="17">
        <v>0</v>
      </c>
      <c r="I8" s="18">
        <v>1100</v>
      </c>
      <c r="J8" s="16">
        <v>1100</v>
      </c>
      <c r="K8" s="19">
        <v>0</v>
      </c>
    </row>
    <row r="9" spans="1:17" ht="31.5" customHeight="1">
      <c r="A9" s="220"/>
      <c r="B9" s="127" t="s">
        <v>158</v>
      </c>
      <c r="C9" s="20">
        <v>202800</v>
      </c>
      <c r="D9" s="21">
        <v>202800</v>
      </c>
      <c r="E9" s="22">
        <v>0</v>
      </c>
      <c r="F9" s="23">
        <v>202300</v>
      </c>
      <c r="G9" s="24">
        <v>202300</v>
      </c>
      <c r="H9" s="25">
        <v>0</v>
      </c>
      <c r="I9" s="26">
        <v>500</v>
      </c>
      <c r="J9" s="24">
        <v>500</v>
      </c>
      <c r="K9" s="27">
        <v>0</v>
      </c>
    </row>
    <row r="10" spans="1:17" ht="31.5" customHeight="1">
      <c r="A10" s="128"/>
      <c r="B10" s="126" t="s">
        <v>72</v>
      </c>
      <c r="C10" s="221">
        <v>85400</v>
      </c>
      <c r="D10" s="222">
        <v>85400</v>
      </c>
      <c r="E10" s="223">
        <v>0</v>
      </c>
      <c r="F10" s="224">
        <v>84800</v>
      </c>
      <c r="G10" s="222">
        <v>84800</v>
      </c>
      <c r="H10" s="225">
        <v>0</v>
      </c>
      <c r="I10" s="226">
        <v>600</v>
      </c>
      <c r="J10" s="222">
        <v>600</v>
      </c>
      <c r="K10" s="227">
        <v>0</v>
      </c>
    </row>
    <row r="11" spans="1:17" ht="31.5" customHeight="1" thickBot="1">
      <c r="A11" s="228"/>
      <c r="B11" s="129" t="s">
        <v>73</v>
      </c>
      <c r="C11" s="35">
        <v>1.4211045364891519</v>
      </c>
      <c r="D11" s="36">
        <v>1.4211045364891519</v>
      </c>
      <c r="E11" s="37" t="s">
        <v>151</v>
      </c>
      <c r="F11" s="177">
        <v>1.4191794364804746</v>
      </c>
      <c r="G11" s="36">
        <v>1.4191794364804746</v>
      </c>
      <c r="H11" s="39" t="s">
        <v>151</v>
      </c>
      <c r="I11" s="40">
        <v>2.2000000000000002</v>
      </c>
      <c r="J11" s="36">
        <v>2.2000000000000002</v>
      </c>
      <c r="K11" s="41" t="s">
        <v>151</v>
      </c>
    </row>
    <row r="12" spans="1:17" ht="31.5" customHeight="1" thickBot="1">
      <c r="A12" s="273" t="s">
        <v>74</v>
      </c>
      <c r="B12" s="269" t="s">
        <v>75</v>
      </c>
      <c r="C12" s="268">
        <v>1159300</v>
      </c>
      <c r="D12" s="270">
        <v>1159300</v>
      </c>
      <c r="E12" s="271">
        <v>0</v>
      </c>
      <c r="F12" s="15">
        <v>1154900</v>
      </c>
      <c r="G12" s="16">
        <v>1154900</v>
      </c>
      <c r="H12" s="17">
        <v>0</v>
      </c>
      <c r="I12" s="18">
        <v>4400</v>
      </c>
      <c r="J12" s="16">
        <v>4400</v>
      </c>
      <c r="K12" s="19">
        <v>0</v>
      </c>
    </row>
    <row r="13" spans="1:17" ht="31.5" customHeight="1">
      <c r="A13" s="229" t="s">
        <v>159</v>
      </c>
      <c r="B13" s="130" t="s">
        <v>76</v>
      </c>
      <c r="C13" s="20">
        <v>745500</v>
      </c>
      <c r="D13" s="21">
        <v>745500</v>
      </c>
      <c r="E13" s="22">
        <v>0</v>
      </c>
      <c r="F13" s="23">
        <v>742400</v>
      </c>
      <c r="G13" s="21">
        <v>742400</v>
      </c>
      <c r="H13" s="22">
        <v>0</v>
      </c>
      <c r="I13" s="26">
        <v>3100</v>
      </c>
      <c r="J13" s="21">
        <v>3100</v>
      </c>
      <c r="K13" s="42">
        <v>0</v>
      </c>
    </row>
    <row r="14" spans="1:17" ht="31.5" customHeight="1">
      <c r="A14" s="128"/>
      <c r="B14" s="126" t="s">
        <v>77</v>
      </c>
      <c r="C14" s="221">
        <v>413800</v>
      </c>
      <c r="D14" s="222">
        <v>413800</v>
      </c>
      <c r="E14" s="223">
        <v>0</v>
      </c>
      <c r="F14" s="224">
        <v>412500</v>
      </c>
      <c r="G14" s="222">
        <v>412500</v>
      </c>
      <c r="H14" s="225">
        <v>0</v>
      </c>
      <c r="I14" s="226">
        <v>1300</v>
      </c>
      <c r="J14" s="222">
        <v>1300</v>
      </c>
      <c r="K14" s="227">
        <v>0</v>
      </c>
    </row>
    <row r="15" spans="1:17" ht="31.5" customHeight="1" thickBot="1">
      <c r="A15" s="228"/>
      <c r="B15" s="129" t="s">
        <v>78</v>
      </c>
      <c r="C15" s="35">
        <v>1.5550637156270959</v>
      </c>
      <c r="D15" s="36">
        <v>1.5550637156270959</v>
      </c>
      <c r="E15" s="37" t="s">
        <v>151</v>
      </c>
      <c r="F15" s="38">
        <v>1.5556303879310345</v>
      </c>
      <c r="G15" s="36">
        <v>1.5556303879310345</v>
      </c>
      <c r="H15" s="39" t="s">
        <v>151</v>
      </c>
      <c r="I15" s="40">
        <v>1.4193548387096775</v>
      </c>
      <c r="J15" s="36">
        <v>1.4193548387096775</v>
      </c>
      <c r="K15" s="41" t="s">
        <v>151</v>
      </c>
    </row>
    <row r="16" spans="1:17" ht="31.5" customHeight="1" thickBot="1">
      <c r="A16" s="273" t="s">
        <v>79</v>
      </c>
      <c r="B16" s="272" t="s">
        <v>80</v>
      </c>
      <c r="C16" s="268">
        <v>1721300</v>
      </c>
      <c r="D16" s="270">
        <v>1721300</v>
      </c>
      <c r="E16" s="271">
        <v>0</v>
      </c>
      <c r="F16" s="15">
        <v>1714500</v>
      </c>
      <c r="G16" s="43">
        <v>1714500</v>
      </c>
      <c r="H16" s="44">
        <v>0</v>
      </c>
      <c r="I16" s="18">
        <v>6800</v>
      </c>
      <c r="J16" s="43">
        <v>6800</v>
      </c>
      <c r="K16" s="45">
        <v>0</v>
      </c>
    </row>
    <row r="17" spans="1:15" ht="31.5" customHeight="1">
      <c r="A17" s="229" t="s">
        <v>160</v>
      </c>
      <c r="B17" s="130" t="s">
        <v>81</v>
      </c>
      <c r="C17" s="20">
        <v>2460500</v>
      </c>
      <c r="D17" s="21">
        <v>2203600</v>
      </c>
      <c r="E17" s="22">
        <v>256900</v>
      </c>
      <c r="F17" s="23">
        <v>2369800</v>
      </c>
      <c r="G17" s="46">
        <v>2193800</v>
      </c>
      <c r="H17" s="22">
        <v>176000</v>
      </c>
      <c r="I17" s="26">
        <v>90700</v>
      </c>
      <c r="J17" s="46">
        <v>9800</v>
      </c>
      <c r="K17" s="42">
        <v>80900</v>
      </c>
    </row>
    <row r="18" spans="1:15" ht="31.5" customHeight="1">
      <c r="A18" s="128"/>
      <c r="B18" s="126" t="s">
        <v>77</v>
      </c>
      <c r="C18" s="28">
        <v>-739200</v>
      </c>
      <c r="D18" s="29">
        <v>-482300</v>
      </c>
      <c r="E18" s="30">
        <v>-256900</v>
      </c>
      <c r="F18" s="31">
        <v>-655300</v>
      </c>
      <c r="G18" s="29">
        <v>-479300</v>
      </c>
      <c r="H18" s="32">
        <v>-176000</v>
      </c>
      <c r="I18" s="33">
        <v>-83900</v>
      </c>
      <c r="J18" s="29">
        <v>-3000</v>
      </c>
      <c r="K18" s="34">
        <v>-80900</v>
      </c>
    </row>
    <row r="19" spans="1:15" ht="31.5" customHeight="1" thickBot="1">
      <c r="A19" s="128"/>
      <c r="B19" s="129" t="s">
        <v>82</v>
      </c>
      <c r="C19" s="35">
        <v>0.69957325746799426</v>
      </c>
      <c r="D19" s="36">
        <v>0.78113087674714099</v>
      </c>
      <c r="E19" s="37" t="s">
        <v>148</v>
      </c>
      <c r="F19" s="38">
        <v>0.72347877458013332</v>
      </c>
      <c r="G19" s="36">
        <v>0.7815206491020148</v>
      </c>
      <c r="H19" s="39" t="s">
        <v>148</v>
      </c>
      <c r="I19" s="40">
        <v>7.4972436604189632E-2</v>
      </c>
      <c r="J19" s="36">
        <v>0.69387755102040816</v>
      </c>
      <c r="K19" s="41" t="s">
        <v>148</v>
      </c>
    </row>
    <row r="20" spans="1:15">
      <c r="A20" s="211"/>
      <c r="B20" s="211"/>
      <c r="C20" s="211"/>
      <c r="D20" s="211"/>
      <c r="E20" s="211"/>
      <c r="F20" s="211"/>
      <c r="G20" s="211"/>
      <c r="H20" s="211"/>
      <c r="I20" s="211"/>
      <c r="J20" s="211"/>
      <c r="K20" s="211"/>
    </row>
    <row r="21" spans="1:15">
      <c r="A21" s="211"/>
      <c r="B21" s="211"/>
      <c r="C21" s="258" t="s">
        <v>83</v>
      </c>
      <c r="D21" s="258" t="s">
        <v>84</v>
      </c>
      <c r="E21" s="259">
        <v>0</v>
      </c>
      <c r="F21" s="258" t="s">
        <v>85</v>
      </c>
      <c r="G21" s="131">
        <v>0</v>
      </c>
      <c r="H21" s="211"/>
      <c r="I21" s="211"/>
      <c r="J21" s="211"/>
      <c r="K21" s="211"/>
    </row>
    <row r="32" spans="1:15">
      <c r="B32" s="256"/>
      <c r="C32" s="256"/>
      <c r="D32" s="256"/>
      <c r="E32" s="256"/>
      <c r="F32" s="256"/>
      <c r="G32" s="256"/>
      <c r="H32" s="256"/>
      <c r="I32" s="256"/>
      <c r="J32" s="256"/>
      <c r="K32" s="256"/>
      <c r="L32" s="256"/>
      <c r="M32" s="256"/>
      <c r="N32" s="256"/>
      <c r="O32" s="256"/>
    </row>
    <row r="33" spans="2:15">
      <c r="B33" s="256"/>
      <c r="C33" s="256"/>
      <c r="D33" s="256"/>
      <c r="E33" s="256"/>
      <c r="F33" s="256"/>
      <c r="G33" s="256"/>
      <c r="H33" s="256"/>
      <c r="I33" s="256"/>
      <c r="J33" s="256"/>
      <c r="K33" s="256"/>
      <c r="L33" s="256"/>
      <c r="M33" s="256"/>
      <c r="N33" s="256"/>
      <c r="O33" s="256"/>
    </row>
    <row r="34" spans="2:15">
      <c r="B34" s="256"/>
      <c r="C34" s="256"/>
      <c r="D34" s="256"/>
      <c r="E34" s="256"/>
      <c r="F34" s="256"/>
      <c r="G34" s="256"/>
      <c r="H34" s="256"/>
      <c r="I34" s="256"/>
      <c r="J34" s="256"/>
      <c r="K34" s="256"/>
      <c r="L34" s="256"/>
      <c r="M34" s="256"/>
      <c r="N34" s="256"/>
      <c r="O34" s="256"/>
    </row>
    <row r="35" spans="2:15">
      <c r="B35" s="256"/>
      <c r="C35" s="256"/>
      <c r="D35" s="256"/>
      <c r="E35" s="256"/>
      <c r="F35" s="256"/>
      <c r="G35" s="256"/>
      <c r="H35" s="256"/>
      <c r="I35" s="256"/>
      <c r="J35" s="256"/>
      <c r="K35" s="256"/>
      <c r="L35" s="256"/>
      <c r="M35" s="256"/>
      <c r="N35" s="256"/>
      <c r="O35" s="256"/>
    </row>
    <row r="36" spans="2:15">
      <c r="B36" s="256"/>
      <c r="C36" s="256"/>
      <c r="D36" s="256"/>
      <c r="E36" s="256"/>
      <c r="F36" s="256"/>
      <c r="G36" s="256"/>
      <c r="H36" s="256"/>
      <c r="I36" s="256"/>
      <c r="J36" s="256"/>
      <c r="K36" s="256"/>
      <c r="L36" s="256"/>
      <c r="M36" s="256"/>
      <c r="N36" s="256"/>
      <c r="O36" s="256"/>
    </row>
    <row r="37" spans="2:15">
      <c r="B37" s="256"/>
      <c r="C37" s="256"/>
      <c r="D37" s="256"/>
      <c r="E37" s="256"/>
      <c r="F37" s="256"/>
      <c r="G37" s="256"/>
      <c r="H37" s="256"/>
      <c r="I37" s="256"/>
      <c r="J37" s="256"/>
      <c r="K37" s="256"/>
      <c r="L37" s="256"/>
      <c r="M37" s="256"/>
      <c r="N37" s="256"/>
      <c r="O37" s="256"/>
    </row>
    <row r="38" spans="2:15">
      <c r="B38" s="256"/>
      <c r="C38" s="256"/>
      <c r="D38" s="256"/>
      <c r="E38" s="256"/>
      <c r="F38" s="256"/>
      <c r="G38" s="256"/>
      <c r="H38" s="256"/>
      <c r="I38" s="256"/>
      <c r="J38" s="256"/>
      <c r="K38" s="256"/>
      <c r="L38" s="256"/>
      <c r="M38" s="256"/>
      <c r="N38" s="256"/>
      <c r="O38" s="256"/>
    </row>
    <row r="39" spans="2:15">
      <c r="B39" s="256"/>
      <c r="C39" s="256"/>
      <c r="D39" s="256"/>
      <c r="E39" s="256"/>
      <c r="F39" s="256"/>
      <c r="G39" s="256"/>
      <c r="H39" s="256"/>
      <c r="I39" s="256"/>
      <c r="J39" s="256"/>
      <c r="K39" s="256"/>
      <c r="L39" s="256"/>
      <c r="M39" s="256"/>
      <c r="N39" s="256"/>
      <c r="O39" s="256"/>
    </row>
  </sheetData>
  <mergeCells count="7">
    <mergeCell ref="A1:B1"/>
    <mergeCell ref="C4:E5"/>
    <mergeCell ref="F5:K5"/>
    <mergeCell ref="D6:D7"/>
    <mergeCell ref="E6:E7"/>
    <mergeCell ref="F6:F7"/>
    <mergeCell ref="I6:I7"/>
  </mergeCells>
  <phoneticPr fontId="2"/>
  <conditionalFormatting sqref="E21 G21">
    <cfRule type="containsBlanks" dxfId="81" priority="3">
      <formula>LEN(TRIM(E21))=0</formula>
    </cfRule>
  </conditionalFormatting>
  <conditionalFormatting sqref="C11:K11">
    <cfRule type="cellIs" dxfId="80" priority="2" operator="equal">
      <formula>"△100%"</formula>
    </cfRule>
  </conditionalFormatting>
  <conditionalFormatting sqref="C15:K15">
    <cfRule type="cellIs" dxfId="79" priority="1" operator="equal">
      <formula>"△100%"</formula>
    </cfRule>
  </conditionalFormatting>
  <hyperlinks>
    <hyperlink ref="A1" location="'R3'!A1" display="令和３年度"/>
    <hyperlink ref="A1:B1" location="令和3年度!A1" display="令和3年度!A1"/>
  </hyperlinks>
  <pageMargins left="0.70866141732283472" right="0.70866141732283472" top="0.74803149606299213" bottom="0.74803149606299213" header="0.31496062992125984" footer="0.31496062992125984"/>
  <pageSetup paperSize="9" scale="93"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9"/>
  <sheetViews>
    <sheetView workbookViewId="0">
      <selection sqref="A1:B1"/>
    </sheetView>
  </sheetViews>
  <sheetFormatPr defaultRowHeight="18.75"/>
  <cols>
    <col min="1" max="1" width="10.125" style="203" customWidth="1"/>
    <col min="2" max="2" width="9.125" style="203" customWidth="1"/>
    <col min="3" max="3" width="9" style="203"/>
    <col min="4" max="31" width="7.625" style="203" customWidth="1"/>
    <col min="32" max="32" width="9.25" style="203" bestFit="1" customWidth="1"/>
    <col min="33" max="16384" width="9" style="203"/>
  </cols>
  <sheetData>
    <row r="1" spans="1:33" s="260" customFormat="1" ht="24" customHeight="1">
      <c r="A1" s="390" t="str">
        <f>令和3年度!A1</f>
        <v>令和3年度</v>
      </c>
      <c r="B1" s="390"/>
      <c r="C1" s="261"/>
      <c r="D1" s="261"/>
      <c r="E1" s="262" t="str">
        <f ca="1">RIGHT(CELL("filename",$A$1),LEN(CELL("filename",$A$1))-FIND("]",CELL("filename",$A$1)))</f>
        <v>８月（２表）</v>
      </c>
      <c r="F1" s="263" t="s">
        <v>141</v>
      </c>
      <c r="G1" s="262"/>
      <c r="H1" s="263"/>
      <c r="I1" s="264"/>
      <c r="J1" s="262"/>
      <c r="K1" s="263"/>
      <c r="L1" s="264"/>
      <c r="M1" s="264"/>
      <c r="N1" s="264"/>
      <c r="O1" s="264"/>
      <c r="P1" s="264"/>
      <c r="Q1" s="264"/>
    </row>
    <row r="3" spans="1:33" ht="19.5" thickBot="1">
      <c r="A3" s="132" t="s">
        <v>86</v>
      </c>
      <c r="B3" s="133"/>
      <c r="C3" s="133"/>
      <c r="D3" s="134"/>
      <c r="E3" s="133"/>
      <c r="F3" s="133"/>
      <c r="G3" s="133"/>
      <c r="H3" s="133"/>
      <c r="I3" s="133"/>
      <c r="J3" s="133"/>
      <c r="K3" s="133"/>
      <c r="L3" s="133"/>
      <c r="M3" s="133"/>
      <c r="N3" s="133"/>
      <c r="O3" s="133"/>
      <c r="P3" s="133"/>
      <c r="Q3" s="240"/>
      <c r="R3" s="133"/>
      <c r="S3" s="240"/>
      <c r="T3" s="133"/>
      <c r="U3" s="134"/>
      <c r="V3" s="133"/>
      <c r="W3" s="133"/>
      <c r="X3" s="133"/>
      <c r="Y3" s="133"/>
      <c r="Z3" s="133"/>
      <c r="AA3" s="133"/>
      <c r="AB3" s="133"/>
      <c r="AC3" s="133"/>
      <c r="AD3" s="133"/>
      <c r="AE3" s="133"/>
    </row>
    <row r="4" spans="1:33">
      <c r="A4" s="135"/>
      <c r="B4" s="241" t="s">
        <v>62</v>
      </c>
      <c r="C4" s="242"/>
      <c r="D4" s="276">
        <v>1</v>
      </c>
      <c r="E4" s="277">
        <v>2</v>
      </c>
      <c r="F4" s="276">
        <v>3</v>
      </c>
      <c r="G4" s="278">
        <v>4</v>
      </c>
      <c r="H4" s="277">
        <v>5</v>
      </c>
      <c r="I4" s="277">
        <v>6</v>
      </c>
      <c r="J4" s="279">
        <v>7</v>
      </c>
      <c r="K4" s="277">
        <v>8</v>
      </c>
      <c r="L4" s="277">
        <v>9</v>
      </c>
      <c r="M4" s="277">
        <v>10</v>
      </c>
      <c r="N4" s="277">
        <v>11</v>
      </c>
      <c r="O4" s="277">
        <v>12</v>
      </c>
      <c r="P4" s="277">
        <v>13</v>
      </c>
      <c r="Q4" s="277">
        <v>14</v>
      </c>
      <c r="R4" s="277">
        <v>15</v>
      </c>
      <c r="S4" s="277">
        <v>16</v>
      </c>
      <c r="T4" s="277">
        <v>17</v>
      </c>
      <c r="U4" s="277">
        <v>18</v>
      </c>
      <c r="V4" s="277">
        <v>19</v>
      </c>
      <c r="W4" s="277">
        <v>20</v>
      </c>
      <c r="X4" s="277">
        <v>21</v>
      </c>
      <c r="Y4" s="277">
        <v>22</v>
      </c>
      <c r="Z4" s="278">
        <v>23</v>
      </c>
      <c r="AA4" s="277">
        <v>24</v>
      </c>
      <c r="AB4" s="277">
        <v>25</v>
      </c>
      <c r="AC4" s="277">
        <v>26</v>
      </c>
      <c r="AD4" s="280">
        <v>27</v>
      </c>
      <c r="AE4" s="281">
        <v>28</v>
      </c>
    </row>
    <row r="5" spans="1:33" ht="19.5" thickBot="1">
      <c r="A5" s="243" t="s">
        <v>65</v>
      </c>
      <c r="B5" s="136"/>
      <c r="C5" s="137" t="s">
        <v>87</v>
      </c>
      <c r="D5" s="282" t="s">
        <v>88</v>
      </c>
      <c r="E5" s="283" t="s">
        <v>89</v>
      </c>
      <c r="F5" s="284" t="s">
        <v>90</v>
      </c>
      <c r="G5" s="282" t="s">
        <v>91</v>
      </c>
      <c r="H5" s="283" t="s">
        <v>92</v>
      </c>
      <c r="I5" s="285" t="s">
        <v>93</v>
      </c>
      <c r="J5" s="286" t="s">
        <v>94</v>
      </c>
      <c r="K5" s="283" t="s">
        <v>95</v>
      </c>
      <c r="L5" s="283" t="s">
        <v>96</v>
      </c>
      <c r="M5" s="283" t="s">
        <v>97</v>
      </c>
      <c r="N5" s="283" t="s">
        <v>98</v>
      </c>
      <c r="O5" s="283" t="s">
        <v>99</v>
      </c>
      <c r="P5" s="283" t="s">
        <v>100</v>
      </c>
      <c r="Q5" s="283" t="s">
        <v>101</v>
      </c>
      <c r="R5" s="283" t="s">
        <v>102</v>
      </c>
      <c r="S5" s="283" t="s">
        <v>103</v>
      </c>
      <c r="T5" s="283" t="s">
        <v>104</v>
      </c>
      <c r="U5" s="283" t="s">
        <v>105</v>
      </c>
      <c r="V5" s="283" t="s">
        <v>106</v>
      </c>
      <c r="W5" s="283" t="s">
        <v>107</v>
      </c>
      <c r="X5" s="283" t="s">
        <v>108</v>
      </c>
      <c r="Y5" s="283" t="s">
        <v>109</v>
      </c>
      <c r="Z5" s="282" t="s">
        <v>110</v>
      </c>
      <c r="AA5" s="283" t="s">
        <v>111</v>
      </c>
      <c r="AB5" s="283" t="s">
        <v>112</v>
      </c>
      <c r="AC5" s="283" t="s">
        <v>113</v>
      </c>
      <c r="AD5" s="282" t="s">
        <v>114</v>
      </c>
      <c r="AE5" s="287" t="s">
        <v>67</v>
      </c>
    </row>
    <row r="6" spans="1:33" ht="30" customHeight="1" thickBot="1">
      <c r="A6" s="274" t="s">
        <v>71</v>
      </c>
      <c r="B6" s="296" t="s">
        <v>208</v>
      </c>
      <c r="C6" s="297">
        <v>288200</v>
      </c>
      <c r="D6" s="288">
        <v>155000</v>
      </c>
      <c r="E6" s="288">
        <v>18800</v>
      </c>
      <c r="F6" s="288">
        <v>31600</v>
      </c>
      <c r="G6" s="288">
        <v>12000</v>
      </c>
      <c r="H6" s="288">
        <v>29200</v>
      </c>
      <c r="I6" s="288">
        <v>900</v>
      </c>
      <c r="J6" s="288">
        <v>24500</v>
      </c>
      <c r="K6" s="288">
        <v>1800</v>
      </c>
      <c r="L6" s="288">
        <v>5600</v>
      </c>
      <c r="M6" s="288">
        <v>2000</v>
      </c>
      <c r="N6" s="288">
        <v>0</v>
      </c>
      <c r="O6" s="288">
        <v>0</v>
      </c>
      <c r="P6" s="288">
        <v>400</v>
      </c>
      <c r="Q6" s="288">
        <v>0</v>
      </c>
      <c r="R6" s="288">
        <v>900</v>
      </c>
      <c r="S6" s="288">
        <v>1000</v>
      </c>
      <c r="T6" s="288">
        <v>1600</v>
      </c>
      <c r="U6" s="288">
        <v>100</v>
      </c>
      <c r="V6" s="288">
        <v>600</v>
      </c>
      <c r="W6" s="288">
        <v>0</v>
      </c>
      <c r="X6" s="288">
        <v>400</v>
      </c>
      <c r="Y6" s="288">
        <v>200</v>
      </c>
      <c r="Z6" s="288">
        <v>0</v>
      </c>
      <c r="AA6" s="288">
        <v>900</v>
      </c>
      <c r="AB6" s="288">
        <v>700</v>
      </c>
      <c r="AC6" s="288">
        <v>0</v>
      </c>
      <c r="AD6" s="289">
        <v>0</v>
      </c>
      <c r="AE6" s="290">
        <v>0</v>
      </c>
      <c r="AF6" s="205"/>
      <c r="AG6" s="205"/>
    </row>
    <row r="7" spans="1:33" ht="30" customHeight="1">
      <c r="A7" s="244"/>
      <c r="B7" s="138" t="s">
        <v>158</v>
      </c>
      <c r="C7" s="47">
        <v>202800</v>
      </c>
      <c r="D7" s="48">
        <v>110900</v>
      </c>
      <c r="E7" s="48">
        <v>16000</v>
      </c>
      <c r="F7" s="48">
        <v>25700</v>
      </c>
      <c r="G7" s="48">
        <v>5800</v>
      </c>
      <c r="H7" s="48">
        <v>19500</v>
      </c>
      <c r="I7" s="48">
        <v>800</v>
      </c>
      <c r="J7" s="48">
        <v>13900</v>
      </c>
      <c r="K7" s="48">
        <v>900</v>
      </c>
      <c r="L7" s="48">
        <v>2900</v>
      </c>
      <c r="M7" s="48">
        <v>1000</v>
      </c>
      <c r="N7" s="48">
        <v>0</v>
      </c>
      <c r="O7" s="48">
        <v>0</v>
      </c>
      <c r="P7" s="48">
        <v>500</v>
      </c>
      <c r="Q7" s="48">
        <v>0</v>
      </c>
      <c r="R7" s="48">
        <v>400</v>
      </c>
      <c r="S7" s="48">
        <v>400</v>
      </c>
      <c r="T7" s="48">
        <v>1200</v>
      </c>
      <c r="U7" s="48">
        <v>600</v>
      </c>
      <c r="V7" s="48">
        <v>500</v>
      </c>
      <c r="W7" s="48">
        <v>0</v>
      </c>
      <c r="X7" s="48">
        <v>300</v>
      </c>
      <c r="Y7" s="48">
        <v>300</v>
      </c>
      <c r="Z7" s="48">
        <v>0</v>
      </c>
      <c r="AA7" s="48">
        <v>500</v>
      </c>
      <c r="AB7" s="48">
        <v>500</v>
      </c>
      <c r="AC7" s="48">
        <v>200</v>
      </c>
      <c r="AD7" s="48">
        <v>0</v>
      </c>
      <c r="AE7" s="49">
        <v>0</v>
      </c>
      <c r="AF7" s="205"/>
      <c r="AG7" s="205"/>
    </row>
    <row r="8" spans="1:33" ht="30" customHeight="1">
      <c r="A8" s="139"/>
      <c r="B8" s="140" t="s">
        <v>77</v>
      </c>
      <c r="C8" s="245">
        <v>85400</v>
      </c>
      <c r="D8" s="246">
        <v>44100</v>
      </c>
      <c r="E8" s="247">
        <v>2800</v>
      </c>
      <c r="F8" s="247">
        <v>5900</v>
      </c>
      <c r="G8" s="247">
        <v>6200</v>
      </c>
      <c r="H8" s="247">
        <v>9700</v>
      </c>
      <c r="I8" s="247">
        <v>100</v>
      </c>
      <c r="J8" s="247">
        <v>10600</v>
      </c>
      <c r="K8" s="247">
        <v>900</v>
      </c>
      <c r="L8" s="247">
        <v>2700</v>
      </c>
      <c r="M8" s="247">
        <v>1000</v>
      </c>
      <c r="N8" s="178">
        <v>0</v>
      </c>
      <c r="O8" s="178">
        <v>0</v>
      </c>
      <c r="P8" s="247">
        <v>-100</v>
      </c>
      <c r="Q8" s="178">
        <v>0</v>
      </c>
      <c r="R8" s="247">
        <v>500</v>
      </c>
      <c r="S8" s="247">
        <v>600</v>
      </c>
      <c r="T8" s="247">
        <v>400</v>
      </c>
      <c r="U8" s="247">
        <v>-500</v>
      </c>
      <c r="V8" s="247">
        <v>100</v>
      </c>
      <c r="W8" s="178">
        <v>0</v>
      </c>
      <c r="X8" s="247">
        <v>100</v>
      </c>
      <c r="Y8" s="247">
        <v>-100</v>
      </c>
      <c r="Z8" s="178">
        <v>0</v>
      </c>
      <c r="AA8" s="247">
        <v>400</v>
      </c>
      <c r="AB8" s="247">
        <v>200</v>
      </c>
      <c r="AC8" s="247">
        <v>-200</v>
      </c>
      <c r="AD8" s="178">
        <v>0</v>
      </c>
      <c r="AE8" s="248">
        <v>0</v>
      </c>
    </row>
    <row r="9" spans="1:33" ht="30" customHeight="1">
      <c r="A9" s="139"/>
      <c r="B9" s="141" t="s">
        <v>73</v>
      </c>
      <c r="C9" s="53">
        <v>1.4211045364891519</v>
      </c>
      <c r="D9" s="54">
        <v>1.3976555455365194</v>
      </c>
      <c r="E9" s="55">
        <v>1.175</v>
      </c>
      <c r="F9" s="55">
        <v>1.2295719844357977</v>
      </c>
      <c r="G9" s="55">
        <v>2.0689655172413794</v>
      </c>
      <c r="H9" s="55">
        <v>1.4974358974358974</v>
      </c>
      <c r="I9" s="55">
        <v>1.125</v>
      </c>
      <c r="J9" s="55">
        <v>1.7625899280575539</v>
      </c>
      <c r="K9" s="55">
        <v>2</v>
      </c>
      <c r="L9" s="55">
        <v>1.9310344827586208</v>
      </c>
      <c r="M9" s="55">
        <v>2</v>
      </c>
      <c r="N9" s="55" t="s">
        <v>151</v>
      </c>
      <c r="O9" s="55" t="s">
        <v>151</v>
      </c>
      <c r="P9" s="55">
        <v>0.8</v>
      </c>
      <c r="Q9" s="55" t="s">
        <v>151</v>
      </c>
      <c r="R9" s="55">
        <v>2.25</v>
      </c>
      <c r="S9" s="55">
        <v>2.5</v>
      </c>
      <c r="T9" s="55">
        <v>1.3333333333333333</v>
      </c>
      <c r="U9" s="55">
        <v>0.16666666666666666</v>
      </c>
      <c r="V9" s="55">
        <v>1.2</v>
      </c>
      <c r="W9" s="55" t="s">
        <v>151</v>
      </c>
      <c r="X9" s="55">
        <v>1.3333333333333333</v>
      </c>
      <c r="Y9" s="55">
        <v>0.66666666666666663</v>
      </c>
      <c r="Z9" s="55" t="s">
        <v>151</v>
      </c>
      <c r="AA9" s="55">
        <v>1.8</v>
      </c>
      <c r="AB9" s="55">
        <v>1.4</v>
      </c>
      <c r="AC9" s="55" t="s">
        <v>148</v>
      </c>
      <c r="AD9" s="55" t="s">
        <v>151</v>
      </c>
      <c r="AE9" s="56" t="s">
        <v>151</v>
      </c>
    </row>
    <row r="10" spans="1:33" ht="30" customHeight="1" thickBot="1">
      <c r="A10" s="249"/>
      <c r="B10" s="142" t="s">
        <v>115</v>
      </c>
      <c r="C10" s="57">
        <v>1</v>
      </c>
      <c r="D10" s="58">
        <v>0.53782095766828586</v>
      </c>
      <c r="E10" s="59">
        <v>6.5232477446217907E-2</v>
      </c>
      <c r="F10" s="60">
        <v>0.10964607911172797</v>
      </c>
      <c r="G10" s="60">
        <v>4.1637751561415685E-2</v>
      </c>
      <c r="H10" s="60">
        <v>0.10131852879944483</v>
      </c>
      <c r="I10" s="60">
        <v>3.1228313671061761E-3</v>
      </c>
      <c r="J10" s="60">
        <v>8.5010409437890358E-2</v>
      </c>
      <c r="K10" s="60">
        <v>6.2456627342123523E-3</v>
      </c>
      <c r="L10" s="60">
        <v>1.9430950728660652E-2</v>
      </c>
      <c r="M10" s="60">
        <v>6.939625260235947E-3</v>
      </c>
      <c r="N10" s="60">
        <v>0</v>
      </c>
      <c r="O10" s="60">
        <v>0</v>
      </c>
      <c r="P10" s="60">
        <v>1.3879250520471894E-3</v>
      </c>
      <c r="Q10" s="60">
        <v>0</v>
      </c>
      <c r="R10" s="60">
        <v>3.1228313671061761E-3</v>
      </c>
      <c r="S10" s="60">
        <v>3.4698126301179735E-3</v>
      </c>
      <c r="T10" s="60">
        <v>5.5517002081887576E-3</v>
      </c>
      <c r="U10" s="60">
        <v>3.4698126301179735E-4</v>
      </c>
      <c r="V10" s="60">
        <v>2.0818875780707841E-3</v>
      </c>
      <c r="W10" s="60">
        <v>0</v>
      </c>
      <c r="X10" s="60">
        <v>1.3879250520471894E-3</v>
      </c>
      <c r="Y10" s="60">
        <v>6.939625260235947E-4</v>
      </c>
      <c r="Z10" s="60">
        <v>0</v>
      </c>
      <c r="AA10" s="60">
        <v>3.1228313671061761E-3</v>
      </c>
      <c r="AB10" s="60">
        <v>2.4288688410825814E-3</v>
      </c>
      <c r="AC10" s="60">
        <v>0</v>
      </c>
      <c r="AD10" s="60">
        <v>0</v>
      </c>
      <c r="AE10" s="61">
        <v>0</v>
      </c>
    </row>
    <row r="11" spans="1:33" ht="30" customHeight="1" thickBot="1">
      <c r="A11" s="275" t="s">
        <v>74</v>
      </c>
      <c r="B11" s="291" t="s">
        <v>75</v>
      </c>
      <c r="C11" s="292">
        <v>1159300</v>
      </c>
      <c r="D11" s="293">
        <v>631700</v>
      </c>
      <c r="E11" s="294">
        <v>70800</v>
      </c>
      <c r="F11" s="294">
        <v>114700</v>
      </c>
      <c r="G11" s="294">
        <v>47400</v>
      </c>
      <c r="H11" s="294">
        <v>130700</v>
      </c>
      <c r="I11" s="294">
        <v>1700</v>
      </c>
      <c r="J11" s="294">
        <v>102400</v>
      </c>
      <c r="K11" s="294">
        <v>6400</v>
      </c>
      <c r="L11" s="294">
        <v>22000</v>
      </c>
      <c r="M11" s="294">
        <v>6100</v>
      </c>
      <c r="N11" s="294">
        <v>0</v>
      </c>
      <c r="O11" s="294">
        <v>200</v>
      </c>
      <c r="P11" s="294">
        <v>700</v>
      </c>
      <c r="Q11" s="294">
        <v>0</v>
      </c>
      <c r="R11" s="294">
        <v>2500</v>
      </c>
      <c r="S11" s="294">
        <v>3400</v>
      </c>
      <c r="T11" s="294">
        <v>7800</v>
      </c>
      <c r="U11" s="294">
        <v>700</v>
      </c>
      <c r="V11" s="294">
        <v>3100</v>
      </c>
      <c r="W11" s="294">
        <v>0</v>
      </c>
      <c r="X11" s="294">
        <v>500</v>
      </c>
      <c r="Y11" s="294">
        <v>600</v>
      </c>
      <c r="Z11" s="294">
        <v>0</v>
      </c>
      <c r="AA11" s="294">
        <v>3700</v>
      </c>
      <c r="AB11" s="294">
        <v>2100</v>
      </c>
      <c r="AC11" s="294">
        <v>100</v>
      </c>
      <c r="AD11" s="294">
        <v>0</v>
      </c>
      <c r="AE11" s="295">
        <v>0</v>
      </c>
      <c r="AF11" s="205"/>
      <c r="AG11" s="205"/>
    </row>
    <row r="12" spans="1:33" ht="30" customHeight="1">
      <c r="A12" s="250" t="s">
        <v>159</v>
      </c>
      <c r="B12" s="143" t="s">
        <v>76</v>
      </c>
      <c r="C12" s="62">
        <v>745500</v>
      </c>
      <c r="D12" s="63">
        <v>394300</v>
      </c>
      <c r="E12" s="63">
        <v>63100</v>
      </c>
      <c r="F12" s="63">
        <v>71800</v>
      </c>
      <c r="G12" s="63">
        <v>28600</v>
      </c>
      <c r="H12" s="63">
        <v>90300</v>
      </c>
      <c r="I12" s="63">
        <v>1500</v>
      </c>
      <c r="J12" s="63">
        <v>54000</v>
      </c>
      <c r="K12" s="63">
        <v>1700</v>
      </c>
      <c r="L12" s="63">
        <v>14700</v>
      </c>
      <c r="M12" s="63">
        <v>4000</v>
      </c>
      <c r="N12" s="63">
        <v>0</v>
      </c>
      <c r="O12" s="63">
        <v>100</v>
      </c>
      <c r="P12" s="63">
        <v>800</v>
      </c>
      <c r="Q12" s="63">
        <v>0</v>
      </c>
      <c r="R12" s="63">
        <v>1100</v>
      </c>
      <c r="S12" s="63">
        <v>2000</v>
      </c>
      <c r="T12" s="63">
        <v>6100</v>
      </c>
      <c r="U12" s="63">
        <v>1400</v>
      </c>
      <c r="V12" s="63">
        <v>2900</v>
      </c>
      <c r="W12" s="63">
        <v>0</v>
      </c>
      <c r="X12" s="63">
        <v>700</v>
      </c>
      <c r="Y12" s="63">
        <v>800</v>
      </c>
      <c r="Z12" s="63">
        <v>0</v>
      </c>
      <c r="AA12" s="63">
        <v>2900</v>
      </c>
      <c r="AB12" s="63">
        <v>2300</v>
      </c>
      <c r="AC12" s="63">
        <v>400</v>
      </c>
      <c r="AD12" s="63">
        <v>0</v>
      </c>
      <c r="AE12" s="64">
        <v>0</v>
      </c>
      <c r="AF12" s="210"/>
    </row>
    <row r="13" spans="1:33" ht="30" customHeight="1">
      <c r="A13" s="139"/>
      <c r="B13" s="144" t="s">
        <v>77</v>
      </c>
      <c r="C13" s="245">
        <v>413800</v>
      </c>
      <c r="D13" s="246">
        <v>237400</v>
      </c>
      <c r="E13" s="247">
        <v>7700</v>
      </c>
      <c r="F13" s="247">
        <v>42900</v>
      </c>
      <c r="G13" s="247">
        <v>18800</v>
      </c>
      <c r="H13" s="247">
        <v>40400</v>
      </c>
      <c r="I13" s="247">
        <v>200</v>
      </c>
      <c r="J13" s="247">
        <v>48400</v>
      </c>
      <c r="K13" s="247">
        <v>4700</v>
      </c>
      <c r="L13" s="247">
        <v>7300</v>
      </c>
      <c r="M13" s="247">
        <v>2100</v>
      </c>
      <c r="N13" s="178">
        <v>0</v>
      </c>
      <c r="O13" s="247">
        <v>100</v>
      </c>
      <c r="P13" s="247">
        <v>-100</v>
      </c>
      <c r="Q13" s="178">
        <v>0</v>
      </c>
      <c r="R13" s="247">
        <v>1400</v>
      </c>
      <c r="S13" s="247">
        <v>1400</v>
      </c>
      <c r="T13" s="247">
        <v>1700</v>
      </c>
      <c r="U13" s="247">
        <v>-700</v>
      </c>
      <c r="V13" s="247">
        <v>200</v>
      </c>
      <c r="W13" s="178">
        <v>0</v>
      </c>
      <c r="X13" s="247">
        <v>-200</v>
      </c>
      <c r="Y13" s="247">
        <v>-200</v>
      </c>
      <c r="Z13" s="178">
        <v>0</v>
      </c>
      <c r="AA13" s="247">
        <v>800</v>
      </c>
      <c r="AB13" s="247">
        <v>-200</v>
      </c>
      <c r="AC13" s="247">
        <v>-300</v>
      </c>
      <c r="AD13" s="247">
        <v>0</v>
      </c>
      <c r="AE13" s="248">
        <v>0</v>
      </c>
    </row>
    <row r="14" spans="1:33" ht="30" customHeight="1">
      <c r="A14" s="139"/>
      <c r="B14" s="145" t="s">
        <v>78</v>
      </c>
      <c r="C14" s="53">
        <v>1.5550637156270959</v>
      </c>
      <c r="D14" s="54">
        <v>1.6020796347958408</v>
      </c>
      <c r="E14" s="55">
        <v>1.12202852614897</v>
      </c>
      <c r="F14" s="55">
        <v>1.5974930362116992</v>
      </c>
      <c r="G14" s="55">
        <v>1.6573426573426573</v>
      </c>
      <c r="H14" s="55">
        <v>1.4473975636766334</v>
      </c>
      <c r="I14" s="55">
        <v>1.1333333333333333</v>
      </c>
      <c r="J14" s="55">
        <v>1.8962962962962964</v>
      </c>
      <c r="K14" s="55">
        <v>3.7647058823529411</v>
      </c>
      <c r="L14" s="55">
        <v>1.4965986394557824</v>
      </c>
      <c r="M14" s="55">
        <v>1.5249999999999999</v>
      </c>
      <c r="N14" s="55" t="s">
        <v>151</v>
      </c>
      <c r="O14" s="55">
        <v>2</v>
      </c>
      <c r="P14" s="55">
        <v>0.875</v>
      </c>
      <c r="Q14" s="55" t="s">
        <v>151</v>
      </c>
      <c r="R14" s="55">
        <v>2.2727272727272729</v>
      </c>
      <c r="S14" s="55">
        <v>1.7</v>
      </c>
      <c r="T14" s="55">
        <v>1.278688524590164</v>
      </c>
      <c r="U14" s="55">
        <v>0.5</v>
      </c>
      <c r="V14" s="55">
        <v>1.0689655172413792</v>
      </c>
      <c r="W14" s="55" t="s">
        <v>151</v>
      </c>
      <c r="X14" s="55">
        <v>0.7142857142857143</v>
      </c>
      <c r="Y14" s="55">
        <v>0.75</v>
      </c>
      <c r="Z14" s="55" t="s">
        <v>151</v>
      </c>
      <c r="AA14" s="55">
        <v>1.2758620689655173</v>
      </c>
      <c r="AB14" s="55">
        <v>0.91304347826086951</v>
      </c>
      <c r="AC14" s="55">
        <v>0.25</v>
      </c>
      <c r="AD14" s="55" t="s">
        <v>151</v>
      </c>
      <c r="AE14" s="56" t="s">
        <v>151</v>
      </c>
    </row>
    <row r="15" spans="1:33" ht="30" customHeight="1" thickBot="1">
      <c r="A15" s="249"/>
      <c r="B15" s="146" t="s">
        <v>116</v>
      </c>
      <c r="C15" s="65">
        <v>1</v>
      </c>
      <c r="D15" s="60">
        <v>0.54489778314500126</v>
      </c>
      <c r="E15" s="59">
        <v>6.1071336151125678E-2</v>
      </c>
      <c r="F15" s="60">
        <v>9.8939014922798246E-2</v>
      </c>
      <c r="G15" s="60">
        <v>4.0886741999482445E-2</v>
      </c>
      <c r="H15" s="60">
        <v>0.11274044682135771</v>
      </c>
      <c r="I15" s="60">
        <v>1.4664021392219442E-3</v>
      </c>
      <c r="J15" s="60">
        <v>8.832916415078064E-2</v>
      </c>
      <c r="K15" s="60">
        <v>5.52057275942379E-3</v>
      </c>
      <c r="L15" s="60">
        <v>1.8976968860519278E-2</v>
      </c>
      <c r="M15" s="60">
        <v>5.2617959113258001E-3</v>
      </c>
      <c r="N15" s="60">
        <v>0</v>
      </c>
      <c r="O15" s="60">
        <v>1.7251789873199344E-4</v>
      </c>
      <c r="P15" s="60">
        <v>6.0381264556197704E-4</v>
      </c>
      <c r="Q15" s="60">
        <v>0</v>
      </c>
      <c r="R15" s="60">
        <v>2.1564737341499178E-3</v>
      </c>
      <c r="S15" s="60">
        <v>2.9328042784438884E-3</v>
      </c>
      <c r="T15" s="60">
        <v>6.7281980505477443E-3</v>
      </c>
      <c r="U15" s="60">
        <v>6.0381264556197704E-4</v>
      </c>
      <c r="V15" s="60">
        <v>2.6740274303458985E-3</v>
      </c>
      <c r="W15" s="60">
        <v>0</v>
      </c>
      <c r="X15" s="60">
        <v>4.3129474682998363E-4</v>
      </c>
      <c r="Y15" s="60">
        <v>5.1755369619598034E-4</v>
      </c>
      <c r="Z15" s="60">
        <v>0</v>
      </c>
      <c r="AA15" s="60">
        <v>3.1915811265418787E-3</v>
      </c>
      <c r="AB15" s="60">
        <v>1.8114379366859312E-3</v>
      </c>
      <c r="AC15" s="60">
        <v>8.6258949365996718E-5</v>
      </c>
      <c r="AD15" s="60">
        <v>0</v>
      </c>
      <c r="AE15" s="61">
        <v>0</v>
      </c>
    </row>
    <row r="16" spans="1:33" ht="30" customHeight="1" thickBot="1">
      <c r="A16" s="275" t="s">
        <v>79</v>
      </c>
      <c r="B16" s="298" t="s">
        <v>80</v>
      </c>
      <c r="C16" s="292">
        <v>1721300</v>
      </c>
      <c r="D16" s="294">
        <v>904200</v>
      </c>
      <c r="E16" s="294">
        <v>116800</v>
      </c>
      <c r="F16" s="294">
        <v>161400</v>
      </c>
      <c r="G16" s="294">
        <v>74000</v>
      </c>
      <c r="H16" s="294">
        <v>212300</v>
      </c>
      <c r="I16" s="294">
        <v>1700</v>
      </c>
      <c r="J16" s="294">
        <v>150300</v>
      </c>
      <c r="K16" s="294">
        <v>11500</v>
      </c>
      <c r="L16" s="294">
        <v>35200</v>
      </c>
      <c r="M16" s="294">
        <v>10200</v>
      </c>
      <c r="N16" s="294">
        <v>0</v>
      </c>
      <c r="O16" s="294">
        <v>200</v>
      </c>
      <c r="P16" s="294">
        <v>1000</v>
      </c>
      <c r="Q16" s="294">
        <v>0</v>
      </c>
      <c r="R16" s="294">
        <v>4200</v>
      </c>
      <c r="S16" s="294">
        <v>4900</v>
      </c>
      <c r="T16" s="294">
        <v>13400</v>
      </c>
      <c r="U16" s="294">
        <v>1500</v>
      </c>
      <c r="V16" s="294">
        <v>5600</v>
      </c>
      <c r="W16" s="294">
        <v>0</v>
      </c>
      <c r="X16" s="294">
        <v>500</v>
      </c>
      <c r="Y16" s="294">
        <v>1100</v>
      </c>
      <c r="Z16" s="294">
        <v>0</v>
      </c>
      <c r="AA16" s="294">
        <v>6800</v>
      </c>
      <c r="AB16" s="294">
        <v>4000</v>
      </c>
      <c r="AC16" s="294">
        <v>500</v>
      </c>
      <c r="AD16" s="294">
        <v>0</v>
      </c>
      <c r="AE16" s="295">
        <v>0</v>
      </c>
      <c r="AF16" s="210"/>
    </row>
    <row r="17" spans="1:32" ht="30" customHeight="1">
      <c r="A17" s="250" t="s">
        <v>160</v>
      </c>
      <c r="B17" s="143" t="s">
        <v>81</v>
      </c>
      <c r="C17" s="62">
        <v>2460500</v>
      </c>
      <c r="D17" s="63">
        <v>1098200</v>
      </c>
      <c r="E17" s="63">
        <v>156300</v>
      </c>
      <c r="F17" s="63">
        <v>221500</v>
      </c>
      <c r="G17" s="63">
        <v>81400</v>
      </c>
      <c r="H17" s="63">
        <v>276300</v>
      </c>
      <c r="I17" s="63">
        <v>7800</v>
      </c>
      <c r="J17" s="63">
        <v>179700</v>
      </c>
      <c r="K17" s="63">
        <v>11600</v>
      </c>
      <c r="L17" s="63">
        <v>41500</v>
      </c>
      <c r="M17" s="63">
        <v>16000</v>
      </c>
      <c r="N17" s="63">
        <v>0</v>
      </c>
      <c r="O17" s="63">
        <v>4800</v>
      </c>
      <c r="P17" s="63">
        <v>8800</v>
      </c>
      <c r="Q17" s="63">
        <v>0</v>
      </c>
      <c r="R17" s="63">
        <v>8500</v>
      </c>
      <c r="S17" s="63">
        <v>9500</v>
      </c>
      <c r="T17" s="63">
        <v>17800</v>
      </c>
      <c r="U17" s="63">
        <v>9000</v>
      </c>
      <c r="V17" s="63">
        <v>9700</v>
      </c>
      <c r="W17" s="63">
        <v>100</v>
      </c>
      <c r="X17" s="63">
        <v>6400</v>
      </c>
      <c r="Y17" s="63">
        <v>8900</v>
      </c>
      <c r="Z17" s="63">
        <v>0</v>
      </c>
      <c r="AA17" s="63">
        <v>10700</v>
      </c>
      <c r="AB17" s="63">
        <v>10200</v>
      </c>
      <c r="AC17" s="63">
        <v>6400</v>
      </c>
      <c r="AD17" s="63">
        <v>2500</v>
      </c>
      <c r="AE17" s="66">
        <v>256900</v>
      </c>
      <c r="AF17" s="210"/>
    </row>
    <row r="18" spans="1:32" ht="30" customHeight="1">
      <c r="A18" s="139"/>
      <c r="B18" s="144" t="s">
        <v>77</v>
      </c>
      <c r="C18" s="50">
        <v>-739200</v>
      </c>
      <c r="D18" s="51">
        <v>-194000</v>
      </c>
      <c r="E18" s="52">
        <v>-39500</v>
      </c>
      <c r="F18" s="52">
        <v>-60100</v>
      </c>
      <c r="G18" s="52">
        <v>-7400</v>
      </c>
      <c r="H18" s="52">
        <v>-64000</v>
      </c>
      <c r="I18" s="52">
        <v>-6100</v>
      </c>
      <c r="J18" s="52">
        <v>-29400</v>
      </c>
      <c r="K18" s="52">
        <v>-100</v>
      </c>
      <c r="L18" s="52">
        <v>-6300</v>
      </c>
      <c r="M18" s="52">
        <v>-5800</v>
      </c>
      <c r="N18" s="247">
        <v>0</v>
      </c>
      <c r="O18" s="52">
        <v>-4600</v>
      </c>
      <c r="P18" s="52">
        <v>-7800</v>
      </c>
      <c r="Q18" s="247">
        <v>0</v>
      </c>
      <c r="R18" s="52">
        <v>-4300</v>
      </c>
      <c r="S18" s="52">
        <v>-4600</v>
      </c>
      <c r="T18" s="52">
        <v>-4400</v>
      </c>
      <c r="U18" s="52">
        <v>-7500</v>
      </c>
      <c r="V18" s="52">
        <v>-4100</v>
      </c>
      <c r="W18" s="178">
        <v>-100</v>
      </c>
      <c r="X18" s="52">
        <v>-5900</v>
      </c>
      <c r="Y18" s="52">
        <v>-7800</v>
      </c>
      <c r="Z18" s="247">
        <v>0</v>
      </c>
      <c r="AA18" s="247">
        <v>-3900</v>
      </c>
      <c r="AB18" s="247">
        <v>-6200</v>
      </c>
      <c r="AC18" s="247">
        <v>-5900</v>
      </c>
      <c r="AD18" s="247">
        <v>-2500</v>
      </c>
      <c r="AE18" s="248">
        <v>-256900</v>
      </c>
    </row>
    <row r="19" spans="1:32" ht="30" customHeight="1">
      <c r="A19" s="139"/>
      <c r="B19" s="145" t="s">
        <v>82</v>
      </c>
      <c r="C19" s="53">
        <v>0.69957325746799426</v>
      </c>
      <c r="D19" s="54">
        <v>0.82334729557457653</v>
      </c>
      <c r="E19" s="55">
        <v>0.74728087012156108</v>
      </c>
      <c r="F19" s="55">
        <v>0.72866817155756203</v>
      </c>
      <c r="G19" s="55">
        <v>0.90909090909090906</v>
      </c>
      <c r="H19" s="55">
        <v>0.76836771625045241</v>
      </c>
      <c r="I19" s="55">
        <v>0.21794871794871795</v>
      </c>
      <c r="J19" s="55">
        <v>0.8363939899833055</v>
      </c>
      <c r="K19" s="55">
        <v>0.99137931034482762</v>
      </c>
      <c r="L19" s="55">
        <v>0.84819277108433733</v>
      </c>
      <c r="M19" s="55">
        <v>0.63749999999999996</v>
      </c>
      <c r="N19" s="55" t="s">
        <v>151</v>
      </c>
      <c r="O19" s="55">
        <v>4.1666666666666664E-2</v>
      </c>
      <c r="P19" s="55">
        <v>0.11363636363636363</v>
      </c>
      <c r="Q19" s="55" t="s">
        <v>151</v>
      </c>
      <c r="R19" s="55">
        <v>0.49411764705882355</v>
      </c>
      <c r="S19" s="55">
        <v>0.51578947368421058</v>
      </c>
      <c r="T19" s="55">
        <v>0.7528089887640449</v>
      </c>
      <c r="U19" s="55">
        <v>0.16666666666666666</v>
      </c>
      <c r="V19" s="55">
        <v>0.57731958762886593</v>
      </c>
      <c r="W19" s="55" t="s">
        <v>148</v>
      </c>
      <c r="X19" s="55">
        <v>7.8125E-2</v>
      </c>
      <c r="Y19" s="55">
        <v>0.12359550561797752</v>
      </c>
      <c r="Z19" s="55" t="s">
        <v>151</v>
      </c>
      <c r="AA19" s="55">
        <v>0.63551401869158874</v>
      </c>
      <c r="AB19" s="55">
        <v>0.39215686274509803</v>
      </c>
      <c r="AC19" s="55">
        <v>7.8125E-2</v>
      </c>
      <c r="AD19" s="55" t="s">
        <v>148</v>
      </c>
      <c r="AE19" s="56" t="s">
        <v>148</v>
      </c>
    </row>
    <row r="20" spans="1:32" ht="30" customHeight="1" thickBot="1">
      <c r="A20" s="139"/>
      <c r="B20" s="146" t="s">
        <v>117</v>
      </c>
      <c r="C20" s="65">
        <v>1</v>
      </c>
      <c r="D20" s="60">
        <v>0.5253006448614419</v>
      </c>
      <c r="E20" s="59">
        <v>6.785569046650787E-2</v>
      </c>
      <c r="F20" s="60">
        <v>9.3766339394643586E-2</v>
      </c>
      <c r="G20" s="60">
        <v>4.2990762795561493E-2</v>
      </c>
      <c r="H20" s="60">
        <v>0.12333701272294197</v>
      </c>
      <c r="I20" s="60">
        <v>9.8762563178992615E-4</v>
      </c>
      <c r="J20" s="60">
        <v>8.731772497530936E-2</v>
      </c>
      <c r="K20" s="60">
        <v>6.680996920931854E-3</v>
      </c>
      <c r="L20" s="60">
        <v>2.0449660140591415E-2</v>
      </c>
      <c r="M20" s="60">
        <v>5.9257537907395569E-3</v>
      </c>
      <c r="N20" s="60">
        <v>0</v>
      </c>
      <c r="O20" s="60">
        <v>1.1619125079881485E-4</v>
      </c>
      <c r="P20" s="60">
        <v>5.8095625399407424E-4</v>
      </c>
      <c r="Q20" s="60">
        <v>0</v>
      </c>
      <c r="R20" s="60">
        <v>2.4400162667751117E-3</v>
      </c>
      <c r="S20" s="60">
        <v>2.8466856445709637E-3</v>
      </c>
      <c r="T20" s="60">
        <v>7.7848138035205945E-3</v>
      </c>
      <c r="U20" s="60">
        <v>8.7143438099111141E-4</v>
      </c>
      <c r="V20" s="60">
        <v>3.2533550223668157E-3</v>
      </c>
      <c r="W20" s="60">
        <v>0</v>
      </c>
      <c r="X20" s="60">
        <v>2.9047812699703712E-4</v>
      </c>
      <c r="Y20" s="60">
        <v>6.3905187939348172E-4</v>
      </c>
      <c r="Z20" s="60">
        <v>0</v>
      </c>
      <c r="AA20" s="60">
        <v>3.9505025271597046E-3</v>
      </c>
      <c r="AB20" s="60">
        <v>2.323825015976297E-3</v>
      </c>
      <c r="AC20" s="60">
        <v>2.9047812699703712E-4</v>
      </c>
      <c r="AD20" s="60">
        <v>0</v>
      </c>
      <c r="AE20" s="61">
        <v>0</v>
      </c>
    </row>
    <row r="21" spans="1:32">
      <c r="A21" s="147" t="s">
        <v>118</v>
      </c>
      <c r="B21" s="148" t="s">
        <v>119</v>
      </c>
      <c r="C21" s="149"/>
      <c r="D21" s="133"/>
      <c r="E21" s="133"/>
      <c r="F21" s="133"/>
      <c r="G21" s="133"/>
      <c r="H21" s="133"/>
      <c r="I21" s="133"/>
      <c r="J21" s="150"/>
      <c r="K21" s="150"/>
      <c r="L21" s="150"/>
      <c r="M21" s="150"/>
      <c r="N21" s="150"/>
      <c r="O21" s="150"/>
      <c r="P21" s="150"/>
      <c r="Q21" s="150"/>
      <c r="R21" s="150"/>
      <c r="S21" s="150"/>
      <c r="T21" s="150"/>
      <c r="U21" s="150"/>
      <c r="V21" s="150"/>
      <c r="W21" s="150"/>
      <c r="X21" s="150"/>
      <c r="Y21" s="150"/>
      <c r="Z21" s="150"/>
      <c r="AA21" s="150"/>
      <c r="AB21" s="150"/>
      <c r="AC21" s="150"/>
      <c r="AD21" s="150"/>
      <c r="AE21" s="150"/>
    </row>
    <row r="22" spans="1:32">
      <c r="A22" s="151"/>
      <c r="B22" s="148" t="s">
        <v>120</v>
      </c>
      <c r="C22" s="149"/>
      <c r="D22" s="133"/>
      <c r="E22" s="133"/>
      <c r="F22" s="133"/>
      <c r="G22" s="133"/>
      <c r="H22" s="133"/>
      <c r="I22" s="133"/>
      <c r="J22" s="133"/>
      <c r="K22" s="133"/>
      <c r="L22" s="133"/>
      <c r="M22" s="133"/>
      <c r="N22" s="133"/>
      <c r="O22" s="133"/>
      <c r="P22" s="133"/>
      <c r="Q22" s="133"/>
      <c r="R22" s="133"/>
      <c r="S22" s="133"/>
      <c r="T22" s="133"/>
      <c r="U22" s="133"/>
      <c r="V22" s="150"/>
      <c r="W22" s="150"/>
      <c r="X22" s="150"/>
      <c r="Y22" s="150"/>
      <c r="Z22" s="150"/>
      <c r="AA22" s="150"/>
      <c r="AB22" s="150"/>
      <c r="AC22" s="150"/>
      <c r="AD22" s="150"/>
      <c r="AE22" s="150"/>
    </row>
    <row r="23" spans="1:32">
      <c r="A23" s="151"/>
      <c r="B23" s="148" t="s">
        <v>146</v>
      </c>
      <c r="C23" s="149"/>
      <c r="D23" s="133"/>
      <c r="E23" s="133"/>
      <c r="F23" s="133"/>
      <c r="G23" s="133"/>
      <c r="H23" s="133"/>
      <c r="I23" s="133"/>
      <c r="J23" s="133"/>
      <c r="K23" s="133"/>
      <c r="L23" s="133"/>
      <c r="M23" s="133"/>
      <c r="N23" s="133"/>
      <c r="O23" s="133"/>
      <c r="P23" s="133"/>
      <c r="Q23" s="133"/>
      <c r="R23" s="133"/>
      <c r="S23" s="133"/>
      <c r="T23" s="133"/>
      <c r="U23" s="133"/>
      <c r="V23" s="150"/>
      <c r="W23" s="150"/>
      <c r="X23" s="150"/>
      <c r="Y23" s="150"/>
      <c r="Z23" s="150"/>
      <c r="AA23" s="150"/>
      <c r="AB23" s="150"/>
      <c r="AC23" s="150"/>
      <c r="AD23" s="150"/>
      <c r="AE23" s="150"/>
    </row>
    <row r="24" spans="1:32">
      <c r="A24" s="150"/>
      <c r="B24" s="132"/>
      <c r="C24" s="152"/>
      <c r="D24" s="133"/>
      <c r="E24" s="133"/>
      <c r="F24" s="133"/>
      <c r="G24" s="133"/>
      <c r="H24" s="133"/>
      <c r="I24" s="133"/>
      <c r="J24" s="133"/>
      <c r="K24" s="133"/>
      <c r="L24" s="133"/>
      <c r="M24" s="133"/>
      <c r="N24" s="133"/>
      <c r="O24" s="133"/>
      <c r="P24" s="133"/>
      <c r="Q24" s="133"/>
      <c r="R24" s="133"/>
      <c r="S24" s="133"/>
      <c r="T24" s="133"/>
      <c r="U24" s="133"/>
      <c r="V24" s="150"/>
      <c r="W24" s="150"/>
      <c r="X24" s="150"/>
      <c r="Y24" s="150"/>
      <c r="Z24" s="150"/>
      <c r="AA24" s="150"/>
      <c r="AB24" s="150"/>
      <c r="AC24" s="150"/>
      <c r="AD24" s="150"/>
      <c r="AE24" s="150"/>
    </row>
    <row r="25" spans="1:32" ht="26.25" customHeight="1" thickBot="1">
      <c r="A25" s="67"/>
      <c r="B25" s="67"/>
      <c r="C25" s="67"/>
      <c r="D25" s="68" t="s">
        <v>121</v>
      </c>
      <c r="E25" s="68"/>
      <c r="F25" s="68"/>
      <c r="G25" s="68"/>
      <c r="H25" s="68" t="s">
        <v>122</v>
      </c>
      <c r="I25" s="68"/>
      <c r="J25" s="68"/>
      <c r="K25" s="67"/>
      <c r="L25" s="67"/>
      <c r="M25" s="67"/>
      <c r="N25" s="67"/>
      <c r="O25" s="67"/>
      <c r="P25" s="67"/>
      <c r="Q25" s="67"/>
      <c r="R25" s="67"/>
      <c r="S25" s="67"/>
      <c r="T25" s="67"/>
      <c r="U25" s="67"/>
      <c r="V25" s="67"/>
      <c r="W25" s="67"/>
      <c r="X25" s="67"/>
      <c r="Y25" s="67"/>
      <c r="Z25" s="67"/>
      <c r="AA25" s="67"/>
      <c r="AB25" s="67"/>
      <c r="AC25" s="67"/>
      <c r="AD25" s="67"/>
      <c r="AE25" s="67"/>
    </row>
    <row r="26" spans="1:32" ht="26.25" customHeight="1" thickBot="1">
      <c r="A26" s="67"/>
      <c r="B26" s="67"/>
      <c r="C26" s="67"/>
      <c r="D26" s="68"/>
      <c r="E26" s="69" t="s">
        <v>123</v>
      </c>
      <c r="F26" s="70" t="s">
        <v>124</v>
      </c>
      <c r="G26" s="68"/>
      <c r="H26" s="68"/>
      <c r="I26" s="69" t="s">
        <v>125</v>
      </c>
      <c r="J26" s="70" t="s">
        <v>126</v>
      </c>
      <c r="K26" s="67"/>
      <c r="L26" s="67"/>
      <c r="M26" s="67"/>
      <c r="N26" s="67"/>
      <c r="O26" s="67"/>
      <c r="P26" s="67"/>
      <c r="Q26" s="67"/>
      <c r="R26" s="67"/>
      <c r="S26" s="67"/>
      <c r="T26" s="67"/>
      <c r="U26" s="67"/>
      <c r="V26" s="67"/>
      <c r="W26" s="67"/>
      <c r="X26" s="67"/>
      <c r="Y26" s="67"/>
      <c r="Z26" s="67"/>
      <c r="AA26" s="67"/>
      <c r="AB26" s="67"/>
      <c r="AC26" s="67"/>
      <c r="AD26" s="67"/>
      <c r="AE26" s="67"/>
    </row>
    <row r="27" spans="1:32" ht="26.25" customHeight="1">
      <c r="A27" s="67"/>
      <c r="B27" s="67"/>
      <c r="C27" s="67"/>
      <c r="D27" s="71" t="s">
        <v>208</v>
      </c>
      <c r="E27" s="153">
        <v>126200</v>
      </c>
      <c r="F27" s="154">
        <v>28800</v>
      </c>
      <c r="G27" s="72"/>
      <c r="H27" s="71" t="s">
        <v>208</v>
      </c>
      <c r="I27" s="153">
        <v>219300</v>
      </c>
      <c r="J27" s="155">
        <v>67800</v>
      </c>
      <c r="K27" s="72"/>
      <c r="L27" s="67"/>
      <c r="N27" s="150"/>
      <c r="O27" s="67"/>
      <c r="P27" s="67"/>
      <c r="Q27" s="67"/>
      <c r="R27" s="67"/>
      <c r="S27" s="67"/>
      <c r="T27" s="67"/>
      <c r="U27" s="67"/>
      <c r="V27" s="67"/>
      <c r="W27" s="67"/>
      <c r="X27" s="67"/>
      <c r="Y27" s="67"/>
      <c r="Z27" s="67"/>
      <c r="AA27" s="67"/>
      <c r="AB27" s="67"/>
      <c r="AC27" s="67"/>
      <c r="AD27" s="67"/>
      <c r="AE27" s="67"/>
    </row>
    <row r="28" spans="1:32" ht="26.25" customHeight="1">
      <c r="A28" s="67"/>
      <c r="B28" s="67"/>
      <c r="C28" s="67"/>
      <c r="D28" s="73" t="s">
        <v>158</v>
      </c>
      <c r="E28" s="179">
        <v>94100</v>
      </c>
      <c r="F28" s="180">
        <v>16800</v>
      </c>
      <c r="G28" s="156"/>
      <c r="H28" s="73" t="s">
        <v>158</v>
      </c>
      <c r="I28" s="179">
        <v>162300</v>
      </c>
      <c r="J28" s="180">
        <v>40000</v>
      </c>
      <c r="K28" s="74"/>
      <c r="L28" s="150"/>
      <c r="M28" s="67"/>
      <c r="N28" s="67"/>
      <c r="O28" s="67"/>
      <c r="P28" s="67"/>
      <c r="Q28" s="67"/>
      <c r="R28" s="67"/>
      <c r="S28" s="67"/>
      <c r="T28" s="67"/>
      <c r="U28" s="67"/>
      <c r="V28" s="67"/>
      <c r="W28" s="67"/>
      <c r="X28" s="67"/>
      <c r="Y28" s="67"/>
      <c r="Z28" s="67"/>
      <c r="AA28" s="67"/>
      <c r="AB28" s="67"/>
      <c r="AC28" s="67"/>
      <c r="AD28" s="67"/>
      <c r="AE28" s="67"/>
    </row>
    <row r="29" spans="1:32" ht="26.25" customHeight="1">
      <c r="A29" s="67"/>
      <c r="B29" s="67"/>
      <c r="C29" s="67"/>
      <c r="D29" s="75" t="s">
        <v>77</v>
      </c>
      <c r="E29" s="251">
        <v>32100</v>
      </c>
      <c r="F29" s="252">
        <v>12000</v>
      </c>
      <c r="G29" s="150"/>
      <c r="H29" s="75" t="s">
        <v>77</v>
      </c>
      <c r="I29" s="251">
        <v>57000</v>
      </c>
      <c r="J29" s="252">
        <v>27800</v>
      </c>
      <c r="K29" s="67"/>
      <c r="L29" s="67"/>
      <c r="M29" s="67"/>
      <c r="N29" s="67"/>
      <c r="O29" s="67"/>
      <c r="P29" s="67"/>
      <c r="Q29" s="67"/>
      <c r="R29" s="67"/>
      <c r="S29" s="67"/>
      <c r="T29" s="67"/>
      <c r="U29" s="67"/>
      <c r="V29" s="67"/>
      <c r="W29" s="67"/>
      <c r="X29" s="67"/>
      <c r="Y29" s="67"/>
      <c r="Z29" s="67"/>
      <c r="AA29" s="67"/>
      <c r="AB29" s="67"/>
      <c r="AC29" s="67"/>
      <c r="AD29" s="67"/>
      <c r="AE29" s="67"/>
    </row>
    <row r="30" spans="1:32" ht="26.25" customHeight="1">
      <c r="A30" s="67"/>
      <c r="B30" s="67"/>
      <c r="C30" s="67"/>
      <c r="D30" s="76" t="s">
        <v>127</v>
      </c>
      <c r="E30" s="159">
        <v>1.3411264612114771</v>
      </c>
      <c r="F30" s="160">
        <v>1.7142857142857142</v>
      </c>
      <c r="G30" s="150"/>
      <c r="H30" s="76" t="s">
        <v>127</v>
      </c>
      <c r="I30" s="159">
        <v>1.3512014787430684</v>
      </c>
      <c r="J30" s="161">
        <v>1.6950000000000001</v>
      </c>
      <c r="K30" s="67"/>
      <c r="L30" s="162" t="s">
        <v>128</v>
      </c>
      <c r="M30" s="162"/>
      <c r="N30" s="162"/>
      <c r="O30" s="162"/>
      <c r="P30" s="162"/>
      <c r="Q30" s="162"/>
      <c r="R30" s="162"/>
      <c r="S30" s="162"/>
      <c r="T30" s="162"/>
      <c r="U30" s="67"/>
      <c r="V30" s="67"/>
      <c r="W30" s="67"/>
      <c r="X30" s="67"/>
      <c r="Y30" s="67"/>
      <c r="Z30" s="67"/>
      <c r="AA30" s="67"/>
      <c r="AB30" s="67"/>
      <c r="AC30" s="67"/>
      <c r="AD30" s="67"/>
      <c r="AE30" s="67"/>
    </row>
    <row r="31" spans="1:32" ht="26.25" customHeight="1" thickBot="1">
      <c r="A31" s="150"/>
      <c r="B31" s="150"/>
      <c r="C31" s="150"/>
      <c r="D31" s="77" t="s">
        <v>115</v>
      </c>
      <c r="E31" s="163">
        <v>0.43956809474050851</v>
      </c>
      <c r="F31" s="164">
        <v>0.10031347962382445</v>
      </c>
      <c r="G31" s="150"/>
      <c r="H31" s="78" t="s">
        <v>129</v>
      </c>
      <c r="I31" s="165">
        <v>0.76384535005224663</v>
      </c>
      <c r="J31" s="166">
        <v>0.2361546499477534</v>
      </c>
      <c r="K31" s="150"/>
      <c r="L31" s="404" t="s">
        <v>130</v>
      </c>
      <c r="M31" s="404"/>
      <c r="N31" s="404"/>
      <c r="O31" s="404"/>
      <c r="P31" s="404"/>
      <c r="Q31" s="404"/>
      <c r="R31" s="404"/>
      <c r="S31" s="404"/>
      <c r="T31" s="404"/>
      <c r="U31" s="79"/>
      <c r="V31" s="79"/>
      <c r="W31" s="150"/>
      <c r="X31" s="150"/>
      <c r="Y31" s="150"/>
      <c r="Z31" s="150"/>
      <c r="AA31" s="150"/>
      <c r="AB31" s="150"/>
      <c r="AC31" s="150"/>
      <c r="AD31" s="150"/>
      <c r="AE31" s="150"/>
    </row>
    <row r="32" spans="1:32">
      <c r="B32" s="255"/>
      <c r="C32" s="255"/>
      <c r="D32" s="255"/>
      <c r="E32" s="255"/>
      <c r="F32" s="255"/>
      <c r="G32" s="255"/>
      <c r="H32" s="255"/>
      <c r="I32" s="255"/>
      <c r="J32" s="255"/>
      <c r="K32" s="255"/>
      <c r="L32" s="255"/>
      <c r="M32" s="255"/>
      <c r="N32" s="255"/>
      <c r="O32" s="255"/>
    </row>
    <row r="33" spans="2:15">
      <c r="B33" s="255"/>
      <c r="C33" s="255"/>
      <c r="D33" s="255"/>
      <c r="E33" s="255"/>
      <c r="F33" s="255"/>
      <c r="G33" s="255"/>
      <c r="H33" s="255"/>
      <c r="I33" s="255"/>
      <c r="J33" s="255"/>
      <c r="K33" s="255"/>
      <c r="L33" s="255"/>
      <c r="M33" s="255"/>
      <c r="N33" s="255"/>
      <c r="O33" s="255"/>
    </row>
    <row r="34" spans="2:15">
      <c r="B34" s="255"/>
      <c r="C34" s="255"/>
      <c r="D34" s="255"/>
      <c r="E34" s="255"/>
      <c r="F34" s="255"/>
      <c r="G34" s="255"/>
      <c r="H34" s="255"/>
      <c r="I34" s="255"/>
      <c r="J34" s="255"/>
      <c r="K34" s="255"/>
      <c r="L34" s="255"/>
      <c r="M34" s="255"/>
      <c r="N34" s="255"/>
      <c r="O34" s="255"/>
    </row>
    <row r="35" spans="2:15">
      <c r="B35" s="255"/>
      <c r="C35" s="255"/>
      <c r="D35" s="255"/>
      <c r="E35" s="255"/>
      <c r="F35" s="255"/>
      <c r="G35" s="255"/>
      <c r="H35" s="255"/>
      <c r="I35" s="255"/>
      <c r="J35" s="255"/>
      <c r="K35" s="255"/>
      <c r="L35" s="255"/>
      <c r="M35" s="255"/>
      <c r="N35" s="255"/>
      <c r="O35" s="255"/>
    </row>
    <row r="36" spans="2:15">
      <c r="B36" s="255"/>
      <c r="C36" s="255"/>
      <c r="D36" s="255"/>
      <c r="E36" s="255"/>
      <c r="F36" s="255"/>
      <c r="G36" s="255"/>
      <c r="H36" s="255"/>
      <c r="I36" s="255"/>
      <c r="J36" s="255"/>
      <c r="K36" s="255"/>
      <c r="L36" s="255"/>
      <c r="M36" s="255"/>
      <c r="N36" s="255"/>
      <c r="O36" s="255"/>
    </row>
    <row r="37" spans="2:15">
      <c r="B37" s="255"/>
      <c r="C37" s="255"/>
      <c r="D37" s="255"/>
      <c r="E37" s="255"/>
      <c r="F37" s="255"/>
      <c r="G37" s="255"/>
      <c r="H37" s="255"/>
      <c r="I37" s="255"/>
      <c r="J37" s="255"/>
      <c r="K37" s="255"/>
      <c r="L37" s="255"/>
      <c r="M37" s="255"/>
      <c r="N37" s="255"/>
      <c r="O37" s="255"/>
    </row>
    <row r="38" spans="2:15">
      <c r="B38" s="255"/>
      <c r="C38" s="255"/>
      <c r="D38" s="255"/>
      <c r="E38" s="255"/>
      <c r="F38" s="255"/>
      <c r="G38" s="255"/>
      <c r="H38" s="255"/>
      <c r="I38" s="255"/>
      <c r="J38" s="255"/>
      <c r="K38" s="255"/>
      <c r="L38" s="255"/>
      <c r="M38" s="255"/>
      <c r="N38" s="255"/>
      <c r="O38" s="255"/>
    </row>
    <row r="39" spans="2:15">
      <c r="B39" s="255"/>
      <c r="C39" s="255"/>
      <c r="D39" s="255"/>
      <c r="E39" s="255"/>
      <c r="F39" s="255"/>
      <c r="G39" s="255"/>
      <c r="H39" s="255"/>
      <c r="I39" s="255"/>
      <c r="J39" s="255"/>
      <c r="K39" s="255"/>
      <c r="L39" s="255"/>
      <c r="M39" s="255"/>
      <c r="N39" s="255"/>
      <c r="O39" s="255"/>
    </row>
  </sheetData>
  <mergeCells count="2">
    <mergeCell ref="L31:T31"/>
    <mergeCell ref="A1:B1"/>
  </mergeCells>
  <phoneticPr fontId="2"/>
  <conditionalFormatting sqref="E28:F28 I28:J28">
    <cfRule type="containsBlanks" dxfId="78" priority="3">
      <formula>LEN(TRIM(E28))=0</formula>
    </cfRule>
  </conditionalFormatting>
  <conditionalFormatting sqref="C9:AE9">
    <cfRule type="cellIs" dxfId="77" priority="2" operator="equal">
      <formula>"△100%"</formula>
    </cfRule>
  </conditionalFormatting>
  <conditionalFormatting sqref="C19:AE19">
    <cfRule type="cellIs" dxfId="76" priority="1" operator="equal">
      <formula>"△100%"</formula>
    </cfRule>
  </conditionalFormatting>
  <hyperlinks>
    <hyperlink ref="A1" location="'R3'!A1" display="令和３年度"/>
    <hyperlink ref="A1:B1" location="令和3年度!A1" display="令和3年度!A1"/>
  </hyperlinks>
  <pageMargins left="0.70866141732283472" right="0.70866141732283472" top="0.74803149606299213" bottom="0.74803149606299213" header="0.31496062992125984" footer="0.31496062992125984"/>
  <pageSetup paperSize="9" scale="4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9"/>
  <sheetViews>
    <sheetView workbookViewId="0">
      <selection sqref="A1:B1"/>
    </sheetView>
  </sheetViews>
  <sheetFormatPr defaultRowHeight="18.75"/>
  <cols>
    <col min="1" max="1" width="11.125" style="203" customWidth="1"/>
    <col min="2" max="2" width="10.125" style="203" customWidth="1"/>
    <col min="3" max="3" width="13.875" style="203" customWidth="1"/>
    <col min="4" max="17" width="10.75" style="203" customWidth="1"/>
    <col min="18" max="16384" width="9" style="203"/>
  </cols>
  <sheetData>
    <row r="1" spans="1:18" s="260" customFormat="1" ht="24" customHeight="1">
      <c r="A1" s="390" t="str">
        <f>令和3年度!A1</f>
        <v>令和3年度</v>
      </c>
      <c r="B1" s="390"/>
      <c r="C1" s="261"/>
      <c r="D1" s="261"/>
      <c r="E1" s="262" t="str">
        <f ca="1">RIGHT(CELL("filename",$A$1),LEN(CELL("filename",$A$1))-FIND("]",CELL("filename",$A$1)))</f>
        <v>８月（３表）</v>
      </c>
      <c r="F1" s="263" t="s">
        <v>141</v>
      </c>
      <c r="G1" s="262"/>
      <c r="H1" s="263"/>
      <c r="I1" s="264"/>
      <c r="J1" s="262"/>
      <c r="K1" s="263"/>
      <c r="L1" s="264"/>
      <c r="M1" s="264"/>
      <c r="N1" s="264"/>
      <c r="O1" s="264"/>
      <c r="P1" s="264"/>
      <c r="Q1" s="264"/>
    </row>
    <row r="2" spans="1:18" ht="10.5" customHeight="1">
      <c r="A2" s="204"/>
      <c r="B2" s="204"/>
      <c r="C2" s="204"/>
      <c r="D2" s="204"/>
      <c r="E2" s="204"/>
      <c r="F2" s="204"/>
      <c r="G2" s="204"/>
      <c r="H2" s="204"/>
      <c r="I2" s="204"/>
      <c r="J2" s="204"/>
      <c r="K2" s="204"/>
      <c r="L2" s="204"/>
      <c r="M2" s="204"/>
      <c r="N2" s="204"/>
      <c r="O2" s="204"/>
      <c r="P2" s="204"/>
      <c r="Q2" s="204"/>
    </row>
    <row r="3" spans="1:18" ht="19.5" thickBot="1">
      <c r="A3" s="167" t="s">
        <v>131</v>
      </c>
      <c r="B3" s="230"/>
      <c r="C3" s="230"/>
      <c r="D3" s="167"/>
      <c r="E3" s="230"/>
      <c r="F3" s="230"/>
      <c r="G3" s="230"/>
      <c r="H3" s="230"/>
      <c r="I3" s="230"/>
      <c r="J3" s="230"/>
      <c r="K3" s="230"/>
      <c r="L3" s="231"/>
      <c r="M3" s="230"/>
      <c r="N3" s="230"/>
      <c r="O3" s="230"/>
      <c r="P3" s="230"/>
      <c r="Q3" s="230"/>
    </row>
    <row r="4" spans="1:18" ht="19.5" customHeight="1">
      <c r="A4" s="80"/>
      <c r="B4" s="232" t="s">
        <v>62</v>
      </c>
      <c r="C4" s="233"/>
      <c r="D4" s="299">
        <v>1</v>
      </c>
      <c r="E4" s="299">
        <v>2</v>
      </c>
      <c r="F4" s="299">
        <v>3</v>
      </c>
      <c r="G4" s="299">
        <v>4</v>
      </c>
      <c r="H4" s="299">
        <v>5</v>
      </c>
      <c r="I4" s="299">
        <v>6</v>
      </c>
      <c r="J4" s="299">
        <v>7</v>
      </c>
      <c r="K4" s="299">
        <v>8</v>
      </c>
      <c r="L4" s="299">
        <v>9</v>
      </c>
      <c r="M4" s="299">
        <v>10</v>
      </c>
      <c r="N4" s="299">
        <v>11</v>
      </c>
      <c r="O4" s="299">
        <v>12</v>
      </c>
      <c r="P4" s="299">
        <v>13</v>
      </c>
      <c r="Q4" s="300">
        <v>14</v>
      </c>
    </row>
    <row r="5" spans="1:18" ht="19.5" customHeight="1" thickBot="1">
      <c r="A5" s="234" t="s">
        <v>65</v>
      </c>
      <c r="B5" s="81"/>
      <c r="C5" s="168" t="s">
        <v>132</v>
      </c>
      <c r="D5" s="301" t="s">
        <v>191</v>
      </c>
      <c r="E5" s="302" t="s">
        <v>192</v>
      </c>
      <c r="F5" s="302" t="s">
        <v>193</v>
      </c>
      <c r="G5" s="302" t="s">
        <v>194</v>
      </c>
      <c r="H5" s="302" t="s">
        <v>195</v>
      </c>
      <c r="I5" s="302" t="s">
        <v>196</v>
      </c>
      <c r="J5" s="302" t="s">
        <v>197</v>
      </c>
      <c r="K5" s="302" t="s">
        <v>198</v>
      </c>
      <c r="L5" s="302" t="s">
        <v>199</v>
      </c>
      <c r="M5" s="302" t="s">
        <v>200</v>
      </c>
      <c r="N5" s="302" t="s">
        <v>201</v>
      </c>
      <c r="O5" s="302" t="s">
        <v>202</v>
      </c>
      <c r="P5" s="302" t="s">
        <v>203</v>
      </c>
      <c r="Q5" s="303" t="s">
        <v>204</v>
      </c>
    </row>
    <row r="6" spans="1:18" ht="30" customHeight="1" thickBot="1">
      <c r="A6" s="313" t="s">
        <v>71</v>
      </c>
      <c r="B6" s="306" t="s">
        <v>208</v>
      </c>
      <c r="C6" s="307">
        <v>0</v>
      </c>
      <c r="D6" s="304">
        <v>0</v>
      </c>
      <c r="E6" s="304">
        <v>0</v>
      </c>
      <c r="F6" s="304">
        <v>0</v>
      </c>
      <c r="G6" s="304">
        <v>0</v>
      </c>
      <c r="H6" s="304">
        <v>0</v>
      </c>
      <c r="I6" s="304">
        <v>0</v>
      </c>
      <c r="J6" s="304">
        <v>0</v>
      </c>
      <c r="K6" s="304">
        <v>0</v>
      </c>
      <c r="L6" s="304">
        <v>0</v>
      </c>
      <c r="M6" s="304">
        <v>0</v>
      </c>
      <c r="N6" s="304">
        <v>0</v>
      </c>
      <c r="O6" s="304">
        <v>0</v>
      </c>
      <c r="P6" s="304">
        <v>0</v>
      </c>
      <c r="Q6" s="305">
        <v>0</v>
      </c>
      <c r="R6" s="205"/>
    </row>
    <row r="7" spans="1:18" ht="30" customHeight="1">
      <c r="A7" s="82"/>
      <c r="B7" s="169" t="s">
        <v>158</v>
      </c>
      <c r="C7" s="83">
        <v>0</v>
      </c>
      <c r="D7" s="84">
        <v>0</v>
      </c>
      <c r="E7" s="85">
        <v>0</v>
      </c>
      <c r="F7" s="85">
        <v>0</v>
      </c>
      <c r="G7" s="85">
        <v>0</v>
      </c>
      <c r="H7" s="85">
        <v>0</v>
      </c>
      <c r="I7" s="85">
        <v>0</v>
      </c>
      <c r="J7" s="85">
        <v>0</v>
      </c>
      <c r="K7" s="85">
        <v>0</v>
      </c>
      <c r="L7" s="85">
        <v>0</v>
      </c>
      <c r="M7" s="85">
        <v>0</v>
      </c>
      <c r="N7" s="85">
        <v>0</v>
      </c>
      <c r="O7" s="86">
        <v>0</v>
      </c>
      <c r="P7" s="85">
        <v>0</v>
      </c>
      <c r="Q7" s="87">
        <v>0</v>
      </c>
      <c r="R7" s="205"/>
    </row>
    <row r="8" spans="1:18" ht="30" customHeight="1">
      <c r="A8" s="82"/>
      <c r="B8" s="88" t="s">
        <v>77</v>
      </c>
      <c r="C8" s="235">
        <v>0</v>
      </c>
      <c r="D8" s="236">
        <v>0</v>
      </c>
      <c r="E8" s="237">
        <v>0</v>
      </c>
      <c r="F8" s="236">
        <v>0</v>
      </c>
      <c r="G8" s="236">
        <v>0</v>
      </c>
      <c r="H8" s="236">
        <v>0</v>
      </c>
      <c r="I8" s="236">
        <v>0</v>
      </c>
      <c r="J8" s="236">
        <v>0</v>
      </c>
      <c r="K8" s="236">
        <v>0</v>
      </c>
      <c r="L8" s="236">
        <v>0</v>
      </c>
      <c r="M8" s="236">
        <v>0</v>
      </c>
      <c r="N8" s="236">
        <v>0</v>
      </c>
      <c r="O8" s="236">
        <v>0</v>
      </c>
      <c r="P8" s="236">
        <v>0</v>
      </c>
      <c r="Q8" s="238">
        <v>0</v>
      </c>
    </row>
    <row r="9" spans="1:18" ht="30" customHeight="1">
      <c r="A9" s="82"/>
      <c r="B9" s="89" t="s">
        <v>73</v>
      </c>
      <c r="C9" s="90" t="s">
        <v>151</v>
      </c>
      <c r="D9" s="91" t="s">
        <v>151</v>
      </c>
      <c r="E9" s="92" t="s">
        <v>151</v>
      </c>
      <c r="F9" s="91" t="s">
        <v>151</v>
      </c>
      <c r="G9" s="91" t="s">
        <v>151</v>
      </c>
      <c r="H9" s="91" t="s">
        <v>151</v>
      </c>
      <c r="I9" s="91" t="s">
        <v>151</v>
      </c>
      <c r="J9" s="91" t="s">
        <v>151</v>
      </c>
      <c r="K9" s="91" t="s">
        <v>151</v>
      </c>
      <c r="L9" s="91" t="s">
        <v>151</v>
      </c>
      <c r="M9" s="91" t="s">
        <v>151</v>
      </c>
      <c r="N9" s="91" t="s">
        <v>151</v>
      </c>
      <c r="O9" s="91" t="s">
        <v>151</v>
      </c>
      <c r="P9" s="91" t="s">
        <v>151</v>
      </c>
      <c r="Q9" s="93" t="s">
        <v>151</v>
      </c>
    </row>
    <row r="10" spans="1:18" ht="30" customHeight="1" thickBot="1">
      <c r="A10" s="239"/>
      <c r="B10" s="94" t="s">
        <v>116</v>
      </c>
      <c r="C10" s="95" t="s">
        <v>151</v>
      </c>
      <c r="D10" s="96" t="s">
        <v>151</v>
      </c>
      <c r="E10" s="97" t="s">
        <v>151</v>
      </c>
      <c r="F10" s="98" t="s">
        <v>151</v>
      </c>
      <c r="G10" s="98" t="s">
        <v>151</v>
      </c>
      <c r="H10" s="98" t="s">
        <v>151</v>
      </c>
      <c r="I10" s="98" t="s">
        <v>151</v>
      </c>
      <c r="J10" s="98" t="s">
        <v>151</v>
      </c>
      <c r="K10" s="98" t="s">
        <v>151</v>
      </c>
      <c r="L10" s="98" t="s">
        <v>151</v>
      </c>
      <c r="M10" s="98" t="s">
        <v>151</v>
      </c>
      <c r="N10" s="98" t="s">
        <v>151</v>
      </c>
      <c r="O10" s="98" t="s">
        <v>151</v>
      </c>
      <c r="P10" s="98" t="s">
        <v>151</v>
      </c>
      <c r="Q10" s="99" t="s">
        <v>151</v>
      </c>
    </row>
    <row r="11" spans="1:18" ht="30" customHeight="1" thickBot="1">
      <c r="A11" s="377" t="s">
        <v>74</v>
      </c>
      <c r="B11" s="308" t="s">
        <v>75</v>
      </c>
      <c r="C11" s="309">
        <v>0</v>
      </c>
      <c r="D11" s="310">
        <v>0</v>
      </c>
      <c r="E11" s="310">
        <v>0</v>
      </c>
      <c r="F11" s="310">
        <v>0</v>
      </c>
      <c r="G11" s="310">
        <v>0</v>
      </c>
      <c r="H11" s="310">
        <v>0</v>
      </c>
      <c r="I11" s="310">
        <v>0</v>
      </c>
      <c r="J11" s="310">
        <v>0</v>
      </c>
      <c r="K11" s="310">
        <v>0</v>
      </c>
      <c r="L11" s="310">
        <v>0</v>
      </c>
      <c r="M11" s="310">
        <v>0</v>
      </c>
      <c r="N11" s="310">
        <v>0</v>
      </c>
      <c r="O11" s="310">
        <v>0</v>
      </c>
      <c r="P11" s="310">
        <v>0</v>
      </c>
      <c r="Q11" s="311">
        <v>0</v>
      </c>
      <c r="R11" s="205"/>
    </row>
    <row r="12" spans="1:18" ht="30" customHeight="1">
      <c r="A12" s="378" t="s">
        <v>159</v>
      </c>
      <c r="B12" s="100" t="s">
        <v>76</v>
      </c>
      <c r="C12" s="101">
        <v>0</v>
      </c>
      <c r="D12" s="102">
        <v>0</v>
      </c>
      <c r="E12" s="102">
        <v>0</v>
      </c>
      <c r="F12" s="102">
        <v>0</v>
      </c>
      <c r="G12" s="102">
        <v>0</v>
      </c>
      <c r="H12" s="102">
        <v>0</v>
      </c>
      <c r="I12" s="102">
        <v>0</v>
      </c>
      <c r="J12" s="102">
        <v>0</v>
      </c>
      <c r="K12" s="102">
        <v>0</v>
      </c>
      <c r="L12" s="102">
        <v>0</v>
      </c>
      <c r="M12" s="102">
        <v>0</v>
      </c>
      <c r="N12" s="102">
        <v>0</v>
      </c>
      <c r="O12" s="102">
        <v>0</v>
      </c>
      <c r="P12" s="102">
        <v>0</v>
      </c>
      <c r="Q12" s="103">
        <v>0</v>
      </c>
      <c r="R12" s="205"/>
    </row>
    <row r="13" spans="1:18" ht="30" customHeight="1">
      <c r="A13" s="82"/>
      <c r="B13" s="104" t="s">
        <v>77</v>
      </c>
      <c r="C13" s="235">
        <v>0</v>
      </c>
      <c r="D13" s="236">
        <v>0</v>
      </c>
      <c r="E13" s="237">
        <v>0</v>
      </c>
      <c r="F13" s="236">
        <v>0</v>
      </c>
      <c r="G13" s="236">
        <v>0</v>
      </c>
      <c r="H13" s="236">
        <v>0</v>
      </c>
      <c r="I13" s="236">
        <v>0</v>
      </c>
      <c r="J13" s="236">
        <v>0</v>
      </c>
      <c r="K13" s="236">
        <v>0</v>
      </c>
      <c r="L13" s="236">
        <v>0</v>
      </c>
      <c r="M13" s="236">
        <v>0</v>
      </c>
      <c r="N13" s="236">
        <v>0</v>
      </c>
      <c r="O13" s="236">
        <v>0</v>
      </c>
      <c r="P13" s="236">
        <v>0</v>
      </c>
      <c r="Q13" s="238">
        <v>0</v>
      </c>
    </row>
    <row r="14" spans="1:18" ht="30" customHeight="1">
      <c r="A14" s="82"/>
      <c r="B14" s="105" t="s">
        <v>78</v>
      </c>
      <c r="C14" s="90" t="s">
        <v>151</v>
      </c>
      <c r="D14" s="91" t="s">
        <v>151</v>
      </c>
      <c r="E14" s="92" t="s">
        <v>151</v>
      </c>
      <c r="F14" s="91" t="s">
        <v>151</v>
      </c>
      <c r="G14" s="91" t="s">
        <v>151</v>
      </c>
      <c r="H14" s="91" t="s">
        <v>151</v>
      </c>
      <c r="I14" s="91" t="s">
        <v>151</v>
      </c>
      <c r="J14" s="91" t="s">
        <v>151</v>
      </c>
      <c r="K14" s="91" t="s">
        <v>151</v>
      </c>
      <c r="L14" s="91" t="s">
        <v>151</v>
      </c>
      <c r="M14" s="91" t="s">
        <v>151</v>
      </c>
      <c r="N14" s="91" t="s">
        <v>151</v>
      </c>
      <c r="O14" s="91" t="s">
        <v>151</v>
      </c>
      <c r="P14" s="91" t="s">
        <v>151</v>
      </c>
      <c r="Q14" s="93" t="s">
        <v>151</v>
      </c>
    </row>
    <row r="15" spans="1:18" ht="30" customHeight="1" thickBot="1">
      <c r="A15" s="239"/>
      <c r="B15" s="106" t="s">
        <v>116</v>
      </c>
      <c r="C15" s="107" t="s">
        <v>151</v>
      </c>
      <c r="D15" s="98" t="s">
        <v>151</v>
      </c>
      <c r="E15" s="98" t="s">
        <v>151</v>
      </c>
      <c r="F15" s="98" t="s">
        <v>151</v>
      </c>
      <c r="G15" s="98" t="s">
        <v>151</v>
      </c>
      <c r="H15" s="98" t="s">
        <v>151</v>
      </c>
      <c r="I15" s="98" t="s">
        <v>151</v>
      </c>
      <c r="J15" s="98" t="s">
        <v>151</v>
      </c>
      <c r="K15" s="98" t="s">
        <v>151</v>
      </c>
      <c r="L15" s="98" t="s">
        <v>151</v>
      </c>
      <c r="M15" s="98" t="s">
        <v>151</v>
      </c>
      <c r="N15" s="98" t="s">
        <v>151</v>
      </c>
      <c r="O15" s="98" t="s">
        <v>151</v>
      </c>
      <c r="P15" s="98" t="s">
        <v>151</v>
      </c>
      <c r="Q15" s="99" t="s">
        <v>151</v>
      </c>
    </row>
    <row r="16" spans="1:18" ht="30" customHeight="1" thickBot="1">
      <c r="A16" s="312" t="s">
        <v>79</v>
      </c>
      <c r="B16" s="308" t="s">
        <v>80</v>
      </c>
      <c r="C16" s="309">
        <v>0</v>
      </c>
      <c r="D16" s="310">
        <v>0</v>
      </c>
      <c r="E16" s="310">
        <v>0</v>
      </c>
      <c r="F16" s="310">
        <v>0</v>
      </c>
      <c r="G16" s="310">
        <v>0</v>
      </c>
      <c r="H16" s="310">
        <v>0</v>
      </c>
      <c r="I16" s="310">
        <v>0</v>
      </c>
      <c r="J16" s="310">
        <v>0</v>
      </c>
      <c r="K16" s="310">
        <v>0</v>
      </c>
      <c r="L16" s="310">
        <v>0</v>
      </c>
      <c r="M16" s="310">
        <v>0</v>
      </c>
      <c r="N16" s="310">
        <v>0</v>
      </c>
      <c r="O16" s="310">
        <v>0</v>
      </c>
      <c r="P16" s="310">
        <v>0</v>
      </c>
      <c r="Q16" s="311">
        <v>0</v>
      </c>
      <c r="R16" s="205"/>
    </row>
    <row r="17" spans="1:18" ht="30" customHeight="1">
      <c r="A17" s="378" t="s">
        <v>160</v>
      </c>
      <c r="B17" s="100" t="s">
        <v>81</v>
      </c>
      <c r="C17" s="101">
        <v>256900</v>
      </c>
      <c r="D17" s="102">
        <v>105300</v>
      </c>
      <c r="E17" s="102">
        <v>19200</v>
      </c>
      <c r="F17" s="102">
        <v>48200</v>
      </c>
      <c r="G17" s="102">
        <v>33100</v>
      </c>
      <c r="H17" s="102">
        <v>3800</v>
      </c>
      <c r="I17" s="102">
        <v>1600</v>
      </c>
      <c r="J17" s="102">
        <v>1200</v>
      </c>
      <c r="K17" s="102">
        <v>200</v>
      </c>
      <c r="L17" s="102">
        <v>4100</v>
      </c>
      <c r="M17" s="102">
        <v>3900</v>
      </c>
      <c r="N17" s="102">
        <v>1900</v>
      </c>
      <c r="O17" s="102">
        <v>300</v>
      </c>
      <c r="P17" s="102">
        <v>1700</v>
      </c>
      <c r="Q17" s="108">
        <v>32400</v>
      </c>
      <c r="R17" s="205"/>
    </row>
    <row r="18" spans="1:18" ht="30" customHeight="1">
      <c r="A18" s="82"/>
      <c r="B18" s="104" t="s">
        <v>77</v>
      </c>
      <c r="C18" s="235">
        <v>-256900</v>
      </c>
      <c r="D18" s="236">
        <v>-105300</v>
      </c>
      <c r="E18" s="237">
        <v>-19200</v>
      </c>
      <c r="F18" s="236">
        <v>-48200</v>
      </c>
      <c r="G18" s="236">
        <v>-33100</v>
      </c>
      <c r="H18" s="236">
        <v>-3800</v>
      </c>
      <c r="I18" s="236">
        <v>-1600</v>
      </c>
      <c r="J18" s="236">
        <v>-1200</v>
      </c>
      <c r="K18" s="236">
        <v>-200</v>
      </c>
      <c r="L18" s="236">
        <v>-4100</v>
      </c>
      <c r="M18" s="236">
        <v>-3900</v>
      </c>
      <c r="N18" s="236">
        <v>-1900</v>
      </c>
      <c r="O18" s="236">
        <v>-300</v>
      </c>
      <c r="P18" s="236">
        <v>-1700</v>
      </c>
      <c r="Q18" s="238">
        <v>-32400</v>
      </c>
    </row>
    <row r="19" spans="1:18" ht="30" customHeight="1">
      <c r="A19" s="82"/>
      <c r="B19" s="105" t="s">
        <v>82</v>
      </c>
      <c r="C19" s="90" t="s">
        <v>148</v>
      </c>
      <c r="D19" s="91" t="s">
        <v>148</v>
      </c>
      <c r="E19" s="92" t="s">
        <v>148</v>
      </c>
      <c r="F19" s="91" t="s">
        <v>148</v>
      </c>
      <c r="G19" s="91" t="s">
        <v>148</v>
      </c>
      <c r="H19" s="91" t="s">
        <v>148</v>
      </c>
      <c r="I19" s="91" t="s">
        <v>148</v>
      </c>
      <c r="J19" s="91" t="s">
        <v>148</v>
      </c>
      <c r="K19" s="170" t="s">
        <v>148</v>
      </c>
      <c r="L19" s="91" t="s">
        <v>148</v>
      </c>
      <c r="M19" s="91" t="s">
        <v>148</v>
      </c>
      <c r="N19" s="91" t="s">
        <v>148</v>
      </c>
      <c r="O19" s="91" t="s">
        <v>148</v>
      </c>
      <c r="P19" s="91" t="s">
        <v>148</v>
      </c>
      <c r="Q19" s="93" t="s">
        <v>148</v>
      </c>
    </row>
    <row r="20" spans="1:18" ht="30" customHeight="1" thickBot="1">
      <c r="A20" s="82"/>
      <c r="B20" s="106" t="s">
        <v>117</v>
      </c>
      <c r="C20" s="107" t="s">
        <v>151</v>
      </c>
      <c r="D20" s="98" t="s">
        <v>151</v>
      </c>
      <c r="E20" s="98" t="s">
        <v>151</v>
      </c>
      <c r="F20" s="98" t="s">
        <v>151</v>
      </c>
      <c r="G20" s="98" t="s">
        <v>151</v>
      </c>
      <c r="H20" s="98" t="s">
        <v>151</v>
      </c>
      <c r="I20" s="98" t="s">
        <v>151</v>
      </c>
      <c r="J20" s="98" t="s">
        <v>151</v>
      </c>
      <c r="K20" s="98" t="s">
        <v>151</v>
      </c>
      <c r="L20" s="98" t="s">
        <v>151</v>
      </c>
      <c r="M20" s="98" t="s">
        <v>151</v>
      </c>
      <c r="N20" s="98" t="s">
        <v>151</v>
      </c>
      <c r="O20" s="98" t="s">
        <v>151</v>
      </c>
      <c r="P20" s="98" t="s">
        <v>151</v>
      </c>
      <c r="Q20" s="99" t="s">
        <v>151</v>
      </c>
    </row>
    <row r="21" spans="1:18" ht="15" customHeight="1">
      <c r="A21" s="171" t="s">
        <v>118</v>
      </c>
      <c r="B21" s="172" t="s">
        <v>177</v>
      </c>
      <c r="C21" s="209"/>
      <c r="D21" s="173"/>
      <c r="E21" s="173"/>
      <c r="F21" s="173"/>
      <c r="G21" s="173"/>
      <c r="H21" s="174"/>
      <c r="I21" s="174"/>
      <c r="J21" s="174"/>
      <c r="K21" s="174"/>
      <c r="L21" s="174"/>
      <c r="M21" s="174"/>
      <c r="N21" s="174"/>
      <c r="O21" s="174"/>
      <c r="P21" s="174"/>
      <c r="Q21" s="174"/>
    </row>
    <row r="22" spans="1:18" ht="15" customHeight="1">
      <c r="A22" s="171"/>
      <c r="B22" s="175" t="s">
        <v>178</v>
      </c>
      <c r="C22" s="209"/>
      <c r="D22" s="173"/>
      <c r="E22" s="173"/>
      <c r="F22" s="173"/>
      <c r="G22" s="173"/>
      <c r="H22" s="174"/>
      <c r="I22" s="174"/>
      <c r="J22" s="174"/>
      <c r="K22" s="174"/>
      <c r="L22" s="174"/>
      <c r="M22" s="174"/>
      <c r="N22" s="174"/>
      <c r="O22" s="174"/>
      <c r="P22" s="174"/>
      <c r="Q22" s="174"/>
    </row>
    <row r="23" spans="1:18" ht="15" customHeight="1">
      <c r="A23" s="174"/>
      <c r="B23" s="175" t="s">
        <v>179</v>
      </c>
      <c r="C23" s="209"/>
      <c r="D23" s="173"/>
      <c r="E23" s="173"/>
      <c r="F23" s="173"/>
      <c r="G23" s="173"/>
      <c r="H23" s="173"/>
      <c r="I23" s="173"/>
      <c r="J23" s="173"/>
      <c r="K23" s="173"/>
      <c r="L23" s="173"/>
      <c r="M23" s="173"/>
      <c r="N23" s="173"/>
      <c r="O23" s="173"/>
      <c r="P23" s="173"/>
      <c r="Q23" s="173"/>
    </row>
    <row r="24" spans="1:18" ht="15" customHeight="1">
      <c r="A24" s="174"/>
      <c r="B24" s="175" t="s">
        <v>180</v>
      </c>
      <c r="C24" s="209"/>
      <c r="D24" s="173"/>
      <c r="E24" s="173"/>
      <c r="F24" s="173"/>
      <c r="G24" s="173"/>
      <c r="H24" s="173"/>
      <c r="I24" s="173"/>
      <c r="J24" s="173"/>
      <c r="K24" s="173"/>
      <c r="L24" s="173"/>
      <c r="M24" s="173"/>
      <c r="N24" s="173"/>
      <c r="O24" s="173"/>
      <c r="P24" s="173"/>
      <c r="Q24" s="173"/>
    </row>
    <row r="25" spans="1:18" ht="15" customHeight="1">
      <c r="A25" s="174"/>
      <c r="B25" s="175" t="s">
        <v>181</v>
      </c>
      <c r="C25" s="209"/>
      <c r="D25" s="173"/>
      <c r="E25" s="173"/>
      <c r="F25" s="173"/>
      <c r="G25" s="173"/>
      <c r="H25" s="173"/>
      <c r="I25" s="173"/>
      <c r="J25" s="173"/>
      <c r="K25" s="173"/>
      <c r="L25" s="173"/>
      <c r="M25" s="173"/>
      <c r="N25" s="173"/>
      <c r="O25" s="173"/>
      <c r="P25" s="173"/>
      <c r="Q25" s="173"/>
    </row>
    <row r="26" spans="1:18" ht="15" customHeight="1">
      <c r="A26" s="174"/>
      <c r="B26" s="176" t="s">
        <v>133</v>
      </c>
      <c r="C26" s="209"/>
      <c r="D26" s="173"/>
      <c r="E26" s="173"/>
      <c r="F26" s="173"/>
      <c r="G26" s="173"/>
      <c r="H26" s="173"/>
      <c r="I26" s="173"/>
      <c r="J26" s="173"/>
      <c r="K26" s="173"/>
      <c r="L26" s="173"/>
      <c r="M26" s="173"/>
      <c r="N26" s="173"/>
      <c r="O26" s="173"/>
      <c r="P26" s="173"/>
      <c r="Q26" s="173"/>
    </row>
    <row r="27" spans="1:18" ht="15" customHeight="1">
      <c r="A27" s="174"/>
      <c r="B27" s="175"/>
      <c r="C27" s="209"/>
      <c r="D27" s="173"/>
      <c r="E27" s="173"/>
      <c r="F27" s="173"/>
      <c r="G27" s="173"/>
      <c r="H27" s="173"/>
      <c r="I27" s="173"/>
      <c r="J27" s="173"/>
      <c r="K27" s="173"/>
      <c r="L27" s="173"/>
      <c r="M27" s="173"/>
      <c r="N27" s="173"/>
      <c r="O27" s="173"/>
      <c r="P27" s="173"/>
      <c r="Q27" s="173"/>
    </row>
    <row r="28" spans="1:18" ht="15" customHeight="1">
      <c r="A28" s="174"/>
      <c r="B28" s="175"/>
      <c r="C28" s="209"/>
      <c r="D28" s="173"/>
      <c r="E28" s="173"/>
      <c r="F28" s="173"/>
      <c r="G28" s="173"/>
      <c r="H28" s="173"/>
      <c r="I28" s="173"/>
      <c r="J28" s="173"/>
      <c r="K28" s="173"/>
      <c r="L28" s="173"/>
      <c r="M28" s="173"/>
      <c r="N28" s="173"/>
      <c r="O28" s="173"/>
      <c r="P28" s="173"/>
      <c r="Q28" s="173"/>
    </row>
    <row r="29" spans="1:18" ht="15" customHeight="1"/>
    <row r="32" spans="1:18">
      <c r="B32" s="255"/>
      <c r="C32" s="255"/>
      <c r="D32" s="255"/>
      <c r="E32" s="255"/>
      <c r="F32" s="255"/>
      <c r="G32" s="255"/>
      <c r="H32" s="255"/>
      <c r="I32" s="255"/>
      <c r="J32" s="255"/>
      <c r="K32" s="255"/>
      <c r="L32" s="255"/>
      <c r="M32" s="255"/>
      <c r="N32" s="255"/>
      <c r="O32" s="255"/>
    </row>
    <row r="33" spans="2:15">
      <c r="B33" s="255"/>
      <c r="C33" s="255"/>
      <c r="D33" s="255"/>
      <c r="E33" s="255"/>
      <c r="F33" s="255"/>
      <c r="G33" s="255"/>
      <c r="H33" s="255"/>
      <c r="I33" s="255"/>
      <c r="J33" s="255"/>
      <c r="K33" s="255"/>
      <c r="L33" s="255"/>
      <c r="M33" s="255"/>
      <c r="N33" s="255"/>
      <c r="O33" s="255"/>
    </row>
    <row r="34" spans="2:15">
      <c r="B34" s="255"/>
      <c r="C34" s="255"/>
      <c r="D34" s="255"/>
      <c r="E34" s="255"/>
      <c r="F34" s="255"/>
      <c r="G34" s="255"/>
      <c r="H34" s="255"/>
      <c r="I34" s="255"/>
      <c r="J34" s="255"/>
      <c r="K34" s="255"/>
      <c r="L34" s="255"/>
      <c r="M34" s="255"/>
      <c r="N34" s="255"/>
      <c r="O34" s="255"/>
    </row>
    <row r="35" spans="2:15">
      <c r="B35" s="255"/>
      <c r="C35" s="255"/>
      <c r="D35" s="255"/>
      <c r="E35" s="255"/>
      <c r="F35" s="255"/>
      <c r="G35" s="255"/>
      <c r="H35" s="255"/>
      <c r="I35" s="255"/>
      <c r="J35" s="255"/>
      <c r="K35" s="255"/>
      <c r="L35" s="255"/>
      <c r="M35" s="255"/>
      <c r="N35" s="255"/>
      <c r="O35" s="255"/>
    </row>
    <row r="36" spans="2:15">
      <c r="B36" s="255"/>
      <c r="C36" s="255"/>
      <c r="D36" s="255"/>
      <c r="E36" s="255"/>
      <c r="F36" s="255"/>
      <c r="G36" s="255"/>
      <c r="H36" s="255"/>
      <c r="I36" s="255"/>
      <c r="J36" s="255"/>
      <c r="K36" s="255"/>
      <c r="L36" s="255"/>
      <c r="M36" s="255"/>
      <c r="N36" s="255"/>
      <c r="O36" s="255"/>
    </row>
    <row r="37" spans="2:15">
      <c r="B37" s="255"/>
      <c r="C37" s="255"/>
      <c r="D37" s="255"/>
      <c r="E37" s="255"/>
      <c r="F37" s="255"/>
      <c r="G37" s="255"/>
      <c r="H37" s="255"/>
      <c r="I37" s="255"/>
      <c r="J37" s="255"/>
      <c r="K37" s="255"/>
      <c r="L37" s="255"/>
      <c r="M37" s="255"/>
      <c r="N37" s="255"/>
      <c r="O37" s="255"/>
    </row>
    <row r="38" spans="2:15">
      <c r="B38" s="255"/>
      <c r="C38" s="255"/>
      <c r="D38" s="255"/>
      <c r="E38" s="255"/>
      <c r="F38" s="255"/>
      <c r="G38" s="255"/>
      <c r="H38" s="255"/>
      <c r="I38" s="255"/>
      <c r="J38" s="255"/>
      <c r="K38" s="255"/>
      <c r="L38" s="255"/>
      <c r="M38" s="255"/>
      <c r="N38" s="255"/>
      <c r="O38" s="255"/>
    </row>
    <row r="39" spans="2:15">
      <c r="B39" s="255"/>
      <c r="C39" s="255"/>
      <c r="D39" s="255"/>
      <c r="E39" s="255"/>
      <c r="F39" s="255"/>
      <c r="G39" s="255"/>
      <c r="H39" s="255"/>
      <c r="I39" s="255"/>
      <c r="J39" s="255"/>
      <c r="K39" s="255"/>
      <c r="L39" s="255"/>
      <c r="M39" s="255"/>
      <c r="N39" s="255"/>
      <c r="O39" s="255"/>
    </row>
  </sheetData>
  <mergeCells count="1">
    <mergeCell ref="A1:B1"/>
  </mergeCells>
  <phoneticPr fontId="2"/>
  <conditionalFormatting sqref="C9:Q9">
    <cfRule type="cellIs" dxfId="75" priority="2" operator="equal">
      <formula>"△100%"</formula>
    </cfRule>
  </conditionalFormatting>
  <conditionalFormatting sqref="C14:Q14">
    <cfRule type="cellIs" dxfId="74" priority="1" operator="equal">
      <formula>"△100%"</formula>
    </cfRule>
  </conditionalFormatting>
  <hyperlinks>
    <hyperlink ref="A1" location="'R3'!A1" display="令和３年度"/>
    <hyperlink ref="A1:B1" location="令和3年度!A1" display="令和3年度!A1"/>
  </hyperlinks>
  <pageMargins left="0.70866141732283472" right="0.70866141732283472" top="0.74803149606299213" bottom="0.74803149606299213" header="0.31496062992125984" footer="0.31496062992125984"/>
  <pageSetup paperSize="9" scale="65"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9"/>
  <sheetViews>
    <sheetView workbookViewId="0">
      <selection activeCell="C8" sqref="C8"/>
    </sheetView>
  </sheetViews>
  <sheetFormatPr defaultRowHeight="13.5"/>
  <cols>
    <col min="1" max="1" width="12.75" style="206" customWidth="1"/>
    <col min="2" max="2" width="14.125" style="206" customWidth="1"/>
    <col min="3" max="3" width="12.75" style="206" customWidth="1"/>
    <col min="4" max="11" width="10.625" style="206" customWidth="1"/>
    <col min="12" max="16384" width="9" style="206"/>
  </cols>
  <sheetData>
    <row r="1" spans="1:17" s="260" customFormat="1" ht="24" customHeight="1">
      <c r="A1" s="390" t="str">
        <f>令和3年度!A1</f>
        <v>令和3年度</v>
      </c>
      <c r="B1" s="390"/>
      <c r="D1" s="262" t="str">
        <f ca="1">RIGHT(CELL("filename",$A$1),LEN(CELL("filename",$A$1))-FIND("]",CELL("filename",$A$1)))</f>
        <v>９月（１表）</v>
      </c>
      <c r="E1" s="263" t="s">
        <v>141</v>
      </c>
      <c r="G1" s="262"/>
      <c r="H1" s="263"/>
      <c r="I1" s="264"/>
      <c r="J1" s="262"/>
      <c r="K1" s="263"/>
      <c r="L1" s="264"/>
      <c r="M1" s="264"/>
      <c r="N1" s="264"/>
      <c r="O1" s="264"/>
      <c r="P1" s="264"/>
      <c r="Q1" s="264"/>
    </row>
    <row r="2" spans="1:17" ht="14.25">
      <c r="A2" s="116"/>
      <c r="B2" s="117"/>
      <c r="C2" s="117"/>
      <c r="D2" s="117"/>
      <c r="E2" s="117"/>
      <c r="F2" s="117"/>
      <c r="G2" s="117"/>
      <c r="H2" s="117"/>
      <c r="I2" s="117"/>
      <c r="J2" s="117"/>
      <c r="K2" s="117"/>
    </row>
    <row r="3" spans="1:17" ht="18" thickBot="1">
      <c r="A3" s="118" t="s">
        <v>60</v>
      </c>
      <c r="B3" s="212"/>
      <c r="C3" s="213"/>
      <c r="D3" s="212"/>
      <c r="E3" s="212"/>
      <c r="F3" s="212"/>
      <c r="G3" s="212"/>
      <c r="H3" s="212"/>
      <c r="I3" s="212"/>
      <c r="J3" s="213"/>
      <c r="K3" s="214" t="s">
        <v>61</v>
      </c>
    </row>
    <row r="4" spans="1:17" ht="18" thickBot="1">
      <c r="A4" s="119"/>
      <c r="B4" s="215" t="s">
        <v>62</v>
      </c>
      <c r="C4" s="391" t="s">
        <v>63</v>
      </c>
      <c r="D4" s="392"/>
      <c r="E4" s="392"/>
      <c r="F4" s="216"/>
      <c r="G4" s="216"/>
      <c r="H4" s="216"/>
      <c r="I4" s="216"/>
      <c r="J4" s="216"/>
      <c r="K4" s="217"/>
    </row>
    <row r="5" spans="1:17" ht="17.25">
      <c r="A5" s="218"/>
      <c r="B5" s="120"/>
      <c r="C5" s="393"/>
      <c r="D5" s="394"/>
      <c r="E5" s="394"/>
      <c r="F5" s="391" t="s">
        <v>64</v>
      </c>
      <c r="G5" s="392"/>
      <c r="H5" s="392"/>
      <c r="I5" s="392"/>
      <c r="J5" s="392"/>
      <c r="K5" s="395"/>
    </row>
    <row r="6" spans="1:17" ht="17.25">
      <c r="A6" s="219" t="s">
        <v>65</v>
      </c>
      <c r="B6" s="121"/>
      <c r="C6" s="14"/>
      <c r="D6" s="396" t="s">
        <v>66</v>
      </c>
      <c r="E6" s="398" t="s">
        <v>67</v>
      </c>
      <c r="F6" s="400" t="s">
        <v>68</v>
      </c>
      <c r="G6" s="122"/>
      <c r="H6" s="122"/>
      <c r="I6" s="402" t="s">
        <v>69</v>
      </c>
      <c r="J6" s="122"/>
      <c r="K6" s="123"/>
    </row>
    <row r="7" spans="1:17" ht="18" thickBot="1">
      <c r="A7" s="219"/>
      <c r="B7" s="121"/>
      <c r="C7" s="14"/>
      <c r="D7" s="397"/>
      <c r="E7" s="399"/>
      <c r="F7" s="401"/>
      <c r="G7" s="124" t="s">
        <v>66</v>
      </c>
      <c r="H7" s="125" t="s">
        <v>70</v>
      </c>
      <c r="I7" s="403"/>
      <c r="J7" s="124" t="s">
        <v>66</v>
      </c>
      <c r="K7" s="126" t="s">
        <v>70</v>
      </c>
    </row>
    <row r="8" spans="1:17" ht="31.5" customHeight="1" thickBot="1">
      <c r="A8" s="273" t="s">
        <v>71</v>
      </c>
      <c r="B8" s="267" t="s">
        <v>209</v>
      </c>
      <c r="C8" s="268">
        <v>204900</v>
      </c>
      <c r="D8" s="265">
        <v>204900</v>
      </c>
      <c r="E8" s="266">
        <v>0</v>
      </c>
      <c r="F8" s="15">
        <v>204200</v>
      </c>
      <c r="G8" s="16">
        <v>204200</v>
      </c>
      <c r="H8" s="17">
        <v>0</v>
      </c>
      <c r="I8" s="18">
        <v>700</v>
      </c>
      <c r="J8" s="16">
        <v>700</v>
      </c>
      <c r="K8" s="19">
        <v>0</v>
      </c>
    </row>
    <row r="9" spans="1:17" ht="31.5" customHeight="1">
      <c r="A9" s="220"/>
      <c r="B9" s="127" t="s">
        <v>161</v>
      </c>
      <c r="C9" s="20">
        <v>227600</v>
      </c>
      <c r="D9" s="21">
        <v>227600</v>
      </c>
      <c r="E9" s="22">
        <v>0</v>
      </c>
      <c r="F9" s="23">
        <v>226600</v>
      </c>
      <c r="G9" s="24">
        <v>226600</v>
      </c>
      <c r="H9" s="25">
        <v>0</v>
      </c>
      <c r="I9" s="26">
        <v>1000</v>
      </c>
      <c r="J9" s="24">
        <v>1000</v>
      </c>
      <c r="K9" s="27">
        <v>0</v>
      </c>
    </row>
    <row r="10" spans="1:17" ht="31.5" customHeight="1">
      <c r="A10" s="128"/>
      <c r="B10" s="126" t="s">
        <v>72</v>
      </c>
      <c r="C10" s="221">
        <v>-22700</v>
      </c>
      <c r="D10" s="222">
        <v>-22700</v>
      </c>
      <c r="E10" s="223">
        <v>0</v>
      </c>
      <c r="F10" s="224">
        <v>-22400</v>
      </c>
      <c r="G10" s="222">
        <v>-22400</v>
      </c>
      <c r="H10" s="225">
        <v>0</v>
      </c>
      <c r="I10" s="226">
        <v>-300</v>
      </c>
      <c r="J10" s="222">
        <v>-300</v>
      </c>
      <c r="K10" s="227">
        <v>0</v>
      </c>
    </row>
    <row r="11" spans="1:17" ht="31.5" customHeight="1" thickBot="1">
      <c r="A11" s="228"/>
      <c r="B11" s="129" t="s">
        <v>73</v>
      </c>
      <c r="C11" s="35">
        <v>0.9002636203866432</v>
      </c>
      <c r="D11" s="36">
        <v>0.9002636203866432</v>
      </c>
      <c r="E11" s="37" t="s">
        <v>151</v>
      </c>
      <c r="F11" s="177">
        <v>0.90114739629302731</v>
      </c>
      <c r="G11" s="36">
        <v>0.90114739629302731</v>
      </c>
      <c r="H11" s="39" t="s">
        <v>151</v>
      </c>
      <c r="I11" s="40">
        <v>0.7</v>
      </c>
      <c r="J11" s="36">
        <v>0.7</v>
      </c>
      <c r="K11" s="41" t="s">
        <v>151</v>
      </c>
    </row>
    <row r="12" spans="1:17" ht="31.5" customHeight="1" thickBot="1">
      <c r="A12" s="273" t="s">
        <v>74</v>
      </c>
      <c r="B12" s="269" t="s">
        <v>75</v>
      </c>
      <c r="C12" s="268">
        <v>1364200</v>
      </c>
      <c r="D12" s="270">
        <v>1364200</v>
      </c>
      <c r="E12" s="271">
        <v>0</v>
      </c>
      <c r="F12" s="15">
        <v>1359100</v>
      </c>
      <c r="G12" s="16">
        <v>1359100</v>
      </c>
      <c r="H12" s="17">
        <v>0</v>
      </c>
      <c r="I12" s="18">
        <v>5100</v>
      </c>
      <c r="J12" s="16">
        <v>5100</v>
      </c>
      <c r="K12" s="19">
        <v>0</v>
      </c>
    </row>
    <row r="13" spans="1:17" ht="31.5" customHeight="1">
      <c r="A13" s="229" t="s">
        <v>162</v>
      </c>
      <c r="B13" s="130" t="s">
        <v>76</v>
      </c>
      <c r="C13" s="20">
        <v>973100</v>
      </c>
      <c r="D13" s="21">
        <v>973100</v>
      </c>
      <c r="E13" s="22">
        <v>0</v>
      </c>
      <c r="F13" s="23">
        <v>969000</v>
      </c>
      <c r="G13" s="21">
        <v>969000</v>
      </c>
      <c r="H13" s="22">
        <v>0</v>
      </c>
      <c r="I13" s="26">
        <v>4100</v>
      </c>
      <c r="J13" s="21">
        <v>4100</v>
      </c>
      <c r="K13" s="42">
        <v>0</v>
      </c>
    </row>
    <row r="14" spans="1:17" ht="31.5" customHeight="1">
      <c r="A14" s="128"/>
      <c r="B14" s="126" t="s">
        <v>77</v>
      </c>
      <c r="C14" s="221">
        <v>391100</v>
      </c>
      <c r="D14" s="222">
        <v>391100</v>
      </c>
      <c r="E14" s="223">
        <v>0</v>
      </c>
      <c r="F14" s="224">
        <v>390100</v>
      </c>
      <c r="G14" s="222">
        <v>390100</v>
      </c>
      <c r="H14" s="225">
        <v>0</v>
      </c>
      <c r="I14" s="226">
        <v>1000</v>
      </c>
      <c r="J14" s="222">
        <v>1000</v>
      </c>
      <c r="K14" s="227">
        <v>0</v>
      </c>
    </row>
    <row r="15" spans="1:17" ht="31.5" customHeight="1" thickBot="1">
      <c r="A15" s="228"/>
      <c r="B15" s="129" t="s">
        <v>78</v>
      </c>
      <c r="C15" s="35">
        <v>1.4019114171205427</v>
      </c>
      <c r="D15" s="36">
        <v>1.4019114171205427</v>
      </c>
      <c r="E15" s="37" t="s">
        <v>151</v>
      </c>
      <c r="F15" s="38">
        <v>1.4025799793601652</v>
      </c>
      <c r="G15" s="36">
        <v>1.4025799793601652</v>
      </c>
      <c r="H15" s="39" t="s">
        <v>151</v>
      </c>
      <c r="I15" s="40">
        <v>1.2439024390243902</v>
      </c>
      <c r="J15" s="36">
        <v>1.2439024390243902</v>
      </c>
      <c r="K15" s="41" t="s">
        <v>151</v>
      </c>
    </row>
    <row r="16" spans="1:17" ht="31.5" customHeight="1" thickBot="1">
      <c r="A16" s="273" t="s">
        <v>79</v>
      </c>
      <c r="B16" s="272" t="s">
        <v>80</v>
      </c>
      <c r="C16" s="268">
        <v>1926200</v>
      </c>
      <c r="D16" s="270">
        <v>1926200</v>
      </c>
      <c r="E16" s="271">
        <v>0</v>
      </c>
      <c r="F16" s="15">
        <v>1918700</v>
      </c>
      <c r="G16" s="43">
        <v>1918700</v>
      </c>
      <c r="H16" s="44">
        <v>0</v>
      </c>
      <c r="I16" s="18">
        <v>7500</v>
      </c>
      <c r="J16" s="43">
        <v>7500</v>
      </c>
      <c r="K16" s="45">
        <v>0</v>
      </c>
    </row>
    <row r="17" spans="1:15" ht="31.5" customHeight="1">
      <c r="A17" s="229" t="s">
        <v>163</v>
      </c>
      <c r="B17" s="130" t="s">
        <v>81</v>
      </c>
      <c r="C17" s="20">
        <v>2688100</v>
      </c>
      <c r="D17" s="21">
        <v>2431200</v>
      </c>
      <c r="E17" s="22">
        <v>256900</v>
      </c>
      <c r="F17" s="23">
        <v>2596400</v>
      </c>
      <c r="G17" s="46">
        <v>2420400</v>
      </c>
      <c r="H17" s="22">
        <v>176000</v>
      </c>
      <c r="I17" s="26">
        <v>91700</v>
      </c>
      <c r="J17" s="46">
        <v>10800</v>
      </c>
      <c r="K17" s="42">
        <v>80900</v>
      </c>
    </row>
    <row r="18" spans="1:15" ht="31.5" customHeight="1">
      <c r="A18" s="128"/>
      <c r="B18" s="126" t="s">
        <v>77</v>
      </c>
      <c r="C18" s="28">
        <v>-761900</v>
      </c>
      <c r="D18" s="29">
        <v>-505000</v>
      </c>
      <c r="E18" s="30">
        <v>-256900</v>
      </c>
      <c r="F18" s="31">
        <v>-677700</v>
      </c>
      <c r="G18" s="29">
        <v>-501700</v>
      </c>
      <c r="H18" s="32">
        <v>-176000</v>
      </c>
      <c r="I18" s="33">
        <v>-84200</v>
      </c>
      <c r="J18" s="29">
        <v>-3300</v>
      </c>
      <c r="K18" s="34">
        <v>-80900</v>
      </c>
    </row>
    <row r="19" spans="1:15" ht="31.5" customHeight="1" thickBot="1">
      <c r="A19" s="128"/>
      <c r="B19" s="129" t="s">
        <v>82</v>
      </c>
      <c r="C19" s="35">
        <v>0.71656560395818603</v>
      </c>
      <c r="D19" s="36">
        <v>0.79228364593616318</v>
      </c>
      <c r="E19" s="37" t="s">
        <v>148</v>
      </c>
      <c r="F19" s="38">
        <v>0.73898474811277148</v>
      </c>
      <c r="G19" s="36">
        <v>0.79272021153528338</v>
      </c>
      <c r="H19" s="39" t="s">
        <v>148</v>
      </c>
      <c r="I19" s="40">
        <v>8.1788440567066523E-2</v>
      </c>
      <c r="J19" s="36">
        <v>0.69444444444444442</v>
      </c>
      <c r="K19" s="41" t="s">
        <v>148</v>
      </c>
    </row>
    <row r="20" spans="1:15">
      <c r="A20" s="211"/>
      <c r="B20" s="211"/>
      <c r="C20" s="211"/>
      <c r="D20" s="211"/>
      <c r="E20" s="211"/>
      <c r="F20" s="211"/>
      <c r="G20" s="211"/>
      <c r="H20" s="211"/>
      <c r="I20" s="211"/>
      <c r="J20" s="211"/>
      <c r="K20" s="211"/>
    </row>
    <row r="21" spans="1:15">
      <c r="A21" s="211"/>
      <c r="B21" s="211"/>
      <c r="C21" s="258" t="s">
        <v>83</v>
      </c>
      <c r="D21" s="258" t="s">
        <v>84</v>
      </c>
      <c r="E21" s="259">
        <v>0</v>
      </c>
      <c r="F21" s="258" t="s">
        <v>85</v>
      </c>
      <c r="G21" s="131">
        <v>0</v>
      </c>
      <c r="H21" s="211"/>
      <c r="I21" s="211"/>
      <c r="J21" s="211"/>
      <c r="K21" s="211"/>
    </row>
    <row r="32" spans="1:15">
      <c r="B32" s="256"/>
      <c r="C32" s="256"/>
      <c r="D32" s="256"/>
      <c r="E32" s="256"/>
      <c r="F32" s="256"/>
      <c r="G32" s="256"/>
      <c r="H32" s="256"/>
      <c r="I32" s="256"/>
      <c r="J32" s="256"/>
      <c r="K32" s="256"/>
      <c r="L32" s="256"/>
      <c r="M32" s="256"/>
      <c r="N32" s="256"/>
      <c r="O32" s="256"/>
    </row>
    <row r="33" spans="2:15">
      <c r="B33" s="256"/>
      <c r="C33" s="256"/>
      <c r="D33" s="256"/>
      <c r="E33" s="256"/>
      <c r="F33" s="256"/>
      <c r="G33" s="256"/>
      <c r="H33" s="256"/>
      <c r="I33" s="256"/>
      <c r="J33" s="256"/>
      <c r="K33" s="256"/>
      <c r="L33" s="256"/>
      <c r="M33" s="256"/>
      <c r="N33" s="256"/>
      <c r="O33" s="256"/>
    </row>
    <row r="34" spans="2:15">
      <c r="B34" s="256"/>
      <c r="C34" s="256"/>
      <c r="D34" s="256"/>
      <c r="E34" s="256"/>
      <c r="F34" s="256"/>
      <c r="G34" s="256"/>
      <c r="H34" s="256"/>
      <c r="I34" s="256"/>
      <c r="J34" s="256"/>
      <c r="K34" s="256"/>
      <c r="L34" s="256"/>
      <c r="M34" s="256"/>
      <c r="N34" s="256"/>
      <c r="O34" s="256"/>
    </row>
    <row r="35" spans="2:15">
      <c r="B35" s="256"/>
      <c r="C35" s="256"/>
      <c r="D35" s="256"/>
      <c r="E35" s="256"/>
      <c r="F35" s="256"/>
      <c r="G35" s="256"/>
      <c r="H35" s="256"/>
      <c r="I35" s="256"/>
      <c r="J35" s="256"/>
      <c r="K35" s="256"/>
      <c r="L35" s="256"/>
      <c r="M35" s="256"/>
      <c r="N35" s="256"/>
      <c r="O35" s="256"/>
    </row>
    <row r="36" spans="2:15">
      <c r="B36" s="256"/>
      <c r="C36" s="256"/>
      <c r="D36" s="256"/>
      <c r="E36" s="256"/>
      <c r="F36" s="256"/>
      <c r="G36" s="256"/>
      <c r="H36" s="256"/>
      <c r="I36" s="256"/>
      <c r="J36" s="256"/>
      <c r="K36" s="256"/>
      <c r="L36" s="256"/>
      <c r="M36" s="256"/>
      <c r="N36" s="256"/>
      <c r="O36" s="256"/>
    </row>
    <row r="37" spans="2:15">
      <c r="B37" s="256"/>
      <c r="C37" s="256"/>
      <c r="D37" s="256"/>
      <c r="E37" s="256"/>
      <c r="F37" s="256"/>
      <c r="G37" s="256"/>
      <c r="H37" s="256"/>
      <c r="I37" s="256"/>
      <c r="J37" s="256"/>
      <c r="K37" s="256"/>
      <c r="L37" s="256"/>
      <c r="M37" s="256"/>
      <c r="N37" s="256"/>
      <c r="O37" s="256"/>
    </row>
    <row r="38" spans="2:15">
      <c r="B38" s="256"/>
      <c r="C38" s="256"/>
      <c r="D38" s="256"/>
      <c r="E38" s="256"/>
      <c r="F38" s="256"/>
      <c r="G38" s="256"/>
      <c r="H38" s="256"/>
      <c r="I38" s="256"/>
      <c r="J38" s="256"/>
      <c r="K38" s="256"/>
      <c r="L38" s="256"/>
      <c r="M38" s="256"/>
      <c r="N38" s="256"/>
      <c r="O38" s="256"/>
    </row>
    <row r="39" spans="2:15">
      <c r="B39" s="256"/>
      <c r="C39" s="256"/>
      <c r="D39" s="256"/>
      <c r="E39" s="256"/>
      <c r="F39" s="256"/>
      <c r="G39" s="256"/>
      <c r="H39" s="256"/>
      <c r="I39" s="256"/>
      <c r="J39" s="256"/>
      <c r="K39" s="256"/>
      <c r="L39" s="256"/>
      <c r="M39" s="256"/>
      <c r="N39" s="256"/>
      <c r="O39" s="256"/>
    </row>
  </sheetData>
  <mergeCells count="7">
    <mergeCell ref="A1:B1"/>
    <mergeCell ref="C4:E5"/>
    <mergeCell ref="F5:K5"/>
    <mergeCell ref="D6:D7"/>
    <mergeCell ref="E6:E7"/>
    <mergeCell ref="F6:F7"/>
    <mergeCell ref="I6:I7"/>
  </mergeCells>
  <phoneticPr fontId="2"/>
  <conditionalFormatting sqref="E21 G21">
    <cfRule type="containsBlanks" dxfId="73" priority="3">
      <formula>LEN(TRIM(E21))=0</formula>
    </cfRule>
  </conditionalFormatting>
  <conditionalFormatting sqref="C11:K11">
    <cfRule type="cellIs" dxfId="72" priority="2" operator="equal">
      <formula>"△100%"</formula>
    </cfRule>
  </conditionalFormatting>
  <conditionalFormatting sqref="C15:K15">
    <cfRule type="cellIs" dxfId="71" priority="1" operator="equal">
      <formula>"△100%"</formula>
    </cfRule>
  </conditionalFormatting>
  <hyperlinks>
    <hyperlink ref="A1" location="'R3'!A1" display="令和３年度"/>
    <hyperlink ref="A1:B1" location="令和3年度!A1" display="令和3年度!A1"/>
  </hyperlinks>
  <pageMargins left="0.70866141732283472" right="0.70866141732283472" top="0.74803149606299213" bottom="0.74803149606299213" header="0.31496062992125984" footer="0.31496062992125984"/>
  <pageSetup paperSize="9" scale="93"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9"/>
  <sheetViews>
    <sheetView workbookViewId="0">
      <selection sqref="A1:B1"/>
    </sheetView>
  </sheetViews>
  <sheetFormatPr defaultRowHeight="18.75"/>
  <cols>
    <col min="1" max="1" width="10.125" style="203" customWidth="1"/>
    <col min="2" max="2" width="9.125" style="203" customWidth="1"/>
    <col min="3" max="3" width="9" style="203"/>
    <col min="4" max="31" width="7.625" style="203" customWidth="1"/>
    <col min="32" max="32" width="9.25" style="203" bestFit="1" customWidth="1"/>
    <col min="33" max="16384" width="9" style="203"/>
  </cols>
  <sheetData>
    <row r="1" spans="1:33" s="260" customFormat="1" ht="24" customHeight="1">
      <c r="A1" s="390" t="str">
        <f>令和3年度!A1</f>
        <v>令和3年度</v>
      </c>
      <c r="B1" s="390"/>
      <c r="C1" s="261"/>
      <c r="D1" s="261"/>
      <c r="E1" s="262" t="str">
        <f ca="1">RIGHT(CELL("filename",$A$1),LEN(CELL("filename",$A$1))-FIND("]",CELL("filename",$A$1)))</f>
        <v>９月（２表）</v>
      </c>
      <c r="F1" s="263" t="s">
        <v>141</v>
      </c>
      <c r="G1" s="262"/>
      <c r="H1" s="263"/>
      <c r="I1" s="264"/>
      <c r="J1" s="262"/>
      <c r="K1" s="263"/>
      <c r="L1" s="264"/>
      <c r="M1" s="264"/>
      <c r="N1" s="264"/>
      <c r="O1" s="264"/>
      <c r="P1" s="264"/>
      <c r="Q1" s="264"/>
    </row>
    <row r="3" spans="1:33" ht="19.5" thickBot="1">
      <c r="A3" s="132" t="s">
        <v>86</v>
      </c>
      <c r="B3" s="133"/>
      <c r="C3" s="133"/>
      <c r="D3" s="134"/>
      <c r="E3" s="133"/>
      <c r="F3" s="133"/>
      <c r="G3" s="133"/>
      <c r="H3" s="133"/>
      <c r="I3" s="133"/>
      <c r="J3" s="133"/>
      <c r="K3" s="133"/>
      <c r="L3" s="133"/>
      <c r="M3" s="133"/>
      <c r="N3" s="133"/>
      <c r="O3" s="133"/>
      <c r="P3" s="133"/>
      <c r="Q3" s="240"/>
      <c r="R3" s="133"/>
      <c r="S3" s="240"/>
      <c r="T3" s="133"/>
      <c r="U3" s="134"/>
      <c r="V3" s="133"/>
      <c r="W3" s="133"/>
      <c r="X3" s="133"/>
      <c r="Y3" s="133"/>
      <c r="Z3" s="133"/>
      <c r="AA3" s="133"/>
      <c r="AB3" s="133"/>
      <c r="AC3" s="133"/>
      <c r="AD3" s="133"/>
      <c r="AE3" s="133"/>
    </row>
    <row r="4" spans="1:33">
      <c r="A4" s="135"/>
      <c r="B4" s="241" t="s">
        <v>62</v>
      </c>
      <c r="C4" s="242"/>
      <c r="D4" s="276">
        <v>1</v>
      </c>
      <c r="E4" s="277">
        <v>2</v>
      </c>
      <c r="F4" s="276">
        <v>3</v>
      </c>
      <c r="G4" s="278">
        <v>4</v>
      </c>
      <c r="H4" s="277">
        <v>5</v>
      </c>
      <c r="I4" s="277">
        <v>6</v>
      </c>
      <c r="J4" s="279">
        <v>7</v>
      </c>
      <c r="K4" s="277">
        <v>8</v>
      </c>
      <c r="L4" s="277">
        <v>9</v>
      </c>
      <c r="M4" s="277">
        <v>10</v>
      </c>
      <c r="N4" s="277">
        <v>11</v>
      </c>
      <c r="O4" s="277">
        <v>12</v>
      </c>
      <c r="P4" s="277">
        <v>13</v>
      </c>
      <c r="Q4" s="277">
        <v>14</v>
      </c>
      <c r="R4" s="277">
        <v>15</v>
      </c>
      <c r="S4" s="277">
        <v>16</v>
      </c>
      <c r="T4" s="277">
        <v>17</v>
      </c>
      <c r="U4" s="277">
        <v>18</v>
      </c>
      <c r="V4" s="277">
        <v>19</v>
      </c>
      <c r="W4" s="277">
        <v>20</v>
      </c>
      <c r="X4" s="277">
        <v>21</v>
      </c>
      <c r="Y4" s="277">
        <v>22</v>
      </c>
      <c r="Z4" s="278">
        <v>23</v>
      </c>
      <c r="AA4" s="277">
        <v>24</v>
      </c>
      <c r="AB4" s="277">
        <v>25</v>
      </c>
      <c r="AC4" s="277">
        <v>26</v>
      </c>
      <c r="AD4" s="280">
        <v>27</v>
      </c>
      <c r="AE4" s="281">
        <v>28</v>
      </c>
    </row>
    <row r="5" spans="1:33" ht="19.5" thickBot="1">
      <c r="A5" s="243" t="s">
        <v>65</v>
      </c>
      <c r="B5" s="136"/>
      <c r="C5" s="137" t="s">
        <v>87</v>
      </c>
      <c r="D5" s="282" t="s">
        <v>88</v>
      </c>
      <c r="E5" s="283" t="s">
        <v>89</v>
      </c>
      <c r="F5" s="284" t="s">
        <v>90</v>
      </c>
      <c r="G5" s="282" t="s">
        <v>91</v>
      </c>
      <c r="H5" s="283" t="s">
        <v>92</v>
      </c>
      <c r="I5" s="285" t="s">
        <v>93</v>
      </c>
      <c r="J5" s="286" t="s">
        <v>94</v>
      </c>
      <c r="K5" s="283" t="s">
        <v>95</v>
      </c>
      <c r="L5" s="283" t="s">
        <v>96</v>
      </c>
      <c r="M5" s="283" t="s">
        <v>97</v>
      </c>
      <c r="N5" s="283" t="s">
        <v>98</v>
      </c>
      <c r="O5" s="283" t="s">
        <v>99</v>
      </c>
      <c r="P5" s="283" t="s">
        <v>100</v>
      </c>
      <c r="Q5" s="283" t="s">
        <v>101</v>
      </c>
      <c r="R5" s="283" t="s">
        <v>102</v>
      </c>
      <c r="S5" s="283" t="s">
        <v>103</v>
      </c>
      <c r="T5" s="283" t="s">
        <v>104</v>
      </c>
      <c r="U5" s="283" t="s">
        <v>105</v>
      </c>
      <c r="V5" s="283" t="s">
        <v>106</v>
      </c>
      <c r="W5" s="283" t="s">
        <v>107</v>
      </c>
      <c r="X5" s="283" t="s">
        <v>108</v>
      </c>
      <c r="Y5" s="283" t="s">
        <v>109</v>
      </c>
      <c r="Z5" s="282" t="s">
        <v>110</v>
      </c>
      <c r="AA5" s="283" t="s">
        <v>111</v>
      </c>
      <c r="AB5" s="283" t="s">
        <v>112</v>
      </c>
      <c r="AC5" s="283" t="s">
        <v>113</v>
      </c>
      <c r="AD5" s="282" t="s">
        <v>114</v>
      </c>
      <c r="AE5" s="287" t="s">
        <v>67</v>
      </c>
    </row>
    <row r="6" spans="1:33" ht="30" customHeight="1" thickBot="1">
      <c r="A6" s="274" t="s">
        <v>71</v>
      </c>
      <c r="B6" s="296" t="s">
        <v>209</v>
      </c>
      <c r="C6" s="297">
        <v>204900</v>
      </c>
      <c r="D6" s="288">
        <v>117000</v>
      </c>
      <c r="E6" s="288">
        <v>11200</v>
      </c>
      <c r="F6" s="288">
        <v>22500</v>
      </c>
      <c r="G6" s="288">
        <v>8100</v>
      </c>
      <c r="H6" s="288">
        <v>22000</v>
      </c>
      <c r="I6" s="288">
        <v>300</v>
      </c>
      <c r="J6" s="288">
        <v>14200</v>
      </c>
      <c r="K6" s="288">
        <v>1100</v>
      </c>
      <c r="L6" s="288">
        <v>3800</v>
      </c>
      <c r="M6" s="288">
        <v>1300</v>
      </c>
      <c r="N6" s="288">
        <v>0</v>
      </c>
      <c r="O6" s="288">
        <v>0</v>
      </c>
      <c r="P6" s="288">
        <v>0</v>
      </c>
      <c r="Q6" s="288">
        <v>0</v>
      </c>
      <c r="R6" s="288">
        <v>300</v>
      </c>
      <c r="S6" s="288">
        <v>300</v>
      </c>
      <c r="T6" s="288">
        <v>1200</v>
      </c>
      <c r="U6" s="288">
        <v>300</v>
      </c>
      <c r="V6" s="288">
        <v>400</v>
      </c>
      <c r="W6" s="288">
        <v>0</v>
      </c>
      <c r="X6" s="288">
        <v>0</v>
      </c>
      <c r="Y6" s="288">
        <v>100</v>
      </c>
      <c r="Z6" s="288">
        <v>0</v>
      </c>
      <c r="AA6" s="288">
        <v>600</v>
      </c>
      <c r="AB6" s="288">
        <v>200</v>
      </c>
      <c r="AC6" s="288">
        <v>0</v>
      </c>
      <c r="AD6" s="289">
        <v>0</v>
      </c>
      <c r="AE6" s="290">
        <v>0</v>
      </c>
      <c r="AF6" s="205"/>
      <c r="AG6" s="205"/>
    </row>
    <row r="7" spans="1:33" ht="30" customHeight="1">
      <c r="A7" s="244"/>
      <c r="B7" s="138" t="s">
        <v>161</v>
      </c>
      <c r="C7" s="47">
        <v>227600</v>
      </c>
      <c r="D7" s="48">
        <v>120800</v>
      </c>
      <c r="E7" s="48">
        <v>16100</v>
      </c>
      <c r="F7" s="48">
        <v>25300</v>
      </c>
      <c r="G7" s="48">
        <v>9000</v>
      </c>
      <c r="H7" s="48">
        <v>26800</v>
      </c>
      <c r="I7" s="48">
        <v>0</v>
      </c>
      <c r="J7" s="48">
        <v>18600</v>
      </c>
      <c r="K7" s="48">
        <v>0</v>
      </c>
      <c r="L7" s="48">
        <v>4600</v>
      </c>
      <c r="M7" s="48">
        <v>1200</v>
      </c>
      <c r="N7" s="48">
        <v>0</v>
      </c>
      <c r="O7" s="48">
        <v>0</v>
      </c>
      <c r="P7" s="48">
        <v>200</v>
      </c>
      <c r="Q7" s="48">
        <v>0</v>
      </c>
      <c r="R7" s="48">
        <v>400</v>
      </c>
      <c r="S7" s="48">
        <v>200</v>
      </c>
      <c r="T7" s="48">
        <v>1700</v>
      </c>
      <c r="U7" s="48">
        <v>700</v>
      </c>
      <c r="V7" s="48">
        <v>700</v>
      </c>
      <c r="W7" s="48">
        <v>0</v>
      </c>
      <c r="X7" s="48">
        <v>0</v>
      </c>
      <c r="Y7" s="48">
        <v>100</v>
      </c>
      <c r="Z7" s="48">
        <v>0</v>
      </c>
      <c r="AA7" s="48">
        <v>700</v>
      </c>
      <c r="AB7" s="48">
        <v>500</v>
      </c>
      <c r="AC7" s="48">
        <v>0</v>
      </c>
      <c r="AD7" s="48">
        <v>0</v>
      </c>
      <c r="AE7" s="49">
        <v>0</v>
      </c>
      <c r="AF7" s="205"/>
      <c r="AG7" s="205"/>
    </row>
    <row r="8" spans="1:33" ht="30" customHeight="1">
      <c r="A8" s="139"/>
      <c r="B8" s="140" t="s">
        <v>77</v>
      </c>
      <c r="C8" s="245">
        <v>-22700</v>
      </c>
      <c r="D8" s="246">
        <v>-3800</v>
      </c>
      <c r="E8" s="247">
        <v>-4900</v>
      </c>
      <c r="F8" s="247">
        <v>-2800</v>
      </c>
      <c r="G8" s="247">
        <v>-900</v>
      </c>
      <c r="H8" s="247">
        <v>-4800</v>
      </c>
      <c r="I8" s="247">
        <v>300</v>
      </c>
      <c r="J8" s="247">
        <v>-4400</v>
      </c>
      <c r="K8" s="247">
        <v>1100</v>
      </c>
      <c r="L8" s="247">
        <v>-800</v>
      </c>
      <c r="M8" s="247">
        <v>100</v>
      </c>
      <c r="N8" s="178">
        <v>0</v>
      </c>
      <c r="O8" s="178">
        <v>0</v>
      </c>
      <c r="P8" s="247">
        <v>-200</v>
      </c>
      <c r="Q8" s="178">
        <v>0</v>
      </c>
      <c r="R8" s="247">
        <v>-100</v>
      </c>
      <c r="S8" s="247">
        <v>100</v>
      </c>
      <c r="T8" s="247">
        <v>-500</v>
      </c>
      <c r="U8" s="247">
        <v>-400</v>
      </c>
      <c r="V8" s="247">
        <v>-300</v>
      </c>
      <c r="W8" s="178">
        <v>0</v>
      </c>
      <c r="X8" s="247">
        <v>0</v>
      </c>
      <c r="Y8" s="247">
        <v>0</v>
      </c>
      <c r="Z8" s="178">
        <v>0</v>
      </c>
      <c r="AA8" s="247">
        <v>-100</v>
      </c>
      <c r="AB8" s="247">
        <v>-300</v>
      </c>
      <c r="AC8" s="247">
        <v>0</v>
      </c>
      <c r="AD8" s="178">
        <v>0</v>
      </c>
      <c r="AE8" s="248">
        <v>0</v>
      </c>
    </row>
    <row r="9" spans="1:33" ht="30" customHeight="1">
      <c r="A9" s="139"/>
      <c r="B9" s="141" t="s">
        <v>73</v>
      </c>
      <c r="C9" s="53">
        <v>0.9002636203866432</v>
      </c>
      <c r="D9" s="54">
        <v>0.9685430463576159</v>
      </c>
      <c r="E9" s="55">
        <v>0.69565217391304346</v>
      </c>
      <c r="F9" s="55">
        <v>0.88932806324110669</v>
      </c>
      <c r="G9" s="55">
        <v>0.9</v>
      </c>
      <c r="H9" s="55">
        <v>0.82089552238805974</v>
      </c>
      <c r="I9" s="55" t="s">
        <v>173</v>
      </c>
      <c r="J9" s="55">
        <v>0.76344086021505375</v>
      </c>
      <c r="K9" s="55" t="s">
        <v>173</v>
      </c>
      <c r="L9" s="55">
        <v>0.82608695652173914</v>
      </c>
      <c r="M9" s="55">
        <v>1.0833333333333333</v>
      </c>
      <c r="N9" s="55" t="s">
        <v>151</v>
      </c>
      <c r="O9" s="55" t="s">
        <v>151</v>
      </c>
      <c r="P9" s="55" t="s">
        <v>148</v>
      </c>
      <c r="Q9" s="55" t="s">
        <v>151</v>
      </c>
      <c r="R9" s="55">
        <v>0.75</v>
      </c>
      <c r="S9" s="55">
        <v>1.5</v>
      </c>
      <c r="T9" s="55">
        <v>0.70588235294117652</v>
      </c>
      <c r="U9" s="55">
        <v>0.42857142857142855</v>
      </c>
      <c r="V9" s="55">
        <v>0.5714285714285714</v>
      </c>
      <c r="W9" s="55" t="s">
        <v>151</v>
      </c>
      <c r="X9" s="55" t="s">
        <v>151</v>
      </c>
      <c r="Y9" s="55">
        <v>1</v>
      </c>
      <c r="Z9" s="55" t="s">
        <v>151</v>
      </c>
      <c r="AA9" s="55">
        <v>0.8571428571428571</v>
      </c>
      <c r="AB9" s="55">
        <v>0.4</v>
      </c>
      <c r="AC9" s="55" t="s">
        <v>151</v>
      </c>
      <c r="AD9" s="55" t="s">
        <v>151</v>
      </c>
      <c r="AE9" s="56" t="s">
        <v>151</v>
      </c>
    </row>
    <row r="10" spans="1:33" ht="30" customHeight="1" thickBot="1">
      <c r="A10" s="249"/>
      <c r="B10" s="142" t="s">
        <v>115</v>
      </c>
      <c r="C10" s="57">
        <v>1</v>
      </c>
      <c r="D10" s="58">
        <v>0.57101024890190333</v>
      </c>
      <c r="E10" s="59">
        <v>5.4660810151293315E-2</v>
      </c>
      <c r="F10" s="60">
        <v>0.10980966325036604</v>
      </c>
      <c r="G10" s="60">
        <v>3.9531478770131773E-2</v>
      </c>
      <c r="H10" s="60">
        <v>0.10736944851146901</v>
      </c>
      <c r="I10" s="60">
        <v>1.4641288433382138E-3</v>
      </c>
      <c r="J10" s="60">
        <v>6.9302098584675453E-2</v>
      </c>
      <c r="K10" s="60">
        <v>5.3684724255734506E-3</v>
      </c>
      <c r="L10" s="60">
        <v>1.8545632015617375E-2</v>
      </c>
      <c r="M10" s="60">
        <v>6.3445583211322598E-3</v>
      </c>
      <c r="N10" s="60">
        <v>0</v>
      </c>
      <c r="O10" s="60">
        <v>0</v>
      </c>
      <c r="P10" s="60">
        <v>0</v>
      </c>
      <c r="Q10" s="60">
        <v>0</v>
      </c>
      <c r="R10" s="60">
        <v>1.4641288433382138E-3</v>
      </c>
      <c r="S10" s="60">
        <v>1.4641288433382138E-3</v>
      </c>
      <c r="T10" s="60">
        <v>5.8565153733528552E-3</v>
      </c>
      <c r="U10" s="60">
        <v>1.4641288433382138E-3</v>
      </c>
      <c r="V10" s="60">
        <v>1.9521717911176184E-3</v>
      </c>
      <c r="W10" s="60">
        <v>0</v>
      </c>
      <c r="X10" s="60">
        <v>0</v>
      </c>
      <c r="Y10" s="60">
        <v>4.880429477794046E-4</v>
      </c>
      <c r="Z10" s="60">
        <v>0</v>
      </c>
      <c r="AA10" s="60">
        <v>2.9282576866764276E-3</v>
      </c>
      <c r="AB10" s="60">
        <v>9.760858955588092E-4</v>
      </c>
      <c r="AC10" s="60">
        <v>0</v>
      </c>
      <c r="AD10" s="60">
        <v>0</v>
      </c>
      <c r="AE10" s="61">
        <v>0</v>
      </c>
    </row>
    <row r="11" spans="1:33" ht="30" customHeight="1" thickBot="1">
      <c r="A11" s="275" t="s">
        <v>74</v>
      </c>
      <c r="B11" s="291" t="s">
        <v>75</v>
      </c>
      <c r="C11" s="292">
        <v>1364200</v>
      </c>
      <c r="D11" s="293">
        <v>748700</v>
      </c>
      <c r="E11" s="294">
        <v>82000</v>
      </c>
      <c r="F11" s="294">
        <v>137200</v>
      </c>
      <c r="G11" s="294">
        <v>55500</v>
      </c>
      <c r="H11" s="294">
        <v>152700</v>
      </c>
      <c r="I11" s="294">
        <v>2000</v>
      </c>
      <c r="J11" s="294">
        <v>116600</v>
      </c>
      <c r="K11" s="294">
        <v>7500</v>
      </c>
      <c r="L11" s="294">
        <v>25800</v>
      </c>
      <c r="M11" s="294">
        <v>7400</v>
      </c>
      <c r="N11" s="294">
        <v>0</v>
      </c>
      <c r="O11" s="294">
        <v>200</v>
      </c>
      <c r="P11" s="294">
        <v>700</v>
      </c>
      <c r="Q11" s="294">
        <v>0</v>
      </c>
      <c r="R11" s="294">
        <v>2800</v>
      </c>
      <c r="S11" s="294">
        <v>3700</v>
      </c>
      <c r="T11" s="294">
        <v>9000</v>
      </c>
      <c r="U11" s="294">
        <v>1000</v>
      </c>
      <c r="V11" s="294">
        <v>3500</v>
      </c>
      <c r="W11" s="294">
        <v>0</v>
      </c>
      <c r="X11" s="294">
        <v>500</v>
      </c>
      <c r="Y11" s="294">
        <v>700</v>
      </c>
      <c r="Z11" s="294">
        <v>0</v>
      </c>
      <c r="AA11" s="294">
        <v>4300</v>
      </c>
      <c r="AB11" s="294">
        <v>2300</v>
      </c>
      <c r="AC11" s="294">
        <v>100</v>
      </c>
      <c r="AD11" s="294">
        <v>0</v>
      </c>
      <c r="AE11" s="295">
        <v>0</v>
      </c>
      <c r="AF11" s="205"/>
      <c r="AG11" s="205"/>
    </row>
    <row r="12" spans="1:33" ht="30" customHeight="1">
      <c r="A12" s="250" t="s">
        <v>162</v>
      </c>
      <c r="B12" s="143" t="s">
        <v>76</v>
      </c>
      <c r="C12" s="62">
        <v>973100</v>
      </c>
      <c r="D12" s="63">
        <v>515100</v>
      </c>
      <c r="E12" s="63">
        <v>79200</v>
      </c>
      <c r="F12" s="63">
        <v>97100</v>
      </c>
      <c r="G12" s="63">
        <v>37600</v>
      </c>
      <c r="H12" s="63">
        <v>117100</v>
      </c>
      <c r="I12" s="63">
        <v>1500</v>
      </c>
      <c r="J12" s="63">
        <v>72600</v>
      </c>
      <c r="K12" s="63">
        <v>1700</v>
      </c>
      <c r="L12" s="63">
        <v>19300</v>
      </c>
      <c r="M12" s="63">
        <v>5200</v>
      </c>
      <c r="N12" s="63">
        <v>0</v>
      </c>
      <c r="O12" s="63">
        <v>100</v>
      </c>
      <c r="P12" s="63">
        <v>1000</v>
      </c>
      <c r="Q12" s="63">
        <v>0</v>
      </c>
      <c r="R12" s="63">
        <v>1500</v>
      </c>
      <c r="S12" s="63">
        <v>2200</v>
      </c>
      <c r="T12" s="63">
        <v>7800</v>
      </c>
      <c r="U12" s="63">
        <v>2100</v>
      </c>
      <c r="V12" s="63">
        <v>3600</v>
      </c>
      <c r="W12" s="63">
        <v>0</v>
      </c>
      <c r="X12" s="63">
        <v>700</v>
      </c>
      <c r="Y12" s="63">
        <v>900</v>
      </c>
      <c r="Z12" s="63">
        <v>0</v>
      </c>
      <c r="AA12" s="63">
        <v>3600</v>
      </c>
      <c r="AB12" s="63">
        <v>2800</v>
      </c>
      <c r="AC12" s="63">
        <v>400</v>
      </c>
      <c r="AD12" s="63">
        <v>0</v>
      </c>
      <c r="AE12" s="64">
        <v>0</v>
      </c>
      <c r="AF12" s="210"/>
    </row>
    <row r="13" spans="1:33" ht="30" customHeight="1">
      <c r="A13" s="139"/>
      <c r="B13" s="144" t="s">
        <v>77</v>
      </c>
      <c r="C13" s="245">
        <v>391100</v>
      </c>
      <c r="D13" s="246">
        <v>233600</v>
      </c>
      <c r="E13" s="247">
        <v>2800</v>
      </c>
      <c r="F13" s="247">
        <v>40100</v>
      </c>
      <c r="G13" s="247">
        <v>17900</v>
      </c>
      <c r="H13" s="247">
        <v>35600</v>
      </c>
      <c r="I13" s="247">
        <v>500</v>
      </c>
      <c r="J13" s="247">
        <v>44000</v>
      </c>
      <c r="K13" s="247">
        <v>5800</v>
      </c>
      <c r="L13" s="247">
        <v>6500</v>
      </c>
      <c r="M13" s="247">
        <v>2200</v>
      </c>
      <c r="N13" s="178">
        <v>0</v>
      </c>
      <c r="O13" s="247">
        <v>100</v>
      </c>
      <c r="P13" s="247">
        <v>-300</v>
      </c>
      <c r="Q13" s="178">
        <v>0</v>
      </c>
      <c r="R13" s="247">
        <v>1300</v>
      </c>
      <c r="S13" s="247">
        <v>1500</v>
      </c>
      <c r="T13" s="247">
        <v>1200</v>
      </c>
      <c r="U13" s="247">
        <v>-1100</v>
      </c>
      <c r="V13" s="247">
        <v>-100</v>
      </c>
      <c r="W13" s="178">
        <v>0</v>
      </c>
      <c r="X13" s="247">
        <v>-200</v>
      </c>
      <c r="Y13" s="247">
        <v>-200</v>
      </c>
      <c r="Z13" s="178">
        <v>0</v>
      </c>
      <c r="AA13" s="247">
        <v>700</v>
      </c>
      <c r="AB13" s="247">
        <v>-500</v>
      </c>
      <c r="AC13" s="247">
        <v>-300</v>
      </c>
      <c r="AD13" s="247">
        <v>0</v>
      </c>
      <c r="AE13" s="248">
        <v>0</v>
      </c>
    </row>
    <row r="14" spans="1:33" ht="30" customHeight="1">
      <c r="A14" s="139"/>
      <c r="B14" s="145" t="s">
        <v>78</v>
      </c>
      <c r="C14" s="53">
        <v>1.4019114171205427</v>
      </c>
      <c r="D14" s="54">
        <v>1.4535041739468064</v>
      </c>
      <c r="E14" s="55">
        <v>1.0353535353535352</v>
      </c>
      <c r="F14" s="55">
        <v>1.4129763130792996</v>
      </c>
      <c r="G14" s="55">
        <v>1.4760638297872339</v>
      </c>
      <c r="H14" s="55">
        <v>1.3040136635354398</v>
      </c>
      <c r="I14" s="55">
        <v>1.3333333333333333</v>
      </c>
      <c r="J14" s="55">
        <v>1.606060606060606</v>
      </c>
      <c r="K14" s="55">
        <v>4.4117647058823533</v>
      </c>
      <c r="L14" s="55">
        <v>1.3367875647668395</v>
      </c>
      <c r="M14" s="55">
        <v>1.4230769230769231</v>
      </c>
      <c r="N14" s="55" t="s">
        <v>151</v>
      </c>
      <c r="O14" s="55">
        <v>2</v>
      </c>
      <c r="P14" s="55">
        <v>0.7</v>
      </c>
      <c r="Q14" s="55" t="s">
        <v>151</v>
      </c>
      <c r="R14" s="55">
        <v>1.8666666666666667</v>
      </c>
      <c r="S14" s="55">
        <v>1.6818181818181819</v>
      </c>
      <c r="T14" s="55">
        <v>1.1538461538461537</v>
      </c>
      <c r="U14" s="55">
        <v>0.47619047619047616</v>
      </c>
      <c r="V14" s="55">
        <v>0.97222222222222221</v>
      </c>
      <c r="W14" s="55" t="s">
        <v>151</v>
      </c>
      <c r="X14" s="55">
        <v>0.7142857142857143</v>
      </c>
      <c r="Y14" s="55">
        <v>0.77777777777777779</v>
      </c>
      <c r="Z14" s="55" t="s">
        <v>151</v>
      </c>
      <c r="AA14" s="55">
        <v>1.1944444444444444</v>
      </c>
      <c r="AB14" s="55">
        <v>0.8214285714285714</v>
      </c>
      <c r="AC14" s="55">
        <v>0.25</v>
      </c>
      <c r="AD14" s="55" t="s">
        <v>151</v>
      </c>
      <c r="AE14" s="56" t="s">
        <v>151</v>
      </c>
    </row>
    <row r="15" spans="1:33" ht="30" customHeight="1" thickBot="1">
      <c r="A15" s="249"/>
      <c r="B15" s="146" t="s">
        <v>116</v>
      </c>
      <c r="C15" s="65">
        <v>1</v>
      </c>
      <c r="D15" s="60">
        <v>0.54881982114059524</v>
      </c>
      <c r="E15" s="59">
        <v>6.0108488491423542E-2</v>
      </c>
      <c r="F15" s="60">
        <v>0.10057176367101597</v>
      </c>
      <c r="G15" s="60">
        <v>4.0683184283829353E-2</v>
      </c>
      <c r="H15" s="60">
        <v>0.11193373405658995</v>
      </c>
      <c r="I15" s="60">
        <v>1.4660606949127694E-3</v>
      </c>
      <c r="J15" s="60">
        <v>8.5471338513414458E-2</v>
      </c>
      <c r="K15" s="60">
        <v>5.4977276059228848E-3</v>
      </c>
      <c r="L15" s="60">
        <v>1.8912182964374726E-2</v>
      </c>
      <c r="M15" s="60">
        <v>5.4244245711772467E-3</v>
      </c>
      <c r="N15" s="60">
        <v>0</v>
      </c>
      <c r="O15" s="60">
        <v>1.4660606949127694E-4</v>
      </c>
      <c r="P15" s="60">
        <v>5.1312124321946926E-4</v>
      </c>
      <c r="Q15" s="60">
        <v>0</v>
      </c>
      <c r="R15" s="60">
        <v>2.052484972877877E-3</v>
      </c>
      <c r="S15" s="60">
        <v>2.7122122855886234E-3</v>
      </c>
      <c r="T15" s="60">
        <v>6.5972731271074624E-3</v>
      </c>
      <c r="U15" s="60">
        <v>7.330303474563847E-4</v>
      </c>
      <c r="V15" s="60">
        <v>2.5656062160973464E-3</v>
      </c>
      <c r="W15" s="60">
        <v>0</v>
      </c>
      <c r="X15" s="60">
        <v>3.6651517372819235E-4</v>
      </c>
      <c r="Y15" s="60">
        <v>5.1312124321946926E-4</v>
      </c>
      <c r="Z15" s="60">
        <v>0</v>
      </c>
      <c r="AA15" s="60">
        <v>3.1520304940624543E-3</v>
      </c>
      <c r="AB15" s="60">
        <v>1.6859697991496848E-3</v>
      </c>
      <c r="AC15" s="60">
        <v>7.3303034745638468E-5</v>
      </c>
      <c r="AD15" s="60">
        <v>0</v>
      </c>
      <c r="AE15" s="61">
        <v>0</v>
      </c>
    </row>
    <row r="16" spans="1:33" ht="30" customHeight="1" thickBot="1">
      <c r="A16" s="275" t="s">
        <v>79</v>
      </c>
      <c r="B16" s="298" t="s">
        <v>80</v>
      </c>
      <c r="C16" s="292">
        <v>1926200</v>
      </c>
      <c r="D16" s="294">
        <v>1021200</v>
      </c>
      <c r="E16" s="294">
        <v>128000</v>
      </c>
      <c r="F16" s="294">
        <v>183900</v>
      </c>
      <c r="G16" s="294">
        <v>82100</v>
      </c>
      <c r="H16" s="294">
        <v>234300</v>
      </c>
      <c r="I16" s="294">
        <v>2000</v>
      </c>
      <c r="J16" s="294">
        <v>164500</v>
      </c>
      <c r="K16" s="294">
        <v>12600</v>
      </c>
      <c r="L16" s="294">
        <v>39000</v>
      </c>
      <c r="M16" s="294">
        <v>11500</v>
      </c>
      <c r="N16" s="294">
        <v>0</v>
      </c>
      <c r="O16" s="294">
        <v>200</v>
      </c>
      <c r="P16" s="294">
        <v>1000</v>
      </c>
      <c r="Q16" s="294">
        <v>0</v>
      </c>
      <c r="R16" s="294">
        <v>4500</v>
      </c>
      <c r="S16" s="294">
        <v>5200</v>
      </c>
      <c r="T16" s="294">
        <v>14600</v>
      </c>
      <c r="U16" s="294">
        <v>1800</v>
      </c>
      <c r="V16" s="294">
        <v>6000</v>
      </c>
      <c r="W16" s="294">
        <v>0</v>
      </c>
      <c r="X16" s="294">
        <v>500</v>
      </c>
      <c r="Y16" s="294">
        <v>1200</v>
      </c>
      <c r="Z16" s="294">
        <v>0</v>
      </c>
      <c r="AA16" s="294">
        <v>7400</v>
      </c>
      <c r="AB16" s="294">
        <v>4200</v>
      </c>
      <c r="AC16" s="294">
        <v>500</v>
      </c>
      <c r="AD16" s="294">
        <v>0</v>
      </c>
      <c r="AE16" s="295">
        <v>0</v>
      </c>
      <c r="AF16" s="210"/>
    </row>
    <row r="17" spans="1:32" ht="30" customHeight="1">
      <c r="A17" s="250" t="s">
        <v>163</v>
      </c>
      <c r="B17" s="143" t="s">
        <v>81</v>
      </c>
      <c r="C17" s="62">
        <v>2688100</v>
      </c>
      <c r="D17" s="63">
        <v>1219000</v>
      </c>
      <c r="E17" s="63">
        <v>172400</v>
      </c>
      <c r="F17" s="63">
        <v>246800</v>
      </c>
      <c r="G17" s="63">
        <v>90400</v>
      </c>
      <c r="H17" s="63">
        <v>303100</v>
      </c>
      <c r="I17" s="63">
        <v>7800</v>
      </c>
      <c r="J17" s="63">
        <v>198300</v>
      </c>
      <c r="K17" s="63">
        <v>11600</v>
      </c>
      <c r="L17" s="63">
        <v>46100</v>
      </c>
      <c r="M17" s="63">
        <v>17200</v>
      </c>
      <c r="N17" s="63">
        <v>0</v>
      </c>
      <c r="O17" s="63">
        <v>4800</v>
      </c>
      <c r="P17" s="63">
        <v>9000</v>
      </c>
      <c r="Q17" s="63">
        <v>0</v>
      </c>
      <c r="R17" s="63">
        <v>8900</v>
      </c>
      <c r="S17" s="63">
        <v>9700</v>
      </c>
      <c r="T17" s="63">
        <v>19500</v>
      </c>
      <c r="U17" s="63">
        <v>9700</v>
      </c>
      <c r="V17" s="63">
        <v>10400</v>
      </c>
      <c r="W17" s="63">
        <v>100</v>
      </c>
      <c r="X17" s="63">
        <v>6400</v>
      </c>
      <c r="Y17" s="63">
        <v>9000</v>
      </c>
      <c r="Z17" s="63">
        <v>0</v>
      </c>
      <c r="AA17" s="63">
        <v>11400</v>
      </c>
      <c r="AB17" s="63">
        <v>10700</v>
      </c>
      <c r="AC17" s="63">
        <v>6400</v>
      </c>
      <c r="AD17" s="63">
        <v>2500</v>
      </c>
      <c r="AE17" s="66">
        <v>256900</v>
      </c>
      <c r="AF17" s="210"/>
    </row>
    <row r="18" spans="1:32" ht="30" customHeight="1">
      <c r="A18" s="139"/>
      <c r="B18" s="144" t="s">
        <v>77</v>
      </c>
      <c r="C18" s="50">
        <v>-761900</v>
      </c>
      <c r="D18" s="51">
        <v>-197800</v>
      </c>
      <c r="E18" s="52">
        <v>-44400</v>
      </c>
      <c r="F18" s="52">
        <v>-62900</v>
      </c>
      <c r="G18" s="52">
        <v>-8300</v>
      </c>
      <c r="H18" s="52">
        <v>-68800</v>
      </c>
      <c r="I18" s="52">
        <v>-5800</v>
      </c>
      <c r="J18" s="52">
        <v>-33800</v>
      </c>
      <c r="K18" s="52">
        <v>1000</v>
      </c>
      <c r="L18" s="52">
        <v>-7100</v>
      </c>
      <c r="M18" s="52">
        <v>-5700</v>
      </c>
      <c r="N18" s="247">
        <v>0</v>
      </c>
      <c r="O18" s="52">
        <v>-4600</v>
      </c>
      <c r="P18" s="52">
        <v>-8000</v>
      </c>
      <c r="Q18" s="247">
        <v>0</v>
      </c>
      <c r="R18" s="52">
        <v>-4400</v>
      </c>
      <c r="S18" s="52">
        <v>-4500</v>
      </c>
      <c r="T18" s="52">
        <v>-4900</v>
      </c>
      <c r="U18" s="52">
        <v>-7900</v>
      </c>
      <c r="V18" s="52">
        <v>-4400</v>
      </c>
      <c r="W18" s="178">
        <v>-100</v>
      </c>
      <c r="X18" s="52">
        <v>-5900</v>
      </c>
      <c r="Y18" s="52">
        <v>-7800</v>
      </c>
      <c r="Z18" s="247">
        <v>0</v>
      </c>
      <c r="AA18" s="247">
        <v>-4000</v>
      </c>
      <c r="AB18" s="247">
        <v>-6500</v>
      </c>
      <c r="AC18" s="247">
        <v>-5900</v>
      </c>
      <c r="AD18" s="247">
        <v>-2500</v>
      </c>
      <c r="AE18" s="248">
        <v>-256900</v>
      </c>
    </row>
    <row r="19" spans="1:32" ht="30" customHeight="1">
      <c r="A19" s="139"/>
      <c r="B19" s="145" t="s">
        <v>82</v>
      </c>
      <c r="C19" s="53">
        <v>0.71656560395818603</v>
      </c>
      <c r="D19" s="54">
        <v>0.83773584905660381</v>
      </c>
      <c r="E19" s="55">
        <v>0.74245939675174011</v>
      </c>
      <c r="F19" s="55">
        <v>0.74513776337115067</v>
      </c>
      <c r="G19" s="55">
        <v>0.9081858407079646</v>
      </c>
      <c r="H19" s="55">
        <v>0.77301220719234576</v>
      </c>
      <c r="I19" s="55">
        <v>0.25641025641025639</v>
      </c>
      <c r="J19" s="55">
        <v>0.82955118507312153</v>
      </c>
      <c r="K19" s="55">
        <v>1.0862068965517242</v>
      </c>
      <c r="L19" s="55">
        <v>0.84598698481561818</v>
      </c>
      <c r="M19" s="55">
        <v>0.66860465116279066</v>
      </c>
      <c r="N19" s="55" t="s">
        <v>151</v>
      </c>
      <c r="O19" s="55">
        <v>4.1666666666666664E-2</v>
      </c>
      <c r="P19" s="55">
        <v>0.1111111111111111</v>
      </c>
      <c r="Q19" s="55" t="s">
        <v>151</v>
      </c>
      <c r="R19" s="55">
        <v>0.5056179775280899</v>
      </c>
      <c r="S19" s="55">
        <v>0.53608247422680411</v>
      </c>
      <c r="T19" s="55">
        <v>0.74871794871794872</v>
      </c>
      <c r="U19" s="55">
        <v>0.18556701030927836</v>
      </c>
      <c r="V19" s="55">
        <v>0.57692307692307687</v>
      </c>
      <c r="W19" s="55" t="s">
        <v>148</v>
      </c>
      <c r="X19" s="55">
        <v>7.8125E-2</v>
      </c>
      <c r="Y19" s="55">
        <v>0.13333333333333333</v>
      </c>
      <c r="Z19" s="55" t="s">
        <v>151</v>
      </c>
      <c r="AA19" s="55">
        <v>0.64912280701754388</v>
      </c>
      <c r="AB19" s="55">
        <v>0.3925233644859813</v>
      </c>
      <c r="AC19" s="55">
        <v>7.8125E-2</v>
      </c>
      <c r="AD19" s="55" t="s">
        <v>148</v>
      </c>
      <c r="AE19" s="56" t="s">
        <v>148</v>
      </c>
    </row>
    <row r="20" spans="1:32" ht="30" customHeight="1" thickBot="1">
      <c r="A20" s="139"/>
      <c r="B20" s="146" t="s">
        <v>117</v>
      </c>
      <c r="C20" s="65">
        <v>1</v>
      </c>
      <c r="D20" s="60">
        <v>0.53016301526321252</v>
      </c>
      <c r="E20" s="59">
        <v>6.6452081819125736E-2</v>
      </c>
      <c r="F20" s="60">
        <v>9.5472951926072053E-2</v>
      </c>
      <c r="G20" s="60">
        <v>4.2622780604298617E-2</v>
      </c>
      <c r="H20" s="60">
        <v>0.12163845914235281</v>
      </c>
      <c r="I20" s="60">
        <v>1.0383137784238396E-3</v>
      </c>
      <c r="J20" s="60">
        <v>8.5401308275360813E-2</v>
      </c>
      <c r="K20" s="60">
        <v>6.5413768040701904E-3</v>
      </c>
      <c r="L20" s="60">
        <v>2.0247118679264875E-2</v>
      </c>
      <c r="M20" s="60">
        <v>5.9703042259370781E-3</v>
      </c>
      <c r="N20" s="60">
        <v>0</v>
      </c>
      <c r="O20" s="60">
        <v>1.0383137784238397E-4</v>
      </c>
      <c r="P20" s="60">
        <v>5.1915688921191981E-4</v>
      </c>
      <c r="Q20" s="60">
        <v>0</v>
      </c>
      <c r="R20" s="60">
        <v>2.3362060014536393E-3</v>
      </c>
      <c r="S20" s="60">
        <v>2.6996158239019834E-3</v>
      </c>
      <c r="T20" s="60">
        <v>7.5796905824940296E-3</v>
      </c>
      <c r="U20" s="60">
        <v>9.3448240058145574E-4</v>
      </c>
      <c r="V20" s="60">
        <v>3.1149413352715189E-3</v>
      </c>
      <c r="W20" s="60">
        <v>0</v>
      </c>
      <c r="X20" s="60">
        <v>2.595784446059599E-4</v>
      </c>
      <c r="Y20" s="60">
        <v>6.2298826705430379E-4</v>
      </c>
      <c r="Z20" s="60">
        <v>0</v>
      </c>
      <c r="AA20" s="60">
        <v>3.8417609801682066E-3</v>
      </c>
      <c r="AB20" s="60">
        <v>2.1804589346900633E-3</v>
      </c>
      <c r="AC20" s="60">
        <v>2.595784446059599E-4</v>
      </c>
      <c r="AD20" s="60">
        <v>0</v>
      </c>
      <c r="AE20" s="61">
        <v>0</v>
      </c>
    </row>
    <row r="21" spans="1:32">
      <c r="A21" s="147" t="s">
        <v>118</v>
      </c>
      <c r="B21" s="148" t="s">
        <v>119</v>
      </c>
      <c r="C21" s="149"/>
      <c r="D21" s="133"/>
      <c r="E21" s="133"/>
      <c r="F21" s="133"/>
      <c r="G21" s="133"/>
      <c r="H21" s="133"/>
      <c r="I21" s="133"/>
      <c r="J21" s="150"/>
      <c r="K21" s="150"/>
      <c r="L21" s="150"/>
      <c r="M21" s="150"/>
      <c r="N21" s="150"/>
      <c r="O21" s="150"/>
      <c r="P21" s="150"/>
      <c r="Q21" s="150"/>
      <c r="R21" s="150"/>
      <c r="S21" s="150"/>
      <c r="T21" s="150"/>
      <c r="U21" s="150"/>
      <c r="V21" s="150"/>
      <c r="W21" s="150"/>
      <c r="X21" s="150"/>
      <c r="Y21" s="150"/>
      <c r="Z21" s="150"/>
      <c r="AA21" s="150"/>
      <c r="AB21" s="150"/>
      <c r="AC21" s="150"/>
      <c r="AD21" s="150"/>
      <c r="AE21" s="150"/>
    </row>
    <row r="22" spans="1:32">
      <c r="A22" s="151"/>
      <c r="B22" s="148" t="s">
        <v>120</v>
      </c>
      <c r="C22" s="149"/>
      <c r="D22" s="133"/>
      <c r="E22" s="133"/>
      <c r="F22" s="133"/>
      <c r="G22" s="133"/>
      <c r="H22" s="133"/>
      <c r="I22" s="133"/>
      <c r="J22" s="133"/>
      <c r="K22" s="133"/>
      <c r="L22" s="133"/>
      <c r="M22" s="133"/>
      <c r="N22" s="133"/>
      <c r="O22" s="133"/>
      <c r="P22" s="133"/>
      <c r="Q22" s="133"/>
      <c r="R22" s="133"/>
      <c r="S22" s="133"/>
      <c r="T22" s="133"/>
      <c r="U22" s="133"/>
      <c r="V22" s="150"/>
      <c r="W22" s="150"/>
      <c r="X22" s="150"/>
      <c r="Y22" s="150"/>
      <c r="Z22" s="150"/>
      <c r="AA22" s="150"/>
      <c r="AB22" s="150"/>
      <c r="AC22" s="150"/>
      <c r="AD22" s="150"/>
      <c r="AE22" s="150"/>
    </row>
    <row r="23" spans="1:32">
      <c r="A23" s="151"/>
      <c r="B23" s="148" t="s">
        <v>146</v>
      </c>
      <c r="C23" s="149"/>
      <c r="D23" s="133"/>
      <c r="E23" s="133"/>
      <c r="F23" s="133"/>
      <c r="G23" s="133"/>
      <c r="H23" s="133"/>
      <c r="I23" s="133"/>
      <c r="J23" s="133"/>
      <c r="K23" s="133"/>
      <c r="L23" s="133"/>
      <c r="M23" s="133"/>
      <c r="N23" s="133"/>
      <c r="O23" s="133"/>
      <c r="P23" s="133"/>
      <c r="Q23" s="133"/>
      <c r="R23" s="133"/>
      <c r="S23" s="133"/>
      <c r="T23" s="133"/>
      <c r="U23" s="133"/>
      <c r="V23" s="150"/>
      <c r="W23" s="150"/>
      <c r="X23" s="150"/>
      <c r="Y23" s="150"/>
      <c r="Z23" s="150"/>
      <c r="AA23" s="150"/>
      <c r="AB23" s="150"/>
      <c r="AC23" s="150"/>
      <c r="AD23" s="150"/>
      <c r="AE23" s="150"/>
    </row>
    <row r="24" spans="1:32">
      <c r="A24" s="150"/>
      <c r="B24" s="132"/>
      <c r="C24" s="152"/>
      <c r="D24" s="133"/>
      <c r="E24" s="133"/>
      <c r="F24" s="133"/>
      <c r="G24" s="133"/>
      <c r="H24" s="133"/>
      <c r="I24" s="133"/>
      <c r="J24" s="133"/>
      <c r="K24" s="133"/>
      <c r="L24" s="133"/>
      <c r="M24" s="133"/>
      <c r="N24" s="133"/>
      <c r="O24" s="133"/>
      <c r="P24" s="133"/>
      <c r="Q24" s="133"/>
      <c r="R24" s="133"/>
      <c r="S24" s="133"/>
      <c r="T24" s="133"/>
      <c r="U24" s="133"/>
      <c r="V24" s="150"/>
      <c r="W24" s="150"/>
      <c r="X24" s="150"/>
      <c r="Y24" s="150"/>
      <c r="Z24" s="150"/>
      <c r="AA24" s="150"/>
      <c r="AB24" s="150"/>
      <c r="AC24" s="150"/>
      <c r="AD24" s="150"/>
      <c r="AE24" s="150"/>
    </row>
    <row r="25" spans="1:32" ht="26.25" customHeight="1" thickBot="1">
      <c r="A25" s="67"/>
      <c r="B25" s="67"/>
      <c r="C25" s="67"/>
      <c r="D25" s="68" t="s">
        <v>121</v>
      </c>
      <c r="E25" s="68"/>
      <c r="F25" s="68"/>
      <c r="G25" s="68"/>
      <c r="H25" s="68" t="s">
        <v>122</v>
      </c>
      <c r="I25" s="68"/>
      <c r="J25" s="68"/>
      <c r="K25" s="67"/>
      <c r="L25" s="67"/>
      <c r="M25" s="67"/>
      <c r="N25" s="67"/>
      <c r="O25" s="67"/>
      <c r="P25" s="67"/>
      <c r="Q25" s="67"/>
      <c r="R25" s="67"/>
      <c r="S25" s="67"/>
      <c r="T25" s="67"/>
      <c r="U25" s="67"/>
      <c r="V25" s="67"/>
      <c r="W25" s="67"/>
      <c r="X25" s="67"/>
      <c r="Y25" s="67"/>
      <c r="Z25" s="67"/>
      <c r="AA25" s="67"/>
      <c r="AB25" s="67"/>
      <c r="AC25" s="67"/>
      <c r="AD25" s="67"/>
      <c r="AE25" s="67"/>
    </row>
    <row r="26" spans="1:32" ht="26.25" customHeight="1" thickBot="1">
      <c r="A26" s="67"/>
      <c r="B26" s="67"/>
      <c r="C26" s="67"/>
      <c r="D26" s="68"/>
      <c r="E26" s="69" t="s">
        <v>123</v>
      </c>
      <c r="F26" s="70" t="s">
        <v>124</v>
      </c>
      <c r="G26" s="68"/>
      <c r="H26" s="68"/>
      <c r="I26" s="69" t="s">
        <v>125</v>
      </c>
      <c r="J26" s="70" t="s">
        <v>126</v>
      </c>
      <c r="K26" s="67"/>
      <c r="L26" s="67"/>
      <c r="M26" s="67"/>
      <c r="N26" s="67"/>
      <c r="O26" s="67"/>
      <c r="P26" s="67"/>
      <c r="Q26" s="67"/>
      <c r="R26" s="67"/>
      <c r="S26" s="67"/>
      <c r="T26" s="67"/>
      <c r="U26" s="67"/>
      <c r="V26" s="67"/>
      <c r="W26" s="67"/>
      <c r="X26" s="67"/>
      <c r="Y26" s="67"/>
      <c r="Z26" s="67"/>
      <c r="AA26" s="67"/>
      <c r="AB26" s="67"/>
      <c r="AC26" s="67"/>
      <c r="AD26" s="67"/>
      <c r="AE26" s="67"/>
    </row>
    <row r="27" spans="1:32" ht="26.25" customHeight="1">
      <c r="A27" s="67"/>
      <c r="B27" s="67"/>
      <c r="C27" s="67"/>
      <c r="D27" s="71" t="s">
        <v>209</v>
      </c>
      <c r="E27" s="153">
        <v>96500</v>
      </c>
      <c r="F27" s="154">
        <v>20600</v>
      </c>
      <c r="G27" s="72"/>
      <c r="H27" s="71" t="s">
        <v>209</v>
      </c>
      <c r="I27" s="153">
        <v>156100</v>
      </c>
      <c r="J27" s="155">
        <v>48100</v>
      </c>
      <c r="K27" s="72"/>
      <c r="L27" s="67"/>
      <c r="N27" s="150"/>
      <c r="O27" s="67"/>
      <c r="P27" s="67"/>
      <c r="Q27" s="67"/>
      <c r="R27" s="67"/>
      <c r="S27" s="67"/>
      <c r="T27" s="67"/>
      <c r="U27" s="67"/>
      <c r="V27" s="67"/>
      <c r="W27" s="67"/>
      <c r="X27" s="67"/>
      <c r="Y27" s="67"/>
      <c r="Z27" s="67"/>
      <c r="AA27" s="67"/>
      <c r="AB27" s="67"/>
      <c r="AC27" s="67"/>
      <c r="AD27" s="67"/>
      <c r="AE27" s="67"/>
    </row>
    <row r="28" spans="1:32" ht="26.25" customHeight="1">
      <c r="A28" s="67"/>
      <c r="B28" s="67"/>
      <c r="C28" s="67"/>
      <c r="D28" s="73" t="s">
        <v>161</v>
      </c>
      <c r="E28" s="179">
        <v>105300</v>
      </c>
      <c r="F28" s="180">
        <v>15500</v>
      </c>
      <c r="G28" s="156"/>
      <c r="H28" s="73" t="s">
        <v>161</v>
      </c>
      <c r="I28" s="179">
        <v>187800</v>
      </c>
      <c r="J28" s="180">
        <v>38800</v>
      </c>
      <c r="K28" s="74"/>
      <c r="L28" s="150"/>
      <c r="M28" s="67"/>
      <c r="N28" s="67"/>
      <c r="O28" s="67"/>
      <c r="P28" s="67"/>
      <c r="Q28" s="67"/>
      <c r="R28" s="67"/>
      <c r="S28" s="67"/>
      <c r="T28" s="67"/>
      <c r="U28" s="67"/>
      <c r="V28" s="67"/>
      <c r="W28" s="67"/>
      <c r="X28" s="67"/>
      <c r="Y28" s="67"/>
      <c r="Z28" s="67"/>
      <c r="AA28" s="67"/>
      <c r="AB28" s="67"/>
      <c r="AC28" s="67"/>
      <c r="AD28" s="67"/>
      <c r="AE28" s="67"/>
    </row>
    <row r="29" spans="1:32" ht="26.25" customHeight="1">
      <c r="A29" s="67"/>
      <c r="B29" s="67"/>
      <c r="C29" s="67"/>
      <c r="D29" s="75" t="s">
        <v>77</v>
      </c>
      <c r="E29" s="251">
        <v>-8800</v>
      </c>
      <c r="F29" s="252">
        <v>5100</v>
      </c>
      <c r="G29" s="150"/>
      <c r="H29" s="75" t="s">
        <v>77</v>
      </c>
      <c r="I29" s="251">
        <v>-31700</v>
      </c>
      <c r="J29" s="252">
        <v>9300</v>
      </c>
      <c r="K29" s="67"/>
      <c r="L29" s="67"/>
      <c r="M29" s="67"/>
      <c r="N29" s="67"/>
      <c r="O29" s="67"/>
      <c r="P29" s="67"/>
      <c r="Q29" s="67"/>
      <c r="R29" s="67"/>
      <c r="S29" s="67"/>
      <c r="T29" s="67"/>
      <c r="U29" s="67"/>
      <c r="V29" s="67"/>
      <c r="W29" s="67"/>
      <c r="X29" s="67"/>
      <c r="Y29" s="67"/>
      <c r="Z29" s="67"/>
      <c r="AA29" s="67"/>
      <c r="AB29" s="67"/>
      <c r="AC29" s="67"/>
      <c r="AD29" s="67"/>
      <c r="AE29" s="67"/>
    </row>
    <row r="30" spans="1:32" ht="26.25" customHeight="1">
      <c r="A30" s="67"/>
      <c r="B30" s="67"/>
      <c r="C30" s="67"/>
      <c r="D30" s="76" t="s">
        <v>127</v>
      </c>
      <c r="E30" s="159">
        <v>0.91642924976258311</v>
      </c>
      <c r="F30" s="160">
        <v>1.3290322580645162</v>
      </c>
      <c r="G30" s="150"/>
      <c r="H30" s="76" t="s">
        <v>127</v>
      </c>
      <c r="I30" s="159">
        <v>0.83120340788072422</v>
      </c>
      <c r="J30" s="161">
        <v>1.2396907216494846</v>
      </c>
      <c r="K30" s="67"/>
      <c r="L30" s="162" t="s">
        <v>128</v>
      </c>
      <c r="M30" s="162"/>
      <c r="N30" s="162"/>
      <c r="O30" s="162"/>
      <c r="P30" s="162"/>
      <c r="Q30" s="162"/>
      <c r="R30" s="162"/>
      <c r="S30" s="162"/>
      <c r="T30" s="162"/>
      <c r="U30" s="67"/>
      <c r="V30" s="67"/>
      <c r="W30" s="67"/>
      <c r="X30" s="67"/>
      <c r="Y30" s="67"/>
      <c r="Z30" s="67"/>
      <c r="AA30" s="67"/>
      <c r="AB30" s="67"/>
      <c r="AC30" s="67"/>
      <c r="AD30" s="67"/>
      <c r="AE30" s="67"/>
    </row>
    <row r="31" spans="1:32" ht="26.25" customHeight="1" thickBot="1">
      <c r="A31" s="150"/>
      <c r="B31" s="150"/>
      <c r="C31" s="150"/>
      <c r="D31" s="77" t="s">
        <v>115</v>
      </c>
      <c r="E31" s="163">
        <v>0.47257590597453475</v>
      </c>
      <c r="F31" s="164">
        <v>0.10088148873653281</v>
      </c>
      <c r="G31" s="150"/>
      <c r="H31" s="78" t="s">
        <v>129</v>
      </c>
      <c r="I31" s="165">
        <v>0.76444662095984328</v>
      </c>
      <c r="J31" s="166">
        <v>0.23555337904015672</v>
      </c>
      <c r="K31" s="150"/>
      <c r="L31" s="404" t="s">
        <v>130</v>
      </c>
      <c r="M31" s="404"/>
      <c r="N31" s="404"/>
      <c r="O31" s="404"/>
      <c r="P31" s="404"/>
      <c r="Q31" s="404"/>
      <c r="R31" s="404"/>
      <c r="S31" s="404"/>
      <c r="T31" s="404"/>
      <c r="U31" s="79"/>
      <c r="V31" s="79"/>
      <c r="W31" s="150"/>
      <c r="X31" s="150"/>
      <c r="Y31" s="150"/>
      <c r="Z31" s="150"/>
      <c r="AA31" s="150"/>
      <c r="AB31" s="150"/>
      <c r="AC31" s="150"/>
      <c r="AD31" s="150"/>
      <c r="AE31" s="150"/>
    </row>
    <row r="32" spans="1:32">
      <c r="B32" s="255"/>
      <c r="C32" s="255"/>
      <c r="D32" s="255"/>
      <c r="E32" s="255"/>
      <c r="F32" s="255"/>
      <c r="G32" s="255"/>
      <c r="H32" s="255"/>
      <c r="I32" s="255"/>
      <c r="J32" s="255"/>
      <c r="K32" s="255"/>
      <c r="L32" s="255"/>
      <c r="M32" s="255"/>
      <c r="N32" s="255"/>
      <c r="O32" s="255"/>
    </row>
    <row r="33" spans="2:15">
      <c r="B33" s="255"/>
      <c r="C33" s="255"/>
      <c r="D33" s="255"/>
      <c r="E33" s="255"/>
      <c r="F33" s="255"/>
      <c r="G33" s="255"/>
      <c r="H33" s="255"/>
      <c r="I33" s="255"/>
      <c r="J33" s="255"/>
      <c r="K33" s="255"/>
      <c r="L33" s="255"/>
      <c r="M33" s="255"/>
      <c r="N33" s="255"/>
      <c r="O33" s="255"/>
    </row>
    <row r="34" spans="2:15">
      <c r="B34" s="255"/>
      <c r="C34" s="255"/>
      <c r="D34" s="255"/>
      <c r="E34" s="255"/>
      <c r="F34" s="255"/>
      <c r="G34" s="255"/>
      <c r="H34" s="255"/>
      <c r="I34" s="255"/>
      <c r="J34" s="255"/>
      <c r="K34" s="255"/>
      <c r="L34" s="255"/>
      <c r="M34" s="255"/>
      <c r="N34" s="255"/>
      <c r="O34" s="255"/>
    </row>
    <row r="35" spans="2:15">
      <c r="B35" s="255"/>
      <c r="C35" s="255"/>
      <c r="D35" s="255"/>
      <c r="E35" s="255"/>
      <c r="F35" s="255"/>
      <c r="G35" s="255"/>
      <c r="H35" s="255"/>
      <c r="I35" s="255"/>
      <c r="J35" s="255"/>
      <c r="K35" s="255"/>
      <c r="L35" s="255"/>
      <c r="M35" s="255"/>
      <c r="N35" s="255"/>
      <c r="O35" s="255"/>
    </row>
    <row r="36" spans="2:15">
      <c r="B36" s="255"/>
      <c r="C36" s="255"/>
      <c r="D36" s="255"/>
      <c r="E36" s="255"/>
      <c r="F36" s="255"/>
      <c r="G36" s="255"/>
      <c r="H36" s="255"/>
      <c r="I36" s="255"/>
      <c r="J36" s="255"/>
      <c r="K36" s="255"/>
      <c r="L36" s="255"/>
      <c r="M36" s="255"/>
      <c r="N36" s="255"/>
      <c r="O36" s="255"/>
    </row>
    <row r="37" spans="2:15">
      <c r="B37" s="255"/>
      <c r="C37" s="255"/>
      <c r="D37" s="255"/>
      <c r="E37" s="255"/>
      <c r="F37" s="255"/>
      <c r="G37" s="255"/>
      <c r="H37" s="255"/>
      <c r="I37" s="255"/>
      <c r="J37" s="255"/>
      <c r="K37" s="255"/>
      <c r="L37" s="255"/>
      <c r="M37" s="255"/>
      <c r="N37" s="255"/>
      <c r="O37" s="255"/>
    </row>
    <row r="38" spans="2:15">
      <c r="B38" s="255"/>
      <c r="C38" s="255"/>
      <c r="D38" s="255"/>
      <c r="E38" s="255"/>
      <c r="F38" s="255"/>
      <c r="G38" s="255"/>
      <c r="H38" s="255"/>
      <c r="I38" s="255"/>
      <c r="J38" s="255"/>
      <c r="K38" s="255"/>
      <c r="L38" s="255"/>
      <c r="M38" s="255"/>
      <c r="N38" s="255"/>
      <c r="O38" s="255"/>
    </row>
    <row r="39" spans="2:15">
      <c r="B39" s="255"/>
      <c r="C39" s="255"/>
      <c r="D39" s="255"/>
      <c r="E39" s="255"/>
      <c r="F39" s="255"/>
      <c r="G39" s="255"/>
      <c r="H39" s="255"/>
      <c r="I39" s="255"/>
      <c r="J39" s="255"/>
      <c r="K39" s="255"/>
      <c r="L39" s="255"/>
      <c r="M39" s="255"/>
      <c r="N39" s="255"/>
      <c r="O39" s="255"/>
    </row>
  </sheetData>
  <mergeCells count="2">
    <mergeCell ref="L31:T31"/>
    <mergeCell ref="A1:B1"/>
  </mergeCells>
  <phoneticPr fontId="2"/>
  <conditionalFormatting sqref="E28:F28 I28:J28">
    <cfRule type="containsBlanks" dxfId="70" priority="3">
      <formula>LEN(TRIM(E28))=0</formula>
    </cfRule>
  </conditionalFormatting>
  <conditionalFormatting sqref="C9:AE9">
    <cfRule type="cellIs" dxfId="69" priority="2" operator="equal">
      <formula>"△100%"</formula>
    </cfRule>
  </conditionalFormatting>
  <conditionalFormatting sqref="C19:AE19">
    <cfRule type="cellIs" dxfId="68" priority="1" operator="equal">
      <formula>"△100%"</formula>
    </cfRule>
  </conditionalFormatting>
  <hyperlinks>
    <hyperlink ref="A1" location="'R3'!A1" display="令和３年度"/>
    <hyperlink ref="A1:B1" location="令和3年度!A1" display="令和3年度!A1"/>
  </hyperlinks>
  <pageMargins left="0.70866141732283472" right="0.70866141732283472" top="0.74803149606299213" bottom="0.74803149606299213" header="0.31496062992125984" footer="0.31496062992125984"/>
  <pageSetup paperSize="9" scale="4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9"/>
  <sheetViews>
    <sheetView workbookViewId="0">
      <selection sqref="A1:B1"/>
    </sheetView>
  </sheetViews>
  <sheetFormatPr defaultRowHeight="18.75"/>
  <cols>
    <col min="1" max="1" width="11.125" style="203" customWidth="1"/>
    <col min="2" max="2" width="10.125" style="203" customWidth="1"/>
    <col min="3" max="3" width="13.875" style="203" customWidth="1"/>
    <col min="4" max="17" width="10.75" style="203" customWidth="1"/>
    <col min="18" max="16384" width="9" style="203"/>
  </cols>
  <sheetData>
    <row r="1" spans="1:18" s="260" customFormat="1" ht="24" customHeight="1">
      <c r="A1" s="390" t="str">
        <f>令和3年度!A1</f>
        <v>令和3年度</v>
      </c>
      <c r="B1" s="390"/>
      <c r="C1" s="261"/>
      <c r="D1" s="261"/>
      <c r="E1" s="262" t="str">
        <f ca="1">RIGHT(CELL("filename",$A$1),LEN(CELL("filename",$A$1))-FIND("]",CELL("filename",$A$1)))</f>
        <v>９月（３表）</v>
      </c>
      <c r="F1" s="263" t="s">
        <v>141</v>
      </c>
      <c r="G1" s="262"/>
      <c r="H1" s="263"/>
      <c r="I1" s="264"/>
      <c r="J1" s="262"/>
      <c r="K1" s="263"/>
      <c r="L1" s="264"/>
      <c r="M1" s="264"/>
      <c r="N1" s="264"/>
      <c r="O1" s="264"/>
      <c r="P1" s="264"/>
      <c r="Q1" s="264"/>
    </row>
    <row r="2" spans="1:18" ht="10.5" customHeight="1">
      <c r="A2" s="204"/>
      <c r="B2" s="204"/>
      <c r="C2" s="204"/>
      <c r="D2" s="204"/>
      <c r="E2" s="204"/>
      <c r="F2" s="204"/>
      <c r="G2" s="204"/>
      <c r="H2" s="204"/>
      <c r="I2" s="204"/>
      <c r="J2" s="204"/>
      <c r="K2" s="204"/>
      <c r="L2" s="204"/>
      <c r="M2" s="204"/>
      <c r="N2" s="204"/>
      <c r="O2" s="204"/>
      <c r="P2" s="204"/>
      <c r="Q2" s="204"/>
    </row>
    <row r="3" spans="1:18" ht="19.5" thickBot="1">
      <c r="A3" s="167" t="s">
        <v>131</v>
      </c>
      <c r="B3" s="230"/>
      <c r="C3" s="230"/>
      <c r="D3" s="167"/>
      <c r="E3" s="230"/>
      <c r="F3" s="230"/>
      <c r="G3" s="230"/>
      <c r="H3" s="230"/>
      <c r="I3" s="230"/>
      <c r="J3" s="230"/>
      <c r="K3" s="230"/>
      <c r="L3" s="231"/>
      <c r="M3" s="230"/>
      <c r="N3" s="230"/>
      <c r="O3" s="230"/>
      <c r="P3" s="230"/>
      <c r="Q3" s="230"/>
    </row>
    <row r="4" spans="1:18" ht="19.5" customHeight="1">
      <c r="A4" s="80"/>
      <c r="B4" s="232" t="s">
        <v>62</v>
      </c>
      <c r="C4" s="233"/>
      <c r="D4" s="299">
        <v>1</v>
      </c>
      <c r="E4" s="299">
        <v>2</v>
      </c>
      <c r="F4" s="299">
        <v>3</v>
      </c>
      <c r="G4" s="299">
        <v>4</v>
      </c>
      <c r="H4" s="299">
        <v>5</v>
      </c>
      <c r="I4" s="299">
        <v>6</v>
      </c>
      <c r="J4" s="299">
        <v>7</v>
      </c>
      <c r="K4" s="299">
        <v>8</v>
      </c>
      <c r="L4" s="299">
        <v>9</v>
      </c>
      <c r="M4" s="299">
        <v>10</v>
      </c>
      <c r="N4" s="299">
        <v>11</v>
      </c>
      <c r="O4" s="299">
        <v>12</v>
      </c>
      <c r="P4" s="299">
        <v>13</v>
      </c>
      <c r="Q4" s="300">
        <v>14</v>
      </c>
    </row>
    <row r="5" spans="1:18" ht="19.5" customHeight="1" thickBot="1">
      <c r="A5" s="234" t="s">
        <v>65</v>
      </c>
      <c r="B5" s="81"/>
      <c r="C5" s="168" t="s">
        <v>132</v>
      </c>
      <c r="D5" s="301" t="s">
        <v>191</v>
      </c>
      <c r="E5" s="302" t="s">
        <v>192</v>
      </c>
      <c r="F5" s="302" t="s">
        <v>193</v>
      </c>
      <c r="G5" s="302" t="s">
        <v>194</v>
      </c>
      <c r="H5" s="302" t="s">
        <v>195</v>
      </c>
      <c r="I5" s="302" t="s">
        <v>196</v>
      </c>
      <c r="J5" s="302" t="s">
        <v>197</v>
      </c>
      <c r="K5" s="302" t="s">
        <v>198</v>
      </c>
      <c r="L5" s="302" t="s">
        <v>199</v>
      </c>
      <c r="M5" s="302" t="s">
        <v>200</v>
      </c>
      <c r="N5" s="302" t="s">
        <v>201</v>
      </c>
      <c r="O5" s="302" t="s">
        <v>202</v>
      </c>
      <c r="P5" s="302" t="s">
        <v>203</v>
      </c>
      <c r="Q5" s="303" t="s">
        <v>204</v>
      </c>
    </row>
    <row r="6" spans="1:18" ht="30" customHeight="1" thickBot="1">
      <c r="A6" s="313" t="s">
        <v>71</v>
      </c>
      <c r="B6" s="306" t="s">
        <v>209</v>
      </c>
      <c r="C6" s="307">
        <v>0</v>
      </c>
      <c r="D6" s="304">
        <v>0</v>
      </c>
      <c r="E6" s="304">
        <v>0</v>
      </c>
      <c r="F6" s="304">
        <v>0</v>
      </c>
      <c r="G6" s="304">
        <v>0</v>
      </c>
      <c r="H6" s="304">
        <v>0</v>
      </c>
      <c r="I6" s="304">
        <v>0</v>
      </c>
      <c r="J6" s="304">
        <v>0</v>
      </c>
      <c r="K6" s="304">
        <v>0</v>
      </c>
      <c r="L6" s="304">
        <v>0</v>
      </c>
      <c r="M6" s="304">
        <v>0</v>
      </c>
      <c r="N6" s="304">
        <v>0</v>
      </c>
      <c r="O6" s="304">
        <v>0</v>
      </c>
      <c r="P6" s="304">
        <v>0</v>
      </c>
      <c r="Q6" s="305">
        <v>0</v>
      </c>
      <c r="R6" s="205"/>
    </row>
    <row r="7" spans="1:18" ht="30" customHeight="1">
      <c r="A7" s="82"/>
      <c r="B7" s="169" t="s">
        <v>161</v>
      </c>
      <c r="C7" s="83">
        <v>0</v>
      </c>
      <c r="D7" s="84">
        <v>0</v>
      </c>
      <c r="E7" s="85">
        <v>0</v>
      </c>
      <c r="F7" s="85">
        <v>0</v>
      </c>
      <c r="G7" s="85">
        <v>0</v>
      </c>
      <c r="H7" s="85">
        <v>0</v>
      </c>
      <c r="I7" s="85">
        <v>0</v>
      </c>
      <c r="J7" s="85">
        <v>0</v>
      </c>
      <c r="K7" s="85">
        <v>0</v>
      </c>
      <c r="L7" s="85">
        <v>0</v>
      </c>
      <c r="M7" s="85">
        <v>0</v>
      </c>
      <c r="N7" s="85">
        <v>0</v>
      </c>
      <c r="O7" s="86">
        <v>0</v>
      </c>
      <c r="P7" s="85">
        <v>0</v>
      </c>
      <c r="Q7" s="87">
        <v>0</v>
      </c>
      <c r="R7" s="205"/>
    </row>
    <row r="8" spans="1:18" ht="30" customHeight="1">
      <c r="A8" s="82"/>
      <c r="B8" s="88" t="s">
        <v>77</v>
      </c>
      <c r="C8" s="235">
        <v>0</v>
      </c>
      <c r="D8" s="236">
        <v>0</v>
      </c>
      <c r="E8" s="237">
        <v>0</v>
      </c>
      <c r="F8" s="236">
        <v>0</v>
      </c>
      <c r="G8" s="236">
        <v>0</v>
      </c>
      <c r="H8" s="236">
        <v>0</v>
      </c>
      <c r="I8" s="236">
        <v>0</v>
      </c>
      <c r="J8" s="236">
        <v>0</v>
      </c>
      <c r="K8" s="236">
        <v>0</v>
      </c>
      <c r="L8" s="236">
        <v>0</v>
      </c>
      <c r="M8" s="236">
        <v>0</v>
      </c>
      <c r="N8" s="236">
        <v>0</v>
      </c>
      <c r="O8" s="236">
        <v>0</v>
      </c>
      <c r="P8" s="236">
        <v>0</v>
      </c>
      <c r="Q8" s="238">
        <v>0</v>
      </c>
    </row>
    <row r="9" spans="1:18" ht="30" customHeight="1">
      <c r="A9" s="82"/>
      <c r="B9" s="89" t="s">
        <v>73</v>
      </c>
      <c r="C9" s="90" t="s">
        <v>151</v>
      </c>
      <c r="D9" s="91" t="s">
        <v>151</v>
      </c>
      <c r="E9" s="92" t="s">
        <v>151</v>
      </c>
      <c r="F9" s="91" t="s">
        <v>151</v>
      </c>
      <c r="G9" s="91" t="s">
        <v>151</v>
      </c>
      <c r="H9" s="91" t="s">
        <v>151</v>
      </c>
      <c r="I9" s="91" t="s">
        <v>151</v>
      </c>
      <c r="J9" s="91" t="s">
        <v>151</v>
      </c>
      <c r="K9" s="91" t="s">
        <v>151</v>
      </c>
      <c r="L9" s="91" t="s">
        <v>151</v>
      </c>
      <c r="M9" s="91" t="s">
        <v>151</v>
      </c>
      <c r="N9" s="91" t="s">
        <v>151</v>
      </c>
      <c r="O9" s="91" t="s">
        <v>151</v>
      </c>
      <c r="P9" s="91" t="s">
        <v>151</v>
      </c>
      <c r="Q9" s="93" t="s">
        <v>151</v>
      </c>
    </row>
    <row r="10" spans="1:18" ht="30" customHeight="1" thickBot="1">
      <c r="A10" s="239"/>
      <c r="B10" s="94" t="s">
        <v>116</v>
      </c>
      <c r="C10" s="95" t="s">
        <v>151</v>
      </c>
      <c r="D10" s="96" t="s">
        <v>151</v>
      </c>
      <c r="E10" s="97" t="s">
        <v>151</v>
      </c>
      <c r="F10" s="98" t="s">
        <v>151</v>
      </c>
      <c r="G10" s="98" t="s">
        <v>151</v>
      </c>
      <c r="H10" s="98" t="s">
        <v>151</v>
      </c>
      <c r="I10" s="98" t="s">
        <v>151</v>
      </c>
      <c r="J10" s="98" t="s">
        <v>151</v>
      </c>
      <c r="K10" s="98" t="s">
        <v>151</v>
      </c>
      <c r="L10" s="98" t="s">
        <v>151</v>
      </c>
      <c r="M10" s="98" t="s">
        <v>151</v>
      </c>
      <c r="N10" s="98" t="s">
        <v>151</v>
      </c>
      <c r="O10" s="98" t="s">
        <v>151</v>
      </c>
      <c r="P10" s="98" t="s">
        <v>151</v>
      </c>
      <c r="Q10" s="99" t="s">
        <v>151</v>
      </c>
    </row>
    <row r="11" spans="1:18" ht="30" customHeight="1" thickBot="1">
      <c r="A11" s="377" t="s">
        <v>74</v>
      </c>
      <c r="B11" s="308" t="s">
        <v>75</v>
      </c>
      <c r="C11" s="309">
        <v>0</v>
      </c>
      <c r="D11" s="310">
        <v>0</v>
      </c>
      <c r="E11" s="310">
        <v>0</v>
      </c>
      <c r="F11" s="310">
        <v>0</v>
      </c>
      <c r="G11" s="310">
        <v>0</v>
      </c>
      <c r="H11" s="310">
        <v>0</v>
      </c>
      <c r="I11" s="310">
        <v>0</v>
      </c>
      <c r="J11" s="310">
        <v>0</v>
      </c>
      <c r="K11" s="310">
        <v>0</v>
      </c>
      <c r="L11" s="310">
        <v>0</v>
      </c>
      <c r="M11" s="310">
        <v>0</v>
      </c>
      <c r="N11" s="310">
        <v>0</v>
      </c>
      <c r="O11" s="310">
        <v>0</v>
      </c>
      <c r="P11" s="310">
        <v>0</v>
      </c>
      <c r="Q11" s="311">
        <v>0</v>
      </c>
      <c r="R11" s="205"/>
    </row>
    <row r="12" spans="1:18" ht="30" customHeight="1">
      <c r="A12" s="378" t="s">
        <v>162</v>
      </c>
      <c r="B12" s="100" t="s">
        <v>76</v>
      </c>
      <c r="C12" s="101">
        <v>0</v>
      </c>
      <c r="D12" s="102">
        <v>0</v>
      </c>
      <c r="E12" s="102">
        <v>0</v>
      </c>
      <c r="F12" s="102">
        <v>0</v>
      </c>
      <c r="G12" s="102">
        <v>0</v>
      </c>
      <c r="H12" s="102">
        <v>0</v>
      </c>
      <c r="I12" s="102">
        <v>0</v>
      </c>
      <c r="J12" s="102">
        <v>0</v>
      </c>
      <c r="K12" s="102">
        <v>0</v>
      </c>
      <c r="L12" s="102">
        <v>0</v>
      </c>
      <c r="M12" s="102">
        <v>0</v>
      </c>
      <c r="N12" s="102">
        <v>0</v>
      </c>
      <c r="O12" s="102">
        <v>0</v>
      </c>
      <c r="P12" s="102">
        <v>0</v>
      </c>
      <c r="Q12" s="103">
        <v>0</v>
      </c>
      <c r="R12" s="205"/>
    </row>
    <row r="13" spans="1:18" ht="30" customHeight="1">
      <c r="A13" s="82"/>
      <c r="B13" s="104" t="s">
        <v>77</v>
      </c>
      <c r="C13" s="235">
        <v>0</v>
      </c>
      <c r="D13" s="236">
        <v>0</v>
      </c>
      <c r="E13" s="237">
        <v>0</v>
      </c>
      <c r="F13" s="236">
        <v>0</v>
      </c>
      <c r="G13" s="236">
        <v>0</v>
      </c>
      <c r="H13" s="236">
        <v>0</v>
      </c>
      <c r="I13" s="236">
        <v>0</v>
      </c>
      <c r="J13" s="236">
        <v>0</v>
      </c>
      <c r="K13" s="236">
        <v>0</v>
      </c>
      <c r="L13" s="236">
        <v>0</v>
      </c>
      <c r="M13" s="236">
        <v>0</v>
      </c>
      <c r="N13" s="236">
        <v>0</v>
      </c>
      <c r="O13" s="236">
        <v>0</v>
      </c>
      <c r="P13" s="236">
        <v>0</v>
      </c>
      <c r="Q13" s="238">
        <v>0</v>
      </c>
    </row>
    <row r="14" spans="1:18" ht="30" customHeight="1">
      <c r="A14" s="82"/>
      <c r="B14" s="105" t="s">
        <v>78</v>
      </c>
      <c r="C14" s="90" t="s">
        <v>151</v>
      </c>
      <c r="D14" s="91" t="s">
        <v>151</v>
      </c>
      <c r="E14" s="92" t="s">
        <v>151</v>
      </c>
      <c r="F14" s="91" t="s">
        <v>151</v>
      </c>
      <c r="G14" s="91" t="s">
        <v>151</v>
      </c>
      <c r="H14" s="91" t="s">
        <v>151</v>
      </c>
      <c r="I14" s="91" t="s">
        <v>151</v>
      </c>
      <c r="J14" s="91" t="s">
        <v>151</v>
      </c>
      <c r="K14" s="91" t="s">
        <v>151</v>
      </c>
      <c r="L14" s="91" t="s">
        <v>151</v>
      </c>
      <c r="M14" s="91" t="s">
        <v>151</v>
      </c>
      <c r="N14" s="91" t="s">
        <v>151</v>
      </c>
      <c r="O14" s="91" t="s">
        <v>151</v>
      </c>
      <c r="P14" s="91" t="s">
        <v>151</v>
      </c>
      <c r="Q14" s="93" t="s">
        <v>151</v>
      </c>
    </row>
    <row r="15" spans="1:18" ht="30" customHeight="1" thickBot="1">
      <c r="A15" s="239"/>
      <c r="B15" s="106" t="s">
        <v>116</v>
      </c>
      <c r="C15" s="107" t="s">
        <v>151</v>
      </c>
      <c r="D15" s="98" t="s">
        <v>151</v>
      </c>
      <c r="E15" s="98" t="s">
        <v>151</v>
      </c>
      <c r="F15" s="98" t="s">
        <v>151</v>
      </c>
      <c r="G15" s="98" t="s">
        <v>151</v>
      </c>
      <c r="H15" s="98" t="s">
        <v>151</v>
      </c>
      <c r="I15" s="98" t="s">
        <v>151</v>
      </c>
      <c r="J15" s="98" t="s">
        <v>151</v>
      </c>
      <c r="K15" s="98" t="s">
        <v>151</v>
      </c>
      <c r="L15" s="98" t="s">
        <v>151</v>
      </c>
      <c r="M15" s="98" t="s">
        <v>151</v>
      </c>
      <c r="N15" s="98" t="s">
        <v>151</v>
      </c>
      <c r="O15" s="98" t="s">
        <v>151</v>
      </c>
      <c r="P15" s="98" t="s">
        <v>151</v>
      </c>
      <c r="Q15" s="99" t="s">
        <v>151</v>
      </c>
    </row>
    <row r="16" spans="1:18" ht="30" customHeight="1" thickBot="1">
      <c r="A16" s="312" t="s">
        <v>79</v>
      </c>
      <c r="B16" s="308" t="s">
        <v>80</v>
      </c>
      <c r="C16" s="309">
        <v>0</v>
      </c>
      <c r="D16" s="310">
        <v>0</v>
      </c>
      <c r="E16" s="310">
        <v>0</v>
      </c>
      <c r="F16" s="310">
        <v>0</v>
      </c>
      <c r="G16" s="310">
        <v>0</v>
      </c>
      <c r="H16" s="310">
        <v>0</v>
      </c>
      <c r="I16" s="310">
        <v>0</v>
      </c>
      <c r="J16" s="310">
        <v>0</v>
      </c>
      <c r="K16" s="310">
        <v>0</v>
      </c>
      <c r="L16" s="310">
        <v>0</v>
      </c>
      <c r="M16" s="310">
        <v>0</v>
      </c>
      <c r="N16" s="310">
        <v>0</v>
      </c>
      <c r="O16" s="310">
        <v>0</v>
      </c>
      <c r="P16" s="310">
        <v>0</v>
      </c>
      <c r="Q16" s="311">
        <v>0</v>
      </c>
      <c r="R16" s="205"/>
    </row>
    <row r="17" spans="1:18" ht="30" customHeight="1">
      <c r="A17" s="378" t="s">
        <v>163</v>
      </c>
      <c r="B17" s="100" t="s">
        <v>81</v>
      </c>
      <c r="C17" s="101">
        <v>256900</v>
      </c>
      <c r="D17" s="102">
        <v>105300</v>
      </c>
      <c r="E17" s="102">
        <v>19200</v>
      </c>
      <c r="F17" s="102">
        <v>48200</v>
      </c>
      <c r="G17" s="102">
        <v>33100</v>
      </c>
      <c r="H17" s="102">
        <v>3800</v>
      </c>
      <c r="I17" s="102">
        <v>1600</v>
      </c>
      <c r="J17" s="102">
        <v>1200</v>
      </c>
      <c r="K17" s="102">
        <v>200</v>
      </c>
      <c r="L17" s="102">
        <v>4100</v>
      </c>
      <c r="M17" s="102">
        <v>3900</v>
      </c>
      <c r="N17" s="102">
        <v>1900</v>
      </c>
      <c r="O17" s="102">
        <v>300</v>
      </c>
      <c r="P17" s="102">
        <v>1700</v>
      </c>
      <c r="Q17" s="108">
        <v>32400</v>
      </c>
      <c r="R17" s="205"/>
    </row>
    <row r="18" spans="1:18" ht="30" customHeight="1">
      <c r="A18" s="82"/>
      <c r="B18" s="104" t="s">
        <v>77</v>
      </c>
      <c r="C18" s="235">
        <v>-256900</v>
      </c>
      <c r="D18" s="236">
        <v>-105300</v>
      </c>
      <c r="E18" s="237">
        <v>-19200</v>
      </c>
      <c r="F18" s="236">
        <v>-48200</v>
      </c>
      <c r="G18" s="236">
        <v>-33100</v>
      </c>
      <c r="H18" s="236">
        <v>-3800</v>
      </c>
      <c r="I18" s="236">
        <v>-1600</v>
      </c>
      <c r="J18" s="236">
        <v>-1200</v>
      </c>
      <c r="K18" s="236">
        <v>-200</v>
      </c>
      <c r="L18" s="236">
        <v>-4100</v>
      </c>
      <c r="M18" s="236">
        <v>-3900</v>
      </c>
      <c r="N18" s="236">
        <v>-1900</v>
      </c>
      <c r="O18" s="236">
        <v>-300</v>
      </c>
      <c r="P18" s="236">
        <v>-1700</v>
      </c>
      <c r="Q18" s="238">
        <v>-32400</v>
      </c>
    </row>
    <row r="19" spans="1:18" ht="30" customHeight="1">
      <c r="A19" s="82"/>
      <c r="B19" s="105" t="s">
        <v>82</v>
      </c>
      <c r="C19" s="90" t="s">
        <v>148</v>
      </c>
      <c r="D19" s="91" t="s">
        <v>148</v>
      </c>
      <c r="E19" s="92" t="s">
        <v>148</v>
      </c>
      <c r="F19" s="91" t="s">
        <v>148</v>
      </c>
      <c r="G19" s="91" t="s">
        <v>148</v>
      </c>
      <c r="H19" s="91" t="s">
        <v>148</v>
      </c>
      <c r="I19" s="91" t="s">
        <v>148</v>
      </c>
      <c r="J19" s="91" t="s">
        <v>148</v>
      </c>
      <c r="K19" s="170" t="s">
        <v>148</v>
      </c>
      <c r="L19" s="91" t="s">
        <v>148</v>
      </c>
      <c r="M19" s="91" t="s">
        <v>148</v>
      </c>
      <c r="N19" s="91" t="s">
        <v>148</v>
      </c>
      <c r="O19" s="91" t="s">
        <v>148</v>
      </c>
      <c r="P19" s="91" t="s">
        <v>148</v>
      </c>
      <c r="Q19" s="93" t="s">
        <v>148</v>
      </c>
    </row>
    <row r="20" spans="1:18" ht="30" customHeight="1" thickBot="1">
      <c r="A20" s="82"/>
      <c r="B20" s="106" t="s">
        <v>117</v>
      </c>
      <c r="C20" s="107" t="s">
        <v>151</v>
      </c>
      <c r="D20" s="98" t="s">
        <v>151</v>
      </c>
      <c r="E20" s="98" t="s">
        <v>151</v>
      </c>
      <c r="F20" s="98" t="s">
        <v>151</v>
      </c>
      <c r="G20" s="98" t="s">
        <v>151</v>
      </c>
      <c r="H20" s="98" t="s">
        <v>151</v>
      </c>
      <c r="I20" s="98" t="s">
        <v>151</v>
      </c>
      <c r="J20" s="98" t="s">
        <v>151</v>
      </c>
      <c r="K20" s="98" t="s">
        <v>151</v>
      </c>
      <c r="L20" s="98" t="s">
        <v>151</v>
      </c>
      <c r="M20" s="98" t="s">
        <v>151</v>
      </c>
      <c r="N20" s="98" t="s">
        <v>151</v>
      </c>
      <c r="O20" s="98" t="s">
        <v>151</v>
      </c>
      <c r="P20" s="98" t="s">
        <v>151</v>
      </c>
      <c r="Q20" s="99" t="s">
        <v>151</v>
      </c>
    </row>
    <row r="21" spans="1:18" ht="15" customHeight="1">
      <c r="A21" s="171" t="s">
        <v>118</v>
      </c>
      <c r="B21" s="172" t="s">
        <v>177</v>
      </c>
      <c r="C21" s="209"/>
      <c r="D21" s="173"/>
      <c r="E21" s="173"/>
      <c r="F21" s="173"/>
      <c r="G21" s="173"/>
      <c r="H21" s="174"/>
      <c r="I21" s="174"/>
      <c r="J21" s="174"/>
      <c r="K21" s="174"/>
      <c r="L21" s="174"/>
      <c r="M21" s="174"/>
      <c r="N21" s="174"/>
      <c r="O21" s="174"/>
      <c r="P21" s="174"/>
      <c r="Q21" s="174"/>
    </row>
    <row r="22" spans="1:18" ht="15" customHeight="1">
      <c r="A22" s="171"/>
      <c r="B22" s="175" t="s">
        <v>178</v>
      </c>
      <c r="C22" s="209"/>
      <c r="D22" s="173"/>
      <c r="E22" s="173"/>
      <c r="F22" s="173"/>
      <c r="G22" s="173"/>
      <c r="H22" s="174"/>
      <c r="I22" s="174"/>
      <c r="J22" s="174"/>
      <c r="K22" s="174"/>
      <c r="L22" s="174"/>
      <c r="M22" s="174"/>
      <c r="N22" s="174"/>
      <c r="O22" s="174"/>
      <c r="P22" s="174"/>
      <c r="Q22" s="174"/>
    </row>
    <row r="23" spans="1:18" ht="15" customHeight="1">
      <c r="A23" s="174"/>
      <c r="B23" s="175" t="s">
        <v>179</v>
      </c>
      <c r="C23" s="209"/>
      <c r="D23" s="173"/>
      <c r="E23" s="173"/>
      <c r="F23" s="173"/>
      <c r="G23" s="173"/>
      <c r="H23" s="173"/>
      <c r="I23" s="173"/>
      <c r="J23" s="173"/>
      <c r="K23" s="173"/>
      <c r="L23" s="173"/>
      <c r="M23" s="173"/>
      <c r="N23" s="173"/>
      <c r="O23" s="173"/>
      <c r="P23" s="173"/>
      <c r="Q23" s="173"/>
    </row>
    <row r="24" spans="1:18" ht="15" customHeight="1">
      <c r="A24" s="174"/>
      <c r="B24" s="175" t="s">
        <v>180</v>
      </c>
      <c r="C24" s="209"/>
      <c r="D24" s="173"/>
      <c r="E24" s="173"/>
      <c r="F24" s="173"/>
      <c r="G24" s="173"/>
      <c r="H24" s="173"/>
      <c r="I24" s="173"/>
      <c r="J24" s="173"/>
      <c r="K24" s="173"/>
      <c r="L24" s="173"/>
      <c r="M24" s="173"/>
      <c r="N24" s="173"/>
      <c r="O24" s="173"/>
      <c r="P24" s="173"/>
      <c r="Q24" s="173"/>
    </row>
    <row r="25" spans="1:18" ht="15" customHeight="1">
      <c r="A25" s="174"/>
      <c r="B25" s="175" t="s">
        <v>181</v>
      </c>
      <c r="C25" s="209"/>
      <c r="D25" s="173"/>
      <c r="E25" s="173"/>
      <c r="F25" s="173"/>
      <c r="G25" s="173"/>
      <c r="H25" s="173"/>
      <c r="I25" s="173"/>
      <c r="J25" s="173"/>
      <c r="K25" s="173"/>
      <c r="L25" s="173"/>
      <c r="M25" s="173"/>
      <c r="N25" s="173"/>
      <c r="O25" s="173"/>
      <c r="P25" s="173"/>
      <c r="Q25" s="173"/>
    </row>
    <row r="26" spans="1:18" ht="15" customHeight="1">
      <c r="A26" s="174"/>
      <c r="B26" s="176" t="s">
        <v>133</v>
      </c>
      <c r="C26" s="209"/>
      <c r="D26" s="173"/>
      <c r="E26" s="173"/>
      <c r="F26" s="173"/>
      <c r="G26" s="173"/>
      <c r="H26" s="173"/>
      <c r="I26" s="173"/>
      <c r="J26" s="173"/>
      <c r="K26" s="173"/>
      <c r="L26" s="173"/>
      <c r="M26" s="173"/>
      <c r="N26" s="173"/>
      <c r="O26" s="173"/>
      <c r="P26" s="173"/>
      <c r="Q26" s="173"/>
    </row>
    <row r="27" spans="1:18" ht="15" customHeight="1">
      <c r="A27" s="174"/>
      <c r="B27" s="175"/>
      <c r="C27" s="209"/>
      <c r="D27" s="173"/>
      <c r="E27" s="173"/>
      <c r="F27" s="173"/>
      <c r="G27" s="173"/>
      <c r="H27" s="173"/>
      <c r="I27" s="173"/>
      <c r="J27" s="173"/>
      <c r="K27" s="173"/>
      <c r="L27" s="173"/>
      <c r="M27" s="173"/>
      <c r="N27" s="173"/>
      <c r="O27" s="173"/>
      <c r="P27" s="173"/>
      <c r="Q27" s="173"/>
    </row>
    <row r="28" spans="1:18" ht="15" customHeight="1">
      <c r="A28" s="174"/>
      <c r="B28" s="175"/>
      <c r="C28" s="209"/>
      <c r="D28" s="173"/>
      <c r="E28" s="173"/>
      <c r="F28" s="173"/>
      <c r="G28" s="173"/>
      <c r="H28" s="173"/>
      <c r="I28" s="173"/>
      <c r="J28" s="173"/>
      <c r="K28" s="173"/>
      <c r="L28" s="173"/>
      <c r="M28" s="173"/>
      <c r="N28" s="173"/>
      <c r="O28" s="173"/>
      <c r="P28" s="173"/>
      <c r="Q28" s="173"/>
    </row>
    <row r="29" spans="1:18" ht="15" customHeight="1"/>
    <row r="32" spans="1:18">
      <c r="B32" s="255"/>
      <c r="C32" s="255"/>
      <c r="D32" s="255"/>
      <c r="E32" s="255"/>
      <c r="F32" s="255"/>
      <c r="G32" s="255"/>
      <c r="H32" s="255"/>
      <c r="I32" s="255"/>
      <c r="J32" s="255"/>
      <c r="K32" s="255"/>
      <c r="L32" s="255"/>
      <c r="M32" s="255"/>
      <c r="N32" s="255"/>
      <c r="O32" s="255"/>
    </row>
    <row r="33" spans="2:15">
      <c r="B33" s="255"/>
      <c r="C33" s="255"/>
      <c r="D33" s="255"/>
      <c r="E33" s="255"/>
      <c r="F33" s="255"/>
      <c r="G33" s="255"/>
      <c r="H33" s="255"/>
      <c r="I33" s="255"/>
      <c r="J33" s="255"/>
      <c r="K33" s="255"/>
      <c r="L33" s="255"/>
      <c r="M33" s="255"/>
      <c r="N33" s="255"/>
      <c r="O33" s="255"/>
    </row>
    <row r="34" spans="2:15">
      <c r="B34" s="255"/>
      <c r="C34" s="255"/>
      <c r="D34" s="255"/>
      <c r="E34" s="255"/>
      <c r="F34" s="255"/>
      <c r="G34" s="255"/>
      <c r="H34" s="255"/>
      <c r="I34" s="255"/>
      <c r="J34" s="255"/>
      <c r="K34" s="255"/>
      <c r="L34" s="255"/>
      <c r="M34" s="255"/>
      <c r="N34" s="255"/>
      <c r="O34" s="255"/>
    </row>
    <row r="35" spans="2:15">
      <c r="B35" s="255"/>
      <c r="C35" s="255"/>
      <c r="D35" s="255"/>
      <c r="E35" s="255"/>
      <c r="F35" s="255"/>
      <c r="G35" s="255"/>
      <c r="H35" s="255"/>
      <c r="I35" s="255"/>
      <c r="J35" s="255"/>
      <c r="K35" s="255"/>
      <c r="L35" s="255"/>
      <c r="M35" s="255"/>
      <c r="N35" s="255"/>
      <c r="O35" s="255"/>
    </row>
    <row r="36" spans="2:15">
      <c r="B36" s="255"/>
      <c r="C36" s="255"/>
      <c r="D36" s="255"/>
      <c r="E36" s="255"/>
      <c r="F36" s="255"/>
      <c r="G36" s="255"/>
      <c r="H36" s="255"/>
      <c r="I36" s="255"/>
      <c r="J36" s="255"/>
      <c r="K36" s="255"/>
      <c r="L36" s="255"/>
      <c r="M36" s="255"/>
      <c r="N36" s="255"/>
      <c r="O36" s="255"/>
    </row>
    <row r="37" spans="2:15">
      <c r="B37" s="255"/>
      <c r="C37" s="255"/>
      <c r="D37" s="255"/>
      <c r="E37" s="255"/>
      <c r="F37" s="255"/>
      <c r="G37" s="255"/>
      <c r="H37" s="255"/>
      <c r="I37" s="255"/>
      <c r="J37" s="255"/>
      <c r="K37" s="255"/>
      <c r="L37" s="255"/>
      <c r="M37" s="255"/>
      <c r="N37" s="255"/>
      <c r="O37" s="255"/>
    </row>
    <row r="38" spans="2:15">
      <c r="B38" s="255"/>
      <c r="C38" s="255"/>
      <c r="D38" s="255"/>
      <c r="E38" s="255"/>
      <c r="F38" s="255"/>
      <c r="G38" s="255"/>
      <c r="H38" s="255"/>
      <c r="I38" s="255"/>
      <c r="J38" s="255"/>
      <c r="K38" s="255"/>
      <c r="L38" s="255"/>
      <c r="M38" s="255"/>
      <c r="N38" s="255"/>
      <c r="O38" s="255"/>
    </row>
    <row r="39" spans="2:15">
      <c r="B39" s="255"/>
      <c r="C39" s="255"/>
      <c r="D39" s="255"/>
      <c r="E39" s="255"/>
      <c r="F39" s="255"/>
      <c r="G39" s="255"/>
      <c r="H39" s="255"/>
      <c r="I39" s="255"/>
      <c r="J39" s="255"/>
      <c r="K39" s="255"/>
      <c r="L39" s="255"/>
      <c r="M39" s="255"/>
      <c r="N39" s="255"/>
      <c r="O39" s="255"/>
    </row>
  </sheetData>
  <mergeCells count="1">
    <mergeCell ref="A1:B1"/>
  </mergeCells>
  <phoneticPr fontId="2"/>
  <conditionalFormatting sqref="C9:Q9">
    <cfRule type="cellIs" dxfId="67" priority="2" operator="equal">
      <formula>"△100%"</formula>
    </cfRule>
  </conditionalFormatting>
  <conditionalFormatting sqref="C14:Q14">
    <cfRule type="cellIs" dxfId="66" priority="1" operator="equal">
      <formula>"△100%"</formula>
    </cfRule>
  </conditionalFormatting>
  <hyperlinks>
    <hyperlink ref="A1" location="'R3'!A1" display="令和３年度"/>
    <hyperlink ref="A1:B1" location="令和3年度!A1" display="令和3年度!A1"/>
  </hyperlinks>
  <pageMargins left="0.70866141732283472" right="0.70866141732283472" top="0.74803149606299213" bottom="0.74803149606299213" header="0.31496062992125984" footer="0.31496062992125984"/>
  <pageSetup paperSize="9"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9"/>
  <sheetViews>
    <sheetView topLeftCell="A13" workbookViewId="0">
      <selection sqref="A1:B1"/>
    </sheetView>
  </sheetViews>
  <sheetFormatPr defaultRowHeight="13.5"/>
  <cols>
    <col min="1" max="1" width="12.75" style="211" customWidth="1"/>
    <col min="2" max="2" width="14.125" style="211" customWidth="1"/>
    <col min="3" max="3" width="12.75" style="211" customWidth="1"/>
    <col min="4" max="11" width="10.625" style="211" customWidth="1"/>
    <col min="12" max="16384" width="9" style="211"/>
  </cols>
  <sheetData>
    <row r="1" spans="1:17" s="260" customFormat="1" ht="24" customHeight="1">
      <c r="A1" s="390" t="str">
        <f>令和3年度!A1</f>
        <v>令和3年度</v>
      </c>
      <c r="B1" s="390"/>
      <c r="D1" s="262" t="str">
        <f ca="1">RIGHT(CELL("filename",$A$1),LEN(CELL("filename",$A$1))-FIND("]",CELL("filename",$A$1)))</f>
        <v>４月（１表）</v>
      </c>
      <c r="E1" s="263" t="s">
        <v>141</v>
      </c>
      <c r="G1" s="262"/>
      <c r="H1" s="263"/>
      <c r="I1" s="264"/>
      <c r="J1" s="262"/>
      <c r="K1" s="263"/>
      <c r="L1" s="264"/>
      <c r="M1" s="264"/>
      <c r="N1" s="264"/>
      <c r="O1" s="264"/>
      <c r="P1" s="264"/>
      <c r="Q1" s="264"/>
    </row>
    <row r="2" spans="1:17" s="206" customFormat="1" ht="14.25">
      <c r="A2" s="116"/>
      <c r="B2" s="117"/>
      <c r="C2" s="117"/>
      <c r="D2" s="117"/>
      <c r="E2" s="117"/>
      <c r="F2" s="117"/>
      <c r="G2" s="117"/>
      <c r="H2" s="117"/>
      <c r="I2" s="117"/>
      <c r="J2" s="117"/>
      <c r="K2" s="117"/>
    </row>
    <row r="3" spans="1:17" s="206" customFormat="1" ht="18" thickBot="1">
      <c r="A3" s="118" t="s">
        <v>60</v>
      </c>
      <c r="B3" s="212"/>
      <c r="C3" s="213"/>
      <c r="D3" s="212"/>
      <c r="E3" s="212"/>
      <c r="F3" s="212"/>
      <c r="G3" s="212"/>
      <c r="H3" s="212"/>
      <c r="I3" s="212"/>
      <c r="J3" s="213"/>
      <c r="K3" s="214" t="s">
        <v>61</v>
      </c>
    </row>
    <row r="4" spans="1:17" s="206" customFormat="1" ht="18" thickBot="1">
      <c r="A4" s="119"/>
      <c r="B4" s="215" t="s">
        <v>62</v>
      </c>
      <c r="C4" s="391" t="s">
        <v>63</v>
      </c>
      <c r="D4" s="392"/>
      <c r="E4" s="392"/>
      <c r="F4" s="216"/>
      <c r="G4" s="216"/>
      <c r="H4" s="216"/>
      <c r="I4" s="216"/>
      <c r="J4" s="216"/>
      <c r="K4" s="217"/>
    </row>
    <row r="5" spans="1:17" s="206" customFormat="1" ht="17.25">
      <c r="A5" s="218"/>
      <c r="B5" s="120"/>
      <c r="C5" s="393"/>
      <c r="D5" s="394"/>
      <c r="E5" s="394"/>
      <c r="F5" s="391" t="s">
        <v>64</v>
      </c>
      <c r="G5" s="392"/>
      <c r="H5" s="392"/>
      <c r="I5" s="392"/>
      <c r="J5" s="392"/>
      <c r="K5" s="395"/>
    </row>
    <row r="6" spans="1:17" s="206" customFormat="1" ht="17.25">
      <c r="A6" s="219" t="s">
        <v>65</v>
      </c>
      <c r="B6" s="121"/>
      <c r="C6" s="14"/>
      <c r="D6" s="396" t="s">
        <v>66</v>
      </c>
      <c r="E6" s="398" t="s">
        <v>67</v>
      </c>
      <c r="F6" s="400" t="s">
        <v>68</v>
      </c>
      <c r="G6" s="122"/>
      <c r="H6" s="122"/>
      <c r="I6" s="402" t="s">
        <v>69</v>
      </c>
      <c r="J6" s="122"/>
      <c r="K6" s="123"/>
    </row>
    <row r="7" spans="1:17" s="206" customFormat="1" ht="18" thickBot="1">
      <c r="A7" s="219"/>
      <c r="B7" s="121"/>
      <c r="C7" s="14"/>
      <c r="D7" s="397"/>
      <c r="E7" s="399"/>
      <c r="F7" s="401"/>
      <c r="G7" s="124" t="s">
        <v>66</v>
      </c>
      <c r="H7" s="125" t="s">
        <v>70</v>
      </c>
      <c r="I7" s="403"/>
      <c r="J7" s="124" t="s">
        <v>66</v>
      </c>
      <c r="K7" s="126" t="s">
        <v>70</v>
      </c>
    </row>
    <row r="8" spans="1:17" s="206" customFormat="1" ht="31.5" customHeight="1" thickBot="1">
      <c r="A8" s="273" t="s">
        <v>71</v>
      </c>
      <c r="B8" s="267" t="s">
        <v>190</v>
      </c>
      <c r="C8" s="268">
        <v>262600</v>
      </c>
      <c r="D8" s="265">
        <v>262600</v>
      </c>
      <c r="E8" s="266">
        <v>0</v>
      </c>
      <c r="F8" s="15">
        <v>261900</v>
      </c>
      <c r="G8" s="16">
        <v>261900</v>
      </c>
      <c r="H8" s="17">
        <v>0</v>
      </c>
      <c r="I8" s="18">
        <v>700</v>
      </c>
      <c r="J8" s="16">
        <v>700</v>
      </c>
      <c r="K8" s="19">
        <v>0</v>
      </c>
    </row>
    <row r="9" spans="1:17" s="206" customFormat="1" ht="31.5" customHeight="1">
      <c r="A9" s="220"/>
      <c r="B9" s="127" t="s">
        <v>143</v>
      </c>
      <c r="C9" s="20">
        <v>77300</v>
      </c>
      <c r="D9" s="21">
        <v>77300</v>
      </c>
      <c r="E9" s="22">
        <v>0</v>
      </c>
      <c r="F9" s="23">
        <v>76900</v>
      </c>
      <c r="G9" s="24">
        <v>76900</v>
      </c>
      <c r="H9" s="25">
        <v>0</v>
      </c>
      <c r="I9" s="26">
        <v>400</v>
      </c>
      <c r="J9" s="24">
        <v>400</v>
      </c>
      <c r="K9" s="27">
        <v>0</v>
      </c>
    </row>
    <row r="10" spans="1:17" s="206" customFormat="1" ht="31.5" customHeight="1">
      <c r="A10" s="128"/>
      <c r="B10" s="126" t="s">
        <v>72</v>
      </c>
      <c r="C10" s="221">
        <v>185300</v>
      </c>
      <c r="D10" s="222">
        <v>185300</v>
      </c>
      <c r="E10" s="223">
        <v>0</v>
      </c>
      <c r="F10" s="224">
        <v>185000</v>
      </c>
      <c r="G10" s="222">
        <v>185000</v>
      </c>
      <c r="H10" s="225">
        <v>0</v>
      </c>
      <c r="I10" s="226">
        <v>300</v>
      </c>
      <c r="J10" s="222">
        <v>300</v>
      </c>
      <c r="K10" s="227">
        <v>0</v>
      </c>
    </row>
    <row r="11" spans="1:17" s="206" customFormat="1" ht="31.5" customHeight="1" thickBot="1">
      <c r="A11" s="228"/>
      <c r="B11" s="129" t="s">
        <v>73</v>
      </c>
      <c r="C11" s="35">
        <v>3.3971539456662354</v>
      </c>
      <c r="D11" s="36">
        <v>3.3971539456662354</v>
      </c>
      <c r="E11" s="37" t="s">
        <v>151</v>
      </c>
      <c r="F11" s="177">
        <v>3.4057217165149547</v>
      </c>
      <c r="G11" s="36">
        <v>3.4057217165149547</v>
      </c>
      <c r="H11" s="39" t="s">
        <v>151</v>
      </c>
      <c r="I11" s="40">
        <v>1.75</v>
      </c>
      <c r="J11" s="36">
        <v>1.75</v>
      </c>
      <c r="K11" s="41" t="s">
        <v>151</v>
      </c>
    </row>
    <row r="12" spans="1:17" s="206" customFormat="1" ht="31.5" customHeight="1" thickBot="1">
      <c r="A12" s="273" t="s">
        <v>74</v>
      </c>
      <c r="B12" s="269" t="s">
        <v>75</v>
      </c>
      <c r="C12" s="268">
        <v>262600</v>
      </c>
      <c r="D12" s="270">
        <v>262600</v>
      </c>
      <c r="E12" s="271">
        <v>0</v>
      </c>
      <c r="F12" s="15">
        <v>261900</v>
      </c>
      <c r="G12" s="16">
        <v>261900</v>
      </c>
      <c r="H12" s="17">
        <v>0</v>
      </c>
      <c r="I12" s="18">
        <v>700</v>
      </c>
      <c r="J12" s="16">
        <v>700</v>
      </c>
      <c r="K12" s="19">
        <v>0</v>
      </c>
    </row>
    <row r="13" spans="1:17" s="206" customFormat="1" ht="31.5" customHeight="1">
      <c r="A13" s="229" t="s">
        <v>144</v>
      </c>
      <c r="B13" s="130" t="s">
        <v>76</v>
      </c>
      <c r="C13" s="20">
        <v>77300</v>
      </c>
      <c r="D13" s="21">
        <v>77300</v>
      </c>
      <c r="E13" s="22">
        <v>0</v>
      </c>
      <c r="F13" s="23">
        <v>76900</v>
      </c>
      <c r="G13" s="21">
        <v>76900</v>
      </c>
      <c r="H13" s="22">
        <v>0</v>
      </c>
      <c r="I13" s="26">
        <v>400</v>
      </c>
      <c r="J13" s="21">
        <v>400</v>
      </c>
      <c r="K13" s="42">
        <v>0</v>
      </c>
    </row>
    <row r="14" spans="1:17" s="206" customFormat="1" ht="31.5" customHeight="1">
      <c r="A14" s="128"/>
      <c r="B14" s="126" t="s">
        <v>77</v>
      </c>
      <c r="C14" s="221">
        <v>185300</v>
      </c>
      <c r="D14" s="222">
        <v>185300</v>
      </c>
      <c r="E14" s="223">
        <v>0</v>
      </c>
      <c r="F14" s="224">
        <v>185000</v>
      </c>
      <c r="G14" s="222">
        <v>185000</v>
      </c>
      <c r="H14" s="225">
        <v>0</v>
      </c>
      <c r="I14" s="226">
        <v>300</v>
      </c>
      <c r="J14" s="222">
        <v>300</v>
      </c>
      <c r="K14" s="227">
        <v>0</v>
      </c>
    </row>
    <row r="15" spans="1:17" s="206" customFormat="1" ht="31.5" customHeight="1" thickBot="1">
      <c r="A15" s="228"/>
      <c r="B15" s="129" t="s">
        <v>78</v>
      </c>
      <c r="C15" s="35">
        <v>3.3971539456662354</v>
      </c>
      <c r="D15" s="36">
        <v>3.3971539456662354</v>
      </c>
      <c r="E15" s="37" t="s">
        <v>151</v>
      </c>
      <c r="F15" s="38">
        <v>3.4057217165149547</v>
      </c>
      <c r="G15" s="36">
        <v>3.4057217165149547</v>
      </c>
      <c r="H15" s="39" t="s">
        <v>151</v>
      </c>
      <c r="I15" s="40">
        <v>1.75</v>
      </c>
      <c r="J15" s="36">
        <v>1.75</v>
      </c>
      <c r="K15" s="41" t="s">
        <v>151</v>
      </c>
    </row>
    <row r="16" spans="1:17" s="206" customFormat="1" ht="31.5" customHeight="1" thickBot="1">
      <c r="A16" s="273" t="s">
        <v>79</v>
      </c>
      <c r="B16" s="272" t="s">
        <v>80</v>
      </c>
      <c r="C16" s="268">
        <v>824600</v>
      </c>
      <c r="D16" s="270">
        <v>824600</v>
      </c>
      <c r="E16" s="271">
        <v>0</v>
      </c>
      <c r="F16" s="15">
        <v>821500</v>
      </c>
      <c r="G16" s="43">
        <v>821500</v>
      </c>
      <c r="H16" s="44">
        <v>0</v>
      </c>
      <c r="I16" s="18">
        <v>3100</v>
      </c>
      <c r="J16" s="43">
        <v>3100</v>
      </c>
      <c r="K16" s="45">
        <v>0</v>
      </c>
    </row>
    <row r="17" spans="1:15" s="206" customFormat="1" ht="31.5" customHeight="1">
      <c r="A17" s="229" t="s">
        <v>145</v>
      </c>
      <c r="B17" s="130" t="s">
        <v>81</v>
      </c>
      <c r="C17" s="20">
        <v>1792300</v>
      </c>
      <c r="D17" s="21">
        <v>1535400</v>
      </c>
      <c r="E17" s="22">
        <v>256900</v>
      </c>
      <c r="F17" s="23">
        <v>1704300</v>
      </c>
      <c r="G17" s="46">
        <v>1528300</v>
      </c>
      <c r="H17" s="22">
        <v>176000</v>
      </c>
      <c r="I17" s="26">
        <v>88000</v>
      </c>
      <c r="J17" s="46">
        <v>7100</v>
      </c>
      <c r="K17" s="42">
        <v>80900</v>
      </c>
    </row>
    <row r="18" spans="1:15" s="206" customFormat="1" ht="31.5" customHeight="1">
      <c r="A18" s="128"/>
      <c r="B18" s="126" t="s">
        <v>77</v>
      </c>
      <c r="C18" s="28">
        <v>-967700</v>
      </c>
      <c r="D18" s="29">
        <v>-710800</v>
      </c>
      <c r="E18" s="30">
        <v>-256900</v>
      </c>
      <c r="F18" s="31">
        <v>-882800</v>
      </c>
      <c r="G18" s="29">
        <v>-706800</v>
      </c>
      <c r="H18" s="32">
        <v>-176000</v>
      </c>
      <c r="I18" s="33">
        <v>-84900</v>
      </c>
      <c r="J18" s="29">
        <v>-4000</v>
      </c>
      <c r="K18" s="34">
        <v>-80900</v>
      </c>
    </row>
    <row r="19" spans="1:15" s="206" customFormat="1" ht="31.5" customHeight="1" thickBot="1">
      <c r="A19" s="128"/>
      <c r="B19" s="129" t="s">
        <v>82</v>
      </c>
      <c r="C19" s="35">
        <v>0.46007922780784466</v>
      </c>
      <c r="D19" s="36">
        <v>0.53705874690634359</v>
      </c>
      <c r="E19" s="37" t="s">
        <v>148</v>
      </c>
      <c r="F19" s="38">
        <v>0.48201607698175203</v>
      </c>
      <c r="G19" s="36">
        <v>0.53752535496957399</v>
      </c>
      <c r="H19" s="39" t="s">
        <v>148</v>
      </c>
      <c r="I19" s="40">
        <v>3.5227272727272725E-2</v>
      </c>
      <c r="J19" s="36">
        <v>0.43661971830985913</v>
      </c>
      <c r="K19" s="41" t="s">
        <v>148</v>
      </c>
    </row>
    <row r="20" spans="1:15" s="206" customFormat="1">
      <c r="A20" s="211"/>
      <c r="B20" s="211"/>
      <c r="C20" s="211"/>
      <c r="D20" s="211"/>
      <c r="E20" s="211"/>
      <c r="F20" s="211"/>
      <c r="G20" s="211"/>
      <c r="H20" s="211"/>
      <c r="I20" s="211"/>
      <c r="J20" s="211"/>
      <c r="K20" s="211"/>
    </row>
    <row r="21" spans="1:15" s="206" customFormat="1">
      <c r="A21" s="211"/>
      <c r="B21" s="211"/>
      <c r="C21" s="258" t="s">
        <v>83</v>
      </c>
      <c r="D21" s="258" t="s">
        <v>84</v>
      </c>
      <c r="E21" s="259">
        <v>0</v>
      </c>
      <c r="F21" s="258" t="s">
        <v>85</v>
      </c>
      <c r="G21" s="131">
        <v>0</v>
      </c>
      <c r="H21" s="211"/>
      <c r="I21" s="211"/>
      <c r="J21" s="211"/>
      <c r="K21" s="211"/>
    </row>
    <row r="22" spans="1:15" s="206" customFormat="1"/>
    <row r="32" spans="1:15">
      <c r="B32" s="254"/>
      <c r="C32" s="254"/>
      <c r="D32" s="254"/>
      <c r="E32" s="254"/>
      <c r="F32" s="254"/>
      <c r="G32" s="254"/>
      <c r="H32" s="254"/>
      <c r="I32" s="254"/>
      <c r="J32" s="254"/>
      <c r="K32" s="254"/>
      <c r="L32" s="254"/>
      <c r="M32" s="254"/>
      <c r="N32" s="254"/>
      <c r="O32" s="254"/>
    </row>
    <row r="33" spans="2:15">
      <c r="B33" s="254"/>
      <c r="C33" s="254"/>
      <c r="D33" s="254"/>
      <c r="E33" s="254"/>
      <c r="F33" s="254"/>
      <c r="G33" s="254"/>
      <c r="H33" s="254"/>
      <c r="I33" s="254"/>
      <c r="J33" s="254"/>
      <c r="K33" s="254"/>
      <c r="L33" s="254"/>
      <c r="M33" s="254"/>
      <c r="N33" s="254"/>
      <c r="O33" s="254"/>
    </row>
    <row r="34" spans="2:15">
      <c r="B34" s="254"/>
      <c r="C34" s="254"/>
      <c r="D34" s="254"/>
      <c r="E34" s="254"/>
      <c r="F34" s="254"/>
      <c r="G34" s="254"/>
      <c r="H34" s="254"/>
      <c r="I34" s="254"/>
      <c r="J34" s="254"/>
      <c r="K34" s="254"/>
      <c r="L34" s="254"/>
      <c r="M34" s="254"/>
      <c r="N34" s="254"/>
      <c r="O34" s="254"/>
    </row>
    <row r="35" spans="2:15">
      <c r="B35" s="254"/>
      <c r="C35" s="254"/>
      <c r="D35" s="254"/>
      <c r="E35" s="254"/>
      <c r="F35" s="254"/>
      <c r="G35" s="254"/>
      <c r="H35" s="254"/>
      <c r="I35" s="254"/>
      <c r="J35" s="254"/>
      <c r="K35" s="254"/>
      <c r="L35" s="254"/>
      <c r="M35" s="254"/>
      <c r="N35" s="254"/>
      <c r="O35" s="254"/>
    </row>
    <row r="36" spans="2:15">
      <c r="B36" s="254"/>
      <c r="C36" s="254"/>
      <c r="D36" s="254"/>
      <c r="E36" s="254"/>
      <c r="F36" s="254"/>
      <c r="G36" s="254"/>
      <c r="H36" s="254"/>
      <c r="I36" s="254"/>
      <c r="J36" s="254"/>
      <c r="K36" s="254"/>
      <c r="L36" s="254"/>
      <c r="M36" s="254"/>
      <c r="N36" s="254"/>
      <c r="O36" s="254"/>
    </row>
    <row r="37" spans="2:15">
      <c r="B37" s="254"/>
      <c r="C37" s="254"/>
      <c r="D37" s="254"/>
      <c r="E37" s="254"/>
      <c r="F37" s="254"/>
      <c r="G37" s="254"/>
      <c r="H37" s="254"/>
      <c r="I37" s="254"/>
      <c r="J37" s="254"/>
      <c r="K37" s="254"/>
      <c r="L37" s="254"/>
      <c r="M37" s="254"/>
      <c r="N37" s="254"/>
      <c r="O37" s="254"/>
    </row>
    <row r="38" spans="2:15">
      <c r="B38" s="254"/>
      <c r="C38" s="254"/>
      <c r="D38" s="254"/>
      <c r="E38" s="254"/>
      <c r="F38" s="254"/>
      <c r="G38" s="254"/>
      <c r="H38" s="254"/>
      <c r="I38" s="254"/>
      <c r="J38" s="254"/>
      <c r="K38" s="254"/>
      <c r="L38" s="254"/>
      <c r="M38" s="254"/>
      <c r="N38" s="254"/>
      <c r="O38" s="254"/>
    </row>
    <row r="39" spans="2:15">
      <c r="B39" s="254"/>
      <c r="C39" s="254"/>
      <c r="D39" s="254"/>
      <c r="E39" s="254"/>
      <c r="F39" s="254"/>
      <c r="G39" s="254"/>
      <c r="H39" s="254"/>
      <c r="I39" s="254"/>
      <c r="J39" s="254"/>
      <c r="K39" s="254"/>
      <c r="L39" s="254"/>
      <c r="M39" s="254"/>
      <c r="N39" s="254"/>
      <c r="O39" s="254"/>
    </row>
  </sheetData>
  <mergeCells count="7">
    <mergeCell ref="A1:B1"/>
    <mergeCell ref="C4:E5"/>
    <mergeCell ref="F5:K5"/>
    <mergeCell ref="D6:D7"/>
    <mergeCell ref="E6:E7"/>
    <mergeCell ref="F6:F7"/>
    <mergeCell ref="I6:I7"/>
  </mergeCells>
  <phoneticPr fontId="2"/>
  <conditionalFormatting sqref="E21 G21">
    <cfRule type="containsBlanks" dxfId="113" priority="3">
      <formula>LEN(TRIM(E21))=0</formula>
    </cfRule>
  </conditionalFormatting>
  <conditionalFormatting sqref="C11:K11">
    <cfRule type="cellIs" dxfId="112" priority="2" operator="equal">
      <formula>"△100%"</formula>
    </cfRule>
  </conditionalFormatting>
  <conditionalFormatting sqref="C15:K15">
    <cfRule type="cellIs" dxfId="111" priority="1" operator="equal">
      <formula>"△100%"</formula>
    </cfRule>
  </conditionalFormatting>
  <hyperlinks>
    <hyperlink ref="A1" location="'R3'!A1" display="令和３年度"/>
    <hyperlink ref="A1:B1" location="令和3年度!A1" display="令和3年度!A1"/>
  </hyperlinks>
  <pageMargins left="0.70866141732283472" right="0.70866141732283472" top="0.74803149606299213" bottom="0.74803149606299213" header="0.31496062992125984" footer="0.31496062992125984"/>
  <pageSetup paperSize="9" scale="93"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9"/>
  <sheetViews>
    <sheetView workbookViewId="0">
      <selection activeCell="C8" sqref="C8"/>
    </sheetView>
  </sheetViews>
  <sheetFormatPr defaultRowHeight="13.5"/>
  <cols>
    <col min="1" max="1" width="12.75" style="206" customWidth="1"/>
    <col min="2" max="2" width="14.125" style="206" customWidth="1"/>
    <col min="3" max="3" width="12.75" style="206" customWidth="1"/>
    <col min="4" max="11" width="10.625" style="206" customWidth="1"/>
    <col min="12" max="16384" width="9" style="206"/>
  </cols>
  <sheetData>
    <row r="1" spans="1:17" s="260" customFormat="1" ht="24" customHeight="1">
      <c r="A1" s="390" t="str">
        <f>令和3年度!A1</f>
        <v>令和3年度</v>
      </c>
      <c r="B1" s="390"/>
      <c r="D1" s="262" t="str">
        <f ca="1">RIGHT(CELL("filename",$A$1),LEN(CELL("filename",$A$1))-FIND("]",CELL("filename",$A$1)))</f>
        <v>10月（１表）</v>
      </c>
      <c r="E1" s="263" t="s">
        <v>141</v>
      </c>
      <c r="G1" s="262"/>
      <c r="H1" s="263"/>
      <c r="I1" s="264"/>
      <c r="J1" s="262"/>
      <c r="K1" s="263"/>
      <c r="L1" s="264"/>
      <c r="M1" s="264"/>
      <c r="N1" s="264"/>
      <c r="O1" s="264"/>
      <c r="P1" s="264"/>
      <c r="Q1" s="264"/>
    </row>
    <row r="2" spans="1:17" ht="14.25">
      <c r="A2" s="116"/>
      <c r="B2" s="117"/>
      <c r="C2" s="117"/>
      <c r="D2" s="117"/>
      <c r="E2" s="117"/>
      <c r="F2" s="117"/>
      <c r="G2" s="117"/>
      <c r="H2" s="117"/>
      <c r="I2" s="117"/>
      <c r="J2" s="117"/>
      <c r="K2" s="117"/>
    </row>
    <row r="3" spans="1:17" ht="18" thickBot="1">
      <c r="A3" s="118" t="s">
        <v>60</v>
      </c>
      <c r="B3" s="212"/>
      <c r="C3" s="213"/>
      <c r="D3" s="212"/>
      <c r="E3" s="212"/>
      <c r="F3" s="212"/>
      <c r="G3" s="212"/>
      <c r="H3" s="212"/>
      <c r="I3" s="212"/>
      <c r="J3" s="213"/>
      <c r="K3" s="214" t="s">
        <v>61</v>
      </c>
    </row>
    <row r="4" spans="1:17" ht="18" thickBot="1">
      <c r="A4" s="119"/>
      <c r="B4" s="215" t="s">
        <v>62</v>
      </c>
      <c r="C4" s="391" t="s">
        <v>63</v>
      </c>
      <c r="D4" s="392"/>
      <c r="E4" s="392"/>
      <c r="F4" s="216"/>
      <c r="G4" s="216"/>
      <c r="H4" s="216"/>
      <c r="I4" s="216"/>
      <c r="J4" s="216"/>
      <c r="K4" s="217"/>
    </row>
    <row r="5" spans="1:17" ht="17.25">
      <c r="A5" s="218"/>
      <c r="B5" s="120"/>
      <c r="C5" s="393"/>
      <c r="D5" s="394"/>
      <c r="E5" s="394"/>
      <c r="F5" s="391" t="s">
        <v>64</v>
      </c>
      <c r="G5" s="392"/>
      <c r="H5" s="392"/>
      <c r="I5" s="392"/>
      <c r="J5" s="392"/>
      <c r="K5" s="395"/>
    </row>
    <row r="6" spans="1:17" ht="17.25">
      <c r="A6" s="219" t="s">
        <v>65</v>
      </c>
      <c r="B6" s="121"/>
      <c r="C6" s="14"/>
      <c r="D6" s="396" t="s">
        <v>66</v>
      </c>
      <c r="E6" s="398" t="s">
        <v>67</v>
      </c>
      <c r="F6" s="400" t="s">
        <v>68</v>
      </c>
      <c r="G6" s="122"/>
      <c r="H6" s="122"/>
      <c r="I6" s="402" t="s">
        <v>69</v>
      </c>
      <c r="J6" s="122"/>
      <c r="K6" s="123"/>
    </row>
    <row r="7" spans="1:17" ht="18" thickBot="1">
      <c r="A7" s="219"/>
      <c r="B7" s="121"/>
      <c r="C7" s="14"/>
      <c r="D7" s="397"/>
      <c r="E7" s="399"/>
      <c r="F7" s="401"/>
      <c r="G7" s="124" t="s">
        <v>66</v>
      </c>
      <c r="H7" s="125" t="s">
        <v>70</v>
      </c>
      <c r="I7" s="403"/>
      <c r="J7" s="124" t="s">
        <v>66</v>
      </c>
      <c r="K7" s="126" t="s">
        <v>70</v>
      </c>
    </row>
    <row r="8" spans="1:17" ht="31.5" customHeight="1" thickBot="1">
      <c r="A8" s="273" t="s">
        <v>71</v>
      </c>
      <c r="B8" s="267" t="s">
        <v>210</v>
      </c>
      <c r="C8" s="268">
        <v>299000</v>
      </c>
      <c r="D8" s="265">
        <v>299000</v>
      </c>
      <c r="E8" s="266">
        <v>0</v>
      </c>
      <c r="F8" s="15">
        <v>298300</v>
      </c>
      <c r="G8" s="16">
        <v>298300</v>
      </c>
      <c r="H8" s="17">
        <v>0</v>
      </c>
      <c r="I8" s="18">
        <v>700</v>
      </c>
      <c r="J8" s="16">
        <v>700</v>
      </c>
      <c r="K8" s="19">
        <v>0</v>
      </c>
    </row>
    <row r="9" spans="1:17" ht="31.5" customHeight="1">
      <c r="A9" s="220"/>
      <c r="B9" s="127" t="s">
        <v>164</v>
      </c>
      <c r="C9" s="20">
        <v>341200</v>
      </c>
      <c r="D9" s="21">
        <v>341200</v>
      </c>
      <c r="E9" s="22">
        <v>0</v>
      </c>
      <c r="F9" s="23">
        <v>340200</v>
      </c>
      <c r="G9" s="24">
        <v>340200</v>
      </c>
      <c r="H9" s="25">
        <v>0</v>
      </c>
      <c r="I9" s="26">
        <v>1000</v>
      </c>
      <c r="J9" s="24">
        <v>1000</v>
      </c>
      <c r="K9" s="27">
        <v>0</v>
      </c>
    </row>
    <row r="10" spans="1:17" ht="31.5" customHeight="1">
      <c r="A10" s="128"/>
      <c r="B10" s="126" t="s">
        <v>72</v>
      </c>
      <c r="C10" s="221">
        <v>-42200</v>
      </c>
      <c r="D10" s="222">
        <v>-42200</v>
      </c>
      <c r="E10" s="223">
        <v>0</v>
      </c>
      <c r="F10" s="224">
        <v>-41900</v>
      </c>
      <c r="G10" s="222">
        <v>-41900</v>
      </c>
      <c r="H10" s="225">
        <v>0</v>
      </c>
      <c r="I10" s="226">
        <v>-300</v>
      </c>
      <c r="J10" s="222">
        <v>-300</v>
      </c>
      <c r="K10" s="227">
        <v>0</v>
      </c>
    </row>
    <row r="11" spans="1:17" ht="31.5" customHeight="1" thickBot="1">
      <c r="A11" s="228"/>
      <c r="B11" s="129" t="s">
        <v>73</v>
      </c>
      <c r="C11" s="35">
        <v>0.87631887456037516</v>
      </c>
      <c r="D11" s="36">
        <v>0.87631887456037516</v>
      </c>
      <c r="E11" s="37" t="s">
        <v>151</v>
      </c>
      <c r="F11" s="177">
        <v>0.87683715461493239</v>
      </c>
      <c r="G11" s="36">
        <v>0.87683715461493239</v>
      </c>
      <c r="H11" s="39" t="s">
        <v>151</v>
      </c>
      <c r="I11" s="40">
        <v>0.7</v>
      </c>
      <c r="J11" s="36">
        <v>0.7</v>
      </c>
      <c r="K11" s="41" t="s">
        <v>151</v>
      </c>
    </row>
    <row r="12" spans="1:17" ht="31.5" customHeight="1" thickBot="1">
      <c r="A12" s="273" t="s">
        <v>74</v>
      </c>
      <c r="B12" s="269" t="s">
        <v>75</v>
      </c>
      <c r="C12" s="268">
        <v>1663200</v>
      </c>
      <c r="D12" s="270">
        <v>1663200</v>
      </c>
      <c r="E12" s="271">
        <v>0</v>
      </c>
      <c r="F12" s="15">
        <v>1657400</v>
      </c>
      <c r="G12" s="16">
        <v>1657400</v>
      </c>
      <c r="H12" s="17">
        <v>0</v>
      </c>
      <c r="I12" s="18">
        <v>5800</v>
      </c>
      <c r="J12" s="16">
        <v>5800</v>
      </c>
      <c r="K12" s="19">
        <v>0</v>
      </c>
    </row>
    <row r="13" spans="1:17" ht="31.5" customHeight="1">
      <c r="A13" s="229" t="s">
        <v>165</v>
      </c>
      <c r="B13" s="130" t="s">
        <v>76</v>
      </c>
      <c r="C13" s="20">
        <v>1314300</v>
      </c>
      <c r="D13" s="21">
        <v>1314300</v>
      </c>
      <c r="E13" s="22">
        <v>0</v>
      </c>
      <c r="F13" s="23">
        <v>1309200</v>
      </c>
      <c r="G13" s="21">
        <v>1309200</v>
      </c>
      <c r="H13" s="22">
        <v>0</v>
      </c>
      <c r="I13" s="26">
        <v>5100</v>
      </c>
      <c r="J13" s="21">
        <v>5100</v>
      </c>
      <c r="K13" s="42">
        <v>0</v>
      </c>
    </row>
    <row r="14" spans="1:17" ht="31.5" customHeight="1">
      <c r="A14" s="128"/>
      <c r="B14" s="126" t="s">
        <v>77</v>
      </c>
      <c r="C14" s="221">
        <v>348900</v>
      </c>
      <c r="D14" s="222">
        <v>348900</v>
      </c>
      <c r="E14" s="223">
        <v>0</v>
      </c>
      <c r="F14" s="224">
        <v>348200</v>
      </c>
      <c r="G14" s="222">
        <v>348200</v>
      </c>
      <c r="H14" s="225">
        <v>0</v>
      </c>
      <c r="I14" s="226">
        <v>700</v>
      </c>
      <c r="J14" s="222">
        <v>700</v>
      </c>
      <c r="K14" s="227">
        <v>0</v>
      </c>
    </row>
    <row r="15" spans="1:17" ht="31.5" customHeight="1" thickBot="1">
      <c r="A15" s="228"/>
      <c r="B15" s="129" t="s">
        <v>78</v>
      </c>
      <c r="C15" s="35">
        <v>1.2654645058205889</v>
      </c>
      <c r="D15" s="36">
        <v>1.2654645058205889</v>
      </c>
      <c r="E15" s="37" t="s">
        <v>151</v>
      </c>
      <c r="F15" s="38">
        <v>1.2659639474488238</v>
      </c>
      <c r="G15" s="36">
        <v>1.2659639474488238</v>
      </c>
      <c r="H15" s="39" t="s">
        <v>151</v>
      </c>
      <c r="I15" s="40">
        <v>1.1372549019607843</v>
      </c>
      <c r="J15" s="36">
        <v>1.1372549019607843</v>
      </c>
      <c r="K15" s="41" t="s">
        <v>151</v>
      </c>
    </row>
    <row r="16" spans="1:17" ht="31.5" customHeight="1" thickBot="1">
      <c r="A16" s="273" t="s">
        <v>79</v>
      </c>
      <c r="B16" s="272" t="s">
        <v>80</v>
      </c>
      <c r="C16" s="268">
        <v>2225200</v>
      </c>
      <c r="D16" s="270">
        <v>2225200</v>
      </c>
      <c r="E16" s="271">
        <v>0</v>
      </c>
      <c r="F16" s="15">
        <v>2217000</v>
      </c>
      <c r="G16" s="43">
        <v>2217000</v>
      </c>
      <c r="H16" s="44">
        <v>0</v>
      </c>
      <c r="I16" s="18">
        <v>8200</v>
      </c>
      <c r="J16" s="43">
        <v>8200</v>
      </c>
      <c r="K16" s="45">
        <v>0</v>
      </c>
    </row>
    <row r="17" spans="1:15" ht="31.5" customHeight="1">
      <c r="A17" s="229" t="s">
        <v>166</v>
      </c>
      <c r="B17" s="130" t="s">
        <v>81</v>
      </c>
      <c r="C17" s="20">
        <v>3029300</v>
      </c>
      <c r="D17" s="21">
        <v>2772400</v>
      </c>
      <c r="E17" s="22">
        <v>256900</v>
      </c>
      <c r="F17" s="23">
        <v>2936600</v>
      </c>
      <c r="G17" s="46">
        <v>2760600</v>
      </c>
      <c r="H17" s="22">
        <v>176000</v>
      </c>
      <c r="I17" s="26">
        <v>92700</v>
      </c>
      <c r="J17" s="46">
        <v>11800</v>
      </c>
      <c r="K17" s="42">
        <v>80900</v>
      </c>
    </row>
    <row r="18" spans="1:15" ht="31.5" customHeight="1">
      <c r="A18" s="128"/>
      <c r="B18" s="126" t="s">
        <v>77</v>
      </c>
      <c r="C18" s="28">
        <v>-804100</v>
      </c>
      <c r="D18" s="29">
        <v>-547200</v>
      </c>
      <c r="E18" s="30">
        <v>-256900</v>
      </c>
      <c r="F18" s="31">
        <v>-719600</v>
      </c>
      <c r="G18" s="29">
        <v>-543600</v>
      </c>
      <c r="H18" s="32">
        <v>-176000</v>
      </c>
      <c r="I18" s="33">
        <v>-84500</v>
      </c>
      <c r="J18" s="29">
        <v>-3600</v>
      </c>
      <c r="K18" s="34">
        <v>-80900</v>
      </c>
    </row>
    <row r="19" spans="1:15" ht="31.5" customHeight="1" thickBot="1">
      <c r="A19" s="128"/>
      <c r="B19" s="129" t="s">
        <v>82</v>
      </c>
      <c r="C19" s="35">
        <v>0.73455913907503378</v>
      </c>
      <c r="D19" s="36">
        <v>0.80262588371086419</v>
      </c>
      <c r="E19" s="37" t="s">
        <v>148</v>
      </c>
      <c r="F19" s="38">
        <v>0.75495470952802557</v>
      </c>
      <c r="G19" s="36">
        <v>0.8030862855900891</v>
      </c>
      <c r="H19" s="39" t="s">
        <v>148</v>
      </c>
      <c r="I19" s="40">
        <v>8.8457389428263214E-2</v>
      </c>
      <c r="J19" s="36">
        <v>0.69491525423728817</v>
      </c>
      <c r="K19" s="41" t="s">
        <v>148</v>
      </c>
    </row>
    <row r="20" spans="1:15">
      <c r="A20" s="211"/>
      <c r="B20" s="211"/>
      <c r="C20" s="211"/>
      <c r="D20" s="211"/>
      <c r="E20" s="211"/>
      <c r="F20" s="211"/>
      <c r="G20" s="211"/>
      <c r="H20" s="211"/>
      <c r="I20" s="211"/>
      <c r="J20" s="211"/>
      <c r="K20" s="211"/>
    </row>
    <row r="21" spans="1:15">
      <c r="A21" s="211"/>
      <c r="B21" s="211"/>
      <c r="C21" s="258" t="s">
        <v>83</v>
      </c>
      <c r="D21" s="258" t="s">
        <v>84</v>
      </c>
      <c r="E21" s="259">
        <v>0</v>
      </c>
      <c r="F21" s="258" t="s">
        <v>85</v>
      </c>
      <c r="G21" s="131">
        <v>0</v>
      </c>
      <c r="H21" s="211"/>
      <c r="I21" s="211"/>
      <c r="J21" s="211"/>
      <c r="K21" s="211"/>
    </row>
    <row r="32" spans="1:15">
      <c r="B32" s="256"/>
      <c r="C32" s="256"/>
      <c r="D32" s="256"/>
      <c r="E32" s="256"/>
      <c r="F32" s="256"/>
      <c r="G32" s="256"/>
      <c r="H32" s="256"/>
      <c r="I32" s="256"/>
      <c r="J32" s="256"/>
      <c r="K32" s="256"/>
      <c r="L32" s="256"/>
      <c r="M32" s="256"/>
      <c r="N32" s="256"/>
      <c r="O32" s="256"/>
    </row>
    <row r="33" spans="2:15">
      <c r="B33" s="256"/>
      <c r="C33" s="256"/>
      <c r="D33" s="256"/>
      <c r="E33" s="256"/>
      <c r="F33" s="256"/>
      <c r="G33" s="256"/>
      <c r="H33" s="256"/>
      <c r="I33" s="256"/>
      <c r="J33" s="256"/>
      <c r="K33" s="256"/>
      <c r="L33" s="256"/>
      <c r="M33" s="256"/>
      <c r="N33" s="256"/>
      <c r="O33" s="256"/>
    </row>
    <row r="34" spans="2:15">
      <c r="B34" s="256"/>
      <c r="C34" s="256"/>
      <c r="D34" s="256"/>
      <c r="E34" s="256"/>
      <c r="F34" s="256"/>
      <c r="G34" s="256"/>
      <c r="H34" s="256"/>
      <c r="I34" s="256"/>
      <c r="J34" s="256"/>
      <c r="K34" s="256"/>
      <c r="L34" s="256"/>
      <c r="M34" s="256"/>
      <c r="N34" s="256"/>
      <c r="O34" s="256"/>
    </row>
    <row r="35" spans="2:15">
      <c r="B35" s="256"/>
      <c r="C35" s="256"/>
      <c r="D35" s="256"/>
      <c r="E35" s="256"/>
      <c r="F35" s="256"/>
      <c r="G35" s="256"/>
      <c r="H35" s="256"/>
      <c r="I35" s="256"/>
      <c r="J35" s="256"/>
      <c r="K35" s="256"/>
      <c r="L35" s="256"/>
      <c r="M35" s="256"/>
      <c r="N35" s="256"/>
      <c r="O35" s="256"/>
    </row>
    <row r="36" spans="2:15">
      <c r="B36" s="256"/>
      <c r="C36" s="256"/>
      <c r="D36" s="256"/>
      <c r="E36" s="256"/>
      <c r="F36" s="256"/>
      <c r="G36" s="256"/>
      <c r="H36" s="256"/>
      <c r="I36" s="256"/>
      <c r="J36" s="256"/>
      <c r="K36" s="256"/>
      <c r="L36" s="256"/>
      <c r="M36" s="256"/>
      <c r="N36" s="256"/>
      <c r="O36" s="256"/>
    </row>
    <row r="37" spans="2:15">
      <c r="B37" s="256"/>
      <c r="C37" s="256"/>
      <c r="D37" s="256"/>
      <c r="E37" s="256"/>
      <c r="F37" s="256"/>
      <c r="G37" s="256"/>
      <c r="H37" s="256"/>
      <c r="I37" s="256"/>
      <c r="J37" s="256"/>
      <c r="K37" s="256"/>
      <c r="L37" s="256"/>
      <c r="M37" s="256"/>
      <c r="N37" s="256"/>
      <c r="O37" s="256"/>
    </row>
    <row r="38" spans="2:15">
      <c r="B38" s="256"/>
      <c r="C38" s="256"/>
      <c r="D38" s="256"/>
      <c r="E38" s="256"/>
      <c r="F38" s="256"/>
      <c r="G38" s="256"/>
      <c r="H38" s="256"/>
      <c r="I38" s="256"/>
      <c r="J38" s="256"/>
      <c r="K38" s="256"/>
      <c r="L38" s="256"/>
      <c r="M38" s="256"/>
      <c r="N38" s="256"/>
      <c r="O38" s="256"/>
    </row>
    <row r="39" spans="2:15">
      <c r="B39" s="256"/>
      <c r="C39" s="256"/>
      <c r="D39" s="256"/>
      <c r="E39" s="256"/>
      <c r="F39" s="256"/>
      <c r="G39" s="256"/>
      <c r="H39" s="256"/>
      <c r="I39" s="256"/>
      <c r="J39" s="256"/>
      <c r="K39" s="256"/>
      <c r="L39" s="256"/>
      <c r="M39" s="256"/>
      <c r="N39" s="256"/>
      <c r="O39" s="256"/>
    </row>
  </sheetData>
  <mergeCells count="7">
    <mergeCell ref="A1:B1"/>
    <mergeCell ref="C4:E5"/>
    <mergeCell ref="F5:K5"/>
    <mergeCell ref="D6:D7"/>
    <mergeCell ref="E6:E7"/>
    <mergeCell ref="F6:F7"/>
    <mergeCell ref="I6:I7"/>
  </mergeCells>
  <phoneticPr fontId="2"/>
  <conditionalFormatting sqref="E21 G21">
    <cfRule type="containsBlanks" dxfId="65" priority="3">
      <formula>LEN(TRIM(E21))=0</formula>
    </cfRule>
  </conditionalFormatting>
  <conditionalFormatting sqref="C11:K11">
    <cfRule type="cellIs" dxfId="64" priority="2" operator="equal">
      <formula>"△100%"</formula>
    </cfRule>
  </conditionalFormatting>
  <conditionalFormatting sqref="C15:K15">
    <cfRule type="cellIs" dxfId="63" priority="1" operator="equal">
      <formula>"△100%"</formula>
    </cfRule>
  </conditionalFormatting>
  <hyperlinks>
    <hyperlink ref="A1" location="'R3'!A1" display="令和３年度"/>
    <hyperlink ref="A1:B1" location="令和3年度!A1" display="令和3年度!A1"/>
  </hyperlinks>
  <pageMargins left="0.70866141732283472" right="0.70866141732283472" top="0.74803149606299213" bottom="0.74803149606299213" header="0.31496062992125984" footer="0.31496062992125984"/>
  <pageSetup paperSize="9" scale="93"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9"/>
  <sheetViews>
    <sheetView workbookViewId="0">
      <selection sqref="A1:B1"/>
    </sheetView>
  </sheetViews>
  <sheetFormatPr defaultRowHeight="18.75"/>
  <cols>
    <col min="1" max="1" width="10.125" style="203" customWidth="1"/>
    <col min="2" max="2" width="9.125" style="203" customWidth="1"/>
    <col min="3" max="3" width="9" style="203"/>
    <col min="4" max="31" width="7.625" style="203" customWidth="1"/>
    <col min="32" max="32" width="9.25" style="203" bestFit="1" customWidth="1"/>
    <col min="33" max="16384" width="9" style="203"/>
  </cols>
  <sheetData>
    <row r="1" spans="1:33" s="260" customFormat="1" ht="24" customHeight="1">
      <c r="A1" s="390" t="str">
        <f>令和3年度!A1</f>
        <v>令和3年度</v>
      </c>
      <c r="B1" s="390"/>
      <c r="C1" s="261"/>
      <c r="D1" s="261"/>
      <c r="E1" s="262" t="str">
        <f ca="1">RIGHT(CELL("filename",$A$1),LEN(CELL("filename",$A$1))-FIND("]",CELL("filename",$A$1)))</f>
        <v>10月（２表）</v>
      </c>
      <c r="F1" s="263" t="s">
        <v>141</v>
      </c>
      <c r="G1" s="262"/>
      <c r="H1" s="263"/>
      <c r="I1" s="264"/>
      <c r="J1" s="262"/>
      <c r="K1" s="263"/>
      <c r="L1" s="264"/>
      <c r="M1" s="264"/>
      <c r="N1" s="264"/>
      <c r="O1" s="264"/>
      <c r="P1" s="264"/>
      <c r="Q1" s="264"/>
    </row>
    <row r="3" spans="1:33" ht="19.5" thickBot="1">
      <c r="A3" s="132" t="s">
        <v>86</v>
      </c>
      <c r="B3" s="133"/>
      <c r="C3" s="133"/>
      <c r="D3" s="134"/>
      <c r="E3" s="133"/>
      <c r="F3" s="133"/>
      <c r="G3" s="133"/>
      <c r="H3" s="133"/>
      <c r="I3" s="133"/>
      <c r="J3" s="133"/>
      <c r="K3" s="133"/>
      <c r="L3" s="133"/>
      <c r="M3" s="133"/>
      <c r="N3" s="133"/>
      <c r="O3" s="133"/>
      <c r="P3" s="133"/>
      <c r="Q3" s="240"/>
      <c r="R3" s="133"/>
      <c r="S3" s="240"/>
      <c r="T3" s="133"/>
      <c r="U3" s="134"/>
      <c r="V3" s="133"/>
      <c r="W3" s="133"/>
      <c r="X3" s="133"/>
      <c r="Y3" s="133"/>
      <c r="Z3" s="133"/>
      <c r="AA3" s="133"/>
      <c r="AB3" s="133"/>
      <c r="AC3" s="133"/>
      <c r="AD3" s="133"/>
      <c r="AE3" s="133"/>
    </row>
    <row r="4" spans="1:33">
      <c r="A4" s="135"/>
      <c r="B4" s="241" t="s">
        <v>62</v>
      </c>
      <c r="C4" s="242"/>
      <c r="D4" s="276">
        <v>1</v>
      </c>
      <c r="E4" s="277">
        <v>2</v>
      </c>
      <c r="F4" s="276">
        <v>3</v>
      </c>
      <c r="G4" s="278">
        <v>4</v>
      </c>
      <c r="H4" s="277">
        <v>5</v>
      </c>
      <c r="I4" s="277">
        <v>6</v>
      </c>
      <c r="J4" s="279">
        <v>7</v>
      </c>
      <c r="K4" s="277">
        <v>8</v>
      </c>
      <c r="L4" s="277">
        <v>9</v>
      </c>
      <c r="M4" s="277">
        <v>10</v>
      </c>
      <c r="N4" s="277">
        <v>11</v>
      </c>
      <c r="O4" s="277">
        <v>12</v>
      </c>
      <c r="P4" s="277">
        <v>13</v>
      </c>
      <c r="Q4" s="277">
        <v>14</v>
      </c>
      <c r="R4" s="277">
        <v>15</v>
      </c>
      <c r="S4" s="277">
        <v>16</v>
      </c>
      <c r="T4" s="277">
        <v>17</v>
      </c>
      <c r="U4" s="277">
        <v>18</v>
      </c>
      <c r="V4" s="277">
        <v>19</v>
      </c>
      <c r="W4" s="277">
        <v>20</v>
      </c>
      <c r="X4" s="277">
        <v>21</v>
      </c>
      <c r="Y4" s="277">
        <v>22</v>
      </c>
      <c r="Z4" s="278">
        <v>23</v>
      </c>
      <c r="AA4" s="277">
        <v>24</v>
      </c>
      <c r="AB4" s="277">
        <v>25</v>
      </c>
      <c r="AC4" s="277">
        <v>26</v>
      </c>
      <c r="AD4" s="280">
        <v>27</v>
      </c>
      <c r="AE4" s="281">
        <v>28</v>
      </c>
    </row>
    <row r="5" spans="1:33" ht="19.5" thickBot="1">
      <c r="A5" s="243" t="s">
        <v>65</v>
      </c>
      <c r="B5" s="136"/>
      <c r="C5" s="137" t="s">
        <v>87</v>
      </c>
      <c r="D5" s="282" t="s">
        <v>88</v>
      </c>
      <c r="E5" s="283" t="s">
        <v>89</v>
      </c>
      <c r="F5" s="284" t="s">
        <v>90</v>
      </c>
      <c r="G5" s="282" t="s">
        <v>91</v>
      </c>
      <c r="H5" s="283" t="s">
        <v>92</v>
      </c>
      <c r="I5" s="285" t="s">
        <v>93</v>
      </c>
      <c r="J5" s="286" t="s">
        <v>94</v>
      </c>
      <c r="K5" s="283" t="s">
        <v>95</v>
      </c>
      <c r="L5" s="283" t="s">
        <v>96</v>
      </c>
      <c r="M5" s="283" t="s">
        <v>97</v>
      </c>
      <c r="N5" s="283" t="s">
        <v>98</v>
      </c>
      <c r="O5" s="283" t="s">
        <v>99</v>
      </c>
      <c r="P5" s="283" t="s">
        <v>100</v>
      </c>
      <c r="Q5" s="283" t="s">
        <v>101</v>
      </c>
      <c r="R5" s="283" t="s">
        <v>102</v>
      </c>
      <c r="S5" s="283" t="s">
        <v>103</v>
      </c>
      <c r="T5" s="283" t="s">
        <v>104</v>
      </c>
      <c r="U5" s="283" t="s">
        <v>105</v>
      </c>
      <c r="V5" s="283" t="s">
        <v>106</v>
      </c>
      <c r="W5" s="283" t="s">
        <v>107</v>
      </c>
      <c r="X5" s="283" t="s">
        <v>108</v>
      </c>
      <c r="Y5" s="283" t="s">
        <v>109</v>
      </c>
      <c r="Z5" s="282" t="s">
        <v>110</v>
      </c>
      <c r="AA5" s="283" t="s">
        <v>111</v>
      </c>
      <c r="AB5" s="283" t="s">
        <v>112</v>
      </c>
      <c r="AC5" s="283" t="s">
        <v>113</v>
      </c>
      <c r="AD5" s="282" t="s">
        <v>114</v>
      </c>
      <c r="AE5" s="287" t="s">
        <v>67</v>
      </c>
    </row>
    <row r="6" spans="1:33" ht="30" customHeight="1" thickBot="1">
      <c r="A6" s="274" t="s">
        <v>71</v>
      </c>
      <c r="B6" s="296" t="s">
        <v>210</v>
      </c>
      <c r="C6" s="297">
        <v>299000</v>
      </c>
      <c r="D6" s="288">
        <v>153800</v>
      </c>
      <c r="E6" s="288">
        <v>19500</v>
      </c>
      <c r="F6" s="288">
        <v>32400</v>
      </c>
      <c r="G6" s="288">
        <v>12800</v>
      </c>
      <c r="H6" s="288">
        <v>38500</v>
      </c>
      <c r="I6" s="288">
        <v>0</v>
      </c>
      <c r="J6" s="288">
        <v>26500</v>
      </c>
      <c r="K6" s="288">
        <v>1900</v>
      </c>
      <c r="L6" s="288">
        <v>4800</v>
      </c>
      <c r="M6" s="288">
        <v>2300</v>
      </c>
      <c r="N6" s="288">
        <v>0</v>
      </c>
      <c r="O6" s="288">
        <v>0</v>
      </c>
      <c r="P6" s="288">
        <v>0</v>
      </c>
      <c r="Q6" s="288">
        <v>0</v>
      </c>
      <c r="R6" s="288">
        <v>500</v>
      </c>
      <c r="S6" s="288">
        <v>1300</v>
      </c>
      <c r="T6" s="288">
        <v>2100</v>
      </c>
      <c r="U6" s="288">
        <v>500</v>
      </c>
      <c r="V6" s="288">
        <v>600</v>
      </c>
      <c r="W6" s="288">
        <v>0</v>
      </c>
      <c r="X6" s="288">
        <v>0</v>
      </c>
      <c r="Y6" s="288">
        <v>0</v>
      </c>
      <c r="Z6" s="288">
        <v>0</v>
      </c>
      <c r="AA6" s="288">
        <v>1100</v>
      </c>
      <c r="AB6" s="288">
        <v>300</v>
      </c>
      <c r="AC6" s="288">
        <v>0</v>
      </c>
      <c r="AD6" s="289">
        <v>100</v>
      </c>
      <c r="AE6" s="290">
        <v>0</v>
      </c>
      <c r="AF6" s="205"/>
      <c r="AG6" s="205"/>
    </row>
    <row r="7" spans="1:33" ht="30" customHeight="1">
      <c r="A7" s="244"/>
      <c r="B7" s="138" t="s">
        <v>164</v>
      </c>
      <c r="C7" s="47">
        <v>341200</v>
      </c>
      <c r="D7" s="48">
        <v>180900</v>
      </c>
      <c r="E7" s="48">
        <v>24600</v>
      </c>
      <c r="F7" s="48">
        <v>35900</v>
      </c>
      <c r="G7" s="48">
        <v>12500</v>
      </c>
      <c r="H7" s="48">
        <v>40200</v>
      </c>
      <c r="I7" s="48">
        <v>0</v>
      </c>
      <c r="J7" s="48">
        <v>29000</v>
      </c>
      <c r="K7" s="48">
        <v>800</v>
      </c>
      <c r="L7" s="48">
        <v>5600</v>
      </c>
      <c r="M7" s="48">
        <v>2300</v>
      </c>
      <c r="N7" s="48">
        <v>0</v>
      </c>
      <c r="O7" s="48">
        <v>0</v>
      </c>
      <c r="P7" s="48">
        <v>100</v>
      </c>
      <c r="Q7" s="48">
        <v>0</v>
      </c>
      <c r="R7" s="48">
        <v>1100</v>
      </c>
      <c r="S7" s="48">
        <v>1300</v>
      </c>
      <c r="T7" s="48">
        <v>2600</v>
      </c>
      <c r="U7" s="48">
        <v>1000</v>
      </c>
      <c r="V7" s="48">
        <v>1100</v>
      </c>
      <c r="W7" s="48">
        <v>0</v>
      </c>
      <c r="X7" s="48">
        <v>0</v>
      </c>
      <c r="Y7" s="48">
        <v>0</v>
      </c>
      <c r="Z7" s="48">
        <v>0</v>
      </c>
      <c r="AA7" s="48">
        <v>1100</v>
      </c>
      <c r="AB7" s="48">
        <v>1000</v>
      </c>
      <c r="AC7" s="48">
        <v>0</v>
      </c>
      <c r="AD7" s="48">
        <v>100</v>
      </c>
      <c r="AE7" s="49">
        <v>0</v>
      </c>
      <c r="AF7" s="205"/>
      <c r="AG7" s="205"/>
    </row>
    <row r="8" spans="1:33" ht="30" customHeight="1">
      <c r="A8" s="139"/>
      <c r="B8" s="140" t="s">
        <v>77</v>
      </c>
      <c r="C8" s="245">
        <v>-42200</v>
      </c>
      <c r="D8" s="246">
        <v>-27100</v>
      </c>
      <c r="E8" s="247">
        <v>-5100</v>
      </c>
      <c r="F8" s="247">
        <v>-3500</v>
      </c>
      <c r="G8" s="247">
        <v>300</v>
      </c>
      <c r="H8" s="247">
        <v>-1700</v>
      </c>
      <c r="I8" s="247">
        <v>0</v>
      </c>
      <c r="J8" s="247">
        <v>-2500</v>
      </c>
      <c r="K8" s="247">
        <v>1100</v>
      </c>
      <c r="L8" s="247">
        <v>-800</v>
      </c>
      <c r="M8" s="247">
        <v>0</v>
      </c>
      <c r="N8" s="178">
        <v>0</v>
      </c>
      <c r="O8" s="178">
        <v>0</v>
      </c>
      <c r="P8" s="247">
        <v>-100</v>
      </c>
      <c r="Q8" s="178">
        <v>0</v>
      </c>
      <c r="R8" s="247">
        <v>-600</v>
      </c>
      <c r="S8" s="247">
        <v>0</v>
      </c>
      <c r="T8" s="247">
        <v>-500</v>
      </c>
      <c r="U8" s="247">
        <v>-500</v>
      </c>
      <c r="V8" s="247">
        <v>-500</v>
      </c>
      <c r="W8" s="178">
        <v>0</v>
      </c>
      <c r="X8" s="247">
        <v>0</v>
      </c>
      <c r="Y8" s="247">
        <v>0</v>
      </c>
      <c r="Z8" s="178">
        <v>0</v>
      </c>
      <c r="AA8" s="247">
        <v>0</v>
      </c>
      <c r="AB8" s="247">
        <v>-700</v>
      </c>
      <c r="AC8" s="247">
        <v>0</v>
      </c>
      <c r="AD8" s="178">
        <v>0</v>
      </c>
      <c r="AE8" s="248">
        <v>0</v>
      </c>
    </row>
    <row r="9" spans="1:33" ht="30" customHeight="1">
      <c r="A9" s="139"/>
      <c r="B9" s="141" t="s">
        <v>73</v>
      </c>
      <c r="C9" s="53">
        <v>0.87631887456037516</v>
      </c>
      <c r="D9" s="54">
        <v>0.85019347705914872</v>
      </c>
      <c r="E9" s="55">
        <v>0.79268292682926833</v>
      </c>
      <c r="F9" s="55">
        <v>0.90250696378830086</v>
      </c>
      <c r="G9" s="55">
        <v>1.024</v>
      </c>
      <c r="H9" s="55">
        <v>0.95771144278606968</v>
      </c>
      <c r="I9" s="55" t="s">
        <v>151</v>
      </c>
      <c r="J9" s="55">
        <v>0.91379310344827591</v>
      </c>
      <c r="K9" s="55">
        <v>2.375</v>
      </c>
      <c r="L9" s="55">
        <v>0.8571428571428571</v>
      </c>
      <c r="M9" s="55">
        <v>1</v>
      </c>
      <c r="N9" s="55" t="s">
        <v>151</v>
      </c>
      <c r="O9" s="55" t="s">
        <v>151</v>
      </c>
      <c r="P9" s="55" t="s">
        <v>148</v>
      </c>
      <c r="Q9" s="55" t="s">
        <v>151</v>
      </c>
      <c r="R9" s="55">
        <v>0.45454545454545453</v>
      </c>
      <c r="S9" s="55">
        <v>1</v>
      </c>
      <c r="T9" s="55">
        <v>0.80769230769230771</v>
      </c>
      <c r="U9" s="55">
        <v>0.5</v>
      </c>
      <c r="V9" s="55">
        <v>0.54545454545454541</v>
      </c>
      <c r="W9" s="55" t="s">
        <v>151</v>
      </c>
      <c r="X9" s="55" t="s">
        <v>151</v>
      </c>
      <c r="Y9" s="55" t="s">
        <v>151</v>
      </c>
      <c r="Z9" s="55" t="s">
        <v>151</v>
      </c>
      <c r="AA9" s="55">
        <v>1</v>
      </c>
      <c r="AB9" s="55">
        <v>0.3</v>
      </c>
      <c r="AC9" s="55" t="s">
        <v>151</v>
      </c>
      <c r="AD9" s="55">
        <v>1</v>
      </c>
      <c r="AE9" s="56" t="s">
        <v>151</v>
      </c>
    </row>
    <row r="10" spans="1:33" ht="30" customHeight="1" thickBot="1">
      <c r="A10" s="249"/>
      <c r="B10" s="142" t="s">
        <v>115</v>
      </c>
      <c r="C10" s="57">
        <v>1</v>
      </c>
      <c r="D10" s="58">
        <v>0.51438127090301</v>
      </c>
      <c r="E10" s="59">
        <v>6.5217391304347824E-2</v>
      </c>
      <c r="F10" s="60">
        <v>0.10836120401337793</v>
      </c>
      <c r="G10" s="60">
        <v>4.2809364548494981E-2</v>
      </c>
      <c r="H10" s="60">
        <v>0.12876254180602006</v>
      </c>
      <c r="I10" s="60">
        <v>0</v>
      </c>
      <c r="J10" s="60">
        <v>8.8628762541806017E-2</v>
      </c>
      <c r="K10" s="60">
        <v>6.3545150501672244E-3</v>
      </c>
      <c r="L10" s="60">
        <v>1.6053511705685617E-2</v>
      </c>
      <c r="M10" s="60">
        <v>7.6923076923076927E-3</v>
      </c>
      <c r="N10" s="60">
        <v>0</v>
      </c>
      <c r="O10" s="60">
        <v>0</v>
      </c>
      <c r="P10" s="60">
        <v>0</v>
      </c>
      <c r="Q10" s="60">
        <v>0</v>
      </c>
      <c r="R10" s="60">
        <v>1.6722408026755853E-3</v>
      </c>
      <c r="S10" s="60">
        <v>4.3478260869565218E-3</v>
      </c>
      <c r="T10" s="60">
        <v>7.0234113712374585E-3</v>
      </c>
      <c r="U10" s="60">
        <v>1.6722408026755853E-3</v>
      </c>
      <c r="V10" s="60">
        <v>2.0066889632107021E-3</v>
      </c>
      <c r="W10" s="60">
        <v>0</v>
      </c>
      <c r="X10" s="60">
        <v>0</v>
      </c>
      <c r="Y10" s="60">
        <v>0</v>
      </c>
      <c r="Z10" s="60">
        <v>0</v>
      </c>
      <c r="AA10" s="60">
        <v>3.6789297658862876E-3</v>
      </c>
      <c r="AB10" s="60">
        <v>1.0033444816053511E-3</v>
      </c>
      <c r="AC10" s="60">
        <v>0</v>
      </c>
      <c r="AD10" s="60">
        <v>3.3444816053511704E-4</v>
      </c>
      <c r="AE10" s="61">
        <v>0</v>
      </c>
    </row>
    <row r="11" spans="1:33" ht="30" customHeight="1" thickBot="1">
      <c r="A11" s="275" t="s">
        <v>74</v>
      </c>
      <c r="B11" s="291" t="s">
        <v>75</v>
      </c>
      <c r="C11" s="292">
        <v>1663200</v>
      </c>
      <c r="D11" s="293">
        <v>902500</v>
      </c>
      <c r="E11" s="294">
        <v>101500</v>
      </c>
      <c r="F11" s="294">
        <v>169600</v>
      </c>
      <c r="G11" s="294">
        <v>68300</v>
      </c>
      <c r="H11" s="294">
        <v>191200</v>
      </c>
      <c r="I11" s="294">
        <v>2000</v>
      </c>
      <c r="J11" s="294">
        <v>143100</v>
      </c>
      <c r="K11" s="294">
        <v>9400</v>
      </c>
      <c r="L11" s="294">
        <v>30600</v>
      </c>
      <c r="M11" s="294">
        <v>9700</v>
      </c>
      <c r="N11" s="294">
        <v>0</v>
      </c>
      <c r="O11" s="294">
        <v>200</v>
      </c>
      <c r="P11" s="294">
        <v>700</v>
      </c>
      <c r="Q11" s="294">
        <v>0</v>
      </c>
      <c r="R11" s="294">
        <v>3300</v>
      </c>
      <c r="S11" s="294">
        <v>5000</v>
      </c>
      <c r="T11" s="294">
        <v>11100</v>
      </c>
      <c r="U11" s="294">
        <v>1500</v>
      </c>
      <c r="V11" s="294">
        <v>4100</v>
      </c>
      <c r="W11" s="294">
        <v>0</v>
      </c>
      <c r="X11" s="294">
        <v>500</v>
      </c>
      <c r="Y11" s="294">
        <v>700</v>
      </c>
      <c r="Z11" s="294">
        <v>0</v>
      </c>
      <c r="AA11" s="294">
        <v>5400</v>
      </c>
      <c r="AB11" s="294">
        <v>2600</v>
      </c>
      <c r="AC11" s="294">
        <v>100</v>
      </c>
      <c r="AD11" s="294">
        <v>100</v>
      </c>
      <c r="AE11" s="295">
        <v>0</v>
      </c>
      <c r="AF11" s="205"/>
      <c r="AG11" s="205"/>
    </row>
    <row r="12" spans="1:33" ht="30" customHeight="1">
      <c r="A12" s="250" t="s">
        <v>165</v>
      </c>
      <c r="B12" s="143" t="s">
        <v>76</v>
      </c>
      <c r="C12" s="62">
        <v>1314300</v>
      </c>
      <c r="D12" s="63">
        <v>696000</v>
      </c>
      <c r="E12" s="63">
        <v>103800</v>
      </c>
      <c r="F12" s="63">
        <v>133000</v>
      </c>
      <c r="G12" s="63">
        <v>50100</v>
      </c>
      <c r="H12" s="63">
        <v>157300</v>
      </c>
      <c r="I12" s="63">
        <v>1500</v>
      </c>
      <c r="J12" s="63">
        <v>101600</v>
      </c>
      <c r="K12" s="63">
        <v>2500</v>
      </c>
      <c r="L12" s="63">
        <v>24900</v>
      </c>
      <c r="M12" s="63">
        <v>7500</v>
      </c>
      <c r="N12" s="63">
        <v>0</v>
      </c>
      <c r="O12" s="63">
        <v>100</v>
      </c>
      <c r="P12" s="63">
        <v>1100</v>
      </c>
      <c r="Q12" s="63">
        <v>0</v>
      </c>
      <c r="R12" s="63">
        <v>2600</v>
      </c>
      <c r="S12" s="63">
        <v>3500</v>
      </c>
      <c r="T12" s="63">
        <v>10400</v>
      </c>
      <c r="U12" s="63">
        <v>3100</v>
      </c>
      <c r="V12" s="63">
        <v>4700</v>
      </c>
      <c r="W12" s="63">
        <v>0</v>
      </c>
      <c r="X12" s="63">
        <v>700</v>
      </c>
      <c r="Y12" s="63">
        <v>900</v>
      </c>
      <c r="Z12" s="63">
        <v>0</v>
      </c>
      <c r="AA12" s="63">
        <v>4700</v>
      </c>
      <c r="AB12" s="63">
        <v>3800</v>
      </c>
      <c r="AC12" s="63">
        <v>400</v>
      </c>
      <c r="AD12" s="63">
        <v>100</v>
      </c>
      <c r="AE12" s="64">
        <v>0</v>
      </c>
      <c r="AF12" s="210"/>
    </row>
    <row r="13" spans="1:33" ht="30" customHeight="1">
      <c r="A13" s="139"/>
      <c r="B13" s="144" t="s">
        <v>77</v>
      </c>
      <c r="C13" s="245">
        <v>348900</v>
      </c>
      <c r="D13" s="246">
        <v>206500</v>
      </c>
      <c r="E13" s="247">
        <v>-2300</v>
      </c>
      <c r="F13" s="247">
        <v>36600</v>
      </c>
      <c r="G13" s="247">
        <v>18200</v>
      </c>
      <c r="H13" s="247">
        <v>33900</v>
      </c>
      <c r="I13" s="247">
        <v>500</v>
      </c>
      <c r="J13" s="247">
        <v>41500</v>
      </c>
      <c r="K13" s="247">
        <v>6900</v>
      </c>
      <c r="L13" s="247">
        <v>5700</v>
      </c>
      <c r="M13" s="247">
        <v>2200</v>
      </c>
      <c r="N13" s="178">
        <v>0</v>
      </c>
      <c r="O13" s="247">
        <v>100</v>
      </c>
      <c r="P13" s="247">
        <v>-400</v>
      </c>
      <c r="Q13" s="178">
        <v>0</v>
      </c>
      <c r="R13" s="247">
        <v>700</v>
      </c>
      <c r="S13" s="247">
        <v>1500</v>
      </c>
      <c r="T13" s="247">
        <v>700</v>
      </c>
      <c r="U13" s="247">
        <v>-1600</v>
      </c>
      <c r="V13" s="247">
        <v>-600</v>
      </c>
      <c r="W13" s="178">
        <v>0</v>
      </c>
      <c r="X13" s="247">
        <v>-200</v>
      </c>
      <c r="Y13" s="247">
        <v>-200</v>
      </c>
      <c r="Z13" s="178">
        <v>0</v>
      </c>
      <c r="AA13" s="247">
        <v>700</v>
      </c>
      <c r="AB13" s="247">
        <v>-1200</v>
      </c>
      <c r="AC13" s="247">
        <v>-300</v>
      </c>
      <c r="AD13" s="247">
        <v>0</v>
      </c>
      <c r="AE13" s="248">
        <v>0</v>
      </c>
    </row>
    <row r="14" spans="1:33" ht="30" customHeight="1">
      <c r="A14" s="139"/>
      <c r="B14" s="145" t="s">
        <v>78</v>
      </c>
      <c r="C14" s="53">
        <v>1.2654645058205889</v>
      </c>
      <c r="D14" s="54">
        <v>1.2966954022988506</v>
      </c>
      <c r="E14" s="55">
        <v>0.97784200385356457</v>
      </c>
      <c r="F14" s="55">
        <v>1.2751879699248121</v>
      </c>
      <c r="G14" s="55">
        <v>1.3632734530938124</v>
      </c>
      <c r="H14" s="55">
        <v>1.2155117609663064</v>
      </c>
      <c r="I14" s="55">
        <v>1.3333333333333333</v>
      </c>
      <c r="J14" s="55">
        <v>1.4084645669291338</v>
      </c>
      <c r="K14" s="55">
        <v>3.76</v>
      </c>
      <c r="L14" s="55">
        <v>1.2289156626506024</v>
      </c>
      <c r="M14" s="55">
        <v>1.2933333333333332</v>
      </c>
      <c r="N14" s="55" t="s">
        <v>151</v>
      </c>
      <c r="O14" s="55">
        <v>2</v>
      </c>
      <c r="P14" s="55">
        <v>0.63636363636363635</v>
      </c>
      <c r="Q14" s="55" t="s">
        <v>151</v>
      </c>
      <c r="R14" s="55">
        <v>1.2692307692307692</v>
      </c>
      <c r="S14" s="55">
        <v>1.4285714285714286</v>
      </c>
      <c r="T14" s="55">
        <v>1.0673076923076923</v>
      </c>
      <c r="U14" s="55">
        <v>0.4838709677419355</v>
      </c>
      <c r="V14" s="55">
        <v>0.87234042553191493</v>
      </c>
      <c r="W14" s="55" t="s">
        <v>151</v>
      </c>
      <c r="X14" s="55">
        <v>0.7142857142857143</v>
      </c>
      <c r="Y14" s="55">
        <v>0.77777777777777779</v>
      </c>
      <c r="Z14" s="55" t="s">
        <v>151</v>
      </c>
      <c r="AA14" s="55">
        <v>1.1489361702127661</v>
      </c>
      <c r="AB14" s="55">
        <v>0.68421052631578949</v>
      </c>
      <c r="AC14" s="55">
        <v>0.25</v>
      </c>
      <c r="AD14" s="55">
        <v>1</v>
      </c>
      <c r="AE14" s="56" t="s">
        <v>151</v>
      </c>
    </row>
    <row r="15" spans="1:33" ht="30" customHeight="1" thickBot="1">
      <c r="A15" s="249"/>
      <c r="B15" s="146" t="s">
        <v>116</v>
      </c>
      <c r="C15" s="65">
        <v>1</v>
      </c>
      <c r="D15" s="60">
        <v>0.54262866762866768</v>
      </c>
      <c r="E15" s="59">
        <v>6.1026936026936027E-2</v>
      </c>
      <c r="F15" s="60">
        <v>0.10197210197210198</v>
      </c>
      <c r="G15" s="60">
        <v>4.1065416065416069E-2</v>
      </c>
      <c r="H15" s="60">
        <v>0.11495911495911496</v>
      </c>
      <c r="I15" s="60">
        <v>1.2025012025012026E-3</v>
      </c>
      <c r="J15" s="60">
        <v>8.603896103896104E-2</v>
      </c>
      <c r="K15" s="60">
        <v>5.6517556517556517E-3</v>
      </c>
      <c r="L15" s="60">
        <v>1.83982683982684E-2</v>
      </c>
      <c r="M15" s="60">
        <v>5.8321308321308317E-3</v>
      </c>
      <c r="N15" s="60">
        <v>0</v>
      </c>
      <c r="O15" s="60">
        <v>1.2025012025012025E-4</v>
      </c>
      <c r="P15" s="60">
        <v>4.2087542087542086E-4</v>
      </c>
      <c r="Q15" s="60">
        <v>0</v>
      </c>
      <c r="R15" s="60">
        <v>1.984126984126984E-3</v>
      </c>
      <c r="S15" s="60">
        <v>3.0062530062530063E-3</v>
      </c>
      <c r="T15" s="60">
        <v>6.673881673881674E-3</v>
      </c>
      <c r="U15" s="60">
        <v>9.0187590187590188E-4</v>
      </c>
      <c r="V15" s="60">
        <v>2.4651274651274653E-3</v>
      </c>
      <c r="W15" s="60">
        <v>0</v>
      </c>
      <c r="X15" s="60">
        <v>3.0062530062530064E-4</v>
      </c>
      <c r="Y15" s="60">
        <v>4.2087542087542086E-4</v>
      </c>
      <c r="Z15" s="60">
        <v>0</v>
      </c>
      <c r="AA15" s="60">
        <v>3.246753246753247E-3</v>
      </c>
      <c r="AB15" s="60">
        <v>1.5632515632515633E-3</v>
      </c>
      <c r="AC15" s="60">
        <v>6.0125060125060127E-5</v>
      </c>
      <c r="AD15" s="60">
        <v>6.0125060125060127E-5</v>
      </c>
      <c r="AE15" s="61">
        <v>0</v>
      </c>
    </row>
    <row r="16" spans="1:33" ht="30" customHeight="1" thickBot="1">
      <c r="A16" s="275" t="s">
        <v>79</v>
      </c>
      <c r="B16" s="298" t="s">
        <v>80</v>
      </c>
      <c r="C16" s="292">
        <v>2225200</v>
      </c>
      <c r="D16" s="294">
        <v>1175000</v>
      </c>
      <c r="E16" s="294">
        <v>147500</v>
      </c>
      <c r="F16" s="294">
        <v>216300</v>
      </c>
      <c r="G16" s="294">
        <v>94900</v>
      </c>
      <c r="H16" s="294">
        <v>272800</v>
      </c>
      <c r="I16" s="294">
        <v>2000</v>
      </c>
      <c r="J16" s="294">
        <v>191000</v>
      </c>
      <c r="K16" s="294">
        <v>14500</v>
      </c>
      <c r="L16" s="294">
        <v>43800</v>
      </c>
      <c r="M16" s="294">
        <v>13800</v>
      </c>
      <c r="N16" s="294">
        <v>0</v>
      </c>
      <c r="O16" s="294">
        <v>200</v>
      </c>
      <c r="P16" s="294">
        <v>1000</v>
      </c>
      <c r="Q16" s="294">
        <v>0</v>
      </c>
      <c r="R16" s="294">
        <v>5000</v>
      </c>
      <c r="S16" s="294">
        <v>6500</v>
      </c>
      <c r="T16" s="294">
        <v>16700</v>
      </c>
      <c r="U16" s="294">
        <v>2300</v>
      </c>
      <c r="V16" s="294">
        <v>6600</v>
      </c>
      <c r="W16" s="294">
        <v>0</v>
      </c>
      <c r="X16" s="294">
        <v>500</v>
      </c>
      <c r="Y16" s="294">
        <v>1200</v>
      </c>
      <c r="Z16" s="294">
        <v>0</v>
      </c>
      <c r="AA16" s="294">
        <v>8500</v>
      </c>
      <c r="AB16" s="294">
        <v>4500</v>
      </c>
      <c r="AC16" s="294">
        <v>500</v>
      </c>
      <c r="AD16" s="294">
        <v>100</v>
      </c>
      <c r="AE16" s="295">
        <v>0</v>
      </c>
      <c r="AF16" s="210"/>
    </row>
    <row r="17" spans="1:32" ht="30" customHeight="1">
      <c r="A17" s="250" t="s">
        <v>166</v>
      </c>
      <c r="B17" s="143" t="s">
        <v>81</v>
      </c>
      <c r="C17" s="62">
        <v>3029300</v>
      </c>
      <c r="D17" s="63">
        <v>1399900</v>
      </c>
      <c r="E17" s="63">
        <v>197000</v>
      </c>
      <c r="F17" s="63">
        <v>282700</v>
      </c>
      <c r="G17" s="63">
        <v>102900</v>
      </c>
      <c r="H17" s="63">
        <v>343300</v>
      </c>
      <c r="I17" s="63">
        <v>7800</v>
      </c>
      <c r="J17" s="63">
        <v>227300</v>
      </c>
      <c r="K17" s="63">
        <v>12400</v>
      </c>
      <c r="L17" s="63">
        <v>51700</v>
      </c>
      <c r="M17" s="63">
        <v>19500</v>
      </c>
      <c r="N17" s="63">
        <v>0</v>
      </c>
      <c r="O17" s="63">
        <v>4800</v>
      </c>
      <c r="P17" s="63">
        <v>9100</v>
      </c>
      <c r="Q17" s="63">
        <v>0</v>
      </c>
      <c r="R17" s="63">
        <v>10000</v>
      </c>
      <c r="S17" s="63">
        <v>11000</v>
      </c>
      <c r="T17" s="63">
        <v>22100</v>
      </c>
      <c r="U17" s="63">
        <v>10700</v>
      </c>
      <c r="V17" s="63">
        <v>11500</v>
      </c>
      <c r="W17" s="63">
        <v>100</v>
      </c>
      <c r="X17" s="63">
        <v>6400</v>
      </c>
      <c r="Y17" s="63">
        <v>9000</v>
      </c>
      <c r="Z17" s="63">
        <v>0</v>
      </c>
      <c r="AA17" s="63">
        <v>12500</v>
      </c>
      <c r="AB17" s="63">
        <v>11700</v>
      </c>
      <c r="AC17" s="63">
        <v>6400</v>
      </c>
      <c r="AD17" s="63">
        <v>2600</v>
      </c>
      <c r="AE17" s="66">
        <v>256900</v>
      </c>
      <c r="AF17" s="210"/>
    </row>
    <row r="18" spans="1:32" ht="30" customHeight="1">
      <c r="A18" s="139"/>
      <c r="B18" s="144" t="s">
        <v>77</v>
      </c>
      <c r="C18" s="50">
        <v>-804100</v>
      </c>
      <c r="D18" s="51">
        <v>-224900</v>
      </c>
      <c r="E18" s="52">
        <v>-49500</v>
      </c>
      <c r="F18" s="52">
        <v>-66400</v>
      </c>
      <c r="G18" s="52">
        <v>-8000</v>
      </c>
      <c r="H18" s="52">
        <v>-70500</v>
      </c>
      <c r="I18" s="52">
        <v>-5800</v>
      </c>
      <c r="J18" s="52">
        <v>-36300</v>
      </c>
      <c r="K18" s="52">
        <v>2100</v>
      </c>
      <c r="L18" s="52">
        <v>-7900</v>
      </c>
      <c r="M18" s="52">
        <v>-5700</v>
      </c>
      <c r="N18" s="247">
        <v>0</v>
      </c>
      <c r="O18" s="52">
        <v>-4600</v>
      </c>
      <c r="P18" s="52">
        <v>-8100</v>
      </c>
      <c r="Q18" s="247">
        <v>0</v>
      </c>
      <c r="R18" s="52">
        <v>-5000</v>
      </c>
      <c r="S18" s="52">
        <v>-4500</v>
      </c>
      <c r="T18" s="52">
        <v>-5400</v>
      </c>
      <c r="U18" s="52">
        <v>-8400</v>
      </c>
      <c r="V18" s="52">
        <v>-4900</v>
      </c>
      <c r="W18" s="178">
        <v>-100</v>
      </c>
      <c r="X18" s="52">
        <v>-5900</v>
      </c>
      <c r="Y18" s="52">
        <v>-7800</v>
      </c>
      <c r="Z18" s="247">
        <v>0</v>
      </c>
      <c r="AA18" s="247">
        <v>-4000</v>
      </c>
      <c r="AB18" s="247">
        <v>-7200</v>
      </c>
      <c r="AC18" s="247">
        <v>-5900</v>
      </c>
      <c r="AD18" s="247">
        <v>-2500</v>
      </c>
      <c r="AE18" s="248">
        <v>-256900</v>
      </c>
    </row>
    <row r="19" spans="1:32" ht="30" customHeight="1">
      <c r="A19" s="139"/>
      <c r="B19" s="145" t="s">
        <v>82</v>
      </c>
      <c r="C19" s="53">
        <v>0.73455913907503378</v>
      </c>
      <c r="D19" s="54">
        <v>0.83934566754768203</v>
      </c>
      <c r="E19" s="55">
        <v>0.74873096446700504</v>
      </c>
      <c r="F19" s="55">
        <v>0.76512203749557839</v>
      </c>
      <c r="G19" s="55">
        <v>0.92225461613216719</v>
      </c>
      <c r="H19" s="55">
        <v>0.79464025633556656</v>
      </c>
      <c r="I19" s="55">
        <v>0.25641025641025639</v>
      </c>
      <c r="J19" s="55">
        <v>0.84029916410030792</v>
      </c>
      <c r="K19" s="55">
        <v>1.1693548387096775</v>
      </c>
      <c r="L19" s="55">
        <v>0.84719535783365574</v>
      </c>
      <c r="M19" s="55">
        <v>0.70769230769230773</v>
      </c>
      <c r="N19" s="55" t="s">
        <v>151</v>
      </c>
      <c r="O19" s="55">
        <v>4.1666666666666664E-2</v>
      </c>
      <c r="P19" s="55">
        <v>0.10989010989010989</v>
      </c>
      <c r="Q19" s="55" t="s">
        <v>151</v>
      </c>
      <c r="R19" s="55">
        <v>0.5</v>
      </c>
      <c r="S19" s="55">
        <v>0.59090909090909094</v>
      </c>
      <c r="T19" s="55">
        <v>0.75565610859728505</v>
      </c>
      <c r="U19" s="55">
        <v>0.21495327102803738</v>
      </c>
      <c r="V19" s="55">
        <v>0.57391304347826089</v>
      </c>
      <c r="W19" s="55" t="s">
        <v>148</v>
      </c>
      <c r="X19" s="55">
        <v>7.8125E-2</v>
      </c>
      <c r="Y19" s="55">
        <v>0.13333333333333333</v>
      </c>
      <c r="Z19" s="55" t="s">
        <v>151</v>
      </c>
      <c r="AA19" s="55">
        <v>0.68</v>
      </c>
      <c r="AB19" s="55">
        <v>0.38461538461538464</v>
      </c>
      <c r="AC19" s="55">
        <v>7.8125E-2</v>
      </c>
      <c r="AD19" s="55">
        <v>3.8461538461538464E-2</v>
      </c>
      <c r="AE19" s="56" t="s">
        <v>148</v>
      </c>
    </row>
    <row r="20" spans="1:32" ht="30" customHeight="1" thickBot="1">
      <c r="A20" s="139"/>
      <c r="B20" s="146" t="s">
        <v>117</v>
      </c>
      <c r="C20" s="65">
        <v>1</v>
      </c>
      <c r="D20" s="60">
        <v>0.528042423152975</v>
      </c>
      <c r="E20" s="59">
        <v>6.628617652345857E-2</v>
      </c>
      <c r="F20" s="60">
        <v>9.7204745640841278E-2</v>
      </c>
      <c r="G20" s="60">
        <v>4.2647851878482836E-2</v>
      </c>
      <c r="H20" s="60">
        <v>0.12259572173287794</v>
      </c>
      <c r="I20" s="60">
        <v>8.9879561387740429E-4</v>
      </c>
      <c r="J20" s="60">
        <v>8.5834981125292115E-2</v>
      </c>
      <c r="K20" s="60">
        <v>6.5162682006111809E-3</v>
      </c>
      <c r="L20" s="60">
        <v>1.9683623943915155E-2</v>
      </c>
      <c r="M20" s="60">
        <v>6.2016897357540894E-3</v>
      </c>
      <c r="N20" s="60">
        <v>0</v>
      </c>
      <c r="O20" s="60">
        <v>8.9879561387740423E-5</v>
      </c>
      <c r="P20" s="60">
        <v>4.4939780693870214E-4</v>
      </c>
      <c r="Q20" s="60">
        <v>0</v>
      </c>
      <c r="R20" s="60">
        <v>2.2469890346935107E-3</v>
      </c>
      <c r="S20" s="60">
        <v>2.9210857451015637E-3</v>
      </c>
      <c r="T20" s="60">
        <v>7.5049433758763258E-3</v>
      </c>
      <c r="U20" s="60">
        <v>1.0336149559590148E-3</v>
      </c>
      <c r="V20" s="60">
        <v>2.9660255257954343E-3</v>
      </c>
      <c r="W20" s="60">
        <v>0</v>
      </c>
      <c r="X20" s="60">
        <v>2.2469890346935107E-4</v>
      </c>
      <c r="Y20" s="60">
        <v>5.392773683264426E-4</v>
      </c>
      <c r="Z20" s="60">
        <v>0</v>
      </c>
      <c r="AA20" s="60">
        <v>3.8198813589789683E-3</v>
      </c>
      <c r="AB20" s="60">
        <v>2.0222901312241595E-3</v>
      </c>
      <c r="AC20" s="60">
        <v>2.2469890346935107E-4</v>
      </c>
      <c r="AD20" s="60">
        <v>4.4939780693870212E-5</v>
      </c>
      <c r="AE20" s="61">
        <v>0</v>
      </c>
    </row>
    <row r="21" spans="1:32">
      <c r="A21" s="147" t="s">
        <v>118</v>
      </c>
      <c r="B21" s="148" t="s">
        <v>119</v>
      </c>
      <c r="C21" s="149"/>
      <c r="D21" s="133"/>
      <c r="E21" s="133"/>
      <c r="F21" s="133"/>
      <c r="G21" s="133"/>
      <c r="H21" s="133"/>
      <c r="I21" s="133"/>
      <c r="J21" s="150"/>
      <c r="K21" s="150"/>
      <c r="L21" s="150"/>
      <c r="M21" s="150"/>
      <c r="N21" s="150"/>
      <c r="O21" s="150"/>
      <c r="P21" s="150"/>
      <c r="Q21" s="150"/>
      <c r="R21" s="150"/>
      <c r="S21" s="150"/>
      <c r="T21" s="150"/>
      <c r="U21" s="150"/>
      <c r="V21" s="150"/>
      <c r="W21" s="150"/>
      <c r="X21" s="150"/>
      <c r="Y21" s="150"/>
      <c r="Z21" s="150"/>
      <c r="AA21" s="150"/>
      <c r="AB21" s="150"/>
      <c r="AC21" s="150"/>
      <c r="AD21" s="150"/>
      <c r="AE21" s="150"/>
    </row>
    <row r="22" spans="1:32">
      <c r="A22" s="151"/>
      <c r="B22" s="148" t="s">
        <v>120</v>
      </c>
      <c r="C22" s="149"/>
      <c r="D22" s="133"/>
      <c r="E22" s="133"/>
      <c r="F22" s="133"/>
      <c r="G22" s="133"/>
      <c r="H22" s="133"/>
      <c r="I22" s="133"/>
      <c r="J22" s="133"/>
      <c r="K22" s="133"/>
      <c r="L22" s="133"/>
      <c r="M22" s="133"/>
      <c r="N22" s="133"/>
      <c r="O22" s="133"/>
      <c r="P22" s="133"/>
      <c r="Q22" s="133"/>
      <c r="R22" s="133"/>
      <c r="S22" s="133"/>
      <c r="T22" s="133"/>
      <c r="U22" s="133"/>
      <c r="V22" s="150"/>
      <c r="W22" s="150"/>
      <c r="X22" s="150"/>
      <c r="Y22" s="150"/>
      <c r="Z22" s="150"/>
      <c r="AA22" s="150"/>
      <c r="AB22" s="150"/>
      <c r="AC22" s="150"/>
      <c r="AD22" s="150"/>
      <c r="AE22" s="150"/>
    </row>
    <row r="23" spans="1:32">
      <c r="A23" s="151"/>
      <c r="B23" s="148" t="s">
        <v>146</v>
      </c>
      <c r="C23" s="149"/>
      <c r="D23" s="133"/>
      <c r="E23" s="133"/>
      <c r="F23" s="133"/>
      <c r="G23" s="133"/>
      <c r="H23" s="133"/>
      <c r="I23" s="133"/>
      <c r="J23" s="133"/>
      <c r="K23" s="133"/>
      <c r="L23" s="133"/>
      <c r="M23" s="133"/>
      <c r="N23" s="133"/>
      <c r="O23" s="133"/>
      <c r="P23" s="133"/>
      <c r="Q23" s="133"/>
      <c r="R23" s="133"/>
      <c r="S23" s="133"/>
      <c r="T23" s="133"/>
      <c r="U23" s="133"/>
      <c r="V23" s="150"/>
      <c r="W23" s="150"/>
      <c r="X23" s="150"/>
      <c r="Y23" s="150"/>
      <c r="Z23" s="150"/>
      <c r="AA23" s="150"/>
      <c r="AB23" s="150"/>
      <c r="AC23" s="150"/>
      <c r="AD23" s="150"/>
      <c r="AE23" s="150"/>
    </row>
    <row r="24" spans="1:32">
      <c r="A24" s="150"/>
      <c r="B24" s="132"/>
      <c r="C24" s="152"/>
      <c r="D24" s="133"/>
      <c r="E24" s="133"/>
      <c r="F24" s="133"/>
      <c r="G24" s="133"/>
      <c r="H24" s="133"/>
      <c r="I24" s="133"/>
      <c r="J24" s="133"/>
      <c r="K24" s="133"/>
      <c r="L24" s="133"/>
      <c r="M24" s="133"/>
      <c r="N24" s="133"/>
      <c r="O24" s="133"/>
      <c r="P24" s="133"/>
      <c r="Q24" s="133"/>
      <c r="R24" s="133"/>
      <c r="S24" s="133"/>
      <c r="T24" s="133"/>
      <c r="U24" s="133"/>
      <c r="V24" s="150"/>
      <c r="W24" s="150"/>
      <c r="X24" s="150"/>
      <c r="Y24" s="150"/>
      <c r="Z24" s="150"/>
      <c r="AA24" s="150"/>
      <c r="AB24" s="150"/>
      <c r="AC24" s="150"/>
      <c r="AD24" s="150"/>
      <c r="AE24" s="150"/>
    </row>
    <row r="25" spans="1:32" ht="26.25" customHeight="1" thickBot="1">
      <c r="A25" s="67"/>
      <c r="B25" s="67"/>
      <c r="C25" s="67"/>
      <c r="D25" s="68" t="s">
        <v>121</v>
      </c>
      <c r="E25" s="68"/>
      <c r="F25" s="68"/>
      <c r="G25" s="68"/>
      <c r="H25" s="68" t="s">
        <v>122</v>
      </c>
      <c r="I25" s="68"/>
      <c r="J25" s="68"/>
      <c r="K25" s="67"/>
      <c r="L25" s="67"/>
      <c r="M25" s="67"/>
      <c r="N25" s="67"/>
      <c r="O25" s="67"/>
      <c r="P25" s="67"/>
      <c r="Q25" s="67"/>
      <c r="R25" s="67"/>
      <c r="S25" s="67"/>
      <c r="T25" s="67"/>
      <c r="U25" s="67"/>
      <c r="V25" s="67"/>
      <c r="W25" s="67"/>
      <c r="X25" s="67"/>
      <c r="Y25" s="67"/>
      <c r="Z25" s="67"/>
      <c r="AA25" s="67"/>
      <c r="AB25" s="67"/>
      <c r="AC25" s="67"/>
      <c r="AD25" s="67"/>
      <c r="AE25" s="67"/>
    </row>
    <row r="26" spans="1:32" ht="26.25" customHeight="1" thickBot="1">
      <c r="A26" s="67"/>
      <c r="B26" s="67"/>
      <c r="C26" s="67"/>
      <c r="D26" s="68"/>
      <c r="E26" s="69" t="s">
        <v>123</v>
      </c>
      <c r="F26" s="70" t="s">
        <v>124</v>
      </c>
      <c r="G26" s="68"/>
      <c r="H26" s="68"/>
      <c r="I26" s="69" t="s">
        <v>125</v>
      </c>
      <c r="J26" s="70" t="s">
        <v>126</v>
      </c>
      <c r="K26" s="67"/>
      <c r="L26" s="67"/>
      <c r="M26" s="67"/>
      <c r="N26" s="67"/>
      <c r="O26" s="67"/>
      <c r="P26" s="67"/>
      <c r="Q26" s="67"/>
      <c r="R26" s="67"/>
      <c r="S26" s="67"/>
      <c r="T26" s="67"/>
      <c r="U26" s="67"/>
      <c r="V26" s="67"/>
      <c r="W26" s="67"/>
      <c r="X26" s="67"/>
      <c r="Y26" s="67"/>
      <c r="Z26" s="67"/>
      <c r="AA26" s="67"/>
      <c r="AB26" s="67"/>
      <c r="AC26" s="67"/>
      <c r="AD26" s="67"/>
      <c r="AE26" s="67"/>
    </row>
    <row r="27" spans="1:32" ht="26.25" customHeight="1">
      <c r="A27" s="67"/>
      <c r="B27" s="67"/>
      <c r="C27" s="67"/>
      <c r="D27" s="71" t="s">
        <v>210</v>
      </c>
      <c r="E27" s="153">
        <v>128000</v>
      </c>
      <c r="F27" s="154">
        <v>25800</v>
      </c>
      <c r="G27" s="72"/>
      <c r="H27" s="71" t="s">
        <v>210</v>
      </c>
      <c r="I27" s="153">
        <v>230200</v>
      </c>
      <c r="J27" s="155">
        <v>68100</v>
      </c>
      <c r="K27" s="72"/>
      <c r="L27" s="67"/>
      <c r="N27" s="150"/>
      <c r="O27" s="67"/>
      <c r="P27" s="67"/>
      <c r="Q27" s="67"/>
      <c r="R27" s="67"/>
      <c r="S27" s="67"/>
      <c r="T27" s="67"/>
      <c r="U27" s="67"/>
      <c r="V27" s="67"/>
      <c r="W27" s="67"/>
      <c r="X27" s="67"/>
      <c r="Y27" s="67"/>
      <c r="Z27" s="67"/>
      <c r="AA27" s="67"/>
      <c r="AB27" s="67"/>
      <c r="AC27" s="67"/>
      <c r="AD27" s="67"/>
      <c r="AE27" s="67"/>
    </row>
    <row r="28" spans="1:32" ht="26.25" customHeight="1">
      <c r="A28" s="67"/>
      <c r="B28" s="67"/>
      <c r="C28" s="67"/>
      <c r="D28" s="73" t="s">
        <v>164</v>
      </c>
      <c r="E28" s="179">
        <v>158300</v>
      </c>
      <c r="F28" s="180">
        <v>22600</v>
      </c>
      <c r="G28" s="156"/>
      <c r="H28" s="73" t="s">
        <v>164</v>
      </c>
      <c r="I28" s="179">
        <v>286600</v>
      </c>
      <c r="J28" s="180">
        <v>53600</v>
      </c>
      <c r="K28" s="74"/>
      <c r="L28" s="150"/>
      <c r="M28" s="67"/>
      <c r="N28" s="67"/>
      <c r="O28" s="67"/>
      <c r="P28" s="67"/>
      <c r="Q28" s="67"/>
      <c r="R28" s="67"/>
      <c r="S28" s="67"/>
      <c r="T28" s="67"/>
      <c r="U28" s="67"/>
      <c r="V28" s="67"/>
      <c r="W28" s="67"/>
      <c r="X28" s="67"/>
      <c r="Y28" s="67"/>
      <c r="Z28" s="67"/>
      <c r="AA28" s="67"/>
      <c r="AB28" s="67"/>
      <c r="AC28" s="67"/>
      <c r="AD28" s="67"/>
      <c r="AE28" s="67"/>
    </row>
    <row r="29" spans="1:32" ht="26.25" customHeight="1">
      <c r="A29" s="67"/>
      <c r="B29" s="67"/>
      <c r="C29" s="67"/>
      <c r="D29" s="75" t="s">
        <v>77</v>
      </c>
      <c r="E29" s="251">
        <v>-30300</v>
      </c>
      <c r="F29" s="252">
        <v>3200</v>
      </c>
      <c r="G29" s="150"/>
      <c r="H29" s="75" t="s">
        <v>77</v>
      </c>
      <c r="I29" s="251">
        <v>-56400</v>
      </c>
      <c r="J29" s="252">
        <v>14500</v>
      </c>
      <c r="K29" s="67"/>
      <c r="L29" s="67"/>
      <c r="M29" s="67"/>
      <c r="N29" s="67"/>
      <c r="O29" s="67"/>
      <c r="P29" s="67"/>
      <c r="Q29" s="67"/>
      <c r="R29" s="67"/>
      <c r="S29" s="67"/>
      <c r="T29" s="67"/>
      <c r="U29" s="67"/>
      <c r="V29" s="67"/>
      <c r="W29" s="67"/>
      <c r="X29" s="67"/>
      <c r="Y29" s="67"/>
      <c r="Z29" s="67"/>
      <c r="AA29" s="67"/>
      <c r="AB29" s="67"/>
      <c r="AC29" s="67"/>
      <c r="AD29" s="67"/>
      <c r="AE29" s="67"/>
    </row>
    <row r="30" spans="1:32" ht="26.25" customHeight="1">
      <c r="A30" s="67"/>
      <c r="B30" s="67"/>
      <c r="C30" s="67"/>
      <c r="D30" s="76" t="s">
        <v>127</v>
      </c>
      <c r="E30" s="159">
        <v>0.80859128237523692</v>
      </c>
      <c r="F30" s="160">
        <v>1.1415929203539823</v>
      </c>
      <c r="G30" s="150"/>
      <c r="H30" s="76" t="s">
        <v>127</v>
      </c>
      <c r="I30" s="159">
        <v>0.80321004884856939</v>
      </c>
      <c r="J30" s="161">
        <v>1.2705223880597014</v>
      </c>
      <c r="K30" s="67"/>
      <c r="L30" s="162" t="s">
        <v>128</v>
      </c>
      <c r="M30" s="162"/>
      <c r="N30" s="162"/>
      <c r="O30" s="162"/>
      <c r="P30" s="162"/>
      <c r="Q30" s="162"/>
      <c r="R30" s="162"/>
      <c r="S30" s="162"/>
      <c r="T30" s="162"/>
      <c r="U30" s="67"/>
      <c r="V30" s="67"/>
      <c r="W30" s="67"/>
      <c r="X30" s="67"/>
      <c r="Y30" s="67"/>
      <c r="Z30" s="67"/>
      <c r="AA30" s="67"/>
      <c r="AB30" s="67"/>
      <c r="AC30" s="67"/>
      <c r="AD30" s="67"/>
      <c r="AE30" s="67"/>
    </row>
    <row r="31" spans="1:32" ht="26.25" customHeight="1" thickBot="1">
      <c r="A31" s="150"/>
      <c r="B31" s="150"/>
      <c r="C31" s="150"/>
      <c r="D31" s="77" t="s">
        <v>115</v>
      </c>
      <c r="E31" s="163">
        <v>0.42909822326516928</v>
      </c>
      <c r="F31" s="164">
        <v>8.6490110626885691E-2</v>
      </c>
      <c r="G31" s="150"/>
      <c r="H31" s="78" t="s">
        <v>129</v>
      </c>
      <c r="I31" s="165">
        <v>0.77170633590345294</v>
      </c>
      <c r="J31" s="166">
        <v>0.22829366409654711</v>
      </c>
      <c r="K31" s="150"/>
      <c r="L31" s="404" t="s">
        <v>130</v>
      </c>
      <c r="M31" s="404"/>
      <c r="N31" s="404"/>
      <c r="O31" s="404"/>
      <c r="P31" s="404"/>
      <c r="Q31" s="404"/>
      <c r="R31" s="404"/>
      <c r="S31" s="404"/>
      <c r="T31" s="404"/>
      <c r="U31" s="79"/>
      <c r="V31" s="79"/>
      <c r="W31" s="150"/>
      <c r="X31" s="150"/>
      <c r="Y31" s="150"/>
      <c r="Z31" s="150"/>
      <c r="AA31" s="150"/>
      <c r="AB31" s="150"/>
      <c r="AC31" s="150"/>
      <c r="AD31" s="150"/>
      <c r="AE31" s="150"/>
    </row>
    <row r="32" spans="1:32">
      <c r="B32" s="255"/>
      <c r="C32" s="255"/>
      <c r="D32" s="255"/>
      <c r="E32" s="255"/>
      <c r="F32" s="255"/>
      <c r="G32" s="255"/>
      <c r="H32" s="255"/>
      <c r="I32" s="255"/>
      <c r="J32" s="255"/>
      <c r="K32" s="255"/>
      <c r="L32" s="255"/>
      <c r="M32" s="255"/>
      <c r="N32" s="255"/>
      <c r="O32" s="255"/>
    </row>
    <row r="33" spans="2:15">
      <c r="B33" s="255"/>
      <c r="C33" s="255"/>
      <c r="D33" s="255"/>
      <c r="E33" s="255"/>
      <c r="F33" s="255"/>
      <c r="G33" s="255"/>
      <c r="H33" s="255"/>
      <c r="I33" s="255"/>
      <c r="J33" s="255"/>
      <c r="K33" s="255"/>
      <c r="L33" s="255"/>
      <c r="M33" s="255"/>
      <c r="N33" s="255"/>
      <c r="O33" s="255"/>
    </row>
    <row r="34" spans="2:15">
      <c r="B34" s="255"/>
      <c r="C34" s="255"/>
      <c r="D34" s="255"/>
      <c r="E34" s="255"/>
      <c r="F34" s="255"/>
      <c r="G34" s="255"/>
      <c r="H34" s="255"/>
      <c r="I34" s="255"/>
      <c r="J34" s="255"/>
      <c r="K34" s="255"/>
      <c r="L34" s="255"/>
      <c r="M34" s="255"/>
      <c r="N34" s="255"/>
      <c r="O34" s="255"/>
    </row>
    <row r="35" spans="2:15">
      <c r="B35" s="255"/>
      <c r="C35" s="255"/>
      <c r="D35" s="255"/>
      <c r="E35" s="255"/>
      <c r="F35" s="255"/>
      <c r="G35" s="255"/>
      <c r="H35" s="255"/>
      <c r="I35" s="255"/>
      <c r="J35" s="255"/>
      <c r="K35" s="255"/>
      <c r="L35" s="255"/>
      <c r="M35" s="255"/>
      <c r="N35" s="255"/>
      <c r="O35" s="255"/>
    </row>
    <row r="36" spans="2:15">
      <c r="B36" s="255"/>
      <c r="C36" s="255"/>
      <c r="D36" s="255"/>
      <c r="E36" s="255"/>
      <c r="F36" s="255"/>
      <c r="G36" s="255"/>
      <c r="H36" s="255"/>
      <c r="I36" s="255"/>
      <c r="J36" s="255"/>
      <c r="K36" s="255"/>
      <c r="L36" s="255"/>
      <c r="M36" s="255"/>
      <c r="N36" s="255"/>
      <c r="O36" s="255"/>
    </row>
    <row r="37" spans="2:15">
      <c r="B37" s="255"/>
      <c r="C37" s="255"/>
      <c r="D37" s="255"/>
      <c r="E37" s="255"/>
      <c r="F37" s="255"/>
      <c r="G37" s="255"/>
      <c r="H37" s="255"/>
      <c r="I37" s="255"/>
      <c r="J37" s="255"/>
      <c r="K37" s="255"/>
      <c r="L37" s="255"/>
      <c r="M37" s="255"/>
      <c r="N37" s="255"/>
      <c r="O37" s="255"/>
    </row>
    <row r="38" spans="2:15">
      <c r="B38" s="255"/>
      <c r="C38" s="255"/>
      <c r="D38" s="255"/>
      <c r="E38" s="255"/>
      <c r="F38" s="255"/>
      <c r="G38" s="255"/>
      <c r="H38" s="255"/>
      <c r="I38" s="255"/>
      <c r="J38" s="255"/>
      <c r="K38" s="255"/>
      <c r="L38" s="255"/>
      <c r="M38" s="255"/>
      <c r="N38" s="255"/>
      <c r="O38" s="255"/>
    </row>
    <row r="39" spans="2:15">
      <c r="B39" s="255"/>
      <c r="C39" s="255"/>
      <c r="D39" s="255"/>
      <c r="E39" s="255"/>
      <c r="F39" s="255"/>
      <c r="G39" s="255"/>
      <c r="H39" s="255"/>
      <c r="I39" s="255"/>
      <c r="J39" s="255"/>
      <c r="K39" s="255"/>
      <c r="L39" s="255"/>
      <c r="M39" s="255"/>
      <c r="N39" s="255"/>
      <c r="O39" s="255"/>
    </row>
  </sheetData>
  <mergeCells count="2">
    <mergeCell ref="L31:T31"/>
    <mergeCell ref="A1:B1"/>
  </mergeCells>
  <phoneticPr fontId="2"/>
  <conditionalFormatting sqref="E28:F28 I28:J28">
    <cfRule type="containsBlanks" dxfId="62" priority="3">
      <formula>LEN(TRIM(E28))=0</formula>
    </cfRule>
  </conditionalFormatting>
  <conditionalFormatting sqref="C9:AE9">
    <cfRule type="cellIs" dxfId="61" priority="2" operator="equal">
      <formula>"△100%"</formula>
    </cfRule>
  </conditionalFormatting>
  <conditionalFormatting sqref="C19:AE19">
    <cfRule type="cellIs" dxfId="60" priority="1" operator="equal">
      <formula>"△100%"</formula>
    </cfRule>
  </conditionalFormatting>
  <hyperlinks>
    <hyperlink ref="A1" location="'R3'!A1" display="令和３年度"/>
    <hyperlink ref="A1:B1" location="令和3年度!A1" display="令和3年度!A1"/>
  </hyperlinks>
  <pageMargins left="0.70866141732283472" right="0.70866141732283472" top="0.74803149606299213" bottom="0.74803149606299213" header="0.31496062992125984" footer="0.31496062992125984"/>
  <pageSetup paperSize="9" scale="4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9"/>
  <sheetViews>
    <sheetView workbookViewId="0">
      <selection sqref="A1:B1"/>
    </sheetView>
  </sheetViews>
  <sheetFormatPr defaultRowHeight="18.75"/>
  <cols>
    <col min="1" max="1" width="11.125" style="203" customWidth="1"/>
    <col min="2" max="2" width="10.125" style="203" customWidth="1"/>
    <col min="3" max="3" width="13.875" style="203" customWidth="1"/>
    <col min="4" max="17" width="10.75" style="203" customWidth="1"/>
    <col min="18" max="16384" width="9" style="203"/>
  </cols>
  <sheetData>
    <row r="1" spans="1:18" s="260" customFormat="1" ht="24" customHeight="1">
      <c r="A1" s="390" t="str">
        <f>令和3年度!A1</f>
        <v>令和3年度</v>
      </c>
      <c r="B1" s="390"/>
      <c r="C1" s="261"/>
      <c r="D1" s="261"/>
      <c r="E1" s="262" t="str">
        <f ca="1">RIGHT(CELL("filename",$A$1),LEN(CELL("filename",$A$1))-FIND("]",CELL("filename",$A$1)))</f>
        <v>10月（３表）</v>
      </c>
      <c r="F1" s="263" t="s">
        <v>141</v>
      </c>
      <c r="G1" s="262"/>
      <c r="H1" s="263"/>
      <c r="I1" s="264"/>
      <c r="J1" s="262"/>
      <c r="K1" s="263"/>
      <c r="L1" s="264"/>
      <c r="M1" s="264"/>
      <c r="N1" s="264"/>
      <c r="O1" s="264"/>
      <c r="P1" s="264"/>
      <c r="Q1" s="264"/>
    </row>
    <row r="2" spans="1:18" ht="10.5" customHeight="1">
      <c r="A2" s="204"/>
      <c r="B2" s="204"/>
      <c r="C2" s="204"/>
      <c r="D2" s="204"/>
      <c r="E2" s="204"/>
      <c r="F2" s="204"/>
      <c r="G2" s="204"/>
      <c r="H2" s="204"/>
      <c r="I2" s="204"/>
      <c r="J2" s="204"/>
      <c r="K2" s="204"/>
      <c r="L2" s="204"/>
      <c r="M2" s="204"/>
      <c r="N2" s="204"/>
      <c r="O2" s="204"/>
      <c r="P2" s="204"/>
      <c r="Q2" s="204"/>
    </row>
    <row r="3" spans="1:18" ht="19.5" thickBot="1">
      <c r="A3" s="167" t="s">
        <v>131</v>
      </c>
      <c r="B3" s="230"/>
      <c r="C3" s="230"/>
      <c r="D3" s="167"/>
      <c r="E3" s="230"/>
      <c r="F3" s="230"/>
      <c r="G3" s="230"/>
      <c r="H3" s="230"/>
      <c r="I3" s="230"/>
      <c r="J3" s="230"/>
      <c r="K3" s="230"/>
      <c r="L3" s="231"/>
      <c r="M3" s="230"/>
      <c r="N3" s="230"/>
      <c r="O3" s="230"/>
      <c r="P3" s="230"/>
      <c r="Q3" s="230"/>
    </row>
    <row r="4" spans="1:18" ht="19.5" customHeight="1">
      <c r="A4" s="80"/>
      <c r="B4" s="232" t="s">
        <v>62</v>
      </c>
      <c r="C4" s="233"/>
      <c r="D4" s="299">
        <v>1</v>
      </c>
      <c r="E4" s="299">
        <v>2</v>
      </c>
      <c r="F4" s="299">
        <v>3</v>
      </c>
      <c r="G4" s="299">
        <v>4</v>
      </c>
      <c r="H4" s="299">
        <v>5</v>
      </c>
      <c r="I4" s="299">
        <v>6</v>
      </c>
      <c r="J4" s="299">
        <v>7</v>
      </c>
      <c r="K4" s="299">
        <v>8</v>
      </c>
      <c r="L4" s="299">
        <v>9</v>
      </c>
      <c r="M4" s="299">
        <v>10</v>
      </c>
      <c r="N4" s="299">
        <v>11</v>
      </c>
      <c r="O4" s="299">
        <v>12</v>
      </c>
      <c r="P4" s="299">
        <v>13</v>
      </c>
      <c r="Q4" s="300">
        <v>14</v>
      </c>
    </row>
    <row r="5" spans="1:18" ht="19.5" customHeight="1" thickBot="1">
      <c r="A5" s="234" t="s">
        <v>65</v>
      </c>
      <c r="B5" s="81"/>
      <c r="C5" s="168" t="s">
        <v>132</v>
      </c>
      <c r="D5" s="301" t="s">
        <v>191</v>
      </c>
      <c r="E5" s="302" t="s">
        <v>192</v>
      </c>
      <c r="F5" s="302" t="s">
        <v>193</v>
      </c>
      <c r="G5" s="302" t="s">
        <v>194</v>
      </c>
      <c r="H5" s="302" t="s">
        <v>195</v>
      </c>
      <c r="I5" s="302" t="s">
        <v>196</v>
      </c>
      <c r="J5" s="302" t="s">
        <v>197</v>
      </c>
      <c r="K5" s="302" t="s">
        <v>198</v>
      </c>
      <c r="L5" s="302" t="s">
        <v>199</v>
      </c>
      <c r="M5" s="302" t="s">
        <v>200</v>
      </c>
      <c r="N5" s="302" t="s">
        <v>201</v>
      </c>
      <c r="O5" s="302" t="s">
        <v>202</v>
      </c>
      <c r="P5" s="302" t="s">
        <v>203</v>
      </c>
      <c r="Q5" s="303" t="s">
        <v>204</v>
      </c>
    </row>
    <row r="6" spans="1:18" ht="30" customHeight="1" thickBot="1">
      <c r="A6" s="313" t="s">
        <v>71</v>
      </c>
      <c r="B6" s="306" t="s">
        <v>210</v>
      </c>
      <c r="C6" s="307">
        <v>0</v>
      </c>
      <c r="D6" s="304">
        <v>0</v>
      </c>
      <c r="E6" s="304">
        <v>0</v>
      </c>
      <c r="F6" s="304">
        <v>0</v>
      </c>
      <c r="G6" s="304">
        <v>0</v>
      </c>
      <c r="H6" s="304">
        <v>0</v>
      </c>
      <c r="I6" s="304">
        <v>0</v>
      </c>
      <c r="J6" s="304">
        <v>0</v>
      </c>
      <c r="K6" s="304">
        <v>0</v>
      </c>
      <c r="L6" s="304">
        <v>0</v>
      </c>
      <c r="M6" s="304">
        <v>0</v>
      </c>
      <c r="N6" s="304">
        <v>0</v>
      </c>
      <c r="O6" s="304">
        <v>0</v>
      </c>
      <c r="P6" s="304">
        <v>0</v>
      </c>
      <c r="Q6" s="305">
        <v>0</v>
      </c>
      <c r="R6" s="205"/>
    </row>
    <row r="7" spans="1:18" ht="30" customHeight="1">
      <c r="A7" s="82"/>
      <c r="B7" s="169" t="s">
        <v>164</v>
      </c>
      <c r="C7" s="83">
        <v>0</v>
      </c>
      <c r="D7" s="84">
        <v>0</v>
      </c>
      <c r="E7" s="85">
        <v>0</v>
      </c>
      <c r="F7" s="85">
        <v>0</v>
      </c>
      <c r="G7" s="85">
        <v>0</v>
      </c>
      <c r="H7" s="85">
        <v>0</v>
      </c>
      <c r="I7" s="85">
        <v>0</v>
      </c>
      <c r="J7" s="85">
        <v>0</v>
      </c>
      <c r="K7" s="85">
        <v>0</v>
      </c>
      <c r="L7" s="85">
        <v>0</v>
      </c>
      <c r="M7" s="85">
        <v>0</v>
      </c>
      <c r="N7" s="85">
        <v>0</v>
      </c>
      <c r="O7" s="86">
        <v>0</v>
      </c>
      <c r="P7" s="85">
        <v>0</v>
      </c>
      <c r="Q7" s="87">
        <v>0</v>
      </c>
      <c r="R7" s="205"/>
    </row>
    <row r="8" spans="1:18" ht="30" customHeight="1">
      <c r="A8" s="82"/>
      <c r="B8" s="88" t="s">
        <v>77</v>
      </c>
      <c r="C8" s="235">
        <v>0</v>
      </c>
      <c r="D8" s="236">
        <v>0</v>
      </c>
      <c r="E8" s="237">
        <v>0</v>
      </c>
      <c r="F8" s="236">
        <v>0</v>
      </c>
      <c r="G8" s="236">
        <v>0</v>
      </c>
      <c r="H8" s="236">
        <v>0</v>
      </c>
      <c r="I8" s="236">
        <v>0</v>
      </c>
      <c r="J8" s="236">
        <v>0</v>
      </c>
      <c r="K8" s="236">
        <v>0</v>
      </c>
      <c r="L8" s="236">
        <v>0</v>
      </c>
      <c r="M8" s="236">
        <v>0</v>
      </c>
      <c r="N8" s="236">
        <v>0</v>
      </c>
      <c r="O8" s="236">
        <v>0</v>
      </c>
      <c r="P8" s="236">
        <v>0</v>
      </c>
      <c r="Q8" s="238">
        <v>0</v>
      </c>
    </row>
    <row r="9" spans="1:18" ht="30" customHeight="1">
      <c r="A9" s="82"/>
      <c r="B9" s="89" t="s">
        <v>73</v>
      </c>
      <c r="C9" s="90" t="s">
        <v>151</v>
      </c>
      <c r="D9" s="91" t="s">
        <v>151</v>
      </c>
      <c r="E9" s="92" t="s">
        <v>151</v>
      </c>
      <c r="F9" s="91" t="s">
        <v>151</v>
      </c>
      <c r="G9" s="91" t="s">
        <v>151</v>
      </c>
      <c r="H9" s="91" t="s">
        <v>151</v>
      </c>
      <c r="I9" s="91" t="s">
        <v>151</v>
      </c>
      <c r="J9" s="91" t="s">
        <v>151</v>
      </c>
      <c r="K9" s="91" t="s">
        <v>151</v>
      </c>
      <c r="L9" s="91" t="s">
        <v>151</v>
      </c>
      <c r="M9" s="91" t="s">
        <v>151</v>
      </c>
      <c r="N9" s="91" t="s">
        <v>151</v>
      </c>
      <c r="O9" s="91" t="s">
        <v>151</v>
      </c>
      <c r="P9" s="91" t="s">
        <v>151</v>
      </c>
      <c r="Q9" s="93" t="s">
        <v>151</v>
      </c>
    </row>
    <row r="10" spans="1:18" ht="30" customHeight="1" thickBot="1">
      <c r="A10" s="239"/>
      <c r="B10" s="94" t="s">
        <v>116</v>
      </c>
      <c r="C10" s="95" t="s">
        <v>151</v>
      </c>
      <c r="D10" s="96" t="s">
        <v>151</v>
      </c>
      <c r="E10" s="97" t="s">
        <v>151</v>
      </c>
      <c r="F10" s="98" t="s">
        <v>151</v>
      </c>
      <c r="G10" s="98" t="s">
        <v>151</v>
      </c>
      <c r="H10" s="98" t="s">
        <v>151</v>
      </c>
      <c r="I10" s="98" t="s">
        <v>151</v>
      </c>
      <c r="J10" s="98" t="s">
        <v>151</v>
      </c>
      <c r="K10" s="98" t="s">
        <v>151</v>
      </c>
      <c r="L10" s="98" t="s">
        <v>151</v>
      </c>
      <c r="M10" s="98" t="s">
        <v>151</v>
      </c>
      <c r="N10" s="98" t="s">
        <v>151</v>
      </c>
      <c r="O10" s="98" t="s">
        <v>151</v>
      </c>
      <c r="P10" s="98" t="s">
        <v>151</v>
      </c>
      <c r="Q10" s="99" t="s">
        <v>151</v>
      </c>
    </row>
    <row r="11" spans="1:18" ht="30" customHeight="1" thickBot="1">
      <c r="A11" s="377" t="s">
        <v>74</v>
      </c>
      <c r="B11" s="308" t="s">
        <v>75</v>
      </c>
      <c r="C11" s="309">
        <v>0</v>
      </c>
      <c r="D11" s="310">
        <v>0</v>
      </c>
      <c r="E11" s="310">
        <v>0</v>
      </c>
      <c r="F11" s="310">
        <v>0</v>
      </c>
      <c r="G11" s="310">
        <v>0</v>
      </c>
      <c r="H11" s="310">
        <v>0</v>
      </c>
      <c r="I11" s="310">
        <v>0</v>
      </c>
      <c r="J11" s="310">
        <v>0</v>
      </c>
      <c r="K11" s="310">
        <v>0</v>
      </c>
      <c r="L11" s="310">
        <v>0</v>
      </c>
      <c r="M11" s="310">
        <v>0</v>
      </c>
      <c r="N11" s="310">
        <v>0</v>
      </c>
      <c r="O11" s="310">
        <v>0</v>
      </c>
      <c r="P11" s="310">
        <v>0</v>
      </c>
      <c r="Q11" s="311">
        <v>0</v>
      </c>
      <c r="R11" s="205"/>
    </row>
    <row r="12" spans="1:18" ht="30" customHeight="1">
      <c r="A12" s="378" t="s">
        <v>165</v>
      </c>
      <c r="B12" s="100" t="s">
        <v>76</v>
      </c>
      <c r="C12" s="101">
        <v>0</v>
      </c>
      <c r="D12" s="102">
        <v>0</v>
      </c>
      <c r="E12" s="102">
        <v>0</v>
      </c>
      <c r="F12" s="102">
        <v>0</v>
      </c>
      <c r="G12" s="102">
        <v>0</v>
      </c>
      <c r="H12" s="102">
        <v>0</v>
      </c>
      <c r="I12" s="102">
        <v>0</v>
      </c>
      <c r="J12" s="102">
        <v>0</v>
      </c>
      <c r="K12" s="102">
        <v>0</v>
      </c>
      <c r="L12" s="102">
        <v>0</v>
      </c>
      <c r="M12" s="102">
        <v>0</v>
      </c>
      <c r="N12" s="102">
        <v>0</v>
      </c>
      <c r="O12" s="102">
        <v>0</v>
      </c>
      <c r="P12" s="102">
        <v>0</v>
      </c>
      <c r="Q12" s="103">
        <v>0</v>
      </c>
      <c r="R12" s="205"/>
    </row>
    <row r="13" spans="1:18" ht="30" customHeight="1">
      <c r="A13" s="82"/>
      <c r="B13" s="104" t="s">
        <v>77</v>
      </c>
      <c r="C13" s="235">
        <v>0</v>
      </c>
      <c r="D13" s="236">
        <v>0</v>
      </c>
      <c r="E13" s="237">
        <v>0</v>
      </c>
      <c r="F13" s="236">
        <v>0</v>
      </c>
      <c r="G13" s="236">
        <v>0</v>
      </c>
      <c r="H13" s="236">
        <v>0</v>
      </c>
      <c r="I13" s="236">
        <v>0</v>
      </c>
      <c r="J13" s="236">
        <v>0</v>
      </c>
      <c r="K13" s="236">
        <v>0</v>
      </c>
      <c r="L13" s="236">
        <v>0</v>
      </c>
      <c r="M13" s="236">
        <v>0</v>
      </c>
      <c r="N13" s="236">
        <v>0</v>
      </c>
      <c r="O13" s="236">
        <v>0</v>
      </c>
      <c r="P13" s="236">
        <v>0</v>
      </c>
      <c r="Q13" s="238">
        <v>0</v>
      </c>
    </row>
    <row r="14" spans="1:18" ht="30" customHeight="1">
      <c r="A14" s="82"/>
      <c r="B14" s="105" t="s">
        <v>78</v>
      </c>
      <c r="C14" s="90" t="s">
        <v>151</v>
      </c>
      <c r="D14" s="91" t="s">
        <v>151</v>
      </c>
      <c r="E14" s="92" t="s">
        <v>151</v>
      </c>
      <c r="F14" s="91" t="s">
        <v>151</v>
      </c>
      <c r="G14" s="91" t="s">
        <v>151</v>
      </c>
      <c r="H14" s="91" t="s">
        <v>151</v>
      </c>
      <c r="I14" s="91" t="s">
        <v>151</v>
      </c>
      <c r="J14" s="91" t="s">
        <v>151</v>
      </c>
      <c r="K14" s="91" t="s">
        <v>151</v>
      </c>
      <c r="L14" s="91" t="s">
        <v>151</v>
      </c>
      <c r="M14" s="91" t="s">
        <v>151</v>
      </c>
      <c r="N14" s="91" t="s">
        <v>151</v>
      </c>
      <c r="O14" s="91" t="s">
        <v>151</v>
      </c>
      <c r="P14" s="91" t="s">
        <v>151</v>
      </c>
      <c r="Q14" s="93" t="s">
        <v>151</v>
      </c>
    </row>
    <row r="15" spans="1:18" ht="30" customHeight="1" thickBot="1">
      <c r="A15" s="239"/>
      <c r="B15" s="106" t="s">
        <v>116</v>
      </c>
      <c r="C15" s="107" t="s">
        <v>151</v>
      </c>
      <c r="D15" s="98" t="s">
        <v>151</v>
      </c>
      <c r="E15" s="98" t="s">
        <v>151</v>
      </c>
      <c r="F15" s="98" t="s">
        <v>151</v>
      </c>
      <c r="G15" s="98" t="s">
        <v>151</v>
      </c>
      <c r="H15" s="98" t="s">
        <v>151</v>
      </c>
      <c r="I15" s="98" t="s">
        <v>151</v>
      </c>
      <c r="J15" s="98" t="s">
        <v>151</v>
      </c>
      <c r="K15" s="98" t="s">
        <v>151</v>
      </c>
      <c r="L15" s="98" t="s">
        <v>151</v>
      </c>
      <c r="M15" s="98" t="s">
        <v>151</v>
      </c>
      <c r="N15" s="98" t="s">
        <v>151</v>
      </c>
      <c r="O15" s="98" t="s">
        <v>151</v>
      </c>
      <c r="P15" s="98" t="s">
        <v>151</v>
      </c>
      <c r="Q15" s="99" t="s">
        <v>151</v>
      </c>
    </row>
    <row r="16" spans="1:18" ht="30" customHeight="1" thickBot="1">
      <c r="A16" s="312" t="s">
        <v>79</v>
      </c>
      <c r="B16" s="308" t="s">
        <v>80</v>
      </c>
      <c r="C16" s="309">
        <v>0</v>
      </c>
      <c r="D16" s="310">
        <v>0</v>
      </c>
      <c r="E16" s="310">
        <v>0</v>
      </c>
      <c r="F16" s="310">
        <v>0</v>
      </c>
      <c r="G16" s="310">
        <v>0</v>
      </c>
      <c r="H16" s="310">
        <v>0</v>
      </c>
      <c r="I16" s="310">
        <v>0</v>
      </c>
      <c r="J16" s="310">
        <v>0</v>
      </c>
      <c r="K16" s="310">
        <v>0</v>
      </c>
      <c r="L16" s="310">
        <v>0</v>
      </c>
      <c r="M16" s="310">
        <v>0</v>
      </c>
      <c r="N16" s="310">
        <v>0</v>
      </c>
      <c r="O16" s="310">
        <v>0</v>
      </c>
      <c r="P16" s="310">
        <v>0</v>
      </c>
      <c r="Q16" s="311">
        <v>0</v>
      </c>
      <c r="R16" s="205"/>
    </row>
    <row r="17" spans="1:18" ht="30" customHeight="1">
      <c r="A17" s="378" t="s">
        <v>166</v>
      </c>
      <c r="B17" s="100" t="s">
        <v>81</v>
      </c>
      <c r="C17" s="101">
        <v>256900</v>
      </c>
      <c r="D17" s="102">
        <v>105300</v>
      </c>
      <c r="E17" s="102">
        <v>19200</v>
      </c>
      <c r="F17" s="102">
        <v>48200</v>
      </c>
      <c r="G17" s="102">
        <v>33100</v>
      </c>
      <c r="H17" s="102">
        <v>3800</v>
      </c>
      <c r="I17" s="102">
        <v>1600</v>
      </c>
      <c r="J17" s="102">
        <v>1200</v>
      </c>
      <c r="K17" s="102">
        <v>200</v>
      </c>
      <c r="L17" s="102">
        <v>4100</v>
      </c>
      <c r="M17" s="102">
        <v>3900</v>
      </c>
      <c r="N17" s="102">
        <v>1900</v>
      </c>
      <c r="O17" s="102">
        <v>300</v>
      </c>
      <c r="P17" s="102">
        <v>1700</v>
      </c>
      <c r="Q17" s="108">
        <v>32400</v>
      </c>
      <c r="R17" s="205"/>
    </row>
    <row r="18" spans="1:18" ht="30" customHeight="1">
      <c r="A18" s="82"/>
      <c r="B18" s="104" t="s">
        <v>77</v>
      </c>
      <c r="C18" s="235">
        <v>-256900</v>
      </c>
      <c r="D18" s="236">
        <v>-105300</v>
      </c>
      <c r="E18" s="237">
        <v>-19200</v>
      </c>
      <c r="F18" s="236">
        <v>-48200</v>
      </c>
      <c r="G18" s="236">
        <v>-33100</v>
      </c>
      <c r="H18" s="236">
        <v>-3800</v>
      </c>
      <c r="I18" s="236">
        <v>-1600</v>
      </c>
      <c r="J18" s="236">
        <v>-1200</v>
      </c>
      <c r="K18" s="236">
        <v>-200</v>
      </c>
      <c r="L18" s="236">
        <v>-4100</v>
      </c>
      <c r="M18" s="236">
        <v>-3900</v>
      </c>
      <c r="N18" s="236">
        <v>-1900</v>
      </c>
      <c r="O18" s="236">
        <v>-300</v>
      </c>
      <c r="P18" s="236">
        <v>-1700</v>
      </c>
      <c r="Q18" s="238">
        <v>-32400</v>
      </c>
    </row>
    <row r="19" spans="1:18" ht="30" customHeight="1">
      <c r="A19" s="82"/>
      <c r="B19" s="105" t="s">
        <v>82</v>
      </c>
      <c r="C19" s="90" t="s">
        <v>148</v>
      </c>
      <c r="D19" s="91" t="s">
        <v>148</v>
      </c>
      <c r="E19" s="92" t="s">
        <v>148</v>
      </c>
      <c r="F19" s="91" t="s">
        <v>148</v>
      </c>
      <c r="G19" s="91" t="s">
        <v>148</v>
      </c>
      <c r="H19" s="91" t="s">
        <v>148</v>
      </c>
      <c r="I19" s="91" t="s">
        <v>148</v>
      </c>
      <c r="J19" s="91" t="s">
        <v>148</v>
      </c>
      <c r="K19" s="170" t="s">
        <v>148</v>
      </c>
      <c r="L19" s="91" t="s">
        <v>148</v>
      </c>
      <c r="M19" s="91" t="s">
        <v>148</v>
      </c>
      <c r="N19" s="91" t="s">
        <v>148</v>
      </c>
      <c r="O19" s="91" t="s">
        <v>148</v>
      </c>
      <c r="P19" s="91" t="s">
        <v>148</v>
      </c>
      <c r="Q19" s="93" t="s">
        <v>148</v>
      </c>
    </row>
    <row r="20" spans="1:18" ht="30" customHeight="1" thickBot="1">
      <c r="A20" s="82"/>
      <c r="B20" s="106" t="s">
        <v>117</v>
      </c>
      <c r="C20" s="107" t="s">
        <v>151</v>
      </c>
      <c r="D20" s="98" t="s">
        <v>151</v>
      </c>
      <c r="E20" s="98" t="s">
        <v>151</v>
      </c>
      <c r="F20" s="98" t="s">
        <v>151</v>
      </c>
      <c r="G20" s="98" t="s">
        <v>151</v>
      </c>
      <c r="H20" s="98" t="s">
        <v>151</v>
      </c>
      <c r="I20" s="98" t="s">
        <v>151</v>
      </c>
      <c r="J20" s="98" t="s">
        <v>151</v>
      </c>
      <c r="K20" s="98" t="s">
        <v>151</v>
      </c>
      <c r="L20" s="98" t="s">
        <v>151</v>
      </c>
      <c r="M20" s="98" t="s">
        <v>151</v>
      </c>
      <c r="N20" s="98" t="s">
        <v>151</v>
      </c>
      <c r="O20" s="98" t="s">
        <v>151</v>
      </c>
      <c r="P20" s="98" t="s">
        <v>151</v>
      </c>
      <c r="Q20" s="99" t="s">
        <v>151</v>
      </c>
    </row>
    <row r="21" spans="1:18" ht="15" customHeight="1">
      <c r="A21" s="171" t="s">
        <v>118</v>
      </c>
      <c r="B21" s="172" t="s">
        <v>177</v>
      </c>
      <c r="C21" s="209"/>
      <c r="D21" s="173"/>
      <c r="E21" s="173"/>
      <c r="F21" s="173"/>
      <c r="G21" s="173"/>
      <c r="H21" s="174"/>
      <c r="I21" s="174"/>
      <c r="J21" s="174"/>
      <c r="K21" s="174"/>
      <c r="L21" s="174"/>
      <c r="M21" s="174"/>
      <c r="N21" s="174"/>
      <c r="O21" s="174"/>
      <c r="P21" s="174"/>
      <c r="Q21" s="174"/>
    </row>
    <row r="22" spans="1:18" ht="15" customHeight="1">
      <c r="A22" s="171"/>
      <c r="B22" s="175" t="s">
        <v>178</v>
      </c>
      <c r="C22" s="209"/>
      <c r="D22" s="173"/>
      <c r="E22" s="173"/>
      <c r="F22" s="173"/>
      <c r="G22" s="173"/>
      <c r="H22" s="174"/>
      <c r="I22" s="174"/>
      <c r="J22" s="174"/>
      <c r="K22" s="174"/>
      <c r="L22" s="174"/>
      <c r="M22" s="174"/>
      <c r="N22" s="174"/>
      <c r="O22" s="174"/>
      <c r="P22" s="174"/>
      <c r="Q22" s="174"/>
    </row>
    <row r="23" spans="1:18" ht="15" customHeight="1">
      <c r="A23" s="174"/>
      <c r="B23" s="175" t="s">
        <v>179</v>
      </c>
      <c r="C23" s="209"/>
      <c r="D23" s="173"/>
      <c r="E23" s="173"/>
      <c r="F23" s="173"/>
      <c r="G23" s="173"/>
      <c r="H23" s="173"/>
      <c r="I23" s="173"/>
      <c r="J23" s="173"/>
      <c r="K23" s="173"/>
      <c r="L23" s="173"/>
      <c r="M23" s="173"/>
      <c r="N23" s="173"/>
      <c r="O23" s="173"/>
      <c r="P23" s="173"/>
      <c r="Q23" s="173"/>
    </row>
    <row r="24" spans="1:18" ht="15" customHeight="1">
      <c r="A24" s="174"/>
      <c r="B24" s="175" t="s">
        <v>180</v>
      </c>
      <c r="C24" s="209"/>
      <c r="D24" s="173"/>
      <c r="E24" s="173"/>
      <c r="F24" s="173"/>
      <c r="G24" s="173"/>
      <c r="H24" s="173"/>
      <c r="I24" s="173"/>
      <c r="J24" s="173"/>
      <c r="K24" s="173"/>
      <c r="L24" s="173"/>
      <c r="M24" s="173"/>
      <c r="N24" s="173"/>
      <c r="O24" s="173"/>
      <c r="P24" s="173"/>
      <c r="Q24" s="173"/>
    </row>
    <row r="25" spans="1:18" ht="15" customHeight="1">
      <c r="A25" s="174"/>
      <c r="B25" s="175" t="s">
        <v>181</v>
      </c>
      <c r="C25" s="209"/>
      <c r="D25" s="173"/>
      <c r="E25" s="173"/>
      <c r="F25" s="173"/>
      <c r="G25" s="173"/>
      <c r="H25" s="173"/>
      <c r="I25" s="173"/>
      <c r="J25" s="173"/>
      <c r="K25" s="173"/>
      <c r="L25" s="173"/>
      <c r="M25" s="173"/>
      <c r="N25" s="173"/>
      <c r="O25" s="173"/>
      <c r="P25" s="173"/>
      <c r="Q25" s="173"/>
    </row>
    <row r="26" spans="1:18" ht="15" customHeight="1">
      <c r="A26" s="174"/>
      <c r="B26" s="176" t="s">
        <v>133</v>
      </c>
      <c r="C26" s="209"/>
      <c r="D26" s="173"/>
      <c r="E26" s="173"/>
      <c r="F26" s="173"/>
      <c r="G26" s="173"/>
      <c r="H26" s="173"/>
      <c r="I26" s="173"/>
      <c r="J26" s="173"/>
      <c r="K26" s="173"/>
      <c r="L26" s="173"/>
      <c r="M26" s="173"/>
      <c r="N26" s="173"/>
      <c r="O26" s="173"/>
      <c r="P26" s="173"/>
      <c r="Q26" s="173"/>
    </row>
    <row r="27" spans="1:18" ht="15" customHeight="1">
      <c r="A27" s="174"/>
      <c r="B27" s="175"/>
      <c r="C27" s="209"/>
      <c r="D27" s="173"/>
      <c r="E27" s="173"/>
      <c r="F27" s="173"/>
      <c r="G27" s="173"/>
      <c r="H27" s="173"/>
      <c r="I27" s="173"/>
      <c r="J27" s="173"/>
      <c r="K27" s="173"/>
      <c r="L27" s="173"/>
      <c r="M27" s="173"/>
      <c r="N27" s="173"/>
      <c r="O27" s="173"/>
      <c r="P27" s="173"/>
      <c r="Q27" s="173"/>
    </row>
    <row r="28" spans="1:18" ht="15" customHeight="1">
      <c r="A28" s="174"/>
      <c r="B28" s="175"/>
      <c r="C28" s="209"/>
      <c r="D28" s="173"/>
      <c r="E28" s="173"/>
      <c r="F28" s="173"/>
      <c r="G28" s="173"/>
      <c r="H28" s="173"/>
      <c r="I28" s="173"/>
      <c r="J28" s="173"/>
      <c r="K28" s="173"/>
      <c r="L28" s="173"/>
      <c r="M28" s="173"/>
      <c r="N28" s="173"/>
      <c r="O28" s="173"/>
      <c r="P28" s="173"/>
      <c r="Q28" s="173"/>
    </row>
    <row r="29" spans="1:18" ht="15" customHeight="1"/>
    <row r="32" spans="1:18">
      <c r="B32" s="255"/>
      <c r="C32" s="255"/>
      <c r="D32" s="255"/>
      <c r="E32" s="255"/>
      <c r="F32" s="255"/>
      <c r="G32" s="255"/>
      <c r="H32" s="255"/>
      <c r="I32" s="255"/>
      <c r="J32" s="255"/>
      <c r="K32" s="255"/>
      <c r="L32" s="255"/>
      <c r="M32" s="255"/>
      <c r="N32" s="255"/>
      <c r="O32" s="255"/>
    </row>
    <row r="33" spans="2:15">
      <c r="B33" s="255"/>
      <c r="C33" s="255"/>
      <c r="D33" s="255"/>
      <c r="E33" s="255"/>
      <c r="F33" s="255"/>
      <c r="G33" s="255"/>
      <c r="H33" s="255"/>
      <c r="I33" s="255"/>
      <c r="J33" s="255"/>
      <c r="K33" s="255"/>
      <c r="L33" s="255"/>
      <c r="M33" s="255"/>
      <c r="N33" s="255"/>
      <c r="O33" s="255"/>
    </row>
    <row r="34" spans="2:15">
      <c r="B34" s="255"/>
      <c r="C34" s="255"/>
      <c r="D34" s="255"/>
      <c r="E34" s="255"/>
      <c r="F34" s="255"/>
      <c r="G34" s="255"/>
      <c r="H34" s="255"/>
      <c r="I34" s="255"/>
      <c r="J34" s="255"/>
      <c r="K34" s="255"/>
      <c r="L34" s="255"/>
      <c r="M34" s="255"/>
      <c r="N34" s="255"/>
      <c r="O34" s="255"/>
    </row>
    <row r="35" spans="2:15">
      <c r="B35" s="255"/>
      <c r="C35" s="255"/>
      <c r="D35" s="255"/>
      <c r="E35" s="255"/>
      <c r="F35" s="255"/>
      <c r="G35" s="255"/>
      <c r="H35" s="255"/>
      <c r="I35" s="255"/>
      <c r="J35" s="255"/>
      <c r="K35" s="255"/>
      <c r="L35" s="255"/>
      <c r="M35" s="255"/>
      <c r="N35" s="255"/>
      <c r="O35" s="255"/>
    </row>
    <row r="36" spans="2:15">
      <c r="B36" s="255"/>
      <c r="C36" s="255"/>
      <c r="D36" s="255"/>
      <c r="E36" s="255"/>
      <c r="F36" s="255"/>
      <c r="G36" s="255"/>
      <c r="H36" s="255"/>
      <c r="I36" s="255"/>
      <c r="J36" s="255"/>
      <c r="K36" s="255"/>
      <c r="L36" s="255"/>
      <c r="M36" s="255"/>
      <c r="N36" s="255"/>
      <c r="O36" s="255"/>
    </row>
    <row r="37" spans="2:15">
      <c r="B37" s="255"/>
      <c r="C37" s="255"/>
      <c r="D37" s="255"/>
      <c r="E37" s="255"/>
      <c r="F37" s="255"/>
      <c r="G37" s="255"/>
      <c r="H37" s="255"/>
      <c r="I37" s="255"/>
      <c r="J37" s="255"/>
      <c r="K37" s="255"/>
      <c r="L37" s="255"/>
      <c r="M37" s="255"/>
      <c r="N37" s="255"/>
      <c r="O37" s="255"/>
    </row>
    <row r="38" spans="2:15">
      <c r="B38" s="255"/>
      <c r="C38" s="255"/>
      <c r="D38" s="255"/>
      <c r="E38" s="255"/>
      <c r="F38" s="255"/>
      <c r="G38" s="255"/>
      <c r="H38" s="255"/>
      <c r="I38" s="255"/>
      <c r="J38" s="255"/>
      <c r="K38" s="255"/>
      <c r="L38" s="255"/>
      <c r="M38" s="255"/>
      <c r="N38" s="255"/>
      <c r="O38" s="255"/>
    </row>
    <row r="39" spans="2:15">
      <c r="B39" s="255"/>
      <c r="C39" s="255"/>
      <c r="D39" s="255"/>
      <c r="E39" s="255"/>
      <c r="F39" s="255"/>
      <c r="G39" s="255"/>
      <c r="H39" s="255"/>
      <c r="I39" s="255"/>
      <c r="J39" s="255"/>
      <c r="K39" s="255"/>
      <c r="L39" s="255"/>
      <c r="M39" s="255"/>
      <c r="N39" s="255"/>
      <c r="O39" s="255"/>
    </row>
  </sheetData>
  <mergeCells count="1">
    <mergeCell ref="A1:B1"/>
  </mergeCells>
  <phoneticPr fontId="2"/>
  <conditionalFormatting sqref="C9:Q9">
    <cfRule type="cellIs" dxfId="59" priority="2" operator="equal">
      <formula>"△100%"</formula>
    </cfRule>
  </conditionalFormatting>
  <conditionalFormatting sqref="C14:Q14">
    <cfRule type="cellIs" dxfId="58" priority="1" operator="equal">
      <formula>"△100%"</formula>
    </cfRule>
  </conditionalFormatting>
  <hyperlinks>
    <hyperlink ref="A1" location="'R3'!A1" display="令和３年度"/>
    <hyperlink ref="A1:B1" location="令和3年度!A1" display="令和3年度!A1"/>
  </hyperlinks>
  <pageMargins left="0.70866141732283472" right="0.70866141732283472" top="0.74803149606299213" bottom="0.74803149606299213" header="0.31496062992125984" footer="0.31496062992125984"/>
  <pageSetup paperSize="9" scale="65"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9"/>
  <sheetViews>
    <sheetView workbookViewId="0">
      <selection activeCell="C8" sqref="C8"/>
    </sheetView>
  </sheetViews>
  <sheetFormatPr defaultRowHeight="13.5"/>
  <cols>
    <col min="1" max="1" width="12.75" style="206" customWidth="1"/>
    <col min="2" max="2" width="14.125" style="206" customWidth="1"/>
    <col min="3" max="3" width="12.75" style="206" customWidth="1"/>
    <col min="4" max="11" width="10.625" style="206" customWidth="1"/>
    <col min="12" max="16384" width="9" style="206"/>
  </cols>
  <sheetData>
    <row r="1" spans="1:17" s="260" customFormat="1" ht="24" customHeight="1">
      <c r="A1" s="390" t="str">
        <f>令和3年度!A1</f>
        <v>令和3年度</v>
      </c>
      <c r="B1" s="390"/>
      <c r="D1" s="262" t="str">
        <f ca="1">RIGHT(CELL("filename",$A$1),LEN(CELL("filename",$A$1))-FIND("]",CELL("filename",$A$1)))</f>
        <v>11月（１表）</v>
      </c>
      <c r="E1" s="263" t="s">
        <v>141</v>
      </c>
      <c r="G1" s="262"/>
      <c r="H1" s="263"/>
      <c r="I1" s="264"/>
      <c r="J1" s="262"/>
      <c r="K1" s="263"/>
      <c r="L1" s="264"/>
      <c r="M1" s="264"/>
      <c r="N1" s="264"/>
      <c r="O1" s="264"/>
      <c r="P1" s="264"/>
      <c r="Q1" s="264"/>
    </row>
    <row r="2" spans="1:17" ht="14.25">
      <c r="A2" s="116"/>
      <c r="B2" s="117"/>
      <c r="C2" s="117"/>
      <c r="D2" s="117"/>
      <c r="E2" s="117"/>
      <c r="F2" s="117"/>
      <c r="G2" s="117"/>
      <c r="H2" s="117"/>
      <c r="I2" s="117"/>
      <c r="J2" s="117"/>
      <c r="K2" s="117"/>
    </row>
    <row r="3" spans="1:17" ht="18" thickBot="1">
      <c r="A3" s="118" t="s">
        <v>60</v>
      </c>
      <c r="B3" s="212"/>
      <c r="C3" s="213"/>
      <c r="D3" s="212"/>
      <c r="E3" s="212"/>
      <c r="F3" s="212"/>
      <c r="G3" s="212"/>
      <c r="H3" s="212"/>
      <c r="I3" s="212"/>
      <c r="J3" s="213"/>
      <c r="K3" s="214" t="s">
        <v>61</v>
      </c>
    </row>
    <row r="4" spans="1:17" ht="18" thickBot="1">
      <c r="A4" s="119"/>
      <c r="B4" s="215" t="s">
        <v>62</v>
      </c>
      <c r="C4" s="391" t="s">
        <v>63</v>
      </c>
      <c r="D4" s="392"/>
      <c r="E4" s="392"/>
      <c r="F4" s="216"/>
      <c r="G4" s="216"/>
      <c r="H4" s="216"/>
      <c r="I4" s="216"/>
      <c r="J4" s="216"/>
      <c r="K4" s="217"/>
    </row>
    <row r="5" spans="1:17" ht="17.25">
      <c r="A5" s="218"/>
      <c r="B5" s="120"/>
      <c r="C5" s="393"/>
      <c r="D5" s="394"/>
      <c r="E5" s="394"/>
      <c r="F5" s="391" t="s">
        <v>64</v>
      </c>
      <c r="G5" s="392"/>
      <c r="H5" s="392"/>
      <c r="I5" s="392"/>
      <c r="J5" s="392"/>
      <c r="K5" s="395"/>
    </row>
    <row r="6" spans="1:17" ht="17.25">
      <c r="A6" s="219" t="s">
        <v>65</v>
      </c>
      <c r="B6" s="121"/>
      <c r="C6" s="14"/>
      <c r="D6" s="396" t="s">
        <v>66</v>
      </c>
      <c r="E6" s="398" t="s">
        <v>67</v>
      </c>
      <c r="F6" s="400" t="s">
        <v>68</v>
      </c>
      <c r="G6" s="122"/>
      <c r="H6" s="122"/>
      <c r="I6" s="402" t="s">
        <v>69</v>
      </c>
      <c r="J6" s="122"/>
      <c r="K6" s="123"/>
    </row>
    <row r="7" spans="1:17" ht="18" thickBot="1">
      <c r="A7" s="219"/>
      <c r="B7" s="121"/>
      <c r="C7" s="14"/>
      <c r="D7" s="397"/>
      <c r="E7" s="399"/>
      <c r="F7" s="401"/>
      <c r="G7" s="124" t="s">
        <v>66</v>
      </c>
      <c r="H7" s="125" t="s">
        <v>70</v>
      </c>
      <c r="I7" s="403"/>
      <c r="J7" s="124" t="s">
        <v>66</v>
      </c>
      <c r="K7" s="126" t="s">
        <v>70</v>
      </c>
    </row>
    <row r="8" spans="1:17" ht="31.5" customHeight="1" thickBot="1">
      <c r="A8" s="273" t="s">
        <v>71</v>
      </c>
      <c r="B8" s="267" t="s">
        <v>211</v>
      </c>
      <c r="C8" s="268">
        <v>368000</v>
      </c>
      <c r="D8" s="265">
        <v>368000</v>
      </c>
      <c r="E8" s="266">
        <v>0</v>
      </c>
      <c r="F8" s="15">
        <v>366700</v>
      </c>
      <c r="G8" s="16">
        <v>366700</v>
      </c>
      <c r="H8" s="17">
        <v>0</v>
      </c>
      <c r="I8" s="18">
        <v>1300</v>
      </c>
      <c r="J8" s="16">
        <v>1300</v>
      </c>
      <c r="K8" s="19">
        <v>0</v>
      </c>
    </row>
    <row r="9" spans="1:17" ht="31.5" customHeight="1">
      <c r="A9" s="220"/>
      <c r="B9" s="127" t="s">
        <v>167</v>
      </c>
      <c r="C9" s="20">
        <v>381100</v>
      </c>
      <c r="D9" s="21">
        <v>381100</v>
      </c>
      <c r="E9" s="22">
        <v>0</v>
      </c>
      <c r="F9" s="23">
        <v>380300</v>
      </c>
      <c r="G9" s="24">
        <v>380300</v>
      </c>
      <c r="H9" s="25">
        <v>0</v>
      </c>
      <c r="I9" s="26">
        <v>800</v>
      </c>
      <c r="J9" s="24">
        <v>800</v>
      </c>
      <c r="K9" s="27">
        <v>0</v>
      </c>
    </row>
    <row r="10" spans="1:17" ht="31.5" customHeight="1">
      <c r="A10" s="128"/>
      <c r="B10" s="126" t="s">
        <v>72</v>
      </c>
      <c r="C10" s="221">
        <v>-13100</v>
      </c>
      <c r="D10" s="222">
        <v>-13100</v>
      </c>
      <c r="E10" s="223">
        <v>0</v>
      </c>
      <c r="F10" s="224">
        <v>-13600</v>
      </c>
      <c r="G10" s="222">
        <v>-13600</v>
      </c>
      <c r="H10" s="225">
        <v>0</v>
      </c>
      <c r="I10" s="226">
        <v>500</v>
      </c>
      <c r="J10" s="222">
        <v>500</v>
      </c>
      <c r="K10" s="227">
        <v>0</v>
      </c>
    </row>
    <row r="11" spans="1:17" ht="31.5" customHeight="1" thickBot="1">
      <c r="A11" s="228"/>
      <c r="B11" s="129" t="s">
        <v>73</v>
      </c>
      <c r="C11" s="35">
        <v>0.96562581999475205</v>
      </c>
      <c r="D11" s="36">
        <v>0.96562581999475205</v>
      </c>
      <c r="E11" s="37" t="s">
        <v>151</v>
      </c>
      <c r="F11" s="177">
        <v>0.96423875887457267</v>
      </c>
      <c r="G11" s="36">
        <v>0.96423875887457267</v>
      </c>
      <c r="H11" s="39" t="s">
        <v>151</v>
      </c>
      <c r="I11" s="40">
        <v>1.625</v>
      </c>
      <c r="J11" s="36">
        <v>1.625</v>
      </c>
      <c r="K11" s="41" t="s">
        <v>151</v>
      </c>
    </row>
    <row r="12" spans="1:17" ht="31.5" customHeight="1" thickBot="1">
      <c r="A12" s="273" t="s">
        <v>74</v>
      </c>
      <c r="B12" s="269" t="s">
        <v>75</v>
      </c>
      <c r="C12" s="268">
        <v>2031200</v>
      </c>
      <c r="D12" s="270">
        <v>2031200</v>
      </c>
      <c r="E12" s="271">
        <v>0</v>
      </c>
      <c r="F12" s="15">
        <v>2024100</v>
      </c>
      <c r="G12" s="16">
        <v>2024100</v>
      </c>
      <c r="H12" s="17">
        <v>0</v>
      </c>
      <c r="I12" s="18">
        <v>7100</v>
      </c>
      <c r="J12" s="16">
        <v>7100</v>
      </c>
      <c r="K12" s="19">
        <v>0</v>
      </c>
    </row>
    <row r="13" spans="1:17" ht="31.5" customHeight="1">
      <c r="A13" s="229" t="s">
        <v>168</v>
      </c>
      <c r="B13" s="130" t="s">
        <v>76</v>
      </c>
      <c r="C13" s="20">
        <v>1695400</v>
      </c>
      <c r="D13" s="21">
        <v>1695400</v>
      </c>
      <c r="E13" s="22">
        <v>0</v>
      </c>
      <c r="F13" s="23">
        <v>1689500</v>
      </c>
      <c r="G13" s="21">
        <v>1689500</v>
      </c>
      <c r="H13" s="22">
        <v>0</v>
      </c>
      <c r="I13" s="26">
        <v>5900</v>
      </c>
      <c r="J13" s="21">
        <v>5900</v>
      </c>
      <c r="K13" s="42">
        <v>0</v>
      </c>
    </row>
    <row r="14" spans="1:17" ht="31.5" customHeight="1">
      <c r="A14" s="128"/>
      <c r="B14" s="126" t="s">
        <v>77</v>
      </c>
      <c r="C14" s="221">
        <v>335800</v>
      </c>
      <c r="D14" s="222">
        <v>335800</v>
      </c>
      <c r="E14" s="223">
        <v>0</v>
      </c>
      <c r="F14" s="224">
        <v>334600</v>
      </c>
      <c r="G14" s="222">
        <v>334600</v>
      </c>
      <c r="H14" s="225">
        <v>0</v>
      </c>
      <c r="I14" s="226">
        <v>1200</v>
      </c>
      <c r="J14" s="222">
        <v>1200</v>
      </c>
      <c r="K14" s="227">
        <v>0</v>
      </c>
    </row>
    <row r="15" spans="1:17" ht="31.5" customHeight="1" thickBot="1">
      <c r="A15" s="228"/>
      <c r="B15" s="129" t="s">
        <v>78</v>
      </c>
      <c r="C15" s="35">
        <v>1.1980653533089536</v>
      </c>
      <c r="D15" s="36">
        <v>1.1980653533089536</v>
      </c>
      <c r="E15" s="37" t="s">
        <v>151</v>
      </c>
      <c r="F15" s="38">
        <v>1.1980467593962711</v>
      </c>
      <c r="G15" s="36">
        <v>1.1980467593962711</v>
      </c>
      <c r="H15" s="39" t="s">
        <v>151</v>
      </c>
      <c r="I15" s="40">
        <v>1.2033898305084745</v>
      </c>
      <c r="J15" s="36">
        <v>1.2033898305084745</v>
      </c>
      <c r="K15" s="41" t="s">
        <v>151</v>
      </c>
    </row>
    <row r="16" spans="1:17" ht="31.5" customHeight="1" thickBot="1">
      <c r="A16" s="273" t="s">
        <v>79</v>
      </c>
      <c r="B16" s="272" t="s">
        <v>80</v>
      </c>
      <c r="C16" s="268">
        <v>2593200</v>
      </c>
      <c r="D16" s="270">
        <v>2593200</v>
      </c>
      <c r="E16" s="271">
        <v>0</v>
      </c>
      <c r="F16" s="15">
        <v>2583700</v>
      </c>
      <c r="G16" s="43">
        <v>2583700</v>
      </c>
      <c r="H16" s="44">
        <v>0</v>
      </c>
      <c r="I16" s="18">
        <v>9500</v>
      </c>
      <c r="J16" s="43">
        <v>9500</v>
      </c>
      <c r="K16" s="45">
        <v>0</v>
      </c>
    </row>
    <row r="17" spans="1:15" ht="31.5" customHeight="1">
      <c r="A17" s="229" t="s">
        <v>169</v>
      </c>
      <c r="B17" s="130" t="s">
        <v>81</v>
      </c>
      <c r="C17" s="20">
        <v>3410400</v>
      </c>
      <c r="D17" s="21">
        <v>3153500</v>
      </c>
      <c r="E17" s="22">
        <v>256900</v>
      </c>
      <c r="F17" s="23">
        <v>3316900</v>
      </c>
      <c r="G17" s="46">
        <v>3140900</v>
      </c>
      <c r="H17" s="22">
        <v>176000</v>
      </c>
      <c r="I17" s="26">
        <v>93500</v>
      </c>
      <c r="J17" s="46">
        <v>12600</v>
      </c>
      <c r="K17" s="42">
        <v>80900</v>
      </c>
    </row>
    <row r="18" spans="1:15" ht="31.5" customHeight="1">
      <c r="A18" s="128"/>
      <c r="B18" s="126" t="s">
        <v>77</v>
      </c>
      <c r="C18" s="28">
        <v>-817200</v>
      </c>
      <c r="D18" s="29">
        <v>-560300</v>
      </c>
      <c r="E18" s="30">
        <v>-256900</v>
      </c>
      <c r="F18" s="31">
        <v>-733200</v>
      </c>
      <c r="G18" s="29">
        <v>-557200</v>
      </c>
      <c r="H18" s="32">
        <v>-176000</v>
      </c>
      <c r="I18" s="33">
        <v>-84000</v>
      </c>
      <c r="J18" s="29">
        <v>-3100</v>
      </c>
      <c r="K18" s="34">
        <v>-80900</v>
      </c>
    </row>
    <row r="19" spans="1:15" ht="31.5" customHeight="1" thickBot="1">
      <c r="A19" s="128"/>
      <c r="B19" s="129" t="s">
        <v>82</v>
      </c>
      <c r="C19" s="35">
        <v>0.76038001407459532</v>
      </c>
      <c r="D19" s="36">
        <v>0.82232440145869667</v>
      </c>
      <c r="E19" s="37" t="s">
        <v>148</v>
      </c>
      <c r="F19" s="38">
        <v>0.77895022460731411</v>
      </c>
      <c r="G19" s="36">
        <v>0.82259861823044356</v>
      </c>
      <c r="H19" s="39" t="s">
        <v>148</v>
      </c>
      <c r="I19" s="40">
        <v>0.10160427807486631</v>
      </c>
      <c r="J19" s="36">
        <v>0.75396825396825395</v>
      </c>
      <c r="K19" s="41" t="s">
        <v>148</v>
      </c>
    </row>
    <row r="20" spans="1:15">
      <c r="A20" s="211"/>
      <c r="B20" s="211"/>
      <c r="C20" s="211"/>
      <c r="D20" s="211"/>
      <c r="E20" s="211"/>
      <c r="F20" s="211"/>
      <c r="G20" s="211"/>
      <c r="H20" s="211"/>
      <c r="I20" s="211"/>
      <c r="J20" s="211"/>
      <c r="K20" s="211"/>
    </row>
    <row r="21" spans="1:15">
      <c r="A21" s="211"/>
      <c r="B21" s="211"/>
      <c r="C21" s="258" t="s">
        <v>83</v>
      </c>
      <c r="D21" s="258" t="s">
        <v>84</v>
      </c>
      <c r="E21" s="259">
        <v>0</v>
      </c>
      <c r="F21" s="258" t="s">
        <v>85</v>
      </c>
      <c r="G21" s="131">
        <v>0</v>
      </c>
      <c r="H21" s="211"/>
      <c r="I21" s="211"/>
      <c r="J21" s="211"/>
      <c r="K21" s="211"/>
    </row>
    <row r="32" spans="1:15">
      <c r="B32" s="256"/>
      <c r="C32" s="256"/>
      <c r="D32" s="256"/>
      <c r="E32" s="256"/>
      <c r="F32" s="256"/>
      <c r="G32" s="256"/>
      <c r="H32" s="256"/>
      <c r="I32" s="256"/>
      <c r="J32" s="256"/>
      <c r="K32" s="256"/>
      <c r="L32" s="256"/>
      <c r="M32" s="256"/>
      <c r="N32" s="256"/>
      <c r="O32" s="256"/>
    </row>
    <row r="33" spans="2:15">
      <c r="B33" s="256"/>
      <c r="C33" s="256"/>
      <c r="D33" s="256"/>
      <c r="E33" s="256"/>
      <c r="F33" s="256"/>
      <c r="G33" s="256"/>
      <c r="H33" s="256"/>
      <c r="I33" s="256"/>
      <c r="J33" s="256"/>
      <c r="K33" s="256"/>
      <c r="L33" s="256"/>
      <c r="M33" s="256"/>
      <c r="N33" s="256"/>
      <c r="O33" s="256"/>
    </row>
    <row r="34" spans="2:15">
      <c r="B34" s="256"/>
      <c r="C34" s="256"/>
      <c r="D34" s="256"/>
      <c r="E34" s="256"/>
      <c r="F34" s="256"/>
      <c r="G34" s="256"/>
      <c r="H34" s="256"/>
      <c r="I34" s="256"/>
      <c r="J34" s="256"/>
      <c r="K34" s="256"/>
      <c r="L34" s="256"/>
      <c r="M34" s="256"/>
      <c r="N34" s="256"/>
      <c r="O34" s="256"/>
    </row>
    <row r="35" spans="2:15">
      <c r="B35" s="256"/>
      <c r="C35" s="256"/>
      <c r="D35" s="256"/>
      <c r="E35" s="256"/>
      <c r="F35" s="256"/>
      <c r="G35" s="256"/>
      <c r="H35" s="256"/>
      <c r="I35" s="256"/>
      <c r="J35" s="256"/>
      <c r="K35" s="256"/>
      <c r="L35" s="256"/>
      <c r="M35" s="256"/>
      <c r="N35" s="256"/>
      <c r="O35" s="256"/>
    </row>
    <row r="36" spans="2:15">
      <c r="B36" s="256"/>
      <c r="C36" s="256"/>
      <c r="D36" s="256"/>
      <c r="E36" s="256"/>
      <c r="F36" s="256"/>
      <c r="G36" s="256"/>
      <c r="H36" s="256"/>
      <c r="I36" s="256"/>
      <c r="J36" s="256"/>
      <c r="K36" s="256"/>
      <c r="L36" s="256"/>
      <c r="M36" s="256"/>
      <c r="N36" s="256"/>
      <c r="O36" s="256"/>
    </row>
    <row r="37" spans="2:15">
      <c r="B37" s="256"/>
      <c r="C37" s="256"/>
      <c r="D37" s="256"/>
      <c r="E37" s="256"/>
      <c r="F37" s="256"/>
      <c r="G37" s="256"/>
      <c r="H37" s="256"/>
      <c r="I37" s="256"/>
      <c r="J37" s="256"/>
      <c r="K37" s="256"/>
      <c r="L37" s="256"/>
      <c r="M37" s="256"/>
      <c r="N37" s="256"/>
      <c r="O37" s="256"/>
    </row>
    <row r="38" spans="2:15">
      <c r="B38" s="256"/>
      <c r="C38" s="256"/>
      <c r="D38" s="256"/>
      <c r="E38" s="256"/>
      <c r="F38" s="256"/>
      <c r="G38" s="256"/>
      <c r="H38" s="256"/>
      <c r="I38" s="256"/>
      <c r="J38" s="256"/>
      <c r="K38" s="256"/>
      <c r="L38" s="256"/>
      <c r="M38" s="256"/>
      <c r="N38" s="256"/>
      <c r="O38" s="256"/>
    </row>
    <row r="39" spans="2:15">
      <c r="B39" s="256"/>
      <c r="C39" s="256"/>
      <c r="D39" s="256"/>
      <c r="E39" s="256"/>
      <c r="F39" s="256"/>
      <c r="G39" s="256"/>
      <c r="H39" s="256"/>
      <c r="I39" s="256"/>
      <c r="J39" s="256"/>
      <c r="K39" s="256"/>
      <c r="L39" s="256"/>
      <c r="M39" s="256"/>
      <c r="N39" s="256"/>
      <c r="O39" s="256"/>
    </row>
  </sheetData>
  <mergeCells count="7">
    <mergeCell ref="A1:B1"/>
    <mergeCell ref="C4:E5"/>
    <mergeCell ref="F5:K5"/>
    <mergeCell ref="D6:D7"/>
    <mergeCell ref="E6:E7"/>
    <mergeCell ref="F6:F7"/>
    <mergeCell ref="I6:I7"/>
  </mergeCells>
  <phoneticPr fontId="2"/>
  <conditionalFormatting sqref="E21 G21">
    <cfRule type="containsBlanks" dxfId="57" priority="3">
      <formula>LEN(TRIM(E21))=0</formula>
    </cfRule>
  </conditionalFormatting>
  <conditionalFormatting sqref="C11:K11">
    <cfRule type="cellIs" dxfId="56" priority="2" operator="equal">
      <formula>"△100%"</formula>
    </cfRule>
  </conditionalFormatting>
  <conditionalFormatting sqref="C15:K15">
    <cfRule type="cellIs" dxfId="55" priority="1" operator="equal">
      <formula>"△100%"</formula>
    </cfRule>
  </conditionalFormatting>
  <hyperlinks>
    <hyperlink ref="A1" location="'R3'!A1" display="令和３年度"/>
    <hyperlink ref="A1:B1" location="令和3年度!A1" display="令和3年度!A1"/>
  </hyperlinks>
  <pageMargins left="0.70866141732283472" right="0.70866141732283472" top="0.74803149606299213" bottom="0.74803149606299213" header="0.31496062992125984" footer="0.31496062992125984"/>
  <pageSetup paperSize="9" scale="93"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9"/>
  <sheetViews>
    <sheetView workbookViewId="0">
      <selection sqref="A1:B1"/>
    </sheetView>
  </sheetViews>
  <sheetFormatPr defaultRowHeight="18.75"/>
  <cols>
    <col min="1" max="1" width="10.125" style="203" customWidth="1"/>
    <col min="2" max="2" width="9.125" style="203" customWidth="1"/>
    <col min="3" max="3" width="9" style="203"/>
    <col min="4" max="31" width="7.625" style="203" customWidth="1"/>
    <col min="32" max="32" width="9.25" style="203" bestFit="1" customWidth="1"/>
    <col min="33" max="16384" width="9" style="203"/>
  </cols>
  <sheetData>
    <row r="1" spans="1:33" s="260" customFormat="1" ht="24" customHeight="1">
      <c r="A1" s="390" t="str">
        <f>令和3年度!A1</f>
        <v>令和3年度</v>
      </c>
      <c r="B1" s="390"/>
      <c r="C1" s="261"/>
      <c r="D1" s="261"/>
      <c r="E1" s="262" t="str">
        <f ca="1">RIGHT(CELL("filename",$A$1),LEN(CELL("filename",$A$1))-FIND("]",CELL("filename",$A$1)))</f>
        <v>11月（２表）</v>
      </c>
      <c r="F1" s="263" t="s">
        <v>141</v>
      </c>
      <c r="G1" s="262"/>
      <c r="H1" s="263"/>
      <c r="I1" s="264"/>
      <c r="J1" s="262"/>
      <c r="K1" s="263"/>
      <c r="L1" s="264"/>
      <c r="M1" s="264"/>
      <c r="N1" s="264"/>
      <c r="O1" s="264"/>
      <c r="P1" s="264"/>
      <c r="Q1" s="264"/>
    </row>
    <row r="3" spans="1:33" ht="19.5" thickBot="1">
      <c r="A3" s="132" t="s">
        <v>86</v>
      </c>
      <c r="B3" s="133"/>
      <c r="C3" s="133"/>
      <c r="D3" s="134"/>
      <c r="E3" s="133"/>
      <c r="F3" s="133"/>
      <c r="G3" s="133"/>
      <c r="H3" s="133"/>
      <c r="I3" s="133"/>
      <c r="J3" s="133"/>
      <c r="K3" s="133"/>
      <c r="L3" s="133"/>
      <c r="M3" s="133"/>
      <c r="N3" s="133"/>
      <c r="O3" s="133"/>
      <c r="P3" s="133"/>
      <c r="Q3" s="240"/>
      <c r="R3" s="133"/>
      <c r="S3" s="240"/>
      <c r="T3" s="133"/>
      <c r="U3" s="134"/>
      <c r="V3" s="133"/>
      <c r="W3" s="133"/>
      <c r="X3" s="133"/>
      <c r="Y3" s="133"/>
      <c r="Z3" s="133"/>
      <c r="AA3" s="133"/>
      <c r="AB3" s="133"/>
      <c r="AC3" s="133"/>
      <c r="AD3" s="133"/>
      <c r="AE3" s="133"/>
    </row>
    <row r="4" spans="1:33">
      <c r="A4" s="135"/>
      <c r="B4" s="241" t="s">
        <v>62</v>
      </c>
      <c r="C4" s="242"/>
      <c r="D4" s="276">
        <v>1</v>
      </c>
      <c r="E4" s="277">
        <v>2</v>
      </c>
      <c r="F4" s="276">
        <v>3</v>
      </c>
      <c r="G4" s="278">
        <v>4</v>
      </c>
      <c r="H4" s="277">
        <v>5</v>
      </c>
      <c r="I4" s="277">
        <v>6</v>
      </c>
      <c r="J4" s="279">
        <v>7</v>
      </c>
      <c r="K4" s="277">
        <v>8</v>
      </c>
      <c r="L4" s="277">
        <v>9</v>
      </c>
      <c r="M4" s="277">
        <v>10</v>
      </c>
      <c r="N4" s="277">
        <v>11</v>
      </c>
      <c r="O4" s="277">
        <v>12</v>
      </c>
      <c r="P4" s="277">
        <v>13</v>
      </c>
      <c r="Q4" s="277">
        <v>14</v>
      </c>
      <c r="R4" s="277">
        <v>15</v>
      </c>
      <c r="S4" s="277">
        <v>16</v>
      </c>
      <c r="T4" s="277">
        <v>17</v>
      </c>
      <c r="U4" s="277">
        <v>18</v>
      </c>
      <c r="V4" s="277">
        <v>19</v>
      </c>
      <c r="W4" s="277">
        <v>20</v>
      </c>
      <c r="X4" s="277">
        <v>21</v>
      </c>
      <c r="Y4" s="277">
        <v>22</v>
      </c>
      <c r="Z4" s="278">
        <v>23</v>
      </c>
      <c r="AA4" s="277">
        <v>24</v>
      </c>
      <c r="AB4" s="277">
        <v>25</v>
      </c>
      <c r="AC4" s="277">
        <v>26</v>
      </c>
      <c r="AD4" s="280">
        <v>27</v>
      </c>
      <c r="AE4" s="281">
        <v>28</v>
      </c>
    </row>
    <row r="5" spans="1:33" ht="19.5" thickBot="1">
      <c r="A5" s="243" t="s">
        <v>65</v>
      </c>
      <c r="B5" s="136"/>
      <c r="C5" s="137" t="s">
        <v>87</v>
      </c>
      <c r="D5" s="282" t="s">
        <v>88</v>
      </c>
      <c r="E5" s="283" t="s">
        <v>89</v>
      </c>
      <c r="F5" s="284" t="s">
        <v>90</v>
      </c>
      <c r="G5" s="282" t="s">
        <v>91</v>
      </c>
      <c r="H5" s="283" t="s">
        <v>92</v>
      </c>
      <c r="I5" s="285" t="s">
        <v>93</v>
      </c>
      <c r="J5" s="286" t="s">
        <v>94</v>
      </c>
      <c r="K5" s="283" t="s">
        <v>95</v>
      </c>
      <c r="L5" s="283" t="s">
        <v>96</v>
      </c>
      <c r="M5" s="283" t="s">
        <v>97</v>
      </c>
      <c r="N5" s="283" t="s">
        <v>98</v>
      </c>
      <c r="O5" s="283" t="s">
        <v>99</v>
      </c>
      <c r="P5" s="283" t="s">
        <v>100</v>
      </c>
      <c r="Q5" s="283" t="s">
        <v>101</v>
      </c>
      <c r="R5" s="283" t="s">
        <v>102</v>
      </c>
      <c r="S5" s="283" t="s">
        <v>103</v>
      </c>
      <c r="T5" s="283" t="s">
        <v>104</v>
      </c>
      <c r="U5" s="283" t="s">
        <v>105</v>
      </c>
      <c r="V5" s="283" t="s">
        <v>106</v>
      </c>
      <c r="W5" s="283" t="s">
        <v>107</v>
      </c>
      <c r="X5" s="283" t="s">
        <v>108</v>
      </c>
      <c r="Y5" s="283" t="s">
        <v>109</v>
      </c>
      <c r="Z5" s="282" t="s">
        <v>110</v>
      </c>
      <c r="AA5" s="283" t="s">
        <v>111</v>
      </c>
      <c r="AB5" s="283" t="s">
        <v>112</v>
      </c>
      <c r="AC5" s="283" t="s">
        <v>113</v>
      </c>
      <c r="AD5" s="282" t="s">
        <v>114</v>
      </c>
      <c r="AE5" s="287" t="s">
        <v>67</v>
      </c>
    </row>
    <row r="6" spans="1:33" ht="30" customHeight="1" thickBot="1">
      <c r="A6" s="274" t="s">
        <v>71</v>
      </c>
      <c r="B6" s="296" t="s">
        <v>211</v>
      </c>
      <c r="C6" s="297">
        <v>368000</v>
      </c>
      <c r="D6" s="288">
        <v>178200</v>
      </c>
      <c r="E6" s="288">
        <v>28100</v>
      </c>
      <c r="F6" s="288">
        <v>34000</v>
      </c>
      <c r="G6" s="288">
        <v>17300</v>
      </c>
      <c r="H6" s="288">
        <v>52200</v>
      </c>
      <c r="I6" s="288">
        <v>0</v>
      </c>
      <c r="J6" s="288">
        <v>32500</v>
      </c>
      <c r="K6" s="288">
        <v>3600</v>
      </c>
      <c r="L6" s="288">
        <v>7500</v>
      </c>
      <c r="M6" s="288">
        <v>3100</v>
      </c>
      <c r="N6" s="288">
        <v>0</v>
      </c>
      <c r="O6" s="288">
        <v>0</v>
      </c>
      <c r="P6" s="288">
        <v>0</v>
      </c>
      <c r="Q6" s="288">
        <v>0</v>
      </c>
      <c r="R6" s="288">
        <v>1600</v>
      </c>
      <c r="S6" s="288">
        <v>1600</v>
      </c>
      <c r="T6" s="288">
        <v>2400</v>
      </c>
      <c r="U6" s="288">
        <v>900</v>
      </c>
      <c r="V6" s="288">
        <v>900</v>
      </c>
      <c r="W6" s="288">
        <v>0</v>
      </c>
      <c r="X6" s="288">
        <v>0</v>
      </c>
      <c r="Y6" s="288">
        <v>200</v>
      </c>
      <c r="Z6" s="288">
        <v>0</v>
      </c>
      <c r="AA6" s="288">
        <v>1400</v>
      </c>
      <c r="AB6" s="288">
        <v>2400</v>
      </c>
      <c r="AC6" s="288">
        <v>0</v>
      </c>
      <c r="AD6" s="289">
        <v>100</v>
      </c>
      <c r="AE6" s="290">
        <v>0</v>
      </c>
      <c r="AF6" s="205"/>
      <c r="AG6" s="205"/>
    </row>
    <row r="7" spans="1:33" ht="30" customHeight="1">
      <c r="A7" s="244"/>
      <c r="B7" s="138" t="s">
        <v>167</v>
      </c>
      <c r="C7" s="47">
        <v>381100</v>
      </c>
      <c r="D7" s="48">
        <v>191700</v>
      </c>
      <c r="E7" s="48">
        <v>30700</v>
      </c>
      <c r="F7" s="48">
        <v>34100</v>
      </c>
      <c r="G7" s="48">
        <v>18200</v>
      </c>
      <c r="H7" s="48">
        <v>47600</v>
      </c>
      <c r="I7" s="48">
        <v>0</v>
      </c>
      <c r="J7" s="48">
        <v>33300</v>
      </c>
      <c r="K7" s="48">
        <v>2900</v>
      </c>
      <c r="L7" s="48">
        <v>5700</v>
      </c>
      <c r="M7" s="48">
        <v>4200</v>
      </c>
      <c r="N7" s="48">
        <v>0</v>
      </c>
      <c r="O7" s="48">
        <v>100</v>
      </c>
      <c r="P7" s="48">
        <v>100</v>
      </c>
      <c r="Q7" s="48">
        <v>0</v>
      </c>
      <c r="R7" s="48">
        <v>1800</v>
      </c>
      <c r="S7" s="48">
        <v>1800</v>
      </c>
      <c r="T7" s="48">
        <v>3400</v>
      </c>
      <c r="U7" s="48">
        <v>1300</v>
      </c>
      <c r="V7" s="48">
        <v>1400</v>
      </c>
      <c r="W7" s="48">
        <v>0</v>
      </c>
      <c r="X7" s="48">
        <v>0</v>
      </c>
      <c r="Y7" s="48">
        <v>0</v>
      </c>
      <c r="Z7" s="48">
        <v>0</v>
      </c>
      <c r="AA7" s="48">
        <v>1500</v>
      </c>
      <c r="AB7" s="48">
        <v>1100</v>
      </c>
      <c r="AC7" s="48">
        <v>100</v>
      </c>
      <c r="AD7" s="48">
        <v>100</v>
      </c>
      <c r="AE7" s="49">
        <v>0</v>
      </c>
      <c r="AF7" s="205"/>
      <c r="AG7" s="205"/>
    </row>
    <row r="8" spans="1:33" ht="30" customHeight="1">
      <c r="A8" s="139"/>
      <c r="B8" s="140" t="s">
        <v>77</v>
      </c>
      <c r="C8" s="245">
        <v>-13100</v>
      </c>
      <c r="D8" s="246">
        <v>-13500</v>
      </c>
      <c r="E8" s="247">
        <v>-2600</v>
      </c>
      <c r="F8" s="247">
        <v>-100</v>
      </c>
      <c r="G8" s="247">
        <v>-900</v>
      </c>
      <c r="H8" s="247">
        <v>4600</v>
      </c>
      <c r="I8" s="247">
        <v>0</v>
      </c>
      <c r="J8" s="247">
        <v>-800</v>
      </c>
      <c r="K8" s="247">
        <v>700</v>
      </c>
      <c r="L8" s="247">
        <v>1800</v>
      </c>
      <c r="M8" s="247">
        <v>-1100</v>
      </c>
      <c r="N8" s="178">
        <v>0</v>
      </c>
      <c r="O8" s="178">
        <v>-100</v>
      </c>
      <c r="P8" s="247">
        <v>-100</v>
      </c>
      <c r="Q8" s="178">
        <v>0</v>
      </c>
      <c r="R8" s="247">
        <v>-200</v>
      </c>
      <c r="S8" s="247">
        <v>-200</v>
      </c>
      <c r="T8" s="247">
        <v>-1000</v>
      </c>
      <c r="U8" s="247">
        <v>-400</v>
      </c>
      <c r="V8" s="247">
        <v>-500</v>
      </c>
      <c r="W8" s="178">
        <v>0</v>
      </c>
      <c r="X8" s="247">
        <v>0</v>
      </c>
      <c r="Y8" s="247">
        <v>200</v>
      </c>
      <c r="Z8" s="178">
        <v>0</v>
      </c>
      <c r="AA8" s="247">
        <v>-100</v>
      </c>
      <c r="AB8" s="247">
        <v>1300</v>
      </c>
      <c r="AC8" s="247">
        <v>-100</v>
      </c>
      <c r="AD8" s="178">
        <v>0</v>
      </c>
      <c r="AE8" s="248">
        <v>0</v>
      </c>
    </row>
    <row r="9" spans="1:33" ht="30" customHeight="1">
      <c r="A9" s="139"/>
      <c r="B9" s="141" t="s">
        <v>73</v>
      </c>
      <c r="C9" s="53">
        <v>0.96562581999475205</v>
      </c>
      <c r="D9" s="54">
        <v>0.92957746478873238</v>
      </c>
      <c r="E9" s="55">
        <v>0.91530944625407162</v>
      </c>
      <c r="F9" s="55">
        <v>0.99706744868035191</v>
      </c>
      <c r="G9" s="55">
        <v>0.9505494505494505</v>
      </c>
      <c r="H9" s="55">
        <v>1.096638655462185</v>
      </c>
      <c r="I9" s="55" t="s">
        <v>151</v>
      </c>
      <c r="J9" s="55">
        <v>0.97597597597597596</v>
      </c>
      <c r="K9" s="55">
        <v>1.2413793103448276</v>
      </c>
      <c r="L9" s="55">
        <v>1.3157894736842106</v>
      </c>
      <c r="M9" s="55">
        <v>0.73809523809523814</v>
      </c>
      <c r="N9" s="55" t="s">
        <v>151</v>
      </c>
      <c r="O9" s="55" t="s">
        <v>148</v>
      </c>
      <c r="P9" s="55" t="s">
        <v>148</v>
      </c>
      <c r="Q9" s="55" t="s">
        <v>151</v>
      </c>
      <c r="R9" s="55">
        <v>0.88888888888888884</v>
      </c>
      <c r="S9" s="55">
        <v>0.88888888888888884</v>
      </c>
      <c r="T9" s="55">
        <v>0.70588235294117652</v>
      </c>
      <c r="U9" s="55">
        <v>0.69230769230769229</v>
      </c>
      <c r="V9" s="55">
        <v>0.6428571428571429</v>
      </c>
      <c r="W9" s="55" t="s">
        <v>151</v>
      </c>
      <c r="X9" s="55" t="s">
        <v>151</v>
      </c>
      <c r="Y9" s="55" t="s">
        <v>173</v>
      </c>
      <c r="Z9" s="55" t="s">
        <v>151</v>
      </c>
      <c r="AA9" s="55">
        <v>0.93333333333333335</v>
      </c>
      <c r="AB9" s="55">
        <v>2.1818181818181817</v>
      </c>
      <c r="AC9" s="55" t="s">
        <v>148</v>
      </c>
      <c r="AD9" s="55">
        <v>1</v>
      </c>
      <c r="AE9" s="56" t="s">
        <v>151</v>
      </c>
    </row>
    <row r="10" spans="1:33" ht="30" customHeight="1" thickBot="1">
      <c r="A10" s="249"/>
      <c r="B10" s="142" t="s">
        <v>115</v>
      </c>
      <c r="C10" s="57">
        <v>1</v>
      </c>
      <c r="D10" s="58">
        <v>0.48423913043478262</v>
      </c>
      <c r="E10" s="59">
        <v>7.6358695652173916E-2</v>
      </c>
      <c r="F10" s="60">
        <v>9.2391304347826081E-2</v>
      </c>
      <c r="G10" s="60">
        <v>4.7010869565217391E-2</v>
      </c>
      <c r="H10" s="60">
        <v>0.14184782608695654</v>
      </c>
      <c r="I10" s="60">
        <v>0</v>
      </c>
      <c r="J10" s="60">
        <v>8.8315217391304351E-2</v>
      </c>
      <c r="K10" s="60">
        <v>9.7826086956521747E-3</v>
      </c>
      <c r="L10" s="60">
        <v>2.0380434782608696E-2</v>
      </c>
      <c r="M10" s="60">
        <v>8.4239130434782608E-3</v>
      </c>
      <c r="N10" s="60">
        <v>0</v>
      </c>
      <c r="O10" s="60">
        <v>0</v>
      </c>
      <c r="P10" s="60">
        <v>0</v>
      </c>
      <c r="Q10" s="60">
        <v>0</v>
      </c>
      <c r="R10" s="60">
        <v>4.3478260869565218E-3</v>
      </c>
      <c r="S10" s="60">
        <v>4.3478260869565218E-3</v>
      </c>
      <c r="T10" s="60">
        <v>6.5217391304347823E-3</v>
      </c>
      <c r="U10" s="60">
        <v>2.4456521739130437E-3</v>
      </c>
      <c r="V10" s="60">
        <v>2.4456521739130437E-3</v>
      </c>
      <c r="W10" s="60">
        <v>0</v>
      </c>
      <c r="X10" s="60">
        <v>0</v>
      </c>
      <c r="Y10" s="60">
        <v>5.4347826086956522E-4</v>
      </c>
      <c r="Z10" s="60">
        <v>0</v>
      </c>
      <c r="AA10" s="60">
        <v>3.8043478260869567E-3</v>
      </c>
      <c r="AB10" s="60">
        <v>6.5217391304347823E-3</v>
      </c>
      <c r="AC10" s="60">
        <v>0</v>
      </c>
      <c r="AD10" s="60">
        <v>2.7173913043478261E-4</v>
      </c>
      <c r="AE10" s="61">
        <v>0</v>
      </c>
    </row>
    <row r="11" spans="1:33" ht="30" customHeight="1" thickBot="1">
      <c r="A11" s="275" t="s">
        <v>74</v>
      </c>
      <c r="B11" s="291" t="s">
        <v>75</v>
      </c>
      <c r="C11" s="292">
        <v>2031200</v>
      </c>
      <c r="D11" s="293">
        <v>1080700</v>
      </c>
      <c r="E11" s="294">
        <v>129600</v>
      </c>
      <c r="F11" s="294">
        <v>203600</v>
      </c>
      <c r="G11" s="294">
        <v>85600</v>
      </c>
      <c r="H11" s="294">
        <v>243400</v>
      </c>
      <c r="I11" s="294">
        <v>2000</v>
      </c>
      <c r="J11" s="294">
        <v>175600</v>
      </c>
      <c r="K11" s="294">
        <v>13000</v>
      </c>
      <c r="L11" s="294">
        <v>38100</v>
      </c>
      <c r="M11" s="294">
        <v>12800</v>
      </c>
      <c r="N11" s="294">
        <v>0</v>
      </c>
      <c r="O11" s="294">
        <v>200</v>
      </c>
      <c r="P11" s="294">
        <v>700</v>
      </c>
      <c r="Q11" s="294">
        <v>0</v>
      </c>
      <c r="R11" s="294">
        <v>4900</v>
      </c>
      <c r="S11" s="294">
        <v>6600</v>
      </c>
      <c r="T11" s="294">
        <v>13500</v>
      </c>
      <c r="U11" s="294">
        <v>2400</v>
      </c>
      <c r="V11" s="294">
        <v>5000</v>
      </c>
      <c r="W11" s="294">
        <v>0</v>
      </c>
      <c r="X11" s="294">
        <v>500</v>
      </c>
      <c r="Y11" s="294">
        <v>900</v>
      </c>
      <c r="Z11" s="294">
        <v>0</v>
      </c>
      <c r="AA11" s="294">
        <v>6800</v>
      </c>
      <c r="AB11" s="294">
        <v>5000</v>
      </c>
      <c r="AC11" s="294">
        <v>100</v>
      </c>
      <c r="AD11" s="294">
        <v>200</v>
      </c>
      <c r="AE11" s="295">
        <v>0</v>
      </c>
      <c r="AF11" s="205"/>
      <c r="AG11" s="205"/>
    </row>
    <row r="12" spans="1:33" ht="30" customHeight="1">
      <c r="A12" s="250" t="s">
        <v>168</v>
      </c>
      <c r="B12" s="143" t="s">
        <v>76</v>
      </c>
      <c r="C12" s="62">
        <v>1695400</v>
      </c>
      <c r="D12" s="63">
        <v>887700</v>
      </c>
      <c r="E12" s="63">
        <v>134500</v>
      </c>
      <c r="F12" s="63">
        <v>167100</v>
      </c>
      <c r="G12" s="63">
        <v>68300</v>
      </c>
      <c r="H12" s="63">
        <v>204900</v>
      </c>
      <c r="I12" s="63">
        <v>1500</v>
      </c>
      <c r="J12" s="63">
        <v>134900</v>
      </c>
      <c r="K12" s="63">
        <v>5400</v>
      </c>
      <c r="L12" s="63">
        <v>30600</v>
      </c>
      <c r="M12" s="63">
        <v>11700</v>
      </c>
      <c r="N12" s="63">
        <v>0</v>
      </c>
      <c r="O12" s="63">
        <v>200</v>
      </c>
      <c r="P12" s="63">
        <v>1200</v>
      </c>
      <c r="Q12" s="63">
        <v>0</v>
      </c>
      <c r="R12" s="63">
        <v>4400</v>
      </c>
      <c r="S12" s="63">
        <v>5300</v>
      </c>
      <c r="T12" s="63">
        <v>13800</v>
      </c>
      <c r="U12" s="63">
        <v>4400</v>
      </c>
      <c r="V12" s="63">
        <v>6100</v>
      </c>
      <c r="W12" s="63">
        <v>0</v>
      </c>
      <c r="X12" s="63">
        <v>700</v>
      </c>
      <c r="Y12" s="63">
        <v>900</v>
      </c>
      <c r="Z12" s="63">
        <v>0</v>
      </c>
      <c r="AA12" s="63">
        <v>6200</v>
      </c>
      <c r="AB12" s="63">
        <v>4900</v>
      </c>
      <c r="AC12" s="63">
        <v>500</v>
      </c>
      <c r="AD12" s="63">
        <v>200</v>
      </c>
      <c r="AE12" s="64">
        <v>0</v>
      </c>
      <c r="AF12" s="210"/>
    </row>
    <row r="13" spans="1:33" ht="30" customHeight="1">
      <c r="A13" s="139"/>
      <c r="B13" s="144" t="s">
        <v>77</v>
      </c>
      <c r="C13" s="245">
        <v>335800</v>
      </c>
      <c r="D13" s="246">
        <v>193000</v>
      </c>
      <c r="E13" s="247">
        <v>-4900</v>
      </c>
      <c r="F13" s="247">
        <v>36500</v>
      </c>
      <c r="G13" s="247">
        <v>17300</v>
      </c>
      <c r="H13" s="247">
        <v>38500</v>
      </c>
      <c r="I13" s="247">
        <v>500</v>
      </c>
      <c r="J13" s="247">
        <v>40700</v>
      </c>
      <c r="K13" s="247">
        <v>7600</v>
      </c>
      <c r="L13" s="247">
        <v>7500</v>
      </c>
      <c r="M13" s="247">
        <v>1100</v>
      </c>
      <c r="N13" s="178">
        <v>0</v>
      </c>
      <c r="O13" s="247">
        <v>0</v>
      </c>
      <c r="P13" s="247">
        <v>-500</v>
      </c>
      <c r="Q13" s="178">
        <v>0</v>
      </c>
      <c r="R13" s="247">
        <v>500</v>
      </c>
      <c r="S13" s="247">
        <v>1300</v>
      </c>
      <c r="T13" s="247">
        <v>-300</v>
      </c>
      <c r="U13" s="247">
        <v>-2000</v>
      </c>
      <c r="V13" s="247">
        <v>-1100</v>
      </c>
      <c r="W13" s="178">
        <v>0</v>
      </c>
      <c r="X13" s="247">
        <v>-200</v>
      </c>
      <c r="Y13" s="247">
        <v>0</v>
      </c>
      <c r="Z13" s="178">
        <v>0</v>
      </c>
      <c r="AA13" s="247">
        <v>600</v>
      </c>
      <c r="AB13" s="247">
        <v>100</v>
      </c>
      <c r="AC13" s="247">
        <v>-400</v>
      </c>
      <c r="AD13" s="247">
        <v>0</v>
      </c>
      <c r="AE13" s="248">
        <v>0</v>
      </c>
    </row>
    <row r="14" spans="1:33" ht="30" customHeight="1">
      <c r="A14" s="139"/>
      <c r="B14" s="145" t="s">
        <v>78</v>
      </c>
      <c r="C14" s="53">
        <v>1.1980653533089536</v>
      </c>
      <c r="D14" s="54">
        <v>1.217415793623972</v>
      </c>
      <c r="E14" s="55">
        <v>0.96356877323420076</v>
      </c>
      <c r="F14" s="55">
        <v>1.2184320766008379</v>
      </c>
      <c r="G14" s="55">
        <v>1.253294289897511</v>
      </c>
      <c r="H14" s="55">
        <v>1.1878965348950707</v>
      </c>
      <c r="I14" s="55">
        <v>1.3333333333333333</v>
      </c>
      <c r="J14" s="55">
        <v>1.3017049666419569</v>
      </c>
      <c r="K14" s="55">
        <v>2.4074074074074074</v>
      </c>
      <c r="L14" s="55">
        <v>1.2450980392156863</v>
      </c>
      <c r="M14" s="55">
        <v>1.0940170940170941</v>
      </c>
      <c r="N14" s="55" t="s">
        <v>151</v>
      </c>
      <c r="O14" s="55">
        <v>1</v>
      </c>
      <c r="P14" s="55">
        <v>0.58333333333333337</v>
      </c>
      <c r="Q14" s="55" t="s">
        <v>151</v>
      </c>
      <c r="R14" s="55">
        <v>1.1136363636363635</v>
      </c>
      <c r="S14" s="55">
        <v>1.2452830188679245</v>
      </c>
      <c r="T14" s="55">
        <v>0.97826086956521741</v>
      </c>
      <c r="U14" s="55">
        <v>0.54545454545454541</v>
      </c>
      <c r="V14" s="55">
        <v>0.81967213114754101</v>
      </c>
      <c r="W14" s="55" t="s">
        <v>151</v>
      </c>
      <c r="X14" s="55">
        <v>0.7142857142857143</v>
      </c>
      <c r="Y14" s="55">
        <v>1</v>
      </c>
      <c r="Z14" s="55" t="s">
        <v>151</v>
      </c>
      <c r="AA14" s="55">
        <v>1.096774193548387</v>
      </c>
      <c r="AB14" s="55">
        <v>1.0204081632653061</v>
      </c>
      <c r="AC14" s="55">
        <v>0.2</v>
      </c>
      <c r="AD14" s="55">
        <v>1</v>
      </c>
      <c r="AE14" s="56" t="s">
        <v>151</v>
      </c>
    </row>
    <row r="15" spans="1:33" ht="30" customHeight="1" thickBot="1">
      <c r="A15" s="249"/>
      <c r="B15" s="146" t="s">
        <v>116</v>
      </c>
      <c r="C15" s="65">
        <v>1</v>
      </c>
      <c r="D15" s="60">
        <v>0.53205001969279242</v>
      </c>
      <c r="E15" s="59">
        <v>6.3804647499015363E-2</v>
      </c>
      <c r="F15" s="60">
        <v>0.10023631350925562</v>
      </c>
      <c r="G15" s="60">
        <v>4.2142575817250887E-2</v>
      </c>
      <c r="H15" s="60">
        <v>0.11983064198503347</v>
      </c>
      <c r="I15" s="60">
        <v>9.8463962189838526E-4</v>
      </c>
      <c r="J15" s="60">
        <v>8.6451358802678221E-2</v>
      </c>
      <c r="K15" s="60">
        <v>6.4001575423395041E-3</v>
      </c>
      <c r="L15" s="60">
        <v>1.8757384797164239E-2</v>
      </c>
      <c r="M15" s="60">
        <v>6.301693580149665E-3</v>
      </c>
      <c r="N15" s="60">
        <v>0</v>
      </c>
      <c r="O15" s="60">
        <v>9.8463962189838515E-5</v>
      </c>
      <c r="P15" s="60">
        <v>3.4462386766443483E-4</v>
      </c>
      <c r="Q15" s="60">
        <v>0</v>
      </c>
      <c r="R15" s="60">
        <v>2.4123670736510439E-3</v>
      </c>
      <c r="S15" s="60">
        <v>3.2493107522646712E-3</v>
      </c>
      <c r="T15" s="60">
        <v>6.6463174478140997E-3</v>
      </c>
      <c r="U15" s="60">
        <v>1.1815675462780622E-3</v>
      </c>
      <c r="V15" s="60">
        <v>2.461599054745963E-3</v>
      </c>
      <c r="W15" s="60">
        <v>0</v>
      </c>
      <c r="X15" s="60">
        <v>2.4615990547459632E-4</v>
      </c>
      <c r="Y15" s="60">
        <v>4.4308782985427335E-4</v>
      </c>
      <c r="Z15" s="60">
        <v>0</v>
      </c>
      <c r="AA15" s="60">
        <v>3.3477747144545099E-3</v>
      </c>
      <c r="AB15" s="60">
        <v>2.461599054745963E-3</v>
      </c>
      <c r="AC15" s="60">
        <v>4.9231981094919258E-5</v>
      </c>
      <c r="AD15" s="60">
        <v>9.8463962189838515E-5</v>
      </c>
      <c r="AE15" s="61">
        <v>0</v>
      </c>
    </row>
    <row r="16" spans="1:33" ht="30" customHeight="1" thickBot="1">
      <c r="A16" s="275" t="s">
        <v>79</v>
      </c>
      <c r="B16" s="298" t="s">
        <v>80</v>
      </c>
      <c r="C16" s="292">
        <v>2593200</v>
      </c>
      <c r="D16" s="294">
        <v>1353200</v>
      </c>
      <c r="E16" s="294">
        <v>175600</v>
      </c>
      <c r="F16" s="294">
        <v>250300</v>
      </c>
      <c r="G16" s="294">
        <v>112200</v>
      </c>
      <c r="H16" s="294">
        <v>325000</v>
      </c>
      <c r="I16" s="294">
        <v>2000</v>
      </c>
      <c r="J16" s="294">
        <v>223500</v>
      </c>
      <c r="K16" s="294">
        <v>18100</v>
      </c>
      <c r="L16" s="294">
        <v>51300</v>
      </c>
      <c r="M16" s="294">
        <v>16900</v>
      </c>
      <c r="N16" s="294">
        <v>0</v>
      </c>
      <c r="O16" s="294">
        <v>200</v>
      </c>
      <c r="P16" s="294">
        <v>1000</v>
      </c>
      <c r="Q16" s="294">
        <v>0</v>
      </c>
      <c r="R16" s="294">
        <v>6600</v>
      </c>
      <c r="S16" s="294">
        <v>8100</v>
      </c>
      <c r="T16" s="294">
        <v>19100</v>
      </c>
      <c r="U16" s="294">
        <v>3200</v>
      </c>
      <c r="V16" s="294">
        <v>7500</v>
      </c>
      <c r="W16" s="294">
        <v>0</v>
      </c>
      <c r="X16" s="294">
        <v>500</v>
      </c>
      <c r="Y16" s="294">
        <v>1400</v>
      </c>
      <c r="Z16" s="294">
        <v>0</v>
      </c>
      <c r="AA16" s="294">
        <v>9900</v>
      </c>
      <c r="AB16" s="294">
        <v>6900</v>
      </c>
      <c r="AC16" s="294">
        <v>500</v>
      </c>
      <c r="AD16" s="294">
        <v>200</v>
      </c>
      <c r="AE16" s="295">
        <v>0</v>
      </c>
      <c r="AF16" s="210"/>
    </row>
    <row r="17" spans="1:32" ht="30" customHeight="1">
      <c r="A17" s="250" t="s">
        <v>169</v>
      </c>
      <c r="B17" s="143" t="s">
        <v>81</v>
      </c>
      <c r="C17" s="62">
        <v>3410400</v>
      </c>
      <c r="D17" s="63">
        <v>1591600</v>
      </c>
      <c r="E17" s="63">
        <v>227700</v>
      </c>
      <c r="F17" s="63">
        <v>316800</v>
      </c>
      <c r="G17" s="63">
        <v>121100</v>
      </c>
      <c r="H17" s="63">
        <v>390900</v>
      </c>
      <c r="I17" s="63">
        <v>7800</v>
      </c>
      <c r="J17" s="63">
        <v>260600</v>
      </c>
      <c r="K17" s="63">
        <v>15300</v>
      </c>
      <c r="L17" s="63">
        <v>57400</v>
      </c>
      <c r="M17" s="63">
        <v>23700</v>
      </c>
      <c r="N17" s="63">
        <v>0</v>
      </c>
      <c r="O17" s="63">
        <v>4900</v>
      </c>
      <c r="P17" s="63">
        <v>9200</v>
      </c>
      <c r="Q17" s="63">
        <v>0</v>
      </c>
      <c r="R17" s="63">
        <v>11800</v>
      </c>
      <c r="S17" s="63">
        <v>12800</v>
      </c>
      <c r="T17" s="63">
        <v>25500</v>
      </c>
      <c r="U17" s="63">
        <v>12000</v>
      </c>
      <c r="V17" s="63">
        <v>12900</v>
      </c>
      <c r="W17" s="63">
        <v>100</v>
      </c>
      <c r="X17" s="63">
        <v>6400</v>
      </c>
      <c r="Y17" s="63">
        <v>9000</v>
      </c>
      <c r="Z17" s="63">
        <v>0</v>
      </c>
      <c r="AA17" s="63">
        <v>14000</v>
      </c>
      <c r="AB17" s="63">
        <v>12800</v>
      </c>
      <c r="AC17" s="63">
        <v>6500</v>
      </c>
      <c r="AD17" s="63">
        <v>2700</v>
      </c>
      <c r="AE17" s="66">
        <v>256900</v>
      </c>
      <c r="AF17" s="210"/>
    </row>
    <row r="18" spans="1:32" ht="30" customHeight="1">
      <c r="A18" s="139"/>
      <c r="B18" s="144" t="s">
        <v>77</v>
      </c>
      <c r="C18" s="50">
        <v>-817200</v>
      </c>
      <c r="D18" s="51">
        <v>-238400</v>
      </c>
      <c r="E18" s="52">
        <v>-52100</v>
      </c>
      <c r="F18" s="52">
        <v>-66500</v>
      </c>
      <c r="G18" s="52">
        <v>-8900</v>
      </c>
      <c r="H18" s="52">
        <v>-65900</v>
      </c>
      <c r="I18" s="52">
        <v>-5800</v>
      </c>
      <c r="J18" s="52">
        <v>-37100</v>
      </c>
      <c r="K18" s="52">
        <v>2800</v>
      </c>
      <c r="L18" s="52">
        <v>-6100</v>
      </c>
      <c r="M18" s="52">
        <v>-6800</v>
      </c>
      <c r="N18" s="247">
        <v>0</v>
      </c>
      <c r="O18" s="52">
        <v>-4700</v>
      </c>
      <c r="P18" s="52">
        <v>-8200</v>
      </c>
      <c r="Q18" s="247">
        <v>0</v>
      </c>
      <c r="R18" s="52">
        <v>-5200</v>
      </c>
      <c r="S18" s="52">
        <v>-4700</v>
      </c>
      <c r="T18" s="52">
        <v>-6400</v>
      </c>
      <c r="U18" s="52">
        <v>-8800</v>
      </c>
      <c r="V18" s="52">
        <v>-5400</v>
      </c>
      <c r="W18" s="178">
        <v>-100</v>
      </c>
      <c r="X18" s="52">
        <v>-5900</v>
      </c>
      <c r="Y18" s="52">
        <v>-7600</v>
      </c>
      <c r="Z18" s="247">
        <v>0</v>
      </c>
      <c r="AA18" s="247">
        <v>-4100</v>
      </c>
      <c r="AB18" s="247">
        <v>-5900</v>
      </c>
      <c r="AC18" s="247">
        <v>-6000</v>
      </c>
      <c r="AD18" s="247">
        <v>-2500</v>
      </c>
      <c r="AE18" s="248">
        <v>-256900</v>
      </c>
    </row>
    <row r="19" spans="1:32" ht="30" customHeight="1">
      <c r="A19" s="139"/>
      <c r="B19" s="145" t="s">
        <v>82</v>
      </c>
      <c r="C19" s="53">
        <v>0.76038001407459532</v>
      </c>
      <c r="D19" s="54">
        <v>0.850213621512943</v>
      </c>
      <c r="E19" s="55">
        <v>0.77119016249451033</v>
      </c>
      <c r="F19" s="55">
        <v>0.79008838383838387</v>
      </c>
      <c r="G19" s="55">
        <v>0.92650701899256815</v>
      </c>
      <c r="H19" s="55">
        <v>0.83141468406242003</v>
      </c>
      <c r="I19" s="55">
        <v>0.25641025641025639</v>
      </c>
      <c r="J19" s="55">
        <v>0.85763622409823481</v>
      </c>
      <c r="K19" s="55">
        <v>1.1830065359477124</v>
      </c>
      <c r="L19" s="55">
        <v>0.89372822299651566</v>
      </c>
      <c r="M19" s="55">
        <v>0.71308016877637126</v>
      </c>
      <c r="N19" s="55" t="s">
        <v>151</v>
      </c>
      <c r="O19" s="55">
        <v>4.0816326530612242E-2</v>
      </c>
      <c r="P19" s="55">
        <v>0.10869565217391304</v>
      </c>
      <c r="Q19" s="55" t="s">
        <v>151</v>
      </c>
      <c r="R19" s="55">
        <v>0.55932203389830504</v>
      </c>
      <c r="S19" s="55">
        <v>0.6328125</v>
      </c>
      <c r="T19" s="55">
        <v>0.74901960784313726</v>
      </c>
      <c r="U19" s="55">
        <v>0.26666666666666666</v>
      </c>
      <c r="V19" s="55">
        <v>0.58139534883720934</v>
      </c>
      <c r="W19" s="55" t="s">
        <v>148</v>
      </c>
      <c r="X19" s="55">
        <v>7.8125E-2</v>
      </c>
      <c r="Y19" s="55">
        <v>0.15555555555555556</v>
      </c>
      <c r="Z19" s="55" t="s">
        <v>151</v>
      </c>
      <c r="AA19" s="55">
        <v>0.70714285714285718</v>
      </c>
      <c r="AB19" s="55">
        <v>0.5390625</v>
      </c>
      <c r="AC19" s="55">
        <v>7.6923076923076927E-2</v>
      </c>
      <c r="AD19" s="55">
        <v>7.407407407407407E-2</v>
      </c>
      <c r="AE19" s="56" t="s">
        <v>148</v>
      </c>
    </row>
    <row r="20" spans="1:32" ht="30" customHeight="1" thickBot="1">
      <c r="A20" s="139"/>
      <c r="B20" s="146" t="s">
        <v>117</v>
      </c>
      <c r="C20" s="65">
        <v>1</v>
      </c>
      <c r="D20" s="60">
        <v>0.52182631497763377</v>
      </c>
      <c r="E20" s="59">
        <v>6.7715563782199603E-2</v>
      </c>
      <c r="F20" s="60">
        <v>9.6521672065401826E-2</v>
      </c>
      <c r="G20" s="60">
        <v>4.326700601573346E-2</v>
      </c>
      <c r="H20" s="60">
        <v>0.12532778034860403</v>
      </c>
      <c r="I20" s="60">
        <v>7.7124787906833253E-4</v>
      </c>
      <c r="J20" s="60">
        <v>8.6186950485886163E-2</v>
      </c>
      <c r="K20" s="60">
        <v>6.9797933055684097E-3</v>
      </c>
      <c r="L20" s="60">
        <v>1.9782508098102732E-2</v>
      </c>
      <c r="M20" s="60">
        <v>6.5170445781274101E-3</v>
      </c>
      <c r="N20" s="60">
        <v>0</v>
      </c>
      <c r="O20" s="60">
        <v>7.7124787906833258E-5</v>
      </c>
      <c r="P20" s="60">
        <v>3.8562393953416626E-4</v>
      </c>
      <c r="Q20" s="60">
        <v>0</v>
      </c>
      <c r="R20" s="60">
        <v>2.5451180009254974E-3</v>
      </c>
      <c r="S20" s="60">
        <v>3.1235539102267467E-3</v>
      </c>
      <c r="T20" s="60">
        <v>7.3654172451025762E-3</v>
      </c>
      <c r="U20" s="60">
        <v>1.2339966065093321E-3</v>
      </c>
      <c r="V20" s="60">
        <v>2.8921795465062473E-3</v>
      </c>
      <c r="W20" s="60">
        <v>0</v>
      </c>
      <c r="X20" s="60">
        <v>1.9281196976708313E-4</v>
      </c>
      <c r="Y20" s="60">
        <v>5.3987351534783283E-4</v>
      </c>
      <c r="Z20" s="60">
        <v>0</v>
      </c>
      <c r="AA20" s="60">
        <v>3.8176770013882461E-3</v>
      </c>
      <c r="AB20" s="60">
        <v>2.6608051827857475E-3</v>
      </c>
      <c r="AC20" s="60">
        <v>1.9281196976708313E-4</v>
      </c>
      <c r="AD20" s="60">
        <v>7.7124787906833258E-5</v>
      </c>
      <c r="AE20" s="61">
        <v>0</v>
      </c>
    </row>
    <row r="21" spans="1:32">
      <c r="A21" s="147" t="s">
        <v>118</v>
      </c>
      <c r="B21" s="148" t="s">
        <v>119</v>
      </c>
      <c r="C21" s="149"/>
      <c r="D21" s="133"/>
      <c r="E21" s="133"/>
      <c r="F21" s="133"/>
      <c r="G21" s="133"/>
      <c r="H21" s="133"/>
      <c r="I21" s="133"/>
      <c r="J21" s="150"/>
      <c r="K21" s="150"/>
      <c r="L21" s="150"/>
      <c r="M21" s="150"/>
      <c r="N21" s="150"/>
      <c r="O21" s="150"/>
      <c r="P21" s="150"/>
      <c r="Q21" s="150"/>
      <c r="R21" s="150"/>
      <c r="S21" s="150"/>
      <c r="T21" s="150"/>
      <c r="U21" s="150"/>
      <c r="V21" s="150"/>
      <c r="W21" s="150"/>
      <c r="X21" s="150"/>
      <c r="Y21" s="150"/>
      <c r="Z21" s="150"/>
      <c r="AA21" s="150"/>
      <c r="AB21" s="150"/>
      <c r="AC21" s="150"/>
      <c r="AD21" s="150"/>
      <c r="AE21" s="150"/>
    </row>
    <row r="22" spans="1:32">
      <c r="A22" s="151"/>
      <c r="B22" s="148" t="s">
        <v>120</v>
      </c>
      <c r="C22" s="149"/>
      <c r="D22" s="133"/>
      <c r="E22" s="133"/>
      <c r="F22" s="133"/>
      <c r="G22" s="133"/>
      <c r="H22" s="133"/>
      <c r="I22" s="133"/>
      <c r="J22" s="133"/>
      <c r="K22" s="133"/>
      <c r="L22" s="133"/>
      <c r="M22" s="133"/>
      <c r="N22" s="133"/>
      <c r="O22" s="133"/>
      <c r="P22" s="133"/>
      <c r="Q22" s="133"/>
      <c r="R22" s="133"/>
      <c r="S22" s="133"/>
      <c r="T22" s="133"/>
      <c r="U22" s="133"/>
      <c r="V22" s="150"/>
      <c r="W22" s="150"/>
      <c r="X22" s="150"/>
      <c r="Y22" s="150"/>
      <c r="Z22" s="150"/>
      <c r="AA22" s="150"/>
      <c r="AB22" s="150"/>
      <c r="AC22" s="150"/>
      <c r="AD22" s="150"/>
      <c r="AE22" s="150"/>
    </row>
    <row r="23" spans="1:32">
      <c r="A23" s="151"/>
      <c r="B23" s="148" t="s">
        <v>146</v>
      </c>
      <c r="C23" s="149"/>
      <c r="D23" s="133"/>
      <c r="E23" s="133"/>
      <c r="F23" s="133"/>
      <c r="G23" s="133"/>
      <c r="H23" s="133"/>
      <c r="I23" s="133"/>
      <c r="J23" s="133"/>
      <c r="K23" s="133"/>
      <c r="L23" s="133"/>
      <c r="M23" s="133"/>
      <c r="N23" s="133"/>
      <c r="O23" s="133"/>
      <c r="P23" s="133"/>
      <c r="Q23" s="133"/>
      <c r="R23" s="133"/>
      <c r="S23" s="133"/>
      <c r="T23" s="133"/>
      <c r="U23" s="133"/>
      <c r="V23" s="150"/>
      <c r="W23" s="150"/>
      <c r="X23" s="150"/>
      <c r="Y23" s="150"/>
      <c r="Z23" s="150"/>
      <c r="AA23" s="150"/>
      <c r="AB23" s="150"/>
      <c r="AC23" s="150"/>
      <c r="AD23" s="150"/>
      <c r="AE23" s="150"/>
    </row>
    <row r="24" spans="1:32">
      <c r="A24" s="150"/>
      <c r="B24" s="132"/>
      <c r="C24" s="152"/>
      <c r="D24" s="133"/>
      <c r="E24" s="133"/>
      <c r="F24" s="133"/>
      <c r="G24" s="133"/>
      <c r="H24" s="133"/>
      <c r="I24" s="133"/>
      <c r="J24" s="133"/>
      <c r="K24" s="133"/>
      <c r="L24" s="133"/>
      <c r="M24" s="133"/>
      <c r="N24" s="133"/>
      <c r="O24" s="133"/>
      <c r="P24" s="133"/>
      <c r="Q24" s="133"/>
      <c r="R24" s="133"/>
      <c r="S24" s="133"/>
      <c r="T24" s="133"/>
      <c r="U24" s="133"/>
      <c r="V24" s="150"/>
      <c r="W24" s="150"/>
      <c r="X24" s="150"/>
      <c r="Y24" s="150"/>
      <c r="Z24" s="150"/>
      <c r="AA24" s="150"/>
      <c r="AB24" s="150"/>
      <c r="AC24" s="150"/>
      <c r="AD24" s="150"/>
      <c r="AE24" s="150"/>
    </row>
    <row r="25" spans="1:32" ht="26.25" customHeight="1" thickBot="1">
      <c r="A25" s="67"/>
      <c r="B25" s="67"/>
      <c r="C25" s="67"/>
      <c r="D25" s="68" t="s">
        <v>121</v>
      </c>
      <c r="E25" s="68"/>
      <c r="F25" s="68"/>
      <c r="G25" s="68"/>
      <c r="H25" s="68" t="s">
        <v>122</v>
      </c>
      <c r="I25" s="68"/>
      <c r="J25" s="68"/>
      <c r="K25" s="67"/>
      <c r="L25" s="67"/>
      <c r="M25" s="67"/>
      <c r="N25" s="67"/>
      <c r="O25" s="67"/>
      <c r="P25" s="67"/>
      <c r="Q25" s="67"/>
      <c r="R25" s="67"/>
      <c r="S25" s="67"/>
      <c r="T25" s="67"/>
      <c r="U25" s="67"/>
      <c r="V25" s="67"/>
      <c r="W25" s="67"/>
      <c r="X25" s="67"/>
      <c r="Y25" s="67"/>
      <c r="Z25" s="67"/>
      <c r="AA25" s="67"/>
      <c r="AB25" s="67"/>
      <c r="AC25" s="67"/>
      <c r="AD25" s="67"/>
      <c r="AE25" s="67"/>
    </row>
    <row r="26" spans="1:32" ht="26.25" customHeight="1" thickBot="1">
      <c r="A26" s="67"/>
      <c r="B26" s="67"/>
      <c r="C26" s="67"/>
      <c r="D26" s="68"/>
      <c r="E26" s="69" t="s">
        <v>123</v>
      </c>
      <c r="F26" s="70" t="s">
        <v>124</v>
      </c>
      <c r="G26" s="68"/>
      <c r="H26" s="68"/>
      <c r="I26" s="69" t="s">
        <v>125</v>
      </c>
      <c r="J26" s="70" t="s">
        <v>126</v>
      </c>
      <c r="K26" s="67"/>
      <c r="L26" s="67"/>
      <c r="M26" s="67"/>
      <c r="N26" s="67"/>
      <c r="O26" s="67"/>
      <c r="P26" s="67"/>
      <c r="Q26" s="67"/>
      <c r="R26" s="67"/>
      <c r="S26" s="67"/>
      <c r="T26" s="67"/>
      <c r="U26" s="67"/>
      <c r="V26" s="67"/>
      <c r="W26" s="67"/>
      <c r="X26" s="67"/>
      <c r="Y26" s="67"/>
      <c r="Z26" s="67"/>
      <c r="AA26" s="67"/>
      <c r="AB26" s="67"/>
      <c r="AC26" s="67"/>
      <c r="AD26" s="67"/>
      <c r="AE26" s="67"/>
    </row>
    <row r="27" spans="1:32" ht="26.25" customHeight="1">
      <c r="A27" s="67"/>
      <c r="B27" s="67"/>
      <c r="C27" s="67"/>
      <c r="D27" s="71" t="s">
        <v>211</v>
      </c>
      <c r="E27" s="153">
        <v>154800</v>
      </c>
      <c r="F27" s="154">
        <v>23300</v>
      </c>
      <c r="G27" s="72"/>
      <c r="H27" s="71" t="s">
        <v>211</v>
      </c>
      <c r="I27" s="153">
        <v>289600</v>
      </c>
      <c r="J27" s="155">
        <v>77100</v>
      </c>
      <c r="K27" s="72"/>
      <c r="L27" s="67"/>
      <c r="N27" s="150"/>
      <c r="O27" s="67"/>
      <c r="P27" s="67"/>
      <c r="Q27" s="67"/>
      <c r="R27" s="67"/>
      <c r="S27" s="67"/>
      <c r="T27" s="67"/>
      <c r="U27" s="67"/>
      <c r="V27" s="67"/>
      <c r="W27" s="67"/>
      <c r="X27" s="67"/>
      <c r="Y27" s="67"/>
      <c r="Z27" s="67"/>
      <c r="AA27" s="67"/>
      <c r="AB27" s="67"/>
      <c r="AC27" s="67"/>
      <c r="AD27" s="67"/>
      <c r="AE27" s="67"/>
    </row>
    <row r="28" spans="1:32" ht="26.25" customHeight="1">
      <c r="A28" s="67"/>
      <c r="B28" s="67"/>
      <c r="C28" s="67"/>
      <c r="D28" s="73" t="s">
        <v>167</v>
      </c>
      <c r="E28" s="179">
        <v>175200</v>
      </c>
      <c r="F28" s="180">
        <v>16500</v>
      </c>
      <c r="G28" s="156"/>
      <c r="H28" s="73" t="s">
        <v>167</v>
      </c>
      <c r="I28" s="179">
        <v>335800</v>
      </c>
      <c r="J28" s="180">
        <v>44500</v>
      </c>
      <c r="K28" s="74"/>
      <c r="L28" s="150"/>
      <c r="M28" s="67"/>
      <c r="N28" s="67"/>
      <c r="O28" s="67"/>
      <c r="P28" s="67"/>
      <c r="Q28" s="67"/>
      <c r="R28" s="67"/>
      <c r="S28" s="67"/>
      <c r="T28" s="67"/>
      <c r="U28" s="67"/>
      <c r="V28" s="67"/>
      <c r="W28" s="67"/>
      <c r="X28" s="67"/>
      <c r="Y28" s="67"/>
      <c r="Z28" s="67"/>
      <c r="AA28" s="67"/>
      <c r="AB28" s="67"/>
      <c r="AC28" s="67"/>
      <c r="AD28" s="67"/>
      <c r="AE28" s="67"/>
    </row>
    <row r="29" spans="1:32" ht="26.25" customHeight="1">
      <c r="A29" s="67"/>
      <c r="B29" s="67"/>
      <c r="C29" s="67"/>
      <c r="D29" s="75" t="s">
        <v>77</v>
      </c>
      <c r="E29" s="251">
        <v>-20400</v>
      </c>
      <c r="F29" s="252">
        <v>6800</v>
      </c>
      <c r="G29" s="150"/>
      <c r="H29" s="75" t="s">
        <v>77</v>
      </c>
      <c r="I29" s="251">
        <v>-46200</v>
      </c>
      <c r="J29" s="252">
        <v>32600</v>
      </c>
      <c r="K29" s="67"/>
      <c r="L29" s="67"/>
      <c r="M29" s="67"/>
      <c r="N29" s="67"/>
      <c r="O29" s="67"/>
      <c r="P29" s="67"/>
      <c r="Q29" s="67"/>
      <c r="R29" s="67"/>
      <c r="S29" s="67"/>
      <c r="T29" s="67"/>
      <c r="U29" s="67"/>
      <c r="V29" s="67"/>
      <c r="W29" s="67"/>
      <c r="X29" s="67"/>
      <c r="Y29" s="67"/>
      <c r="Z29" s="67"/>
      <c r="AA29" s="67"/>
      <c r="AB29" s="67"/>
      <c r="AC29" s="67"/>
      <c r="AD29" s="67"/>
      <c r="AE29" s="67"/>
    </row>
    <row r="30" spans="1:32" ht="26.25" customHeight="1">
      <c r="A30" s="67"/>
      <c r="B30" s="67"/>
      <c r="C30" s="67"/>
      <c r="D30" s="76" t="s">
        <v>127</v>
      </c>
      <c r="E30" s="159">
        <v>0.88356164383561642</v>
      </c>
      <c r="F30" s="160">
        <v>1.4121212121212121</v>
      </c>
      <c r="G30" s="150"/>
      <c r="H30" s="76" t="s">
        <v>127</v>
      </c>
      <c r="I30" s="159">
        <v>0.86241810601548541</v>
      </c>
      <c r="J30" s="161">
        <v>1.7325842696629215</v>
      </c>
      <c r="K30" s="67"/>
      <c r="L30" s="162" t="s">
        <v>128</v>
      </c>
      <c r="M30" s="162"/>
      <c r="N30" s="162"/>
      <c r="O30" s="162"/>
      <c r="P30" s="162"/>
      <c r="Q30" s="162"/>
      <c r="R30" s="162"/>
      <c r="S30" s="162"/>
      <c r="T30" s="162"/>
      <c r="U30" s="67"/>
      <c r="V30" s="67"/>
      <c r="W30" s="67"/>
      <c r="X30" s="67"/>
      <c r="Y30" s="67"/>
      <c r="Z30" s="67"/>
      <c r="AA30" s="67"/>
      <c r="AB30" s="67"/>
      <c r="AC30" s="67"/>
      <c r="AD30" s="67"/>
      <c r="AE30" s="67"/>
    </row>
    <row r="31" spans="1:32" ht="26.25" customHeight="1" thickBot="1">
      <c r="A31" s="150"/>
      <c r="B31" s="150"/>
      <c r="C31" s="150"/>
      <c r="D31" s="77" t="s">
        <v>115</v>
      </c>
      <c r="E31" s="163">
        <v>0.42214344150531768</v>
      </c>
      <c r="F31" s="164">
        <v>6.3539678211071718E-2</v>
      </c>
      <c r="G31" s="150"/>
      <c r="H31" s="78" t="s">
        <v>129</v>
      </c>
      <c r="I31" s="165">
        <v>0.78974638669211894</v>
      </c>
      <c r="J31" s="166">
        <v>0.21025361330788112</v>
      </c>
      <c r="K31" s="150"/>
      <c r="L31" s="404" t="s">
        <v>130</v>
      </c>
      <c r="M31" s="404"/>
      <c r="N31" s="404"/>
      <c r="O31" s="404"/>
      <c r="P31" s="404"/>
      <c r="Q31" s="404"/>
      <c r="R31" s="404"/>
      <c r="S31" s="404"/>
      <c r="T31" s="404"/>
      <c r="U31" s="79"/>
      <c r="V31" s="79"/>
      <c r="W31" s="150"/>
      <c r="X31" s="150"/>
      <c r="Y31" s="150"/>
      <c r="Z31" s="150"/>
      <c r="AA31" s="150"/>
      <c r="AB31" s="150"/>
      <c r="AC31" s="150"/>
      <c r="AD31" s="150"/>
      <c r="AE31" s="150"/>
    </row>
    <row r="32" spans="1:32">
      <c r="B32" s="255"/>
      <c r="C32" s="255"/>
      <c r="D32" s="255"/>
      <c r="E32" s="255"/>
      <c r="F32" s="255"/>
      <c r="G32" s="255"/>
      <c r="H32" s="255"/>
      <c r="I32" s="255"/>
      <c r="J32" s="255"/>
      <c r="K32" s="255"/>
      <c r="L32" s="255"/>
      <c r="M32" s="255"/>
      <c r="N32" s="255"/>
      <c r="O32" s="255"/>
    </row>
    <row r="33" spans="2:15">
      <c r="B33" s="255"/>
      <c r="C33" s="255"/>
      <c r="D33" s="255"/>
      <c r="E33" s="255"/>
      <c r="F33" s="255"/>
      <c r="G33" s="255"/>
      <c r="H33" s="255"/>
      <c r="I33" s="255"/>
      <c r="J33" s="255"/>
      <c r="K33" s="255"/>
      <c r="L33" s="255"/>
      <c r="M33" s="255"/>
      <c r="N33" s="255"/>
      <c r="O33" s="255"/>
    </row>
    <row r="34" spans="2:15">
      <c r="B34" s="255"/>
      <c r="C34" s="255"/>
      <c r="D34" s="255"/>
      <c r="E34" s="255"/>
      <c r="F34" s="255"/>
      <c r="G34" s="255"/>
      <c r="H34" s="255"/>
      <c r="I34" s="255"/>
      <c r="J34" s="255"/>
      <c r="K34" s="255"/>
      <c r="L34" s="255"/>
      <c r="M34" s="255"/>
      <c r="N34" s="255"/>
      <c r="O34" s="255"/>
    </row>
    <row r="35" spans="2:15">
      <c r="B35" s="255"/>
      <c r="C35" s="255"/>
      <c r="D35" s="255"/>
      <c r="E35" s="255"/>
      <c r="F35" s="255"/>
      <c r="G35" s="255"/>
      <c r="H35" s="255"/>
      <c r="I35" s="255"/>
      <c r="J35" s="255"/>
      <c r="K35" s="255"/>
      <c r="L35" s="255"/>
      <c r="M35" s="255"/>
      <c r="N35" s="255"/>
      <c r="O35" s="255"/>
    </row>
    <row r="36" spans="2:15">
      <c r="B36" s="255"/>
      <c r="C36" s="255"/>
      <c r="D36" s="255"/>
      <c r="E36" s="255"/>
      <c r="F36" s="255"/>
      <c r="G36" s="255"/>
      <c r="H36" s="255"/>
      <c r="I36" s="255"/>
      <c r="J36" s="255"/>
      <c r="K36" s="255"/>
      <c r="L36" s="255"/>
      <c r="M36" s="255"/>
      <c r="N36" s="255"/>
      <c r="O36" s="255"/>
    </row>
    <row r="37" spans="2:15">
      <c r="B37" s="255"/>
      <c r="C37" s="255"/>
      <c r="D37" s="255"/>
      <c r="E37" s="255"/>
      <c r="F37" s="255"/>
      <c r="G37" s="255"/>
      <c r="H37" s="255"/>
      <c r="I37" s="255"/>
      <c r="J37" s="255"/>
      <c r="K37" s="255"/>
      <c r="L37" s="255"/>
      <c r="M37" s="255"/>
      <c r="N37" s="255"/>
      <c r="O37" s="255"/>
    </row>
    <row r="38" spans="2:15">
      <c r="B38" s="255"/>
      <c r="C38" s="255"/>
      <c r="D38" s="255"/>
      <c r="E38" s="255"/>
      <c r="F38" s="255"/>
      <c r="G38" s="255"/>
      <c r="H38" s="255"/>
      <c r="I38" s="255"/>
      <c r="J38" s="255"/>
      <c r="K38" s="255"/>
      <c r="L38" s="255"/>
      <c r="M38" s="255"/>
      <c r="N38" s="255"/>
      <c r="O38" s="255"/>
    </row>
    <row r="39" spans="2:15">
      <c r="B39" s="255"/>
      <c r="C39" s="255"/>
      <c r="D39" s="255"/>
      <c r="E39" s="255"/>
      <c r="F39" s="255"/>
      <c r="G39" s="255"/>
      <c r="H39" s="255"/>
      <c r="I39" s="255"/>
      <c r="J39" s="255"/>
      <c r="K39" s="255"/>
      <c r="L39" s="255"/>
      <c r="M39" s="255"/>
      <c r="N39" s="255"/>
      <c r="O39" s="255"/>
    </row>
  </sheetData>
  <mergeCells count="2">
    <mergeCell ref="L31:T31"/>
    <mergeCell ref="A1:B1"/>
  </mergeCells>
  <phoneticPr fontId="2"/>
  <conditionalFormatting sqref="E28:F28 I28:J28">
    <cfRule type="containsBlanks" dxfId="54" priority="3">
      <formula>LEN(TRIM(E28))=0</formula>
    </cfRule>
  </conditionalFormatting>
  <conditionalFormatting sqref="C9:AE9">
    <cfRule type="cellIs" dxfId="53" priority="2" operator="equal">
      <formula>"△100%"</formula>
    </cfRule>
  </conditionalFormatting>
  <conditionalFormatting sqref="C19:AE19">
    <cfRule type="cellIs" dxfId="52" priority="1" operator="equal">
      <formula>"△100%"</formula>
    </cfRule>
  </conditionalFormatting>
  <hyperlinks>
    <hyperlink ref="A1" location="'R3'!A1" display="令和３年度"/>
    <hyperlink ref="A1:B1" location="令和3年度!A1" display="令和3年度!A1"/>
  </hyperlinks>
  <pageMargins left="0.70866141732283472" right="0.70866141732283472" top="0.74803149606299213" bottom="0.74803149606299213" header="0.31496062992125984" footer="0.31496062992125984"/>
  <pageSetup paperSize="9" scale="4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9"/>
  <sheetViews>
    <sheetView workbookViewId="0">
      <selection sqref="A1:B1"/>
    </sheetView>
  </sheetViews>
  <sheetFormatPr defaultRowHeight="18.75"/>
  <cols>
    <col min="1" max="1" width="11.125" style="203" customWidth="1"/>
    <col min="2" max="2" width="10.125" style="203" customWidth="1"/>
    <col min="3" max="3" width="13.875" style="203" customWidth="1"/>
    <col min="4" max="17" width="10.75" style="203" customWidth="1"/>
    <col min="18" max="16384" width="9" style="203"/>
  </cols>
  <sheetData>
    <row r="1" spans="1:18" s="260" customFormat="1" ht="24" customHeight="1">
      <c r="A1" s="390" t="str">
        <f>令和3年度!A1</f>
        <v>令和3年度</v>
      </c>
      <c r="B1" s="390"/>
      <c r="C1" s="261"/>
      <c r="D1" s="261"/>
      <c r="E1" s="262" t="str">
        <f ca="1">RIGHT(CELL("filename",$A$1),LEN(CELL("filename",$A$1))-FIND("]",CELL("filename",$A$1)))</f>
        <v>11月（３表）</v>
      </c>
      <c r="F1" s="263" t="s">
        <v>141</v>
      </c>
      <c r="G1" s="262"/>
      <c r="H1" s="263"/>
      <c r="I1" s="264"/>
      <c r="J1" s="262"/>
      <c r="K1" s="263"/>
      <c r="L1" s="264"/>
      <c r="M1" s="264"/>
      <c r="N1" s="264"/>
      <c r="O1" s="264"/>
      <c r="P1" s="264"/>
      <c r="Q1" s="264"/>
    </row>
    <row r="2" spans="1:18" ht="10.5" customHeight="1">
      <c r="A2" s="204"/>
      <c r="B2" s="204"/>
      <c r="C2" s="204"/>
      <c r="D2" s="204"/>
      <c r="E2" s="204"/>
      <c r="F2" s="204"/>
      <c r="G2" s="204"/>
      <c r="H2" s="204"/>
      <c r="I2" s="204"/>
      <c r="J2" s="204"/>
      <c r="K2" s="204"/>
      <c r="L2" s="204"/>
      <c r="M2" s="204"/>
      <c r="N2" s="204"/>
      <c r="O2" s="204"/>
      <c r="P2" s="204"/>
      <c r="Q2" s="204"/>
    </row>
    <row r="3" spans="1:18" ht="19.5" thickBot="1">
      <c r="A3" s="167" t="s">
        <v>131</v>
      </c>
      <c r="B3" s="230"/>
      <c r="C3" s="230"/>
      <c r="D3" s="167"/>
      <c r="E3" s="230"/>
      <c r="F3" s="230"/>
      <c r="G3" s="230"/>
      <c r="H3" s="230"/>
      <c r="I3" s="230"/>
      <c r="J3" s="230"/>
      <c r="K3" s="230"/>
      <c r="L3" s="231"/>
      <c r="M3" s="230"/>
      <c r="N3" s="230"/>
      <c r="O3" s="230"/>
      <c r="P3" s="230"/>
      <c r="Q3" s="230"/>
    </row>
    <row r="4" spans="1:18" ht="19.5" customHeight="1">
      <c r="A4" s="80"/>
      <c r="B4" s="232" t="s">
        <v>62</v>
      </c>
      <c r="C4" s="233"/>
      <c r="D4" s="299">
        <v>1</v>
      </c>
      <c r="E4" s="299">
        <v>2</v>
      </c>
      <c r="F4" s="299">
        <v>3</v>
      </c>
      <c r="G4" s="299">
        <v>4</v>
      </c>
      <c r="H4" s="299">
        <v>5</v>
      </c>
      <c r="I4" s="299">
        <v>6</v>
      </c>
      <c r="J4" s="299">
        <v>7</v>
      </c>
      <c r="K4" s="299">
        <v>8</v>
      </c>
      <c r="L4" s="299">
        <v>9</v>
      </c>
      <c r="M4" s="299">
        <v>10</v>
      </c>
      <c r="N4" s="299">
        <v>11</v>
      </c>
      <c r="O4" s="299">
        <v>12</v>
      </c>
      <c r="P4" s="299">
        <v>13</v>
      </c>
      <c r="Q4" s="300">
        <v>14</v>
      </c>
    </row>
    <row r="5" spans="1:18" ht="19.5" customHeight="1" thickBot="1">
      <c r="A5" s="234" t="s">
        <v>65</v>
      </c>
      <c r="B5" s="81"/>
      <c r="C5" s="168" t="s">
        <v>132</v>
      </c>
      <c r="D5" s="301" t="s">
        <v>191</v>
      </c>
      <c r="E5" s="302" t="s">
        <v>192</v>
      </c>
      <c r="F5" s="302" t="s">
        <v>193</v>
      </c>
      <c r="G5" s="302" t="s">
        <v>194</v>
      </c>
      <c r="H5" s="302" t="s">
        <v>195</v>
      </c>
      <c r="I5" s="302" t="s">
        <v>196</v>
      </c>
      <c r="J5" s="302" t="s">
        <v>197</v>
      </c>
      <c r="K5" s="302" t="s">
        <v>198</v>
      </c>
      <c r="L5" s="302" t="s">
        <v>199</v>
      </c>
      <c r="M5" s="302" t="s">
        <v>200</v>
      </c>
      <c r="N5" s="302" t="s">
        <v>201</v>
      </c>
      <c r="O5" s="302" t="s">
        <v>202</v>
      </c>
      <c r="P5" s="302" t="s">
        <v>203</v>
      </c>
      <c r="Q5" s="303" t="s">
        <v>204</v>
      </c>
    </row>
    <row r="6" spans="1:18" ht="30" customHeight="1" thickBot="1">
      <c r="A6" s="313" t="s">
        <v>71</v>
      </c>
      <c r="B6" s="306" t="s">
        <v>211</v>
      </c>
      <c r="C6" s="307">
        <v>0</v>
      </c>
      <c r="D6" s="304">
        <v>0</v>
      </c>
      <c r="E6" s="304">
        <v>0</v>
      </c>
      <c r="F6" s="304">
        <v>0</v>
      </c>
      <c r="G6" s="304">
        <v>0</v>
      </c>
      <c r="H6" s="304">
        <v>0</v>
      </c>
      <c r="I6" s="304">
        <v>0</v>
      </c>
      <c r="J6" s="304">
        <v>0</v>
      </c>
      <c r="K6" s="304">
        <v>0</v>
      </c>
      <c r="L6" s="304">
        <v>0</v>
      </c>
      <c r="M6" s="304">
        <v>0</v>
      </c>
      <c r="N6" s="304">
        <v>0</v>
      </c>
      <c r="O6" s="304">
        <v>0</v>
      </c>
      <c r="P6" s="304">
        <v>0</v>
      </c>
      <c r="Q6" s="305">
        <v>0</v>
      </c>
      <c r="R6" s="205"/>
    </row>
    <row r="7" spans="1:18" ht="30" customHeight="1">
      <c r="A7" s="82"/>
      <c r="B7" s="169" t="s">
        <v>167</v>
      </c>
      <c r="C7" s="83">
        <v>0</v>
      </c>
      <c r="D7" s="84">
        <v>0</v>
      </c>
      <c r="E7" s="85">
        <v>0</v>
      </c>
      <c r="F7" s="85">
        <v>0</v>
      </c>
      <c r="G7" s="85">
        <v>0</v>
      </c>
      <c r="H7" s="85">
        <v>0</v>
      </c>
      <c r="I7" s="85">
        <v>0</v>
      </c>
      <c r="J7" s="85">
        <v>0</v>
      </c>
      <c r="K7" s="85">
        <v>0</v>
      </c>
      <c r="L7" s="85">
        <v>0</v>
      </c>
      <c r="M7" s="85">
        <v>0</v>
      </c>
      <c r="N7" s="85">
        <v>0</v>
      </c>
      <c r="O7" s="86">
        <v>0</v>
      </c>
      <c r="P7" s="85">
        <v>0</v>
      </c>
      <c r="Q7" s="87">
        <v>0</v>
      </c>
      <c r="R7" s="205"/>
    </row>
    <row r="8" spans="1:18" ht="30" customHeight="1">
      <c r="A8" s="82"/>
      <c r="B8" s="88" t="s">
        <v>77</v>
      </c>
      <c r="C8" s="235">
        <v>0</v>
      </c>
      <c r="D8" s="236">
        <v>0</v>
      </c>
      <c r="E8" s="237">
        <v>0</v>
      </c>
      <c r="F8" s="236">
        <v>0</v>
      </c>
      <c r="G8" s="236">
        <v>0</v>
      </c>
      <c r="H8" s="236">
        <v>0</v>
      </c>
      <c r="I8" s="236">
        <v>0</v>
      </c>
      <c r="J8" s="236">
        <v>0</v>
      </c>
      <c r="K8" s="236">
        <v>0</v>
      </c>
      <c r="L8" s="236">
        <v>0</v>
      </c>
      <c r="M8" s="236">
        <v>0</v>
      </c>
      <c r="N8" s="236">
        <v>0</v>
      </c>
      <c r="O8" s="236">
        <v>0</v>
      </c>
      <c r="P8" s="236">
        <v>0</v>
      </c>
      <c r="Q8" s="238">
        <v>0</v>
      </c>
    </row>
    <row r="9" spans="1:18" ht="30" customHeight="1">
      <c r="A9" s="82"/>
      <c r="B9" s="89" t="s">
        <v>73</v>
      </c>
      <c r="C9" s="90" t="s">
        <v>151</v>
      </c>
      <c r="D9" s="91" t="s">
        <v>151</v>
      </c>
      <c r="E9" s="92" t="s">
        <v>151</v>
      </c>
      <c r="F9" s="91" t="s">
        <v>151</v>
      </c>
      <c r="G9" s="91" t="s">
        <v>151</v>
      </c>
      <c r="H9" s="91" t="s">
        <v>151</v>
      </c>
      <c r="I9" s="91" t="s">
        <v>151</v>
      </c>
      <c r="J9" s="91" t="s">
        <v>151</v>
      </c>
      <c r="K9" s="91" t="s">
        <v>151</v>
      </c>
      <c r="L9" s="91" t="s">
        <v>151</v>
      </c>
      <c r="M9" s="91" t="s">
        <v>151</v>
      </c>
      <c r="N9" s="91" t="s">
        <v>151</v>
      </c>
      <c r="O9" s="91" t="s">
        <v>151</v>
      </c>
      <c r="P9" s="91" t="s">
        <v>151</v>
      </c>
      <c r="Q9" s="93" t="s">
        <v>151</v>
      </c>
    </row>
    <row r="10" spans="1:18" ht="30" customHeight="1" thickBot="1">
      <c r="A10" s="239"/>
      <c r="B10" s="94" t="s">
        <v>116</v>
      </c>
      <c r="C10" s="95" t="s">
        <v>151</v>
      </c>
      <c r="D10" s="96" t="s">
        <v>151</v>
      </c>
      <c r="E10" s="97" t="s">
        <v>151</v>
      </c>
      <c r="F10" s="98" t="s">
        <v>151</v>
      </c>
      <c r="G10" s="98" t="s">
        <v>151</v>
      </c>
      <c r="H10" s="98" t="s">
        <v>151</v>
      </c>
      <c r="I10" s="98" t="s">
        <v>151</v>
      </c>
      <c r="J10" s="98" t="s">
        <v>151</v>
      </c>
      <c r="K10" s="98" t="s">
        <v>151</v>
      </c>
      <c r="L10" s="98" t="s">
        <v>151</v>
      </c>
      <c r="M10" s="98" t="s">
        <v>151</v>
      </c>
      <c r="N10" s="98" t="s">
        <v>151</v>
      </c>
      <c r="O10" s="98" t="s">
        <v>151</v>
      </c>
      <c r="P10" s="98" t="s">
        <v>151</v>
      </c>
      <c r="Q10" s="99" t="s">
        <v>151</v>
      </c>
    </row>
    <row r="11" spans="1:18" ht="30" customHeight="1" thickBot="1">
      <c r="A11" s="377" t="s">
        <v>74</v>
      </c>
      <c r="B11" s="308" t="s">
        <v>75</v>
      </c>
      <c r="C11" s="309">
        <v>0</v>
      </c>
      <c r="D11" s="310">
        <v>0</v>
      </c>
      <c r="E11" s="310">
        <v>0</v>
      </c>
      <c r="F11" s="310">
        <v>0</v>
      </c>
      <c r="G11" s="310">
        <v>0</v>
      </c>
      <c r="H11" s="310">
        <v>0</v>
      </c>
      <c r="I11" s="310">
        <v>0</v>
      </c>
      <c r="J11" s="310">
        <v>0</v>
      </c>
      <c r="K11" s="310">
        <v>0</v>
      </c>
      <c r="L11" s="310">
        <v>0</v>
      </c>
      <c r="M11" s="310">
        <v>0</v>
      </c>
      <c r="N11" s="310">
        <v>0</v>
      </c>
      <c r="O11" s="310">
        <v>0</v>
      </c>
      <c r="P11" s="310">
        <v>0</v>
      </c>
      <c r="Q11" s="311">
        <v>0</v>
      </c>
      <c r="R11" s="205"/>
    </row>
    <row r="12" spans="1:18" ht="30" customHeight="1">
      <c r="A12" s="378" t="s">
        <v>168</v>
      </c>
      <c r="B12" s="100" t="s">
        <v>76</v>
      </c>
      <c r="C12" s="101">
        <v>0</v>
      </c>
      <c r="D12" s="102">
        <v>0</v>
      </c>
      <c r="E12" s="102">
        <v>0</v>
      </c>
      <c r="F12" s="102">
        <v>0</v>
      </c>
      <c r="G12" s="102">
        <v>0</v>
      </c>
      <c r="H12" s="102">
        <v>0</v>
      </c>
      <c r="I12" s="102">
        <v>0</v>
      </c>
      <c r="J12" s="102">
        <v>0</v>
      </c>
      <c r="K12" s="102">
        <v>0</v>
      </c>
      <c r="L12" s="102">
        <v>0</v>
      </c>
      <c r="M12" s="102">
        <v>0</v>
      </c>
      <c r="N12" s="102">
        <v>0</v>
      </c>
      <c r="O12" s="102">
        <v>0</v>
      </c>
      <c r="P12" s="102">
        <v>0</v>
      </c>
      <c r="Q12" s="103">
        <v>0</v>
      </c>
      <c r="R12" s="205"/>
    </row>
    <row r="13" spans="1:18" ht="30" customHeight="1">
      <c r="A13" s="82"/>
      <c r="B13" s="104" t="s">
        <v>77</v>
      </c>
      <c r="C13" s="235">
        <v>0</v>
      </c>
      <c r="D13" s="236">
        <v>0</v>
      </c>
      <c r="E13" s="237">
        <v>0</v>
      </c>
      <c r="F13" s="236">
        <v>0</v>
      </c>
      <c r="G13" s="236">
        <v>0</v>
      </c>
      <c r="H13" s="236">
        <v>0</v>
      </c>
      <c r="I13" s="236">
        <v>0</v>
      </c>
      <c r="J13" s="236">
        <v>0</v>
      </c>
      <c r="K13" s="236">
        <v>0</v>
      </c>
      <c r="L13" s="236">
        <v>0</v>
      </c>
      <c r="M13" s="236">
        <v>0</v>
      </c>
      <c r="N13" s="236">
        <v>0</v>
      </c>
      <c r="O13" s="236">
        <v>0</v>
      </c>
      <c r="P13" s="236">
        <v>0</v>
      </c>
      <c r="Q13" s="238">
        <v>0</v>
      </c>
    </row>
    <row r="14" spans="1:18" ht="30" customHeight="1">
      <c r="A14" s="82"/>
      <c r="B14" s="105" t="s">
        <v>78</v>
      </c>
      <c r="C14" s="90" t="s">
        <v>151</v>
      </c>
      <c r="D14" s="91" t="s">
        <v>151</v>
      </c>
      <c r="E14" s="92" t="s">
        <v>151</v>
      </c>
      <c r="F14" s="91" t="s">
        <v>151</v>
      </c>
      <c r="G14" s="91" t="s">
        <v>151</v>
      </c>
      <c r="H14" s="91" t="s">
        <v>151</v>
      </c>
      <c r="I14" s="91" t="s">
        <v>151</v>
      </c>
      <c r="J14" s="91" t="s">
        <v>151</v>
      </c>
      <c r="K14" s="91" t="s">
        <v>151</v>
      </c>
      <c r="L14" s="91" t="s">
        <v>151</v>
      </c>
      <c r="M14" s="91" t="s">
        <v>151</v>
      </c>
      <c r="N14" s="91" t="s">
        <v>151</v>
      </c>
      <c r="O14" s="91" t="s">
        <v>151</v>
      </c>
      <c r="P14" s="91" t="s">
        <v>151</v>
      </c>
      <c r="Q14" s="93" t="s">
        <v>151</v>
      </c>
    </row>
    <row r="15" spans="1:18" ht="30" customHeight="1" thickBot="1">
      <c r="A15" s="239"/>
      <c r="B15" s="106" t="s">
        <v>116</v>
      </c>
      <c r="C15" s="107" t="s">
        <v>151</v>
      </c>
      <c r="D15" s="98" t="s">
        <v>151</v>
      </c>
      <c r="E15" s="98" t="s">
        <v>151</v>
      </c>
      <c r="F15" s="98" t="s">
        <v>151</v>
      </c>
      <c r="G15" s="98" t="s">
        <v>151</v>
      </c>
      <c r="H15" s="98" t="s">
        <v>151</v>
      </c>
      <c r="I15" s="98" t="s">
        <v>151</v>
      </c>
      <c r="J15" s="98" t="s">
        <v>151</v>
      </c>
      <c r="K15" s="98" t="s">
        <v>151</v>
      </c>
      <c r="L15" s="98" t="s">
        <v>151</v>
      </c>
      <c r="M15" s="98" t="s">
        <v>151</v>
      </c>
      <c r="N15" s="98" t="s">
        <v>151</v>
      </c>
      <c r="O15" s="98" t="s">
        <v>151</v>
      </c>
      <c r="P15" s="98" t="s">
        <v>151</v>
      </c>
      <c r="Q15" s="99" t="s">
        <v>151</v>
      </c>
    </row>
    <row r="16" spans="1:18" ht="30" customHeight="1" thickBot="1">
      <c r="A16" s="312" t="s">
        <v>79</v>
      </c>
      <c r="B16" s="308" t="s">
        <v>80</v>
      </c>
      <c r="C16" s="309">
        <v>0</v>
      </c>
      <c r="D16" s="310">
        <v>0</v>
      </c>
      <c r="E16" s="310">
        <v>0</v>
      </c>
      <c r="F16" s="310">
        <v>0</v>
      </c>
      <c r="G16" s="310">
        <v>0</v>
      </c>
      <c r="H16" s="310">
        <v>0</v>
      </c>
      <c r="I16" s="310">
        <v>0</v>
      </c>
      <c r="J16" s="310">
        <v>0</v>
      </c>
      <c r="K16" s="310">
        <v>0</v>
      </c>
      <c r="L16" s="310">
        <v>0</v>
      </c>
      <c r="M16" s="310">
        <v>0</v>
      </c>
      <c r="N16" s="310">
        <v>0</v>
      </c>
      <c r="O16" s="310">
        <v>0</v>
      </c>
      <c r="P16" s="310">
        <v>0</v>
      </c>
      <c r="Q16" s="311">
        <v>0</v>
      </c>
      <c r="R16" s="205"/>
    </row>
    <row r="17" spans="1:18" ht="30" customHeight="1">
      <c r="A17" s="378" t="s">
        <v>169</v>
      </c>
      <c r="B17" s="100" t="s">
        <v>81</v>
      </c>
      <c r="C17" s="101">
        <v>256900</v>
      </c>
      <c r="D17" s="102">
        <v>105300</v>
      </c>
      <c r="E17" s="102">
        <v>19200</v>
      </c>
      <c r="F17" s="102">
        <v>48200</v>
      </c>
      <c r="G17" s="102">
        <v>33100</v>
      </c>
      <c r="H17" s="102">
        <v>3800</v>
      </c>
      <c r="I17" s="102">
        <v>1600</v>
      </c>
      <c r="J17" s="102">
        <v>1200</v>
      </c>
      <c r="K17" s="102">
        <v>200</v>
      </c>
      <c r="L17" s="102">
        <v>4100</v>
      </c>
      <c r="M17" s="102">
        <v>3900</v>
      </c>
      <c r="N17" s="102">
        <v>1900</v>
      </c>
      <c r="O17" s="102">
        <v>300</v>
      </c>
      <c r="P17" s="102">
        <v>1700</v>
      </c>
      <c r="Q17" s="108">
        <v>32400</v>
      </c>
      <c r="R17" s="205"/>
    </row>
    <row r="18" spans="1:18" ht="30" customHeight="1">
      <c r="A18" s="82"/>
      <c r="B18" s="104" t="s">
        <v>77</v>
      </c>
      <c r="C18" s="235">
        <v>-256900</v>
      </c>
      <c r="D18" s="236">
        <v>-105300</v>
      </c>
      <c r="E18" s="237">
        <v>-19200</v>
      </c>
      <c r="F18" s="236">
        <v>-48200</v>
      </c>
      <c r="G18" s="236">
        <v>-33100</v>
      </c>
      <c r="H18" s="236">
        <v>-3800</v>
      </c>
      <c r="I18" s="236">
        <v>-1600</v>
      </c>
      <c r="J18" s="236">
        <v>-1200</v>
      </c>
      <c r="K18" s="236">
        <v>-200</v>
      </c>
      <c r="L18" s="236">
        <v>-4100</v>
      </c>
      <c r="M18" s="236">
        <v>-3900</v>
      </c>
      <c r="N18" s="236">
        <v>-1900</v>
      </c>
      <c r="O18" s="236">
        <v>-300</v>
      </c>
      <c r="P18" s="236">
        <v>-1700</v>
      </c>
      <c r="Q18" s="238">
        <v>-32400</v>
      </c>
    </row>
    <row r="19" spans="1:18" ht="30" customHeight="1">
      <c r="A19" s="82"/>
      <c r="B19" s="105" t="s">
        <v>82</v>
      </c>
      <c r="C19" s="90" t="s">
        <v>148</v>
      </c>
      <c r="D19" s="91" t="s">
        <v>148</v>
      </c>
      <c r="E19" s="92" t="s">
        <v>148</v>
      </c>
      <c r="F19" s="91" t="s">
        <v>148</v>
      </c>
      <c r="G19" s="91" t="s">
        <v>148</v>
      </c>
      <c r="H19" s="91" t="s">
        <v>148</v>
      </c>
      <c r="I19" s="91" t="s">
        <v>148</v>
      </c>
      <c r="J19" s="91" t="s">
        <v>148</v>
      </c>
      <c r="K19" s="170" t="s">
        <v>148</v>
      </c>
      <c r="L19" s="91" t="s">
        <v>148</v>
      </c>
      <c r="M19" s="91" t="s">
        <v>148</v>
      </c>
      <c r="N19" s="91" t="s">
        <v>148</v>
      </c>
      <c r="O19" s="91" t="s">
        <v>148</v>
      </c>
      <c r="P19" s="91" t="s">
        <v>148</v>
      </c>
      <c r="Q19" s="93" t="s">
        <v>148</v>
      </c>
    </row>
    <row r="20" spans="1:18" ht="30" customHeight="1" thickBot="1">
      <c r="A20" s="82"/>
      <c r="B20" s="106" t="s">
        <v>117</v>
      </c>
      <c r="C20" s="107" t="s">
        <v>151</v>
      </c>
      <c r="D20" s="98" t="s">
        <v>151</v>
      </c>
      <c r="E20" s="98" t="s">
        <v>151</v>
      </c>
      <c r="F20" s="98" t="s">
        <v>151</v>
      </c>
      <c r="G20" s="98" t="s">
        <v>151</v>
      </c>
      <c r="H20" s="98" t="s">
        <v>151</v>
      </c>
      <c r="I20" s="98" t="s">
        <v>151</v>
      </c>
      <c r="J20" s="98" t="s">
        <v>151</v>
      </c>
      <c r="K20" s="98" t="s">
        <v>151</v>
      </c>
      <c r="L20" s="98" t="s">
        <v>151</v>
      </c>
      <c r="M20" s="98" t="s">
        <v>151</v>
      </c>
      <c r="N20" s="98" t="s">
        <v>151</v>
      </c>
      <c r="O20" s="98" t="s">
        <v>151</v>
      </c>
      <c r="P20" s="98" t="s">
        <v>151</v>
      </c>
      <c r="Q20" s="99" t="s">
        <v>151</v>
      </c>
    </row>
    <row r="21" spans="1:18" ht="15" customHeight="1">
      <c r="A21" s="171" t="s">
        <v>118</v>
      </c>
      <c r="B21" s="172" t="s">
        <v>177</v>
      </c>
      <c r="C21" s="209"/>
      <c r="D21" s="173"/>
      <c r="E21" s="173"/>
      <c r="F21" s="173"/>
      <c r="G21" s="173"/>
      <c r="H21" s="174"/>
      <c r="I21" s="174"/>
      <c r="J21" s="174"/>
      <c r="K21" s="174"/>
      <c r="L21" s="174"/>
      <c r="M21" s="174"/>
      <c r="N21" s="174"/>
      <c r="O21" s="174"/>
      <c r="P21" s="174"/>
      <c r="Q21" s="174"/>
    </row>
    <row r="22" spans="1:18" ht="15" customHeight="1">
      <c r="A22" s="171"/>
      <c r="B22" s="175" t="s">
        <v>178</v>
      </c>
      <c r="C22" s="209"/>
      <c r="D22" s="173"/>
      <c r="E22" s="173"/>
      <c r="F22" s="173"/>
      <c r="G22" s="173"/>
      <c r="H22" s="174"/>
      <c r="I22" s="174"/>
      <c r="J22" s="174"/>
      <c r="K22" s="174"/>
      <c r="L22" s="174"/>
      <c r="M22" s="174"/>
      <c r="N22" s="174"/>
      <c r="O22" s="174"/>
      <c r="P22" s="174"/>
      <c r="Q22" s="174"/>
    </row>
    <row r="23" spans="1:18" ht="15" customHeight="1">
      <c r="A23" s="174"/>
      <c r="B23" s="175" t="s">
        <v>179</v>
      </c>
      <c r="C23" s="209"/>
      <c r="D23" s="173"/>
      <c r="E23" s="173"/>
      <c r="F23" s="173"/>
      <c r="G23" s="173"/>
      <c r="H23" s="173"/>
      <c r="I23" s="173"/>
      <c r="J23" s="173"/>
      <c r="K23" s="173"/>
      <c r="L23" s="173"/>
      <c r="M23" s="173"/>
      <c r="N23" s="173"/>
      <c r="O23" s="173"/>
      <c r="P23" s="173"/>
      <c r="Q23" s="173"/>
    </row>
    <row r="24" spans="1:18" ht="15" customHeight="1">
      <c r="A24" s="174"/>
      <c r="B24" s="175" t="s">
        <v>180</v>
      </c>
      <c r="C24" s="209"/>
      <c r="D24" s="173"/>
      <c r="E24" s="173"/>
      <c r="F24" s="173"/>
      <c r="G24" s="173"/>
      <c r="H24" s="173"/>
      <c r="I24" s="173"/>
      <c r="J24" s="173"/>
      <c r="K24" s="173"/>
      <c r="L24" s="173"/>
      <c r="M24" s="173"/>
      <c r="N24" s="173"/>
      <c r="O24" s="173"/>
      <c r="P24" s="173"/>
      <c r="Q24" s="173"/>
    </row>
    <row r="25" spans="1:18" ht="15" customHeight="1">
      <c r="A25" s="174"/>
      <c r="B25" s="175" t="s">
        <v>181</v>
      </c>
      <c r="C25" s="209"/>
      <c r="D25" s="173"/>
      <c r="E25" s="173"/>
      <c r="F25" s="173"/>
      <c r="G25" s="173"/>
      <c r="H25" s="173"/>
      <c r="I25" s="173"/>
      <c r="J25" s="173"/>
      <c r="K25" s="173"/>
      <c r="L25" s="173"/>
      <c r="M25" s="173"/>
      <c r="N25" s="173"/>
      <c r="O25" s="173"/>
      <c r="P25" s="173"/>
      <c r="Q25" s="173"/>
    </row>
    <row r="26" spans="1:18" ht="15" customHeight="1">
      <c r="A26" s="174"/>
      <c r="B26" s="176" t="s">
        <v>133</v>
      </c>
      <c r="C26" s="209"/>
      <c r="D26" s="173"/>
      <c r="E26" s="173"/>
      <c r="F26" s="173"/>
      <c r="G26" s="173"/>
      <c r="H26" s="173"/>
      <c r="I26" s="173"/>
      <c r="J26" s="173"/>
      <c r="K26" s="173"/>
      <c r="L26" s="173"/>
      <c r="M26" s="173"/>
      <c r="N26" s="173"/>
      <c r="O26" s="173"/>
      <c r="P26" s="173"/>
      <c r="Q26" s="173"/>
    </row>
    <row r="27" spans="1:18" ht="15" customHeight="1">
      <c r="A27" s="174"/>
      <c r="B27" s="175"/>
      <c r="C27" s="209"/>
      <c r="D27" s="173"/>
      <c r="E27" s="173"/>
      <c r="F27" s="173"/>
      <c r="G27" s="173"/>
      <c r="H27" s="173"/>
      <c r="I27" s="173"/>
      <c r="J27" s="173"/>
      <c r="K27" s="173"/>
      <c r="L27" s="173"/>
      <c r="M27" s="173"/>
      <c r="N27" s="173"/>
      <c r="O27" s="173"/>
      <c r="P27" s="173"/>
      <c r="Q27" s="173"/>
    </row>
    <row r="28" spans="1:18" ht="15" customHeight="1">
      <c r="A28" s="174"/>
      <c r="B28" s="175"/>
      <c r="C28" s="209"/>
      <c r="D28" s="173"/>
      <c r="E28" s="173"/>
      <c r="F28" s="173"/>
      <c r="G28" s="173"/>
      <c r="H28" s="173"/>
      <c r="I28" s="173"/>
      <c r="J28" s="173"/>
      <c r="K28" s="173"/>
      <c r="L28" s="173"/>
      <c r="M28" s="173"/>
      <c r="N28" s="173"/>
      <c r="O28" s="173"/>
      <c r="P28" s="173"/>
      <c r="Q28" s="173"/>
    </row>
    <row r="29" spans="1:18" ht="15" customHeight="1"/>
    <row r="32" spans="1:18">
      <c r="B32" s="255"/>
      <c r="C32" s="255"/>
      <c r="D32" s="255"/>
      <c r="E32" s="255"/>
      <c r="F32" s="255"/>
      <c r="G32" s="255"/>
      <c r="H32" s="255"/>
      <c r="I32" s="255"/>
      <c r="J32" s="255"/>
      <c r="K32" s="255"/>
      <c r="L32" s="255"/>
      <c r="M32" s="255"/>
      <c r="N32" s="255"/>
      <c r="O32" s="255"/>
    </row>
    <row r="33" spans="2:15">
      <c r="B33" s="255"/>
      <c r="C33" s="255"/>
      <c r="D33" s="255"/>
      <c r="E33" s="255"/>
      <c r="F33" s="255"/>
      <c r="G33" s="255"/>
      <c r="H33" s="255"/>
      <c r="I33" s="255"/>
      <c r="J33" s="255"/>
      <c r="K33" s="255"/>
      <c r="L33" s="255"/>
      <c r="M33" s="255"/>
      <c r="N33" s="255"/>
      <c r="O33" s="255"/>
    </row>
    <row r="34" spans="2:15">
      <c r="B34" s="255"/>
      <c r="C34" s="255"/>
      <c r="D34" s="255"/>
      <c r="E34" s="255"/>
      <c r="F34" s="255"/>
      <c r="G34" s="255"/>
      <c r="H34" s="255"/>
      <c r="I34" s="255"/>
      <c r="J34" s="255"/>
      <c r="K34" s="255"/>
      <c r="L34" s="255"/>
      <c r="M34" s="255"/>
      <c r="N34" s="255"/>
      <c r="O34" s="255"/>
    </row>
    <row r="35" spans="2:15">
      <c r="B35" s="255"/>
      <c r="C35" s="255"/>
      <c r="D35" s="255"/>
      <c r="E35" s="255"/>
      <c r="F35" s="255"/>
      <c r="G35" s="255"/>
      <c r="H35" s="255"/>
      <c r="I35" s="255"/>
      <c r="J35" s="255"/>
      <c r="K35" s="255"/>
      <c r="L35" s="255"/>
      <c r="M35" s="255"/>
      <c r="N35" s="255"/>
      <c r="O35" s="255"/>
    </row>
    <row r="36" spans="2:15">
      <c r="B36" s="255"/>
      <c r="C36" s="255"/>
      <c r="D36" s="255"/>
      <c r="E36" s="255"/>
      <c r="F36" s="255"/>
      <c r="G36" s="255"/>
      <c r="H36" s="255"/>
      <c r="I36" s="255"/>
      <c r="J36" s="255"/>
      <c r="K36" s="255"/>
      <c r="L36" s="255"/>
      <c r="M36" s="255"/>
      <c r="N36" s="255"/>
      <c r="O36" s="255"/>
    </row>
    <row r="37" spans="2:15">
      <c r="B37" s="255"/>
      <c r="C37" s="255"/>
      <c r="D37" s="255"/>
      <c r="E37" s="255"/>
      <c r="F37" s="255"/>
      <c r="G37" s="255"/>
      <c r="H37" s="255"/>
      <c r="I37" s="255"/>
      <c r="J37" s="255"/>
      <c r="K37" s="255"/>
      <c r="L37" s="255"/>
      <c r="M37" s="255"/>
      <c r="N37" s="255"/>
      <c r="O37" s="255"/>
    </row>
    <row r="38" spans="2:15">
      <c r="B38" s="255"/>
      <c r="C38" s="255"/>
      <c r="D38" s="255"/>
      <c r="E38" s="255"/>
      <c r="F38" s="255"/>
      <c r="G38" s="255"/>
      <c r="H38" s="255"/>
      <c r="I38" s="255"/>
      <c r="J38" s="255"/>
      <c r="K38" s="255"/>
      <c r="L38" s="255"/>
      <c r="M38" s="255"/>
      <c r="N38" s="255"/>
      <c r="O38" s="255"/>
    </row>
    <row r="39" spans="2:15">
      <c r="B39" s="255"/>
      <c r="C39" s="255"/>
      <c r="D39" s="255"/>
      <c r="E39" s="255"/>
      <c r="F39" s="255"/>
      <c r="G39" s="255"/>
      <c r="H39" s="255"/>
      <c r="I39" s="255"/>
      <c r="J39" s="255"/>
      <c r="K39" s="255"/>
      <c r="L39" s="255"/>
      <c r="M39" s="255"/>
      <c r="N39" s="255"/>
      <c r="O39" s="255"/>
    </row>
  </sheetData>
  <mergeCells count="1">
    <mergeCell ref="A1:B1"/>
  </mergeCells>
  <phoneticPr fontId="2"/>
  <conditionalFormatting sqref="C9:Q9">
    <cfRule type="cellIs" dxfId="51" priority="2" operator="equal">
      <formula>"△100%"</formula>
    </cfRule>
  </conditionalFormatting>
  <conditionalFormatting sqref="C14:Q14">
    <cfRule type="cellIs" dxfId="50" priority="1" operator="equal">
      <formula>"△100%"</formula>
    </cfRule>
  </conditionalFormatting>
  <hyperlinks>
    <hyperlink ref="A1" location="'R3'!A1" display="令和３年度"/>
    <hyperlink ref="A1:B1" location="令和3年度!A1" display="令和3年度!A1"/>
  </hyperlinks>
  <pageMargins left="0.70866141732283472" right="0.70866141732283472" top="0.74803149606299213" bottom="0.74803149606299213" header="0.31496062992125984" footer="0.31496062992125984"/>
  <pageSetup paperSize="9" scale="65"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9"/>
  <sheetViews>
    <sheetView workbookViewId="0">
      <selection activeCell="C8" sqref="C8"/>
    </sheetView>
  </sheetViews>
  <sheetFormatPr defaultRowHeight="13.5"/>
  <cols>
    <col min="1" max="1" width="12.75" style="206" customWidth="1"/>
    <col min="2" max="2" width="14.125" style="206" customWidth="1"/>
    <col min="3" max="3" width="12.75" style="206" customWidth="1"/>
    <col min="4" max="11" width="10.625" style="206" customWidth="1"/>
    <col min="12" max="16384" width="9" style="206"/>
  </cols>
  <sheetData>
    <row r="1" spans="1:17" s="260" customFormat="1" ht="24" customHeight="1">
      <c r="A1" s="390" t="str">
        <f>令和3年度!A1</f>
        <v>令和3年度</v>
      </c>
      <c r="B1" s="390"/>
      <c r="D1" s="262" t="str">
        <f ca="1">RIGHT(CELL("filename",$A$1),LEN(CELL("filename",$A$1))-FIND("]",CELL("filename",$A$1)))</f>
        <v>12月（１表）</v>
      </c>
      <c r="E1" s="263" t="s">
        <v>141</v>
      </c>
      <c r="G1" s="262"/>
      <c r="H1" s="263"/>
      <c r="I1" s="264"/>
      <c r="J1" s="262"/>
      <c r="K1" s="263"/>
      <c r="L1" s="264"/>
      <c r="M1" s="264"/>
      <c r="N1" s="264"/>
      <c r="O1" s="264"/>
      <c r="P1" s="264"/>
      <c r="Q1" s="264"/>
    </row>
    <row r="2" spans="1:17" ht="14.25">
      <c r="A2" s="116"/>
      <c r="B2" s="117"/>
      <c r="C2" s="117"/>
      <c r="D2" s="117"/>
      <c r="E2" s="117"/>
      <c r="F2" s="117"/>
      <c r="G2" s="117"/>
      <c r="H2" s="117"/>
      <c r="I2" s="117"/>
      <c r="J2" s="117"/>
      <c r="K2" s="117"/>
    </row>
    <row r="3" spans="1:17" ht="18" thickBot="1">
      <c r="A3" s="118" t="s">
        <v>60</v>
      </c>
      <c r="B3" s="212"/>
      <c r="C3" s="213"/>
      <c r="D3" s="212"/>
      <c r="E3" s="212"/>
      <c r="F3" s="212"/>
      <c r="G3" s="212"/>
      <c r="H3" s="212"/>
      <c r="I3" s="212"/>
      <c r="J3" s="213"/>
      <c r="K3" s="214" t="s">
        <v>61</v>
      </c>
    </row>
    <row r="4" spans="1:17" ht="18" thickBot="1">
      <c r="A4" s="119"/>
      <c r="B4" s="215" t="s">
        <v>62</v>
      </c>
      <c r="C4" s="391" t="s">
        <v>63</v>
      </c>
      <c r="D4" s="392"/>
      <c r="E4" s="392"/>
      <c r="F4" s="216"/>
      <c r="G4" s="216"/>
      <c r="H4" s="216"/>
      <c r="I4" s="216"/>
      <c r="J4" s="216"/>
      <c r="K4" s="217"/>
    </row>
    <row r="5" spans="1:17" ht="17.25">
      <c r="A5" s="218"/>
      <c r="B5" s="120"/>
      <c r="C5" s="393"/>
      <c r="D5" s="394"/>
      <c r="E5" s="394"/>
      <c r="F5" s="391" t="s">
        <v>64</v>
      </c>
      <c r="G5" s="392"/>
      <c r="H5" s="392"/>
      <c r="I5" s="392"/>
      <c r="J5" s="392"/>
      <c r="K5" s="395"/>
    </row>
    <row r="6" spans="1:17" ht="17.25" customHeight="1">
      <c r="A6" s="219" t="s">
        <v>65</v>
      </c>
      <c r="B6" s="121"/>
      <c r="C6" s="14"/>
      <c r="D6" s="396" t="s">
        <v>66</v>
      </c>
      <c r="E6" s="398" t="s">
        <v>67</v>
      </c>
      <c r="F6" s="400" t="s">
        <v>68</v>
      </c>
      <c r="G6" s="122"/>
      <c r="H6" s="122"/>
      <c r="I6" s="402" t="s">
        <v>69</v>
      </c>
      <c r="J6" s="122"/>
      <c r="K6" s="123"/>
    </row>
    <row r="7" spans="1:17" ht="18" thickBot="1">
      <c r="A7" s="219"/>
      <c r="B7" s="121"/>
      <c r="C7" s="14"/>
      <c r="D7" s="397"/>
      <c r="E7" s="399"/>
      <c r="F7" s="401"/>
      <c r="G7" s="124" t="s">
        <v>66</v>
      </c>
      <c r="H7" s="125" t="s">
        <v>70</v>
      </c>
      <c r="I7" s="403"/>
      <c r="J7" s="124" t="s">
        <v>66</v>
      </c>
      <c r="K7" s="126" t="s">
        <v>70</v>
      </c>
    </row>
    <row r="8" spans="1:17" ht="31.5" customHeight="1" thickBot="1">
      <c r="A8" s="273" t="s">
        <v>71</v>
      </c>
      <c r="B8" s="267" t="s">
        <v>212</v>
      </c>
      <c r="C8" s="268">
        <v>423600</v>
      </c>
      <c r="D8" s="265">
        <v>423600</v>
      </c>
      <c r="E8" s="266">
        <v>0</v>
      </c>
      <c r="F8" s="15">
        <v>422600</v>
      </c>
      <c r="G8" s="16">
        <v>422600</v>
      </c>
      <c r="H8" s="17">
        <v>0</v>
      </c>
      <c r="I8" s="18">
        <v>1000</v>
      </c>
      <c r="J8" s="16">
        <v>1000</v>
      </c>
      <c r="K8" s="19">
        <v>0</v>
      </c>
    </row>
    <row r="9" spans="1:17" ht="31.5" customHeight="1">
      <c r="A9" s="220"/>
      <c r="B9" s="127" t="s">
        <v>170</v>
      </c>
      <c r="C9" s="20">
        <v>326200</v>
      </c>
      <c r="D9" s="21">
        <v>326200</v>
      </c>
      <c r="E9" s="22">
        <v>0</v>
      </c>
      <c r="F9" s="23">
        <v>325500</v>
      </c>
      <c r="G9" s="24">
        <v>325500</v>
      </c>
      <c r="H9" s="25">
        <v>0</v>
      </c>
      <c r="I9" s="26">
        <v>700</v>
      </c>
      <c r="J9" s="24">
        <v>700</v>
      </c>
      <c r="K9" s="27">
        <v>0</v>
      </c>
    </row>
    <row r="10" spans="1:17" ht="31.5" customHeight="1">
      <c r="A10" s="128"/>
      <c r="B10" s="126" t="s">
        <v>72</v>
      </c>
      <c r="C10" s="221">
        <v>97400</v>
      </c>
      <c r="D10" s="222">
        <v>97400</v>
      </c>
      <c r="E10" s="223">
        <v>0</v>
      </c>
      <c r="F10" s="224">
        <v>97100</v>
      </c>
      <c r="G10" s="222">
        <v>97100</v>
      </c>
      <c r="H10" s="225">
        <v>0</v>
      </c>
      <c r="I10" s="226">
        <v>300</v>
      </c>
      <c r="J10" s="222">
        <v>300</v>
      </c>
      <c r="K10" s="227">
        <v>0</v>
      </c>
    </row>
    <row r="11" spans="1:17" ht="31.5" customHeight="1" thickBot="1">
      <c r="A11" s="228"/>
      <c r="B11" s="129" t="s">
        <v>73</v>
      </c>
      <c r="C11" s="35">
        <v>1.2985898221949723</v>
      </c>
      <c r="D11" s="36">
        <v>1.2985898221949723</v>
      </c>
      <c r="E11" s="37" t="s">
        <v>151</v>
      </c>
      <c r="F11" s="177">
        <v>1.2983102918586789</v>
      </c>
      <c r="G11" s="36">
        <v>1.2983102918586789</v>
      </c>
      <c r="H11" s="39" t="s">
        <v>151</v>
      </c>
      <c r="I11" s="40">
        <v>1.4285714285714286</v>
      </c>
      <c r="J11" s="36">
        <v>1.4285714285714286</v>
      </c>
      <c r="K11" s="41" t="s">
        <v>151</v>
      </c>
    </row>
    <row r="12" spans="1:17" ht="31.5" customHeight="1" thickBot="1">
      <c r="A12" s="273" t="s">
        <v>74</v>
      </c>
      <c r="B12" s="269" t="s">
        <v>75</v>
      </c>
      <c r="C12" s="268">
        <v>2454800</v>
      </c>
      <c r="D12" s="270">
        <v>2454800</v>
      </c>
      <c r="E12" s="271">
        <v>0</v>
      </c>
      <c r="F12" s="15">
        <v>2446700</v>
      </c>
      <c r="G12" s="16">
        <v>2446700</v>
      </c>
      <c r="H12" s="17">
        <v>0</v>
      </c>
      <c r="I12" s="18">
        <v>8100</v>
      </c>
      <c r="J12" s="16">
        <v>8100</v>
      </c>
      <c r="K12" s="19">
        <v>0</v>
      </c>
    </row>
    <row r="13" spans="1:17" ht="31.5" customHeight="1">
      <c r="A13" s="229" t="s">
        <v>171</v>
      </c>
      <c r="B13" s="130" t="s">
        <v>76</v>
      </c>
      <c r="C13" s="20">
        <v>2021600</v>
      </c>
      <c r="D13" s="21">
        <v>2021600</v>
      </c>
      <c r="E13" s="22">
        <v>0</v>
      </c>
      <c r="F13" s="23">
        <v>2015000</v>
      </c>
      <c r="G13" s="21">
        <v>2015000</v>
      </c>
      <c r="H13" s="22">
        <v>0</v>
      </c>
      <c r="I13" s="26">
        <v>6600</v>
      </c>
      <c r="J13" s="21">
        <v>6600</v>
      </c>
      <c r="K13" s="42">
        <v>0</v>
      </c>
    </row>
    <row r="14" spans="1:17" ht="31.5" customHeight="1">
      <c r="A14" s="128"/>
      <c r="B14" s="126" t="s">
        <v>77</v>
      </c>
      <c r="C14" s="221">
        <v>433200</v>
      </c>
      <c r="D14" s="222">
        <v>433200</v>
      </c>
      <c r="E14" s="223">
        <v>0</v>
      </c>
      <c r="F14" s="224">
        <v>431700</v>
      </c>
      <c r="G14" s="222">
        <v>431700</v>
      </c>
      <c r="H14" s="225">
        <v>0</v>
      </c>
      <c r="I14" s="226">
        <v>1500</v>
      </c>
      <c r="J14" s="222">
        <v>1500</v>
      </c>
      <c r="K14" s="227">
        <v>0</v>
      </c>
    </row>
    <row r="15" spans="1:17" ht="31.5" customHeight="1" thickBot="1">
      <c r="A15" s="228"/>
      <c r="B15" s="129" t="s">
        <v>78</v>
      </c>
      <c r="C15" s="35">
        <v>1.2142857142857142</v>
      </c>
      <c r="D15" s="36">
        <v>1.2142857142857142</v>
      </c>
      <c r="E15" s="37" t="s">
        <v>151</v>
      </c>
      <c r="F15" s="38">
        <v>1.2142431761786601</v>
      </c>
      <c r="G15" s="36">
        <v>1.2142431761786601</v>
      </c>
      <c r="H15" s="39" t="s">
        <v>151</v>
      </c>
      <c r="I15" s="40">
        <v>1.2272727272727273</v>
      </c>
      <c r="J15" s="36">
        <v>1.2272727272727273</v>
      </c>
      <c r="K15" s="41" t="s">
        <v>151</v>
      </c>
    </row>
    <row r="16" spans="1:17" ht="31.5" customHeight="1" thickBot="1">
      <c r="A16" s="273" t="s">
        <v>79</v>
      </c>
      <c r="B16" s="272" t="s">
        <v>80</v>
      </c>
      <c r="C16" s="268">
        <v>3016800</v>
      </c>
      <c r="D16" s="270">
        <v>3016800</v>
      </c>
      <c r="E16" s="271">
        <v>0</v>
      </c>
      <c r="F16" s="15">
        <v>3006300</v>
      </c>
      <c r="G16" s="43">
        <v>3006300</v>
      </c>
      <c r="H16" s="44">
        <v>0</v>
      </c>
      <c r="I16" s="18">
        <v>10500</v>
      </c>
      <c r="J16" s="43">
        <v>10500</v>
      </c>
      <c r="K16" s="45">
        <v>0</v>
      </c>
    </row>
    <row r="17" spans="1:15" ht="31.5" customHeight="1">
      <c r="A17" s="229" t="s">
        <v>172</v>
      </c>
      <c r="B17" s="130" t="s">
        <v>81</v>
      </c>
      <c r="C17" s="20">
        <v>3736600</v>
      </c>
      <c r="D17" s="21">
        <v>3479700</v>
      </c>
      <c r="E17" s="22">
        <v>256900</v>
      </c>
      <c r="F17" s="23">
        <v>3642400</v>
      </c>
      <c r="G17" s="46">
        <v>3466400</v>
      </c>
      <c r="H17" s="22">
        <v>176000</v>
      </c>
      <c r="I17" s="26">
        <v>94200</v>
      </c>
      <c r="J17" s="46">
        <v>13300</v>
      </c>
      <c r="K17" s="42">
        <v>80900</v>
      </c>
    </row>
    <row r="18" spans="1:15" ht="31.5" customHeight="1">
      <c r="A18" s="128"/>
      <c r="B18" s="126" t="s">
        <v>77</v>
      </c>
      <c r="C18" s="28">
        <v>-719800</v>
      </c>
      <c r="D18" s="29">
        <v>-462900</v>
      </c>
      <c r="E18" s="30">
        <v>-256900</v>
      </c>
      <c r="F18" s="31">
        <v>-636100</v>
      </c>
      <c r="G18" s="29">
        <v>-460100</v>
      </c>
      <c r="H18" s="32">
        <v>-176000</v>
      </c>
      <c r="I18" s="33">
        <v>-83700</v>
      </c>
      <c r="J18" s="29">
        <v>-2800</v>
      </c>
      <c r="K18" s="34">
        <v>-80900</v>
      </c>
    </row>
    <row r="19" spans="1:15" ht="31.5" customHeight="1" thickBot="1">
      <c r="A19" s="128"/>
      <c r="B19" s="129" t="s">
        <v>82</v>
      </c>
      <c r="C19" s="35">
        <v>0.80736498421024461</v>
      </c>
      <c r="D19" s="36">
        <v>0.86697129062850242</v>
      </c>
      <c r="E19" s="37" t="s">
        <v>148</v>
      </c>
      <c r="F19" s="38">
        <v>0.82536239841862513</v>
      </c>
      <c r="G19" s="36">
        <v>0.86726863604892679</v>
      </c>
      <c r="H19" s="39" t="s">
        <v>148</v>
      </c>
      <c r="I19" s="40">
        <v>0.11146496815286625</v>
      </c>
      <c r="J19" s="36">
        <v>0.78947368421052633</v>
      </c>
      <c r="K19" s="41" t="s">
        <v>148</v>
      </c>
    </row>
    <row r="20" spans="1:15" ht="20.100000000000001" customHeight="1">
      <c r="A20" s="211"/>
      <c r="B20" s="211"/>
      <c r="C20" s="211"/>
      <c r="D20" s="211"/>
      <c r="E20" s="211"/>
      <c r="F20" s="211"/>
      <c r="G20" s="211"/>
      <c r="H20" s="211"/>
      <c r="I20" s="211"/>
      <c r="J20" s="211"/>
      <c r="K20" s="211"/>
    </row>
    <row r="21" spans="1:15" ht="20.100000000000001" customHeight="1">
      <c r="A21" s="211"/>
      <c r="B21" s="211"/>
      <c r="C21" s="258" t="s">
        <v>83</v>
      </c>
      <c r="D21" s="258" t="s">
        <v>84</v>
      </c>
      <c r="E21" s="259">
        <v>0</v>
      </c>
      <c r="F21" s="258" t="s">
        <v>85</v>
      </c>
      <c r="G21" s="131">
        <v>0</v>
      </c>
      <c r="H21" s="211"/>
      <c r="I21" s="211"/>
      <c r="J21" s="211"/>
      <c r="K21" s="211"/>
    </row>
    <row r="32" spans="1:15">
      <c r="B32" s="256"/>
      <c r="C32" s="256"/>
      <c r="D32" s="256"/>
      <c r="E32" s="256"/>
      <c r="F32" s="256"/>
      <c r="G32" s="256"/>
      <c r="H32" s="256"/>
      <c r="I32" s="256"/>
      <c r="J32" s="256"/>
      <c r="K32" s="256"/>
      <c r="L32" s="256"/>
      <c r="M32" s="256"/>
      <c r="N32" s="256"/>
      <c r="O32" s="256"/>
    </row>
    <row r="33" spans="2:15">
      <c r="B33" s="256"/>
      <c r="C33" s="256"/>
      <c r="D33" s="256"/>
      <c r="E33" s="256"/>
      <c r="F33" s="256"/>
      <c r="G33" s="256"/>
      <c r="H33" s="256"/>
      <c r="I33" s="256"/>
      <c r="J33" s="256"/>
      <c r="K33" s="256"/>
      <c r="L33" s="256"/>
      <c r="M33" s="256"/>
      <c r="N33" s="256"/>
      <c r="O33" s="256"/>
    </row>
    <row r="34" spans="2:15">
      <c r="B34" s="256"/>
      <c r="C34" s="256"/>
      <c r="D34" s="256"/>
      <c r="E34" s="256"/>
      <c r="F34" s="256"/>
      <c r="G34" s="256"/>
      <c r="H34" s="256"/>
      <c r="I34" s="256"/>
      <c r="J34" s="256"/>
      <c r="K34" s="256"/>
      <c r="L34" s="256"/>
      <c r="M34" s="256"/>
      <c r="N34" s="256"/>
      <c r="O34" s="256"/>
    </row>
    <row r="35" spans="2:15">
      <c r="B35" s="256"/>
      <c r="C35" s="256"/>
      <c r="D35" s="256"/>
      <c r="E35" s="256"/>
      <c r="F35" s="256"/>
      <c r="G35" s="256"/>
      <c r="H35" s="256"/>
      <c r="I35" s="256"/>
      <c r="J35" s="256"/>
      <c r="K35" s="256"/>
      <c r="L35" s="256"/>
      <c r="M35" s="256"/>
      <c r="N35" s="256"/>
      <c r="O35" s="256"/>
    </row>
    <row r="36" spans="2:15">
      <c r="B36" s="256"/>
      <c r="C36" s="256"/>
      <c r="D36" s="256"/>
      <c r="E36" s="256"/>
      <c r="F36" s="256"/>
      <c r="G36" s="256"/>
      <c r="H36" s="256"/>
      <c r="I36" s="256"/>
      <c r="J36" s="256"/>
      <c r="K36" s="256"/>
      <c r="L36" s="256"/>
      <c r="M36" s="256"/>
      <c r="N36" s="256"/>
      <c r="O36" s="256"/>
    </row>
    <row r="37" spans="2:15">
      <c r="B37" s="256"/>
      <c r="C37" s="256"/>
      <c r="D37" s="256"/>
      <c r="E37" s="256"/>
      <c r="F37" s="256"/>
      <c r="G37" s="256"/>
      <c r="H37" s="256"/>
      <c r="I37" s="256"/>
      <c r="J37" s="256"/>
      <c r="K37" s="256"/>
      <c r="L37" s="256"/>
      <c r="M37" s="256"/>
      <c r="N37" s="256"/>
      <c r="O37" s="256"/>
    </row>
    <row r="38" spans="2:15">
      <c r="B38" s="256"/>
      <c r="C38" s="256"/>
      <c r="D38" s="256"/>
      <c r="E38" s="256"/>
      <c r="F38" s="256"/>
      <c r="G38" s="256"/>
      <c r="H38" s="256"/>
      <c r="I38" s="256"/>
      <c r="J38" s="256"/>
      <c r="K38" s="256"/>
      <c r="L38" s="256"/>
      <c r="M38" s="256"/>
      <c r="N38" s="256"/>
      <c r="O38" s="256"/>
    </row>
    <row r="39" spans="2:15">
      <c r="B39" s="256"/>
      <c r="C39" s="256"/>
      <c r="D39" s="256"/>
      <c r="E39" s="256"/>
      <c r="F39" s="256"/>
      <c r="G39" s="256"/>
      <c r="H39" s="256"/>
      <c r="I39" s="256"/>
      <c r="J39" s="256"/>
      <c r="K39" s="256"/>
      <c r="L39" s="256"/>
      <c r="M39" s="256"/>
      <c r="N39" s="256"/>
      <c r="O39" s="256"/>
    </row>
  </sheetData>
  <mergeCells count="7">
    <mergeCell ref="A1:B1"/>
    <mergeCell ref="C4:E5"/>
    <mergeCell ref="F5:K5"/>
    <mergeCell ref="D6:D7"/>
    <mergeCell ref="E6:E7"/>
    <mergeCell ref="F6:F7"/>
    <mergeCell ref="I6:I7"/>
  </mergeCells>
  <phoneticPr fontId="2"/>
  <conditionalFormatting sqref="E21 G21">
    <cfRule type="containsBlanks" dxfId="49" priority="3">
      <formula>LEN(TRIM(E21))=0</formula>
    </cfRule>
  </conditionalFormatting>
  <conditionalFormatting sqref="C11:K11">
    <cfRule type="cellIs" dxfId="48" priority="2" operator="equal">
      <formula>"△100%"</formula>
    </cfRule>
  </conditionalFormatting>
  <conditionalFormatting sqref="C15:K15">
    <cfRule type="cellIs" dxfId="47" priority="1" operator="equal">
      <formula>"△100%"</formula>
    </cfRule>
  </conditionalFormatting>
  <hyperlinks>
    <hyperlink ref="A1" location="'R3'!A1" display="令和３年度"/>
    <hyperlink ref="A1:B1" location="令和3年度!A1" display="令和3年度!A1"/>
  </hyperlinks>
  <pageMargins left="0.70866141732283472" right="0.70866141732283472" top="0.74803149606299213" bottom="0.74803149606299213" header="0.31496062992125984" footer="0.31496062992125984"/>
  <pageSetup paperSize="9" scale="91"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9"/>
  <sheetViews>
    <sheetView workbookViewId="0">
      <selection sqref="A1:B1"/>
    </sheetView>
  </sheetViews>
  <sheetFormatPr defaultRowHeight="18.75"/>
  <cols>
    <col min="1" max="1" width="10.125" style="203" customWidth="1"/>
    <col min="2" max="2" width="9.125" style="203" customWidth="1"/>
    <col min="3" max="3" width="9" style="203"/>
    <col min="4" max="31" width="7.625" style="203" customWidth="1"/>
    <col min="32" max="32" width="9.25" style="203" bestFit="1" customWidth="1"/>
    <col min="33" max="16384" width="9" style="203"/>
  </cols>
  <sheetData>
    <row r="1" spans="1:33" s="260" customFormat="1" ht="24" customHeight="1">
      <c r="A1" s="390" t="str">
        <f>令和3年度!A1</f>
        <v>令和3年度</v>
      </c>
      <c r="B1" s="390"/>
      <c r="C1" s="261"/>
      <c r="D1" s="261"/>
      <c r="E1" s="262" t="str">
        <f ca="1">RIGHT(CELL("filename",$A$1),LEN(CELL("filename",$A$1))-FIND("]",CELL("filename",$A$1)))</f>
        <v>12月（２表）</v>
      </c>
      <c r="F1" s="263" t="s">
        <v>141</v>
      </c>
      <c r="G1" s="262"/>
      <c r="H1" s="263"/>
      <c r="I1" s="264"/>
      <c r="J1" s="262"/>
      <c r="K1" s="263"/>
      <c r="L1" s="264"/>
      <c r="M1" s="264"/>
      <c r="N1" s="264"/>
      <c r="O1" s="264"/>
      <c r="P1" s="264"/>
      <c r="Q1" s="264"/>
    </row>
    <row r="3" spans="1:33" ht="19.5" thickBot="1">
      <c r="A3" s="132" t="s">
        <v>86</v>
      </c>
      <c r="B3" s="133"/>
      <c r="C3" s="133"/>
      <c r="D3" s="134"/>
      <c r="E3" s="133"/>
      <c r="F3" s="133"/>
      <c r="G3" s="133"/>
      <c r="H3" s="133"/>
      <c r="I3" s="133"/>
      <c r="J3" s="133"/>
      <c r="K3" s="133"/>
      <c r="L3" s="133"/>
      <c r="M3" s="133"/>
      <c r="N3" s="133"/>
      <c r="O3" s="133"/>
      <c r="P3" s="133"/>
      <c r="Q3" s="240"/>
      <c r="R3" s="133"/>
      <c r="S3" s="240"/>
      <c r="T3" s="133"/>
      <c r="U3" s="134"/>
      <c r="V3" s="133"/>
      <c r="W3" s="133"/>
      <c r="X3" s="133"/>
      <c r="Y3" s="133"/>
      <c r="Z3" s="133"/>
      <c r="AA3" s="133"/>
      <c r="AB3" s="133"/>
      <c r="AC3" s="133"/>
      <c r="AD3" s="133"/>
      <c r="AE3" s="133"/>
    </row>
    <row r="4" spans="1:33">
      <c r="A4" s="135"/>
      <c r="B4" s="241" t="s">
        <v>62</v>
      </c>
      <c r="C4" s="242"/>
      <c r="D4" s="276">
        <v>1</v>
      </c>
      <c r="E4" s="277">
        <v>2</v>
      </c>
      <c r="F4" s="276">
        <v>3</v>
      </c>
      <c r="G4" s="278">
        <v>4</v>
      </c>
      <c r="H4" s="277">
        <v>5</v>
      </c>
      <c r="I4" s="277">
        <v>6</v>
      </c>
      <c r="J4" s="279">
        <v>7</v>
      </c>
      <c r="K4" s="277">
        <v>8</v>
      </c>
      <c r="L4" s="277">
        <v>9</v>
      </c>
      <c r="M4" s="277">
        <v>10</v>
      </c>
      <c r="N4" s="277">
        <v>11</v>
      </c>
      <c r="O4" s="277">
        <v>12</v>
      </c>
      <c r="P4" s="277">
        <v>13</v>
      </c>
      <c r="Q4" s="277">
        <v>14</v>
      </c>
      <c r="R4" s="277">
        <v>15</v>
      </c>
      <c r="S4" s="277">
        <v>16</v>
      </c>
      <c r="T4" s="277">
        <v>17</v>
      </c>
      <c r="U4" s="277">
        <v>18</v>
      </c>
      <c r="V4" s="277">
        <v>19</v>
      </c>
      <c r="W4" s="277">
        <v>20</v>
      </c>
      <c r="X4" s="277">
        <v>21</v>
      </c>
      <c r="Y4" s="277">
        <v>22</v>
      </c>
      <c r="Z4" s="278">
        <v>23</v>
      </c>
      <c r="AA4" s="277">
        <v>24</v>
      </c>
      <c r="AB4" s="277">
        <v>25</v>
      </c>
      <c r="AC4" s="277">
        <v>26</v>
      </c>
      <c r="AD4" s="280">
        <v>27</v>
      </c>
      <c r="AE4" s="281">
        <v>28</v>
      </c>
    </row>
    <row r="5" spans="1:33" ht="19.5" thickBot="1">
      <c r="A5" s="243" t="s">
        <v>65</v>
      </c>
      <c r="B5" s="136"/>
      <c r="C5" s="137" t="s">
        <v>87</v>
      </c>
      <c r="D5" s="282" t="s">
        <v>88</v>
      </c>
      <c r="E5" s="283" t="s">
        <v>89</v>
      </c>
      <c r="F5" s="284" t="s">
        <v>90</v>
      </c>
      <c r="G5" s="282" t="s">
        <v>91</v>
      </c>
      <c r="H5" s="283" t="s">
        <v>92</v>
      </c>
      <c r="I5" s="285" t="s">
        <v>93</v>
      </c>
      <c r="J5" s="286" t="s">
        <v>94</v>
      </c>
      <c r="K5" s="283" t="s">
        <v>95</v>
      </c>
      <c r="L5" s="283" t="s">
        <v>96</v>
      </c>
      <c r="M5" s="283" t="s">
        <v>97</v>
      </c>
      <c r="N5" s="283" t="s">
        <v>98</v>
      </c>
      <c r="O5" s="283" t="s">
        <v>99</v>
      </c>
      <c r="P5" s="283" t="s">
        <v>100</v>
      </c>
      <c r="Q5" s="283" t="s">
        <v>101</v>
      </c>
      <c r="R5" s="283" t="s">
        <v>102</v>
      </c>
      <c r="S5" s="283" t="s">
        <v>103</v>
      </c>
      <c r="T5" s="283" t="s">
        <v>104</v>
      </c>
      <c r="U5" s="283" t="s">
        <v>105</v>
      </c>
      <c r="V5" s="283" t="s">
        <v>106</v>
      </c>
      <c r="W5" s="283" t="s">
        <v>107</v>
      </c>
      <c r="X5" s="283" t="s">
        <v>108</v>
      </c>
      <c r="Y5" s="283" t="s">
        <v>109</v>
      </c>
      <c r="Z5" s="282" t="s">
        <v>110</v>
      </c>
      <c r="AA5" s="283" t="s">
        <v>111</v>
      </c>
      <c r="AB5" s="283" t="s">
        <v>112</v>
      </c>
      <c r="AC5" s="283" t="s">
        <v>113</v>
      </c>
      <c r="AD5" s="282" t="s">
        <v>114</v>
      </c>
      <c r="AE5" s="287" t="s">
        <v>67</v>
      </c>
    </row>
    <row r="6" spans="1:33" ht="30" customHeight="1" thickBot="1">
      <c r="A6" s="274" t="s">
        <v>71</v>
      </c>
      <c r="B6" s="296" t="s">
        <v>212</v>
      </c>
      <c r="C6" s="297">
        <v>423600</v>
      </c>
      <c r="D6" s="288">
        <v>207200</v>
      </c>
      <c r="E6" s="288">
        <v>34300</v>
      </c>
      <c r="F6" s="288">
        <v>36900</v>
      </c>
      <c r="G6" s="288">
        <v>17100</v>
      </c>
      <c r="H6" s="288">
        <v>57500</v>
      </c>
      <c r="I6" s="288">
        <v>100</v>
      </c>
      <c r="J6" s="288">
        <v>39800</v>
      </c>
      <c r="K6" s="288">
        <v>3500</v>
      </c>
      <c r="L6" s="288">
        <v>6800</v>
      </c>
      <c r="M6" s="288">
        <v>2900</v>
      </c>
      <c r="N6" s="288">
        <v>0</v>
      </c>
      <c r="O6" s="288">
        <v>400</v>
      </c>
      <c r="P6" s="288">
        <v>700</v>
      </c>
      <c r="Q6" s="288">
        <v>0</v>
      </c>
      <c r="R6" s="288">
        <v>1800</v>
      </c>
      <c r="S6" s="288">
        <v>2000</v>
      </c>
      <c r="T6" s="288">
        <v>3400</v>
      </c>
      <c r="U6" s="288">
        <v>1100</v>
      </c>
      <c r="V6" s="288">
        <v>1200</v>
      </c>
      <c r="W6" s="288">
        <v>200</v>
      </c>
      <c r="X6" s="288">
        <v>0</v>
      </c>
      <c r="Y6" s="288">
        <v>900</v>
      </c>
      <c r="Z6" s="288">
        <v>0</v>
      </c>
      <c r="AA6" s="288">
        <v>1700</v>
      </c>
      <c r="AB6" s="288">
        <v>2600</v>
      </c>
      <c r="AC6" s="288">
        <v>1000</v>
      </c>
      <c r="AD6" s="289">
        <v>500</v>
      </c>
      <c r="AE6" s="290">
        <v>0</v>
      </c>
      <c r="AF6" s="205"/>
      <c r="AG6" s="205"/>
    </row>
    <row r="7" spans="1:33" ht="30" customHeight="1">
      <c r="A7" s="244"/>
      <c r="B7" s="138" t="s">
        <v>170</v>
      </c>
      <c r="C7" s="47">
        <v>326200</v>
      </c>
      <c r="D7" s="48">
        <v>164800</v>
      </c>
      <c r="E7" s="48">
        <v>24300</v>
      </c>
      <c r="F7" s="48">
        <v>28000</v>
      </c>
      <c r="G7" s="48">
        <v>14300</v>
      </c>
      <c r="H7" s="48">
        <v>42100</v>
      </c>
      <c r="I7" s="48">
        <v>0</v>
      </c>
      <c r="J7" s="48">
        <v>30400</v>
      </c>
      <c r="K7" s="48">
        <v>1800</v>
      </c>
      <c r="L7" s="48">
        <v>4700</v>
      </c>
      <c r="M7" s="48">
        <v>3300</v>
      </c>
      <c r="N7" s="48">
        <v>100</v>
      </c>
      <c r="O7" s="48">
        <v>0</v>
      </c>
      <c r="P7" s="48">
        <v>300</v>
      </c>
      <c r="Q7" s="48">
        <v>0</v>
      </c>
      <c r="R7" s="48">
        <v>1900</v>
      </c>
      <c r="S7" s="48">
        <v>1400</v>
      </c>
      <c r="T7" s="48">
        <v>2800</v>
      </c>
      <c r="U7" s="48">
        <v>1200</v>
      </c>
      <c r="V7" s="48">
        <v>1000</v>
      </c>
      <c r="W7" s="48">
        <v>0</v>
      </c>
      <c r="X7" s="48">
        <v>0</v>
      </c>
      <c r="Y7" s="48">
        <v>700</v>
      </c>
      <c r="Z7" s="48">
        <v>0</v>
      </c>
      <c r="AA7" s="48">
        <v>1100</v>
      </c>
      <c r="AB7" s="48">
        <v>1500</v>
      </c>
      <c r="AC7" s="48">
        <v>400</v>
      </c>
      <c r="AD7" s="48">
        <v>100</v>
      </c>
      <c r="AE7" s="49">
        <v>0</v>
      </c>
      <c r="AF7" s="205"/>
      <c r="AG7" s="205"/>
    </row>
    <row r="8" spans="1:33" ht="30" customHeight="1">
      <c r="A8" s="139"/>
      <c r="B8" s="140" t="s">
        <v>77</v>
      </c>
      <c r="C8" s="245">
        <v>97400</v>
      </c>
      <c r="D8" s="246">
        <v>42400</v>
      </c>
      <c r="E8" s="247">
        <v>10000</v>
      </c>
      <c r="F8" s="247">
        <v>8900</v>
      </c>
      <c r="G8" s="247">
        <v>2800</v>
      </c>
      <c r="H8" s="247">
        <v>15400</v>
      </c>
      <c r="I8" s="247">
        <v>100</v>
      </c>
      <c r="J8" s="247">
        <v>9400</v>
      </c>
      <c r="K8" s="247">
        <v>1700</v>
      </c>
      <c r="L8" s="247">
        <v>2100</v>
      </c>
      <c r="M8" s="247">
        <v>-400</v>
      </c>
      <c r="N8" s="178">
        <v>-100</v>
      </c>
      <c r="O8" s="178">
        <v>400</v>
      </c>
      <c r="P8" s="247">
        <v>400</v>
      </c>
      <c r="Q8" s="178">
        <v>0</v>
      </c>
      <c r="R8" s="247">
        <v>-100</v>
      </c>
      <c r="S8" s="247">
        <v>600</v>
      </c>
      <c r="T8" s="247">
        <v>600</v>
      </c>
      <c r="U8" s="247">
        <v>-100</v>
      </c>
      <c r="V8" s="247">
        <v>200</v>
      </c>
      <c r="W8" s="178">
        <v>200</v>
      </c>
      <c r="X8" s="247">
        <v>0</v>
      </c>
      <c r="Y8" s="247">
        <v>200</v>
      </c>
      <c r="Z8" s="178">
        <v>0</v>
      </c>
      <c r="AA8" s="247">
        <v>600</v>
      </c>
      <c r="AB8" s="247">
        <v>1100</v>
      </c>
      <c r="AC8" s="247">
        <v>600</v>
      </c>
      <c r="AD8" s="178">
        <v>400</v>
      </c>
      <c r="AE8" s="248">
        <v>0</v>
      </c>
    </row>
    <row r="9" spans="1:33" ht="30" customHeight="1">
      <c r="A9" s="139"/>
      <c r="B9" s="141" t="s">
        <v>73</v>
      </c>
      <c r="C9" s="53">
        <v>1.2985898221949723</v>
      </c>
      <c r="D9" s="54">
        <v>1.2572815533980584</v>
      </c>
      <c r="E9" s="55">
        <v>1.4115226337448559</v>
      </c>
      <c r="F9" s="55">
        <v>1.3178571428571428</v>
      </c>
      <c r="G9" s="55">
        <v>1.1958041958041958</v>
      </c>
      <c r="H9" s="55">
        <v>1.3657957244655583</v>
      </c>
      <c r="I9" s="55" t="s">
        <v>173</v>
      </c>
      <c r="J9" s="55">
        <v>1.3092105263157894</v>
      </c>
      <c r="K9" s="55">
        <v>1.9444444444444444</v>
      </c>
      <c r="L9" s="55">
        <v>1.446808510638298</v>
      </c>
      <c r="M9" s="55">
        <v>0.87878787878787878</v>
      </c>
      <c r="N9" s="55" t="s">
        <v>148</v>
      </c>
      <c r="O9" s="55" t="s">
        <v>173</v>
      </c>
      <c r="P9" s="55">
        <v>2.3333333333333335</v>
      </c>
      <c r="Q9" s="55" t="s">
        <v>151</v>
      </c>
      <c r="R9" s="55">
        <v>0.94736842105263153</v>
      </c>
      <c r="S9" s="55">
        <v>1.4285714285714286</v>
      </c>
      <c r="T9" s="55">
        <v>1.2142857142857142</v>
      </c>
      <c r="U9" s="55">
        <v>0.91666666666666663</v>
      </c>
      <c r="V9" s="55">
        <v>1.2</v>
      </c>
      <c r="W9" s="55" t="s">
        <v>173</v>
      </c>
      <c r="X9" s="55" t="s">
        <v>151</v>
      </c>
      <c r="Y9" s="55">
        <v>1.2857142857142858</v>
      </c>
      <c r="Z9" s="55" t="s">
        <v>151</v>
      </c>
      <c r="AA9" s="55">
        <v>1.5454545454545454</v>
      </c>
      <c r="AB9" s="55">
        <v>1.7333333333333334</v>
      </c>
      <c r="AC9" s="55">
        <v>2.5</v>
      </c>
      <c r="AD9" s="55">
        <v>5</v>
      </c>
      <c r="AE9" s="56" t="s">
        <v>151</v>
      </c>
    </row>
    <row r="10" spans="1:33" ht="30" customHeight="1" thickBot="1">
      <c r="A10" s="249"/>
      <c r="B10" s="142" t="s">
        <v>115</v>
      </c>
      <c r="C10" s="57">
        <v>1</v>
      </c>
      <c r="D10" s="58">
        <v>0.48914069877242683</v>
      </c>
      <c r="E10" s="59">
        <v>8.0972615675165255E-2</v>
      </c>
      <c r="F10" s="60">
        <v>8.7110481586402264E-2</v>
      </c>
      <c r="G10" s="60">
        <v>4.0368271954674219E-2</v>
      </c>
      <c r="H10" s="60">
        <v>0.13574126534466477</v>
      </c>
      <c r="I10" s="60">
        <v>2.3607176581680832E-4</v>
      </c>
      <c r="J10" s="60">
        <v>9.395656279508971E-2</v>
      </c>
      <c r="K10" s="60">
        <v>8.2625118035882916E-3</v>
      </c>
      <c r="L10" s="60">
        <v>1.6052880075542966E-2</v>
      </c>
      <c r="M10" s="60">
        <v>6.846081208687441E-3</v>
      </c>
      <c r="N10" s="60">
        <v>0</v>
      </c>
      <c r="O10" s="60">
        <v>9.4428706326723328E-4</v>
      </c>
      <c r="P10" s="60">
        <v>1.6525023607176581E-3</v>
      </c>
      <c r="Q10" s="60">
        <v>0</v>
      </c>
      <c r="R10" s="60">
        <v>4.24929178470255E-3</v>
      </c>
      <c r="S10" s="60">
        <v>4.721435316336166E-3</v>
      </c>
      <c r="T10" s="60">
        <v>8.0264400377714831E-3</v>
      </c>
      <c r="U10" s="60">
        <v>2.5967894239848914E-3</v>
      </c>
      <c r="V10" s="60">
        <v>2.8328611898016999E-3</v>
      </c>
      <c r="W10" s="60">
        <v>4.7214353163361664E-4</v>
      </c>
      <c r="X10" s="60">
        <v>0</v>
      </c>
      <c r="Y10" s="60">
        <v>2.124645892351275E-3</v>
      </c>
      <c r="Z10" s="60">
        <v>0</v>
      </c>
      <c r="AA10" s="60">
        <v>4.0132200188857416E-3</v>
      </c>
      <c r="AB10" s="60">
        <v>6.1378659112370157E-3</v>
      </c>
      <c r="AC10" s="60">
        <v>2.360717658168083E-3</v>
      </c>
      <c r="AD10" s="60">
        <v>1.1803588290840415E-3</v>
      </c>
      <c r="AE10" s="61">
        <v>0</v>
      </c>
    </row>
    <row r="11" spans="1:33" ht="30" customHeight="1" thickBot="1">
      <c r="A11" s="275" t="s">
        <v>74</v>
      </c>
      <c r="B11" s="291" t="s">
        <v>75</v>
      </c>
      <c r="C11" s="292">
        <v>2454800</v>
      </c>
      <c r="D11" s="293">
        <v>1287900</v>
      </c>
      <c r="E11" s="294">
        <v>163900</v>
      </c>
      <c r="F11" s="294">
        <v>240500</v>
      </c>
      <c r="G11" s="294">
        <v>102700</v>
      </c>
      <c r="H11" s="294">
        <v>300900</v>
      </c>
      <c r="I11" s="294">
        <v>2100</v>
      </c>
      <c r="J11" s="294">
        <v>215400</v>
      </c>
      <c r="K11" s="294">
        <v>16500</v>
      </c>
      <c r="L11" s="294">
        <v>44900</v>
      </c>
      <c r="M11" s="294">
        <v>15700</v>
      </c>
      <c r="N11" s="294">
        <v>0</v>
      </c>
      <c r="O11" s="294">
        <v>600</v>
      </c>
      <c r="P11" s="294">
        <v>1400</v>
      </c>
      <c r="Q11" s="294">
        <v>0</v>
      </c>
      <c r="R11" s="294">
        <v>6700</v>
      </c>
      <c r="S11" s="294">
        <v>8600</v>
      </c>
      <c r="T11" s="294">
        <v>16900</v>
      </c>
      <c r="U11" s="294">
        <v>3500</v>
      </c>
      <c r="V11" s="294">
        <v>6200</v>
      </c>
      <c r="W11" s="294">
        <v>200</v>
      </c>
      <c r="X11" s="294">
        <v>500</v>
      </c>
      <c r="Y11" s="294">
        <v>1800</v>
      </c>
      <c r="Z11" s="294">
        <v>0</v>
      </c>
      <c r="AA11" s="294">
        <v>8500</v>
      </c>
      <c r="AB11" s="294">
        <v>7600</v>
      </c>
      <c r="AC11" s="294">
        <v>1100</v>
      </c>
      <c r="AD11" s="294">
        <v>700</v>
      </c>
      <c r="AE11" s="295">
        <v>0</v>
      </c>
      <c r="AF11" s="205"/>
      <c r="AG11" s="205"/>
    </row>
    <row r="12" spans="1:33" ht="30" customHeight="1">
      <c r="A12" s="250" t="s">
        <v>171</v>
      </c>
      <c r="B12" s="143" t="s">
        <v>76</v>
      </c>
      <c r="C12" s="62">
        <v>2021600</v>
      </c>
      <c r="D12" s="63">
        <v>1052500</v>
      </c>
      <c r="E12" s="63">
        <v>158800</v>
      </c>
      <c r="F12" s="63">
        <v>195100</v>
      </c>
      <c r="G12" s="63">
        <v>82600</v>
      </c>
      <c r="H12" s="63">
        <v>247000</v>
      </c>
      <c r="I12" s="63">
        <v>1500</v>
      </c>
      <c r="J12" s="63">
        <v>165300</v>
      </c>
      <c r="K12" s="63">
        <v>7200</v>
      </c>
      <c r="L12" s="63">
        <v>35300</v>
      </c>
      <c r="M12" s="63">
        <v>15000</v>
      </c>
      <c r="N12" s="63">
        <v>100</v>
      </c>
      <c r="O12" s="63">
        <v>200</v>
      </c>
      <c r="P12" s="63">
        <v>1500</v>
      </c>
      <c r="Q12" s="63">
        <v>0</v>
      </c>
      <c r="R12" s="63">
        <v>6300</v>
      </c>
      <c r="S12" s="63">
        <v>6700</v>
      </c>
      <c r="T12" s="63">
        <v>16600</v>
      </c>
      <c r="U12" s="63">
        <v>5600</v>
      </c>
      <c r="V12" s="63">
        <v>7100</v>
      </c>
      <c r="W12" s="63">
        <v>0</v>
      </c>
      <c r="X12" s="63">
        <v>700</v>
      </c>
      <c r="Y12" s="63">
        <v>1600</v>
      </c>
      <c r="Z12" s="63">
        <v>0</v>
      </c>
      <c r="AA12" s="63">
        <v>7300</v>
      </c>
      <c r="AB12" s="63">
        <v>6400</v>
      </c>
      <c r="AC12" s="63">
        <v>900</v>
      </c>
      <c r="AD12" s="63">
        <v>300</v>
      </c>
      <c r="AE12" s="64">
        <v>0</v>
      </c>
      <c r="AF12" s="210"/>
    </row>
    <row r="13" spans="1:33" ht="30" customHeight="1">
      <c r="A13" s="139"/>
      <c r="B13" s="144" t="s">
        <v>77</v>
      </c>
      <c r="C13" s="245">
        <v>433200</v>
      </c>
      <c r="D13" s="246">
        <v>235400</v>
      </c>
      <c r="E13" s="247">
        <v>5100</v>
      </c>
      <c r="F13" s="247">
        <v>45400</v>
      </c>
      <c r="G13" s="247">
        <v>20100</v>
      </c>
      <c r="H13" s="247">
        <v>53900</v>
      </c>
      <c r="I13" s="247">
        <v>600</v>
      </c>
      <c r="J13" s="247">
        <v>50100</v>
      </c>
      <c r="K13" s="247">
        <v>9300</v>
      </c>
      <c r="L13" s="247">
        <v>9600</v>
      </c>
      <c r="M13" s="247">
        <v>700</v>
      </c>
      <c r="N13" s="178">
        <v>-100</v>
      </c>
      <c r="O13" s="247">
        <v>400</v>
      </c>
      <c r="P13" s="247">
        <v>-100</v>
      </c>
      <c r="Q13" s="178">
        <v>0</v>
      </c>
      <c r="R13" s="247">
        <v>400</v>
      </c>
      <c r="S13" s="247">
        <v>1900</v>
      </c>
      <c r="T13" s="247">
        <v>300</v>
      </c>
      <c r="U13" s="247">
        <v>-2100</v>
      </c>
      <c r="V13" s="247">
        <v>-900</v>
      </c>
      <c r="W13" s="178">
        <v>200</v>
      </c>
      <c r="X13" s="247">
        <v>-200</v>
      </c>
      <c r="Y13" s="247">
        <v>200</v>
      </c>
      <c r="Z13" s="178">
        <v>0</v>
      </c>
      <c r="AA13" s="247">
        <v>1200</v>
      </c>
      <c r="AB13" s="247">
        <v>1200</v>
      </c>
      <c r="AC13" s="247">
        <v>200</v>
      </c>
      <c r="AD13" s="247">
        <v>400</v>
      </c>
      <c r="AE13" s="248">
        <v>0</v>
      </c>
    </row>
    <row r="14" spans="1:33" ht="30" customHeight="1">
      <c r="A14" s="139"/>
      <c r="B14" s="145" t="s">
        <v>78</v>
      </c>
      <c r="C14" s="53">
        <v>1.2142857142857142</v>
      </c>
      <c r="D14" s="54">
        <v>1.2236579572446555</v>
      </c>
      <c r="E14" s="55">
        <v>1.0321158690176322</v>
      </c>
      <c r="F14" s="55">
        <v>1.2327011788826243</v>
      </c>
      <c r="G14" s="55">
        <v>1.2433414043583535</v>
      </c>
      <c r="H14" s="55">
        <v>1.2182186234817813</v>
      </c>
      <c r="I14" s="55">
        <v>1.4</v>
      </c>
      <c r="J14" s="55">
        <v>1.3030852994555353</v>
      </c>
      <c r="K14" s="55">
        <v>2.2916666666666665</v>
      </c>
      <c r="L14" s="55">
        <v>1.2719546742209631</v>
      </c>
      <c r="M14" s="55">
        <v>1.0466666666666666</v>
      </c>
      <c r="N14" s="55" t="s">
        <v>148</v>
      </c>
      <c r="O14" s="55">
        <v>3</v>
      </c>
      <c r="P14" s="55">
        <v>0.93333333333333335</v>
      </c>
      <c r="Q14" s="55" t="s">
        <v>151</v>
      </c>
      <c r="R14" s="55">
        <v>1.0634920634920635</v>
      </c>
      <c r="S14" s="55">
        <v>1.2835820895522387</v>
      </c>
      <c r="T14" s="55">
        <v>1.0180722891566265</v>
      </c>
      <c r="U14" s="55">
        <v>0.625</v>
      </c>
      <c r="V14" s="55">
        <v>0.87323943661971826</v>
      </c>
      <c r="W14" s="55" t="s">
        <v>173</v>
      </c>
      <c r="X14" s="55">
        <v>0.7142857142857143</v>
      </c>
      <c r="Y14" s="55">
        <v>1.125</v>
      </c>
      <c r="Z14" s="55" t="s">
        <v>151</v>
      </c>
      <c r="AA14" s="55">
        <v>1.1643835616438356</v>
      </c>
      <c r="AB14" s="55">
        <v>1.1875</v>
      </c>
      <c r="AC14" s="55">
        <v>1.2222222222222223</v>
      </c>
      <c r="AD14" s="55">
        <v>2.3333333333333335</v>
      </c>
      <c r="AE14" s="56" t="s">
        <v>151</v>
      </c>
    </row>
    <row r="15" spans="1:33" ht="30" customHeight="1" thickBot="1">
      <c r="A15" s="249"/>
      <c r="B15" s="146" t="s">
        <v>116</v>
      </c>
      <c r="C15" s="65">
        <v>1</v>
      </c>
      <c r="D15" s="60">
        <v>0.5246455923089457</v>
      </c>
      <c r="E15" s="59">
        <v>6.6767150073325732E-2</v>
      </c>
      <c r="F15" s="60">
        <v>9.7971321492585958E-2</v>
      </c>
      <c r="G15" s="60">
        <v>4.1836402150888054E-2</v>
      </c>
      <c r="H15" s="60">
        <v>0.12257617728531855</v>
      </c>
      <c r="I15" s="60">
        <v>8.5546684047580249E-4</v>
      </c>
      <c r="J15" s="60">
        <v>8.7746455923089453E-2</v>
      </c>
      <c r="K15" s="60">
        <v>6.7215251751670197E-3</v>
      </c>
      <c r="L15" s="60">
        <v>1.8290695779696921E-2</v>
      </c>
      <c r="M15" s="60">
        <v>6.3956330454619523E-3</v>
      </c>
      <c r="N15" s="60">
        <v>0</v>
      </c>
      <c r="O15" s="60">
        <v>2.4441909727880074E-4</v>
      </c>
      <c r="P15" s="60">
        <v>5.7031122698386833E-4</v>
      </c>
      <c r="Q15" s="60">
        <v>0</v>
      </c>
      <c r="R15" s="60">
        <v>2.7293465862799414E-3</v>
      </c>
      <c r="S15" s="60">
        <v>3.5033403943294768E-3</v>
      </c>
      <c r="T15" s="60">
        <v>6.8844712400195534E-3</v>
      </c>
      <c r="U15" s="60">
        <v>1.4257780674596708E-3</v>
      </c>
      <c r="V15" s="60">
        <v>2.5256640052142743E-3</v>
      </c>
      <c r="W15" s="60">
        <v>8.147303242626691E-5</v>
      </c>
      <c r="X15" s="60">
        <v>2.0368258106566727E-4</v>
      </c>
      <c r="Y15" s="60">
        <v>7.3325729183640212E-4</v>
      </c>
      <c r="Z15" s="60">
        <v>0</v>
      </c>
      <c r="AA15" s="60">
        <v>3.4626038781163434E-3</v>
      </c>
      <c r="AB15" s="60">
        <v>3.0959752321981426E-3</v>
      </c>
      <c r="AC15" s="60">
        <v>4.4810167834446796E-4</v>
      </c>
      <c r="AD15" s="60">
        <v>2.8515561349193416E-4</v>
      </c>
      <c r="AE15" s="61">
        <v>0</v>
      </c>
    </row>
    <row r="16" spans="1:33" ht="30" customHeight="1" thickBot="1">
      <c r="A16" s="275" t="s">
        <v>79</v>
      </c>
      <c r="B16" s="298" t="s">
        <v>80</v>
      </c>
      <c r="C16" s="292">
        <v>3016800</v>
      </c>
      <c r="D16" s="294">
        <v>1560400</v>
      </c>
      <c r="E16" s="294">
        <v>209900</v>
      </c>
      <c r="F16" s="294">
        <v>287200</v>
      </c>
      <c r="G16" s="294">
        <v>129300</v>
      </c>
      <c r="H16" s="294">
        <v>382500</v>
      </c>
      <c r="I16" s="294">
        <v>2100</v>
      </c>
      <c r="J16" s="294">
        <v>263300</v>
      </c>
      <c r="K16" s="294">
        <v>21600</v>
      </c>
      <c r="L16" s="294">
        <v>58100</v>
      </c>
      <c r="M16" s="294">
        <v>19800</v>
      </c>
      <c r="N16" s="294">
        <v>0</v>
      </c>
      <c r="O16" s="294">
        <v>600</v>
      </c>
      <c r="P16" s="294">
        <v>1700</v>
      </c>
      <c r="Q16" s="294">
        <v>0</v>
      </c>
      <c r="R16" s="294">
        <v>8400</v>
      </c>
      <c r="S16" s="294">
        <v>10100</v>
      </c>
      <c r="T16" s="294">
        <v>22500</v>
      </c>
      <c r="U16" s="294">
        <v>4300</v>
      </c>
      <c r="V16" s="294">
        <v>8700</v>
      </c>
      <c r="W16" s="294">
        <v>200</v>
      </c>
      <c r="X16" s="294">
        <v>500</v>
      </c>
      <c r="Y16" s="294">
        <v>2300</v>
      </c>
      <c r="Z16" s="294">
        <v>0</v>
      </c>
      <c r="AA16" s="294">
        <v>11600</v>
      </c>
      <c r="AB16" s="294">
        <v>9500</v>
      </c>
      <c r="AC16" s="294">
        <v>1500</v>
      </c>
      <c r="AD16" s="294">
        <v>700</v>
      </c>
      <c r="AE16" s="295">
        <v>0</v>
      </c>
      <c r="AF16" s="210"/>
    </row>
    <row r="17" spans="1:32" ht="30" customHeight="1">
      <c r="A17" s="250" t="s">
        <v>172</v>
      </c>
      <c r="B17" s="143" t="s">
        <v>81</v>
      </c>
      <c r="C17" s="62">
        <v>3736600</v>
      </c>
      <c r="D17" s="63">
        <v>1756400</v>
      </c>
      <c r="E17" s="63">
        <v>252000</v>
      </c>
      <c r="F17" s="63">
        <v>344800</v>
      </c>
      <c r="G17" s="63">
        <v>135400</v>
      </c>
      <c r="H17" s="63">
        <v>433000</v>
      </c>
      <c r="I17" s="63">
        <v>7800</v>
      </c>
      <c r="J17" s="63">
        <v>291000</v>
      </c>
      <c r="K17" s="63">
        <v>17100</v>
      </c>
      <c r="L17" s="63">
        <v>62100</v>
      </c>
      <c r="M17" s="63">
        <v>27000</v>
      </c>
      <c r="N17" s="63">
        <v>100</v>
      </c>
      <c r="O17" s="63">
        <v>4900</v>
      </c>
      <c r="P17" s="63">
        <v>9500</v>
      </c>
      <c r="Q17" s="63">
        <v>0</v>
      </c>
      <c r="R17" s="63">
        <v>13700</v>
      </c>
      <c r="S17" s="63">
        <v>14200</v>
      </c>
      <c r="T17" s="63">
        <v>28300</v>
      </c>
      <c r="U17" s="63">
        <v>13200</v>
      </c>
      <c r="V17" s="63">
        <v>13900</v>
      </c>
      <c r="W17" s="63">
        <v>100</v>
      </c>
      <c r="X17" s="63">
        <v>6400</v>
      </c>
      <c r="Y17" s="63">
        <v>9700</v>
      </c>
      <c r="Z17" s="63">
        <v>0</v>
      </c>
      <c r="AA17" s="63">
        <v>15100</v>
      </c>
      <c r="AB17" s="63">
        <v>14300</v>
      </c>
      <c r="AC17" s="63">
        <v>6900</v>
      </c>
      <c r="AD17" s="63">
        <v>2800</v>
      </c>
      <c r="AE17" s="66">
        <v>256900</v>
      </c>
      <c r="AF17" s="210"/>
    </row>
    <row r="18" spans="1:32" ht="30" customHeight="1">
      <c r="A18" s="139"/>
      <c r="B18" s="144" t="s">
        <v>77</v>
      </c>
      <c r="C18" s="50">
        <v>-719800</v>
      </c>
      <c r="D18" s="51">
        <v>-196000</v>
      </c>
      <c r="E18" s="52">
        <v>-42100</v>
      </c>
      <c r="F18" s="52">
        <v>-57600</v>
      </c>
      <c r="G18" s="52">
        <v>-6100</v>
      </c>
      <c r="H18" s="52">
        <v>-50500</v>
      </c>
      <c r="I18" s="52">
        <v>-5700</v>
      </c>
      <c r="J18" s="52">
        <v>-27700</v>
      </c>
      <c r="K18" s="52">
        <v>4500</v>
      </c>
      <c r="L18" s="52">
        <v>-4000</v>
      </c>
      <c r="M18" s="52">
        <v>-7200</v>
      </c>
      <c r="N18" s="247">
        <v>-100</v>
      </c>
      <c r="O18" s="52">
        <v>-4300</v>
      </c>
      <c r="P18" s="52">
        <v>-7800</v>
      </c>
      <c r="Q18" s="247">
        <v>0</v>
      </c>
      <c r="R18" s="52">
        <v>-5300</v>
      </c>
      <c r="S18" s="52">
        <v>-4100</v>
      </c>
      <c r="T18" s="52">
        <v>-5800</v>
      </c>
      <c r="U18" s="52">
        <v>-8900</v>
      </c>
      <c r="V18" s="52">
        <v>-5200</v>
      </c>
      <c r="W18" s="178">
        <v>100</v>
      </c>
      <c r="X18" s="52">
        <v>-5900</v>
      </c>
      <c r="Y18" s="52">
        <v>-7400</v>
      </c>
      <c r="Z18" s="247">
        <v>0</v>
      </c>
      <c r="AA18" s="247">
        <v>-3500</v>
      </c>
      <c r="AB18" s="247">
        <v>-4800</v>
      </c>
      <c r="AC18" s="247">
        <v>-5400</v>
      </c>
      <c r="AD18" s="247">
        <v>-2100</v>
      </c>
      <c r="AE18" s="248">
        <v>-256900</v>
      </c>
    </row>
    <row r="19" spans="1:32" ht="30" customHeight="1">
      <c r="A19" s="139"/>
      <c r="B19" s="145" t="s">
        <v>82</v>
      </c>
      <c r="C19" s="53">
        <v>0.80736498421024461</v>
      </c>
      <c r="D19" s="54">
        <v>0.88840810749259846</v>
      </c>
      <c r="E19" s="55">
        <v>0.83293650793650797</v>
      </c>
      <c r="F19" s="55">
        <v>0.83294663573085848</v>
      </c>
      <c r="G19" s="55">
        <v>0.95494830132939434</v>
      </c>
      <c r="H19" s="55">
        <v>0.88337182448036955</v>
      </c>
      <c r="I19" s="55">
        <v>0.26923076923076922</v>
      </c>
      <c r="J19" s="55">
        <v>0.90481099656357389</v>
      </c>
      <c r="K19" s="55">
        <v>1.263157894736842</v>
      </c>
      <c r="L19" s="55">
        <v>0.93558776167471824</v>
      </c>
      <c r="M19" s="55">
        <v>0.73333333333333328</v>
      </c>
      <c r="N19" s="55" t="s">
        <v>148</v>
      </c>
      <c r="O19" s="55">
        <v>0.12244897959183673</v>
      </c>
      <c r="P19" s="55">
        <v>0.17894736842105263</v>
      </c>
      <c r="Q19" s="55" t="s">
        <v>151</v>
      </c>
      <c r="R19" s="55">
        <v>0.61313868613138689</v>
      </c>
      <c r="S19" s="55">
        <v>0.71126760563380287</v>
      </c>
      <c r="T19" s="55">
        <v>0.79505300353356889</v>
      </c>
      <c r="U19" s="55">
        <v>0.32575757575757575</v>
      </c>
      <c r="V19" s="55">
        <v>0.62589928057553956</v>
      </c>
      <c r="W19" s="55">
        <v>2</v>
      </c>
      <c r="X19" s="55">
        <v>7.8125E-2</v>
      </c>
      <c r="Y19" s="55">
        <v>0.23711340206185566</v>
      </c>
      <c r="Z19" s="55" t="s">
        <v>151</v>
      </c>
      <c r="AA19" s="55">
        <v>0.76821192052980136</v>
      </c>
      <c r="AB19" s="55">
        <v>0.66433566433566438</v>
      </c>
      <c r="AC19" s="55">
        <v>0.21739130434782608</v>
      </c>
      <c r="AD19" s="55">
        <v>0.25</v>
      </c>
      <c r="AE19" s="56" t="s">
        <v>148</v>
      </c>
    </row>
    <row r="20" spans="1:32" ht="30" customHeight="1" thickBot="1">
      <c r="A20" s="139"/>
      <c r="B20" s="146" t="s">
        <v>117</v>
      </c>
      <c r="C20" s="65">
        <v>1</v>
      </c>
      <c r="D20" s="60">
        <v>0.51723680721294085</v>
      </c>
      <c r="E20" s="59">
        <v>6.9577035269159371E-2</v>
      </c>
      <c r="F20" s="60">
        <v>9.520021214531954E-2</v>
      </c>
      <c r="G20" s="60">
        <v>4.2859984089101036E-2</v>
      </c>
      <c r="H20" s="60">
        <v>0.12678997613365156</v>
      </c>
      <c r="I20" s="60">
        <v>6.961018297533811E-4</v>
      </c>
      <c r="J20" s="60">
        <v>8.7277910368602496E-2</v>
      </c>
      <c r="K20" s="60">
        <v>7.1599045346062056E-3</v>
      </c>
      <c r="L20" s="60">
        <v>1.9258817289843543E-2</v>
      </c>
      <c r="M20" s="60">
        <v>6.5632458233890216E-3</v>
      </c>
      <c r="N20" s="60">
        <v>0</v>
      </c>
      <c r="O20" s="60">
        <v>1.988862370723946E-4</v>
      </c>
      <c r="P20" s="60">
        <v>5.6351100503845137E-4</v>
      </c>
      <c r="Q20" s="60">
        <v>0</v>
      </c>
      <c r="R20" s="60">
        <v>2.7844073190135244E-3</v>
      </c>
      <c r="S20" s="60">
        <v>3.3479183240519754E-3</v>
      </c>
      <c r="T20" s="60">
        <v>7.4582338902147967E-3</v>
      </c>
      <c r="U20" s="60">
        <v>1.4253513656854945E-3</v>
      </c>
      <c r="V20" s="60">
        <v>2.8838504375497216E-3</v>
      </c>
      <c r="W20" s="60">
        <v>6.6295412357464866E-5</v>
      </c>
      <c r="X20" s="60">
        <v>1.6573853089366217E-4</v>
      </c>
      <c r="Y20" s="60">
        <v>7.6239724211084596E-4</v>
      </c>
      <c r="Z20" s="60">
        <v>0</v>
      </c>
      <c r="AA20" s="60">
        <v>3.8451339167329623E-3</v>
      </c>
      <c r="AB20" s="60">
        <v>3.149032086979581E-3</v>
      </c>
      <c r="AC20" s="60">
        <v>4.972155926809865E-4</v>
      </c>
      <c r="AD20" s="60">
        <v>2.3203394325112703E-4</v>
      </c>
      <c r="AE20" s="61">
        <v>0</v>
      </c>
    </row>
    <row r="21" spans="1:32">
      <c r="A21" s="147" t="s">
        <v>118</v>
      </c>
      <c r="B21" s="148" t="s">
        <v>119</v>
      </c>
      <c r="C21" s="149"/>
      <c r="D21" s="133"/>
      <c r="E21" s="133"/>
      <c r="F21" s="133"/>
      <c r="G21" s="133"/>
      <c r="H21" s="133"/>
      <c r="I21" s="133"/>
      <c r="J21" s="150"/>
      <c r="K21" s="150"/>
      <c r="L21" s="150"/>
      <c r="M21" s="150"/>
      <c r="N21" s="150"/>
      <c r="O21" s="150"/>
      <c r="P21" s="150"/>
      <c r="Q21" s="150"/>
      <c r="R21" s="150"/>
      <c r="S21" s="150"/>
      <c r="T21" s="150"/>
      <c r="U21" s="150"/>
      <c r="V21" s="150"/>
      <c r="W21" s="150"/>
      <c r="X21" s="150"/>
      <c r="Y21" s="150"/>
      <c r="Z21" s="150"/>
      <c r="AA21" s="150"/>
      <c r="AB21" s="150"/>
      <c r="AC21" s="150"/>
      <c r="AD21" s="150"/>
      <c r="AE21" s="150"/>
    </row>
    <row r="22" spans="1:32">
      <c r="A22" s="151"/>
      <c r="B22" s="148" t="s">
        <v>120</v>
      </c>
      <c r="C22" s="149"/>
      <c r="D22" s="133"/>
      <c r="E22" s="133"/>
      <c r="F22" s="133"/>
      <c r="G22" s="133"/>
      <c r="H22" s="133"/>
      <c r="I22" s="133"/>
      <c r="J22" s="133"/>
      <c r="K22" s="133"/>
      <c r="L22" s="133"/>
      <c r="M22" s="133"/>
      <c r="N22" s="133"/>
      <c r="O22" s="133"/>
      <c r="P22" s="133"/>
      <c r="Q22" s="133"/>
      <c r="R22" s="133"/>
      <c r="S22" s="133"/>
      <c r="T22" s="133"/>
      <c r="U22" s="133"/>
      <c r="V22" s="150"/>
      <c r="W22" s="150"/>
      <c r="X22" s="150"/>
      <c r="Y22" s="150"/>
      <c r="Z22" s="150"/>
      <c r="AA22" s="150"/>
      <c r="AB22" s="150"/>
      <c r="AC22" s="150"/>
      <c r="AD22" s="150"/>
      <c r="AE22" s="150"/>
    </row>
    <row r="23" spans="1:32">
      <c r="A23" s="151"/>
      <c r="B23" s="148" t="s">
        <v>146</v>
      </c>
      <c r="C23" s="149"/>
      <c r="D23" s="133"/>
      <c r="E23" s="133"/>
      <c r="F23" s="133"/>
      <c r="G23" s="133"/>
      <c r="H23" s="133"/>
      <c r="I23" s="133"/>
      <c r="J23" s="133"/>
      <c r="K23" s="133"/>
      <c r="L23" s="133"/>
      <c r="M23" s="133"/>
      <c r="N23" s="133"/>
      <c r="O23" s="133"/>
      <c r="P23" s="133"/>
      <c r="Q23" s="133"/>
      <c r="R23" s="133"/>
      <c r="S23" s="133"/>
      <c r="T23" s="133"/>
      <c r="U23" s="133"/>
      <c r="V23" s="150"/>
      <c r="W23" s="150"/>
      <c r="X23" s="150"/>
      <c r="Y23" s="150"/>
      <c r="Z23" s="150"/>
      <c r="AA23" s="150"/>
      <c r="AB23" s="150"/>
      <c r="AC23" s="150"/>
      <c r="AD23" s="150"/>
      <c r="AE23" s="150"/>
    </row>
    <row r="24" spans="1:32">
      <c r="A24" s="150"/>
      <c r="B24" s="132"/>
      <c r="C24" s="152"/>
      <c r="D24" s="133"/>
      <c r="E24" s="133"/>
      <c r="F24" s="133"/>
      <c r="G24" s="133"/>
      <c r="H24" s="133"/>
      <c r="I24" s="133"/>
      <c r="J24" s="133"/>
      <c r="K24" s="133"/>
      <c r="L24" s="133"/>
      <c r="M24" s="133"/>
      <c r="N24" s="133"/>
      <c r="O24" s="133"/>
      <c r="P24" s="133"/>
      <c r="Q24" s="133"/>
      <c r="R24" s="133"/>
      <c r="S24" s="133"/>
      <c r="T24" s="133"/>
      <c r="U24" s="133"/>
      <c r="V24" s="150"/>
      <c r="W24" s="150"/>
      <c r="X24" s="150"/>
      <c r="Y24" s="150"/>
      <c r="Z24" s="150"/>
      <c r="AA24" s="150"/>
      <c r="AB24" s="150"/>
      <c r="AC24" s="150"/>
      <c r="AD24" s="150"/>
      <c r="AE24" s="150"/>
    </row>
    <row r="25" spans="1:32" ht="26.25" customHeight="1" thickBot="1">
      <c r="A25" s="67"/>
      <c r="B25" s="67"/>
      <c r="C25" s="67"/>
      <c r="D25" s="68" t="s">
        <v>121</v>
      </c>
      <c r="E25" s="68"/>
      <c r="F25" s="68"/>
      <c r="G25" s="68"/>
      <c r="H25" s="68" t="s">
        <v>122</v>
      </c>
      <c r="I25" s="68"/>
      <c r="J25" s="68"/>
      <c r="K25" s="67"/>
      <c r="L25" s="67"/>
      <c r="M25" s="67"/>
      <c r="N25" s="67"/>
      <c r="O25" s="67"/>
      <c r="P25" s="67"/>
      <c r="Q25" s="67"/>
      <c r="R25" s="67"/>
      <c r="S25" s="67"/>
      <c r="T25" s="67"/>
      <c r="U25" s="67"/>
      <c r="V25" s="67"/>
      <c r="W25" s="67"/>
      <c r="X25" s="67"/>
      <c r="Y25" s="67"/>
      <c r="Z25" s="67"/>
      <c r="AA25" s="67"/>
      <c r="AB25" s="67"/>
      <c r="AC25" s="67"/>
      <c r="AD25" s="67"/>
      <c r="AE25" s="67"/>
    </row>
    <row r="26" spans="1:32" ht="26.25" customHeight="1" thickBot="1">
      <c r="A26" s="67"/>
      <c r="B26" s="67"/>
      <c r="C26" s="67"/>
      <c r="D26" s="68"/>
      <c r="E26" s="69" t="s">
        <v>123</v>
      </c>
      <c r="F26" s="70" t="s">
        <v>124</v>
      </c>
      <c r="G26" s="68"/>
      <c r="H26" s="68"/>
      <c r="I26" s="69" t="s">
        <v>125</v>
      </c>
      <c r="J26" s="70" t="s">
        <v>126</v>
      </c>
      <c r="K26" s="67"/>
      <c r="L26" s="67"/>
      <c r="M26" s="67"/>
      <c r="N26" s="67"/>
      <c r="O26" s="67"/>
      <c r="P26" s="67"/>
      <c r="Q26" s="67"/>
      <c r="R26" s="67"/>
      <c r="S26" s="67"/>
      <c r="T26" s="67"/>
      <c r="U26" s="67"/>
      <c r="V26" s="67"/>
      <c r="W26" s="67"/>
      <c r="X26" s="67"/>
      <c r="Y26" s="67"/>
      <c r="Z26" s="67"/>
      <c r="AA26" s="67"/>
      <c r="AB26" s="67"/>
      <c r="AC26" s="67"/>
      <c r="AD26" s="67"/>
      <c r="AE26" s="67"/>
    </row>
    <row r="27" spans="1:32" ht="26.25" customHeight="1">
      <c r="A27" s="67"/>
      <c r="B27" s="67"/>
      <c r="C27" s="67"/>
      <c r="D27" s="71" t="s">
        <v>212</v>
      </c>
      <c r="E27" s="153">
        <v>183600</v>
      </c>
      <c r="F27" s="154">
        <v>23600</v>
      </c>
      <c r="G27" s="72"/>
      <c r="H27" s="71" t="s">
        <v>212</v>
      </c>
      <c r="I27" s="153">
        <v>341800</v>
      </c>
      <c r="J27" s="155">
        <v>80800</v>
      </c>
      <c r="K27" s="72"/>
      <c r="L27" s="67"/>
      <c r="N27" s="150"/>
      <c r="O27" s="67"/>
      <c r="P27" s="67"/>
      <c r="Q27" s="67"/>
      <c r="R27" s="67"/>
      <c r="S27" s="67"/>
      <c r="T27" s="67"/>
      <c r="U27" s="67"/>
      <c r="V27" s="67"/>
      <c r="W27" s="67"/>
      <c r="X27" s="67"/>
      <c r="Y27" s="67"/>
      <c r="Z27" s="67"/>
      <c r="AA27" s="67"/>
      <c r="AB27" s="67"/>
      <c r="AC27" s="67"/>
      <c r="AD27" s="67"/>
      <c r="AE27" s="67"/>
    </row>
    <row r="28" spans="1:32" ht="26.25" customHeight="1">
      <c r="A28" s="67"/>
      <c r="B28" s="67"/>
      <c r="C28" s="67"/>
      <c r="D28" s="73" t="s">
        <v>170</v>
      </c>
      <c r="E28" s="179">
        <v>149400</v>
      </c>
      <c r="F28" s="180">
        <v>15500</v>
      </c>
      <c r="G28" s="156"/>
      <c r="H28" s="73" t="s">
        <v>170</v>
      </c>
      <c r="I28" s="179">
        <v>286800</v>
      </c>
      <c r="J28" s="180">
        <v>38700</v>
      </c>
      <c r="K28" s="74"/>
      <c r="L28" s="150"/>
      <c r="M28" s="67"/>
      <c r="N28" s="67"/>
      <c r="O28" s="67"/>
      <c r="P28" s="67"/>
      <c r="Q28" s="67"/>
      <c r="R28" s="67"/>
      <c r="S28" s="67"/>
      <c r="T28" s="67"/>
      <c r="U28" s="67"/>
      <c r="V28" s="67"/>
      <c r="W28" s="67"/>
      <c r="X28" s="67"/>
      <c r="Y28" s="67"/>
      <c r="Z28" s="67"/>
      <c r="AA28" s="67"/>
      <c r="AB28" s="67"/>
      <c r="AC28" s="67"/>
      <c r="AD28" s="67"/>
      <c r="AE28" s="67"/>
    </row>
    <row r="29" spans="1:32" ht="26.25" customHeight="1">
      <c r="A29" s="67"/>
      <c r="B29" s="67"/>
      <c r="C29" s="67"/>
      <c r="D29" s="75" t="s">
        <v>77</v>
      </c>
      <c r="E29" s="251">
        <v>34200</v>
      </c>
      <c r="F29" s="252">
        <v>8100</v>
      </c>
      <c r="G29" s="150"/>
      <c r="H29" s="75" t="s">
        <v>77</v>
      </c>
      <c r="I29" s="251">
        <v>55000</v>
      </c>
      <c r="J29" s="252">
        <v>42100</v>
      </c>
      <c r="K29" s="67"/>
      <c r="L29" s="67"/>
      <c r="M29" s="67"/>
      <c r="N29" s="67"/>
      <c r="O29" s="67"/>
      <c r="P29" s="67"/>
      <c r="Q29" s="67"/>
      <c r="R29" s="67"/>
      <c r="S29" s="67"/>
      <c r="T29" s="67"/>
      <c r="U29" s="67"/>
      <c r="V29" s="67"/>
      <c r="W29" s="67"/>
      <c r="X29" s="67"/>
      <c r="Y29" s="67"/>
      <c r="Z29" s="67"/>
      <c r="AA29" s="67"/>
      <c r="AB29" s="67"/>
      <c r="AC29" s="67"/>
      <c r="AD29" s="67"/>
      <c r="AE29" s="67"/>
    </row>
    <row r="30" spans="1:32" ht="26.25" customHeight="1">
      <c r="A30" s="67"/>
      <c r="B30" s="67"/>
      <c r="C30" s="67"/>
      <c r="D30" s="76" t="s">
        <v>127</v>
      </c>
      <c r="E30" s="159">
        <v>1.2289156626506024</v>
      </c>
      <c r="F30" s="160">
        <v>1.5225806451612902</v>
      </c>
      <c r="G30" s="150"/>
      <c r="H30" s="76" t="s">
        <v>127</v>
      </c>
      <c r="I30" s="159">
        <v>1.1917712691771269</v>
      </c>
      <c r="J30" s="161">
        <v>2.0878552971576227</v>
      </c>
      <c r="K30" s="67"/>
      <c r="L30" s="162" t="s">
        <v>128</v>
      </c>
      <c r="M30" s="162"/>
      <c r="N30" s="162"/>
      <c r="O30" s="162"/>
      <c r="P30" s="162"/>
      <c r="Q30" s="162"/>
      <c r="R30" s="162"/>
      <c r="S30" s="162"/>
      <c r="T30" s="162"/>
      <c r="U30" s="67"/>
      <c r="V30" s="67"/>
      <c r="W30" s="67"/>
      <c r="X30" s="67"/>
      <c r="Y30" s="67"/>
      <c r="Z30" s="67"/>
      <c r="AA30" s="67"/>
      <c r="AB30" s="67"/>
      <c r="AC30" s="67"/>
      <c r="AD30" s="67"/>
      <c r="AE30" s="67"/>
    </row>
    <row r="31" spans="1:32" ht="26.25" customHeight="1" thickBot="1">
      <c r="A31" s="150"/>
      <c r="B31" s="150"/>
      <c r="C31" s="150"/>
      <c r="D31" s="77" t="s">
        <v>115</v>
      </c>
      <c r="E31" s="163">
        <v>0.43445338381448179</v>
      </c>
      <c r="F31" s="164">
        <v>5.5844770468528156E-2</v>
      </c>
      <c r="G31" s="150"/>
      <c r="H31" s="78" t="s">
        <v>129</v>
      </c>
      <c r="I31" s="165">
        <v>0.80880265026029341</v>
      </c>
      <c r="J31" s="166">
        <v>0.19119734973970659</v>
      </c>
      <c r="K31" s="150"/>
      <c r="L31" s="404" t="s">
        <v>130</v>
      </c>
      <c r="M31" s="404"/>
      <c r="N31" s="404"/>
      <c r="O31" s="404"/>
      <c r="P31" s="404"/>
      <c r="Q31" s="404"/>
      <c r="R31" s="404"/>
      <c r="S31" s="404"/>
      <c r="T31" s="404"/>
      <c r="U31" s="79"/>
      <c r="V31" s="79"/>
      <c r="W31" s="150"/>
      <c r="X31" s="150"/>
      <c r="Y31" s="150"/>
      <c r="Z31" s="150"/>
      <c r="AA31" s="150"/>
      <c r="AB31" s="150"/>
      <c r="AC31" s="150"/>
      <c r="AD31" s="150"/>
      <c r="AE31" s="150"/>
    </row>
    <row r="32" spans="1:32">
      <c r="B32" s="255"/>
      <c r="C32" s="255"/>
      <c r="D32" s="255"/>
      <c r="E32" s="255"/>
      <c r="F32" s="255"/>
      <c r="G32" s="255"/>
      <c r="H32" s="255"/>
      <c r="I32" s="255"/>
      <c r="J32" s="255"/>
      <c r="K32" s="255"/>
      <c r="L32" s="255"/>
      <c r="M32" s="255"/>
      <c r="N32" s="255"/>
      <c r="O32" s="255"/>
    </row>
    <row r="33" spans="2:15">
      <c r="B33" s="255"/>
      <c r="C33" s="255"/>
      <c r="D33" s="255"/>
      <c r="E33" s="255"/>
      <c r="F33" s="255"/>
      <c r="G33" s="255"/>
      <c r="H33" s="255"/>
      <c r="I33" s="255"/>
      <c r="J33" s="255"/>
      <c r="K33" s="255"/>
      <c r="L33" s="255"/>
      <c r="M33" s="255"/>
      <c r="N33" s="255"/>
      <c r="O33" s="255"/>
    </row>
    <row r="34" spans="2:15">
      <c r="B34" s="255"/>
      <c r="C34" s="255"/>
      <c r="D34" s="255"/>
      <c r="E34" s="255"/>
      <c r="F34" s="255"/>
      <c r="G34" s="255"/>
      <c r="H34" s="255"/>
      <c r="I34" s="255"/>
      <c r="J34" s="255"/>
      <c r="K34" s="255"/>
      <c r="L34" s="255"/>
      <c r="M34" s="255"/>
      <c r="N34" s="255"/>
      <c r="O34" s="255"/>
    </row>
    <row r="35" spans="2:15">
      <c r="B35" s="255"/>
      <c r="C35" s="255"/>
      <c r="D35" s="255"/>
      <c r="E35" s="255"/>
      <c r="F35" s="255"/>
      <c r="G35" s="255"/>
      <c r="H35" s="255"/>
      <c r="I35" s="255"/>
      <c r="J35" s="255"/>
      <c r="K35" s="255"/>
      <c r="L35" s="255"/>
      <c r="M35" s="255"/>
      <c r="N35" s="255"/>
      <c r="O35" s="255"/>
    </row>
    <row r="36" spans="2:15">
      <c r="B36" s="255"/>
      <c r="C36" s="255"/>
      <c r="D36" s="255"/>
      <c r="E36" s="255"/>
      <c r="F36" s="255"/>
      <c r="G36" s="255"/>
      <c r="H36" s="255"/>
      <c r="I36" s="255"/>
      <c r="J36" s="255"/>
      <c r="K36" s="255"/>
      <c r="L36" s="255"/>
      <c r="M36" s="255"/>
      <c r="N36" s="255"/>
      <c r="O36" s="255"/>
    </row>
    <row r="37" spans="2:15">
      <c r="B37" s="255"/>
      <c r="C37" s="255"/>
      <c r="D37" s="255"/>
      <c r="E37" s="255"/>
      <c r="F37" s="255"/>
      <c r="G37" s="255"/>
      <c r="H37" s="255"/>
      <c r="I37" s="255"/>
      <c r="J37" s="255"/>
      <c r="K37" s="255"/>
      <c r="L37" s="255"/>
      <c r="M37" s="255"/>
      <c r="N37" s="255"/>
      <c r="O37" s="255"/>
    </row>
    <row r="38" spans="2:15">
      <c r="B38" s="255"/>
      <c r="C38" s="255"/>
      <c r="D38" s="255"/>
      <c r="E38" s="255"/>
      <c r="F38" s="255"/>
      <c r="G38" s="255"/>
      <c r="H38" s="255"/>
      <c r="I38" s="255"/>
      <c r="J38" s="255"/>
      <c r="K38" s="255"/>
      <c r="L38" s="255"/>
      <c r="M38" s="255"/>
      <c r="N38" s="255"/>
      <c r="O38" s="255"/>
    </row>
    <row r="39" spans="2:15">
      <c r="B39" s="255"/>
      <c r="C39" s="255"/>
      <c r="D39" s="255"/>
      <c r="E39" s="255"/>
      <c r="F39" s="255"/>
      <c r="G39" s="255"/>
      <c r="H39" s="255"/>
      <c r="I39" s="255"/>
      <c r="J39" s="255"/>
      <c r="K39" s="255"/>
      <c r="L39" s="255"/>
      <c r="M39" s="255"/>
      <c r="N39" s="255"/>
      <c r="O39" s="255"/>
    </row>
  </sheetData>
  <mergeCells count="2">
    <mergeCell ref="L31:T31"/>
    <mergeCell ref="A1:B1"/>
  </mergeCells>
  <phoneticPr fontId="2"/>
  <conditionalFormatting sqref="E28:F28 I28:J28">
    <cfRule type="containsBlanks" dxfId="46" priority="3">
      <formula>LEN(TRIM(E28))=0</formula>
    </cfRule>
  </conditionalFormatting>
  <conditionalFormatting sqref="C9:AE9">
    <cfRule type="cellIs" dxfId="45" priority="2" operator="equal">
      <formula>"△100%"</formula>
    </cfRule>
  </conditionalFormatting>
  <conditionalFormatting sqref="C19:AE19">
    <cfRule type="cellIs" dxfId="44" priority="1" operator="equal">
      <formula>"△100%"</formula>
    </cfRule>
  </conditionalFormatting>
  <hyperlinks>
    <hyperlink ref="A1" location="'R3'!A1" display="令和３年度"/>
    <hyperlink ref="A1:B1" location="令和3年度!A1" display="令和3年度!A1"/>
  </hyperlinks>
  <pageMargins left="0.70866141732283472" right="0.70866141732283472" top="0.74803149606299213" bottom="0.74803149606299213" header="0.31496062992125984" footer="0.31496062992125984"/>
  <pageSetup paperSize="9" scale="4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9"/>
  <sheetViews>
    <sheetView workbookViewId="0">
      <selection sqref="A1:B1"/>
    </sheetView>
  </sheetViews>
  <sheetFormatPr defaultRowHeight="18.75"/>
  <cols>
    <col min="1" max="1" width="11.125" style="203" customWidth="1"/>
    <col min="2" max="2" width="10.125" style="203" customWidth="1"/>
    <col min="3" max="3" width="13.875" style="203" customWidth="1"/>
    <col min="4" max="17" width="10.75" style="203" customWidth="1"/>
    <col min="18" max="16384" width="9" style="203"/>
  </cols>
  <sheetData>
    <row r="1" spans="1:18" s="260" customFormat="1" ht="24" customHeight="1">
      <c r="A1" s="390" t="str">
        <f>令和3年度!A1</f>
        <v>令和3年度</v>
      </c>
      <c r="B1" s="390"/>
      <c r="C1" s="261"/>
      <c r="D1" s="261"/>
      <c r="E1" s="262" t="str">
        <f ca="1">RIGHT(CELL("filename",$A$1),LEN(CELL("filename",$A$1))-FIND("]",CELL("filename",$A$1)))</f>
        <v>12月（３表）</v>
      </c>
      <c r="F1" s="263" t="s">
        <v>141</v>
      </c>
      <c r="G1" s="262"/>
      <c r="H1" s="263"/>
      <c r="I1" s="264"/>
      <c r="J1" s="262"/>
      <c r="K1" s="263"/>
      <c r="L1" s="264"/>
      <c r="M1" s="264"/>
      <c r="N1" s="264"/>
      <c r="O1" s="264"/>
      <c r="P1" s="264"/>
      <c r="Q1" s="264"/>
    </row>
    <row r="2" spans="1:18" ht="10.5" customHeight="1">
      <c r="A2" s="204"/>
      <c r="B2" s="204"/>
      <c r="C2" s="204"/>
      <c r="D2" s="204"/>
      <c r="E2" s="204"/>
      <c r="F2" s="204"/>
      <c r="G2" s="204"/>
      <c r="H2" s="204"/>
      <c r="I2" s="204"/>
      <c r="J2" s="204"/>
      <c r="K2" s="204"/>
      <c r="L2" s="204"/>
      <c r="M2" s="204"/>
      <c r="N2" s="204"/>
      <c r="O2" s="204"/>
      <c r="P2" s="204"/>
      <c r="Q2" s="204"/>
    </row>
    <row r="3" spans="1:18" ht="19.5" thickBot="1">
      <c r="A3" s="167" t="s">
        <v>131</v>
      </c>
      <c r="B3" s="230"/>
      <c r="C3" s="230"/>
      <c r="D3" s="167"/>
      <c r="E3" s="230"/>
      <c r="F3" s="230"/>
      <c r="G3" s="230"/>
      <c r="H3" s="230"/>
      <c r="I3" s="230"/>
      <c r="J3" s="230"/>
      <c r="K3" s="230"/>
      <c r="L3" s="231"/>
      <c r="M3" s="230"/>
      <c r="N3" s="230"/>
      <c r="O3" s="230"/>
      <c r="P3" s="230"/>
      <c r="Q3" s="230"/>
    </row>
    <row r="4" spans="1:18" ht="19.5" customHeight="1">
      <c r="A4" s="80"/>
      <c r="B4" s="232" t="s">
        <v>62</v>
      </c>
      <c r="C4" s="233"/>
      <c r="D4" s="299">
        <v>1</v>
      </c>
      <c r="E4" s="299">
        <v>2</v>
      </c>
      <c r="F4" s="299">
        <v>3</v>
      </c>
      <c r="G4" s="299">
        <v>4</v>
      </c>
      <c r="H4" s="299">
        <v>5</v>
      </c>
      <c r="I4" s="299">
        <v>6</v>
      </c>
      <c r="J4" s="299">
        <v>7</v>
      </c>
      <c r="K4" s="299">
        <v>8</v>
      </c>
      <c r="L4" s="299">
        <v>9</v>
      </c>
      <c r="M4" s="299">
        <v>10</v>
      </c>
      <c r="N4" s="299">
        <v>11</v>
      </c>
      <c r="O4" s="299">
        <v>12</v>
      </c>
      <c r="P4" s="299">
        <v>13</v>
      </c>
      <c r="Q4" s="300">
        <v>14</v>
      </c>
    </row>
    <row r="5" spans="1:18" ht="19.5" customHeight="1" thickBot="1">
      <c r="A5" s="234" t="s">
        <v>65</v>
      </c>
      <c r="B5" s="81"/>
      <c r="C5" s="168" t="s">
        <v>132</v>
      </c>
      <c r="D5" s="301" t="s">
        <v>191</v>
      </c>
      <c r="E5" s="302" t="s">
        <v>192</v>
      </c>
      <c r="F5" s="302" t="s">
        <v>193</v>
      </c>
      <c r="G5" s="302" t="s">
        <v>194</v>
      </c>
      <c r="H5" s="302" t="s">
        <v>195</v>
      </c>
      <c r="I5" s="302" t="s">
        <v>196</v>
      </c>
      <c r="J5" s="302" t="s">
        <v>197</v>
      </c>
      <c r="K5" s="302" t="s">
        <v>198</v>
      </c>
      <c r="L5" s="302" t="s">
        <v>199</v>
      </c>
      <c r="M5" s="302" t="s">
        <v>200</v>
      </c>
      <c r="N5" s="302" t="s">
        <v>201</v>
      </c>
      <c r="O5" s="302" t="s">
        <v>202</v>
      </c>
      <c r="P5" s="302" t="s">
        <v>203</v>
      </c>
      <c r="Q5" s="303" t="s">
        <v>204</v>
      </c>
    </row>
    <row r="6" spans="1:18" ht="30" customHeight="1" thickBot="1">
      <c r="A6" s="313" t="s">
        <v>71</v>
      </c>
      <c r="B6" s="306" t="s">
        <v>212</v>
      </c>
      <c r="C6" s="307">
        <v>0</v>
      </c>
      <c r="D6" s="304">
        <v>0</v>
      </c>
      <c r="E6" s="304">
        <v>0</v>
      </c>
      <c r="F6" s="304">
        <v>0</v>
      </c>
      <c r="G6" s="304">
        <v>0</v>
      </c>
      <c r="H6" s="304">
        <v>0</v>
      </c>
      <c r="I6" s="304">
        <v>0</v>
      </c>
      <c r="J6" s="304">
        <v>0</v>
      </c>
      <c r="K6" s="304">
        <v>0</v>
      </c>
      <c r="L6" s="304">
        <v>0</v>
      </c>
      <c r="M6" s="304">
        <v>0</v>
      </c>
      <c r="N6" s="304">
        <v>0</v>
      </c>
      <c r="O6" s="304">
        <v>0</v>
      </c>
      <c r="P6" s="304">
        <v>0</v>
      </c>
      <c r="Q6" s="305">
        <v>0</v>
      </c>
      <c r="R6" s="205"/>
    </row>
    <row r="7" spans="1:18" ht="30" customHeight="1">
      <c r="A7" s="82"/>
      <c r="B7" s="169" t="s">
        <v>170</v>
      </c>
      <c r="C7" s="83">
        <v>0</v>
      </c>
      <c r="D7" s="84">
        <v>0</v>
      </c>
      <c r="E7" s="85">
        <v>0</v>
      </c>
      <c r="F7" s="85">
        <v>0</v>
      </c>
      <c r="G7" s="85">
        <v>0</v>
      </c>
      <c r="H7" s="85">
        <v>0</v>
      </c>
      <c r="I7" s="85">
        <v>0</v>
      </c>
      <c r="J7" s="85">
        <v>0</v>
      </c>
      <c r="K7" s="85">
        <v>0</v>
      </c>
      <c r="L7" s="85">
        <v>0</v>
      </c>
      <c r="M7" s="85">
        <v>0</v>
      </c>
      <c r="N7" s="85">
        <v>0</v>
      </c>
      <c r="O7" s="86">
        <v>0</v>
      </c>
      <c r="P7" s="85">
        <v>0</v>
      </c>
      <c r="Q7" s="87">
        <v>0</v>
      </c>
      <c r="R7" s="205"/>
    </row>
    <row r="8" spans="1:18" ht="30" customHeight="1">
      <c r="A8" s="82"/>
      <c r="B8" s="88" t="s">
        <v>77</v>
      </c>
      <c r="C8" s="235">
        <v>0</v>
      </c>
      <c r="D8" s="236">
        <v>0</v>
      </c>
      <c r="E8" s="237">
        <v>0</v>
      </c>
      <c r="F8" s="236">
        <v>0</v>
      </c>
      <c r="G8" s="236">
        <v>0</v>
      </c>
      <c r="H8" s="236">
        <v>0</v>
      </c>
      <c r="I8" s="236">
        <v>0</v>
      </c>
      <c r="J8" s="236">
        <v>0</v>
      </c>
      <c r="K8" s="236">
        <v>0</v>
      </c>
      <c r="L8" s="236">
        <v>0</v>
      </c>
      <c r="M8" s="236">
        <v>0</v>
      </c>
      <c r="N8" s="236">
        <v>0</v>
      </c>
      <c r="O8" s="236">
        <v>0</v>
      </c>
      <c r="P8" s="236">
        <v>0</v>
      </c>
      <c r="Q8" s="238">
        <v>0</v>
      </c>
    </row>
    <row r="9" spans="1:18" ht="30" customHeight="1">
      <c r="A9" s="82"/>
      <c r="B9" s="89" t="s">
        <v>73</v>
      </c>
      <c r="C9" s="90" t="s">
        <v>151</v>
      </c>
      <c r="D9" s="91" t="s">
        <v>151</v>
      </c>
      <c r="E9" s="92" t="s">
        <v>151</v>
      </c>
      <c r="F9" s="91" t="s">
        <v>151</v>
      </c>
      <c r="G9" s="91" t="s">
        <v>151</v>
      </c>
      <c r="H9" s="91" t="s">
        <v>151</v>
      </c>
      <c r="I9" s="91" t="s">
        <v>151</v>
      </c>
      <c r="J9" s="91" t="s">
        <v>151</v>
      </c>
      <c r="K9" s="91" t="s">
        <v>151</v>
      </c>
      <c r="L9" s="91" t="s">
        <v>151</v>
      </c>
      <c r="M9" s="91" t="s">
        <v>151</v>
      </c>
      <c r="N9" s="91" t="s">
        <v>151</v>
      </c>
      <c r="O9" s="91" t="s">
        <v>151</v>
      </c>
      <c r="P9" s="91" t="s">
        <v>151</v>
      </c>
      <c r="Q9" s="93" t="s">
        <v>151</v>
      </c>
    </row>
    <row r="10" spans="1:18" ht="30" customHeight="1" thickBot="1">
      <c r="A10" s="239"/>
      <c r="B10" s="94" t="s">
        <v>116</v>
      </c>
      <c r="C10" s="95" t="s">
        <v>151</v>
      </c>
      <c r="D10" s="96" t="s">
        <v>151</v>
      </c>
      <c r="E10" s="97" t="s">
        <v>151</v>
      </c>
      <c r="F10" s="98" t="s">
        <v>151</v>
      </c>
      <c r="G10" s="98" t="s">
        <v>151</v>
      </c>
      <c r="H10" s="98" t="s">
        <v>151</v>
      </c>
      <c r="I10" s="98" t="s">
        <v>151</v>
      </c>
      <c r="J10" s="98" t="s">
        <v>151</v>
      </c>
      <c r="K10" s="98" t="s">
        <v>151</v>
      </c>
      <c r="L10" s="98" t="s">
        <v>151</v>
      </c>
      <c r="M10" s="98" t="s">
        <v>151</v>
      </c>
      <c r="N10" s="98" t="s">
        <v>151</v>
      </c>
      <c r="O10" s="98" t="s">
        <v>151</v>
      </c>
      <c r="P10" s="98" t="s">
        <v>151</v>
      </c>
      <c r="Q10" s="99" t="s">
        <v>151</v>
      </c>
    </row>
    <row r="11" spans="1:18" ht="30" customHeight="1" thickBot="1">
      <c r="A11" s="377" t="s">
        <v>74</v>
      </c>
      <c r="B11" s="308" t="s">
        <v>75</v>
      </c>
      <c r="C11" s="309">
        <v>0</v>
      </c>
      <c r="D11" s="310">
        <v>0</v>
      </c>
      <c r="E11" s="310">
        <v>0</v>
      </c>
      <c r="F11" s="310">
        <v>0</v>
      </c>
      <c r="G11" s="310">
        <v>0</v>
      </c>
      <c r="H11" s="310">
        <v>0</v>
      </c>
      <c r="I11" s="310">
        <v>0</v>
      </c>
      <c r="J11" s="310">
        <v>0</v>
      </c>
      <c r="K11" s="310">
        <v>0</v>
      </c>
      <c r="L11" s="310">
        <v>0</v>
      </c>
      <c r="M11" s="310">
        <v>0</v>
      </c>
      <c r="N11" s="310">
        <v>0</v>
      </c>
      <c r="O11" s="310">
        <v>0</v>
      </c>
      <c r="P11" s="310">
        <v>0</v>
      </c>
      <c r="Q11" s="311">
        <v>0</v>
      </c>
      <c r="R11" s="205"/>
    </row>
    <row r="12" spans="1:18" ht="30" customHeight="1">
      <c r="A12" s="378" t="s">
        <v>171</v>
      </c>
      <c r="B12" s="100" t="s">
        <v>76</v>
      </c>
      <c r="C12" s="101">
        <v>0</v>
      </c>
      <c r="D12" s="102">
        <v>0</v>
      </c>
      <c r="E12" s="102">
        <v>0</v>
      </c>
      <c r="F12" s="102">
        <v>0</v>
      </c>
      <c r="G12" s="102">
        <v>0</v>
      </c>
      <c r="H12" s="102">
        <v>0</v>
      </c>
      <c r="I12" s="102">
        <v>0</v>
      </c>
      <c r="J12" s="102">
        <v>0</v>
      </c>
      <c r="K12" s="102">
        <v>0</v>
      </c>
      <c r="L12" s="102">
        <v>0</v>
      </c>
      <c r="M12" s="102">
        <v>0</v>
      </c>
      <c r="N12" s="102">
        <v>0</v>
      </c>
      <c r="O12" s="102">
        <v>0</v>
      </c>
      <c r="P12" s="102">
        <v>0</v>
      </c>
      <c r="Q12" s="103">
        <v>0</v>
      </c>
      <c r="R12" s="205"/>
    </row>
    <row r="13" spans="1:18" ht="30" customHeight="1">
      <c r="A13" s="82"/>
      <c r="B13" s="104" t="s">
        <v>77</v>
      </c>
      <c r="C13" s="235">
        <v>0</v>
      </c>
      <c r="D13" s="236">
        <v>0</v>
      </c>
      <c r="E13" s="237">
        <v>0</v>
      </c>
      <c r="F13" s="236">
        <v>0</v>
      </c>
      <c r="G13" s="236">
        <v>0</v>
      </c>
      <c r="H13" s="236">
        <v>0</v>
      </c>
      <c r="I13" s="236">
        <v>0</v>
      </c>
      <c r="J13" s="236">
        <v>0</v>
      </c>
      <c r="K13" s="236">
        <v>0</v>
      </c>
      <c r="L13" s="236">
        <v>0</v>
      </c>
      <c r="M13" s="236">
        <v>0</v>
      </c>
      <c r="N13" s="236">
        <v>0</v>
      </c>
      <c r="O13" s="236">
        <v>0</v>
      </c>
      <c r="P13" s="236">
        <v>0</v>
      </c>
      <c r="Q13" s="238">
        <v>0</v>
      </c>
    </row>
    <row r="14" spans="1:18" ht="30" customHeight="1">
      <c r="A14" s="82"/>
      <c r="B14" s="105" t="s">
        <v>78</v>
      </c>
      <c r="C14" s="90" t="s">
        <v>151</v>
      </c>
      <c r="D14" s="91" t="s">
        <v>151</v>
      </c>
      <c r="E14" s="92" t="s">
        <v>151</v>
      </c>
      <c r="F14" s="91" t="s">
        <v>151</v>
      </c>
      <c r="G14" s="91" t="s">
        <v>151</v>
      </c>
      <c r="H14" s="91" t="s">
        <v>151</v>
      </c>
      <c r="I14" s="91" t="s">
        <v>151</v>
      </c>
      <c r="J14" s="91" t="s">
        <v>151</v>
      </c>
      <c r="K14" s="91" t="s">
        <v>151</v>
      </c>
      <c r="L14" s="91" t="s">
        <v>151</v>
      </c>
      <c r="M14" s="91" t="s">
        <v>151</v>
      </c>
      <c r="N14" s="91" t="s">
        <v>151</v>
      </c>
      <c r="O14" s="91" t="s">
        <v>151</v>
      </c>
      <c r="P14" s="91" t="s">
        <v>151</v>
      </c>
      <c r="Q14" s="93" t="s">
        <v>151</v>
      </c>
    </row>
    <row r="15" spans="1:18" ht="30" customHeight="1" thickBot="1">
      <c r="A15" s="239"/>
      <c r="B15" s="106" t="s">
        <v>116</v>
      </c>
      <c r="C15" s="107" t="s">
        <v>151</v>
      </c>
      <c r="D15" s="98" t="s">
        <v>151</v>
      </c>
      <c r="E15" s="98" t="s">
        <v>151</v>
      </c>
      <c r="F15" s="98" t="s">
        <v>151</v>
      </c>
      <c r="G15" s="98" t="s">
        <v>151</v>
      </c>
      <c r="H15" s="98" t="s">
        <v>151</v>
      </c>
      <c r="I15" s="98" t="s">
        <v>151</v>
      </c>
      <c r="J15" s="98" t="s">
        <v>151</v>
      </c>
      <c r="K15" s="98" t="s">
        <v>151</v>
      </c>
      <c r="L15" s="98" t="s">
        <v>151</v>
      </c>
      <c r="M15" s="98" t="s">
        <v>151</v>
      </c>
      <c r="N15" s="98" t="s">
        <v>151</v>
      </c>
      <c r="O15" s="98" t="s">
        <v>151</v>
      </c>
      <c r="P15" s="98" t="s">
        <v>151</v>
      </c>
      <c r="Q15" s="99" t="s">
        <v>151</v>
      </c>
    </row>
    <row r="16" spans="1:18" ht="30" customHeight="1" thickBot="1">
      <c r="A16" s="312" t="s">
        <v>79</v>
      </c>
      <c r="B16" s="308" t="s">
        <v>80</v>
      </c>
      <c r="C16" s="309">
        <v>0</v>
      </c>
      <c r="D16" s="310">
        <v>0</v>
      </c>
      <c r="E16" s="310">
        <v>0</v>
      </c>
      <c r="F16" s="310">
        <v>0</v>
      </c>
      <c r="G16" s="310">
        <v>0</v>
      </c>
      <c r="H16" s="310">
        <v>0</v>
      </c>
      <c r="I16" s="310">
        <v>0</v>
      </c>
      <c r="J16" s="310">
        <v>0</v>
      </c>
      <c r="K16" s="310">
        <v>0</v>
      </c>
      <c r="L16" s="310">
        <v>0</v>
      </c>
      <c r="M16" s="310">
        <v>0</v>
      </c>
      <c r="N16" s="310">
        <v>0</v>
      </c>
      <c r="O16" s="310">
        <v>0</v>
      </c>
      <c r="P16" s="310">
        <v>0</v>
      </c>
      <c r="Q16" s="311">
        <v>0</v>
      </c>
      <c r="R16" s="205"/>
    </row>
    <row r="17" spans="1:18" ht="30" customHeight="1">
      <c r="A17" s="378" t="s">
        <v>172</v>
      </c>
      <c r="B17" s="100" t="s">
        <v>81</v>
      </c>
      <c r="C17" s="101">
        <v>256900</v>
      </c>
      <c r="D17" s="102">
        <v>105300</v>
      </c>
      <c r="E17" s="102">
        <v>19200</v>
      </c>
      <c r="F17" s="102">
        <v>48200</v>
      </c>
      <c r="G17" s="102">
        <v>33100</v>
      </c>
      <c r="H17" s="102">
        <v>3800</v>
      </c>
      <c r="I17" s="102">
        <v>1600</v>
      </c>
      <c r="J17" s="102">
        <v>1200</v>
      </c>
      <c r="K17" s="102">
        <v>200</v>
      </c>
      <c r="L17" s="102">
        <v>4100</v>
      </c>
      <c r="M17" s="102">
        <v>3900</v>
      </c>
      <c r="N17" s="102">
        <v>1900</v>
      </c>
      <c r="O17" s="102">
        <v>300</v>
      </c>
      <c r="P17" s="102">
        <v>1700</v>
      </c>
      <c r="Q17" s="108">
        <v>32400</v>
      </c>
      <c r="R17" s="205"/>
    </row>
    <row r="18" spans="1:18" ht="30" customHeight="1">
      <c r="A18" s="82"/>
      <c r="B18" s="104" t="s">
        <v>77</v>
      </c>
      <c r="C18" s="235">
        <v>-256900</v>
      </c>
      <c r="D18" s="236">
        <v>-105300</v>
      </c>
      <c r="E18" s="237">
        <v>-19200</v>
      </c>
      <c r="F18" s="236">
        <v>-48200</v>
      </c>
      <c r="G18" s="236">
        <v>-33100</v>
      </c>
      <c r="H18" s="236">
        <v>-3800</v>
      </c>
      <c r="I18" s="236">
        <v>-1600</v>
      </c>
      <c r="J18" s="236">
        <v>-1200</v>
      </c>
      <c r="K18" s="236">
        <v>-200</v>
      </c>
      <c r="L18" s="236">
        <v>-4100</v>
      </c>
      <c r="M18" s="236">
        <v>-3900</v>
      </c>
      <c r="N18" s="236">
        <v>-1900</v>
      </c>
      <c r="O18" s="236">
        <v>-300</v>
      </c>
      <c r="P18" s="236">
        <v>-1700</v>
      </c>
      <c r="Q18" s="238">
        <v>-32400</v>
      </c>
    </row>
    <row r="19" spans="1:18" ht="30" customHeight="1">
      <c r="A19" s="82"/>
      <c r="B19" s="105" t="s">
        <v>82</v>
      </c>
      <c r="C19" s="90" t="s">
        <v>148</v>
      </c>
      <c r="D19" s="91" t="s">
        <v>148</v>
      </c>
      <c r="E19" s="92" t="s">
        <v>148</v>
      </c>
      <c r="F19" s="91" t="s">
        <v>148</v>
      </c>
      <c r="G19" s="91" t="s">
        <v>148</v>
      </c>
      <c r="H19" s="91" t="s">
        <v>148</v>
      </c>
      <c r="I19" s="91" t="s">
        <v>148</v>
      </c>
      <c r="J19" s="91" t="s">
        <v>148</v>
      </c>
      <c r="K19" s="170" t="s">
        <v>148</v>
      </c>
      <c r="L19" s="91" t="s">
        <v>148</v>
      </c>
      <c r="M19" s="91" t="s">
        <v>148</v>
      </c>
      <c r="N19" s="91" t="s">
        <v>148</v>
      </c>
      <c r="O19" s="91" t="s">
        <v>148</v>
      </c>
      <c r="P19" s="91" t="s">
        <v>148</v>
      </c>
      <c r="Q19" s="93" t="s">
        <v>148</v>
      </c>
    </row>
    <row r="20" spans="1:18" ht="30" customHeight="1" thickBot="1">
      <c r="A20" s="82"/>
      <c r="B20" s="106" t="s">
        <v>117</v>
      </c>
      <c r="C20" s="107" t="s">
        <v>151</v>
      </c>
      <c r="D20" s="98" t="s">
        <v>151</v>
      </c>
      <c r="E20" s="98" t="s">
        <v>151</v>
      </c>
      <c r="F20" s="98" t="s">
        <v>151</v>
      </c>
      <c r="G20" s="98" t="s">
        <v>151</v>
      </c>
      <c r="H20" s="98" t="s">
        <v>151</v>
      </c>
      <c r="I20" s="98" t="s">
        <v>151</v>
      </c>
      <c r="J20" s="98" t="s">
        <v>151</v>
      </c>
      <c r="K20" s="98" t="s">
        <v>151</v>
      </c>
      <c r="L20" s="98" t="s">
        <v>151</v>
      </c>
      <c r="M20" s="98" t="s">
        <v>151</v>
      </c>
      <c r="N20" s="98" t="s">
        <v>151</v>
      </c>
      <c r="O20" s="98" t="s">
        <v>151</v>
      </c>
      <c r="P20" s="98" t="s">
        <v>151</v>
      </c>
      <c r="Q20" s="99" t="s">
        <v>151</v>
      </c>
    </row>
    <row r="21" spans="1:18" ht="15" customHeight="1">
      <c r="A21" s="171" t="s">
        <v>118</v>
      </c>
      <c r="B21" s="172" t="s">
        <v>177</v>
      </c>
      <c r="C21" s="209"/>
      <c r="D21" s="173"/>
      <c r="E21" s="173"/>
      <c r="F21" s="173"/>
      <c r="G21" s="173"/>
      <c r="H21" s="174"/>
      <c r="I21" s="174"/>
      <c r="J21" s="174"/>
      <c r="K21" s="174"/>
      <c r="L21" s="174"/>
      <c r="M21" s="174"/>
      <c r="N21" s="174"/>
      <c r="O21" s="174"/>
      <c r="P21" s="174"/>
      <c r="Q21" s="174"/>
    </row>
    <row r="22" spans="1:18" ht="15" customHeight="1">
      <c r="A22" s="171"/>
      <c r="B22" s="175" t="s">
        <v>178</v>
      </c>
      <c r="C22" s="209"/>
      <c r="D22" s="173"/>
      <c r="E22" s="173"/>
      <c r="F22" s="173"/>
      <c r="G22" s="173"/>
      <c r="H22" s="174"/>
      <c r="I22" s="174"/>
      <c r="J22" s="174"/>
      <c r="K22" s="174"/>
      <c r="L22" s="174"/>
      <c r="M22" s="174"/>
      <c r="N22" s="174"/>
      <c r="O22" s="174"/>
      <c r="P22" s="174"/>
      <c r="Q22" s="174"/>
    </row>
    <row r="23" spans="1:18" ht="15" customHeight="1">
      <c r="A23" s="174"/>
      <c r="B23" s="175" t="s">
        <v>179</v>
      </c>
      <c r="C23" s="209"/>
      <c r="D23" s="173"/>
      <c r="E23" s="173"/>
      <c r="F23" s="173"/>
      <c r="G23" s="173"/>
      <c r="H23" s="173"/>
      <c r="I23" s="173"/>
      <c r="J23" s="173"/>
      <c r="K23" s="173"/>
      <c r="L23" s="173"/>
      <c r="M23" s="173"/>
      <c r="N23" s="173"/>
      <c r="O23" s="173"/>
      <c r="P23" s="173"/>
      <c r="Q23" s="173"/>
    </row>
    <row r="24" spans="1:18" ht="15" customHeight="1">
      <c r="A24" s="174"/>
      <c r="B24" s="175" t="s">
        <v>180</v>
      </c>
      <c r="C24" s="209"/>
      <c r="D24" s="173"/>
      <c r="E24" s="173"/>
      <c r="F24" s="173"/>
      <c r="G24" s="173"/>
      <c r="H24" s="173"/>
      <c r="I24" s="173"/>
      <c r="J24" s="173"/>
      <c r="K24" s="173"/>
      <c r="L24" s="173"/>
      <c r="M24" s="173"/>
      <c r="N24" s="173"/>
      <c r="O24" s="173"/>
      <c r="P24" s="173"/>
      <c r="Q24" s="173"/>
    </row>
    <row r="25" spans="1:18" ht="15" customHeight="1">
      <c r="A25" s="174"/>
      <c r="B25" s="175" t="s">
        <v>181</v>
      </c>
      <c r="C25" s="209"/>
      <c r="D25" s="173"/>
      <c r="E25" s="173"/>
      <c r="F25" s="173"/>
      <c r="G25" s="173"/>
      <c r="H25" s="173"/>
      <c r="I25" s="173"/>
      <c r="J25" s="173"/>
      <c r="K25" s="173"/>
      <c r="L25" s="173"/>
      <c r="M25" s="173"/>
      <c r="N25" s="173"/>
      <c r="O25" s="173"/>
      <c r="P25" s="173"/>
      <c r="Q25" s="173"/>
    </row>
    <row r="26" spans="1:18" ht="15" customHeight="1">
      <c r="A26" s="174"/>
      <c r="B26" s="176" t="s">
        <v>133</v>
      </c>
      <c r="C26" s="209"/>
      <c r="D26" s="173"/>
      <c r="E26" s="173"/>
      <c r="F26" s="173"/>
      <c r="G26" s="173"/>
      <c r="H26" s="173"/>
      <c r="I26" s="173"/>
      <c r="J26" s="173"/>
      <c r="K26" s="173"/>
      <c r="L26" s="173"/>
      <c r="M26" s="173"/>
      <c r="N26" s="173"/>
      <c r="O26" s="173"/>
      <c r="P26" s="173"/>
      <c r="Q26" s="173"/>
    </row>
    <row r="27" spans="1:18" ht="15" customHeight="1">
      <c r="A27" s="174"/>
      <c r="B27" s="175"/>
      <c r="C27" s="209"/>
      <c r="D27" s="173"/>
      <c r="E27" s="173"/>
      <c r="F27" s="173"/>
      <c r="G27" s="173"/>
      <c r="H27" s="173"/>
      <c r="I27" s="173"/>
      <c r="J27" s="173"/>
      <c r="K27" s="173"/>
      <c r="L27" s="173"/>
      <c r="M27" s="173"/>
      <c r="N27" s="173"/>
      <c r="O27" s="173"/>
      <c r="P27" s="173"/>
      <c r="Q27" s="173"/>
    </row>
    <row r="28" spans="1:18" ht="15" customHeight="1">
      <c r="A28" s="174"/>
      <c r="B28" s="175"/>
      <c r="C28" s="209"/>
      <c r="D28" s="173"/>
      <c r="E28" s="173"/>
      <c r="F28" s="173"/>
      <c r="G28" s="173"/>
      <c r="H28" s="173"/>
      <c r="I28" s="173"/>
      <c r="J28" s="173"/>
      <c r="K28" s="173"/>
      <c r="L28" s="173"/>
      <c r="M28" s="173"/>
      <c r="N28" s="173"/>
      <c r="O28" s="173"/>
      <c r="P28" s="173"/>
      <c r="Q28" s="173"/>
    </row>
    <row r="29" spans="1:18" ht="15" customHeight="1"/>
    <row r="32" spans="1:18">
      <c r="B32" s="255"/>
      <c r="C32" s="255"/>
      <c r="D32" s="255"/>
      <c r="E32" s="255"/>
      <c r="F32" s="255"/>
      <c r="G32" s="255"/>
      <c r="H32" s="255"/>
      <c r="I32" s="255"/>
      <c r="J32" s="255"/>
      <c r="K32" s="255"/>
      <c r="L32" s="255"/>
      <c r="M32" s="255"/>
      <c r="N32" s="255"/>
      <c r="O32" s="255"/>
    </row>
    <row r="33" spans="2:15">
      <c r="B33" s="255"/>
      <c r="C33" s="255"/>
      <c r="D33" s="255"/>
      <c r="E33" s="255"/>
      <c r="F33" s="255"/>
      <c r="G33" s="255"/>
      <c r="H33" s="255"/>
      <c r="I33" s="255"/>
      <c r="J33" s="255"/>
      <c r="K33" s="255"/>
      <c r="L33" s="255"/>
      <c r="M33" s="255"/>
      <c r="N33" s="255"/>
      <c r="O33" s="255"/>
    </row>
    <row r="34" spans="2:15">
      <c r="B34" s="255"/>
      <c r="C34" s="255"/>
      <c r="D34" s="255"/>
      <c r="E34" s="255"/>
      <c r="F34" s="255"/>
      <c r="G34" s="255"/>
      <c r="H34" s="255"/>
      <c r="I34" s="255"/>
      <c r="J34" s="255"/>
      <c r="K34" s="255"/>
      <c r="L34" s="255"/>
      <c r="M34" s="255"/>
      <c r="N34" s="255"/>
      <c r="O34" s="255"/>
    </row>
    <row r="35" spans="2:15">
      <c r="B35" s="255"/>
      <c r="C35" s="255"/>
      <c r="D35" s="255"/>
      <c r="E35" s="255"/>
      <c r="F35" s="255"/>
      <c r="G35" s="255"/>
      <c r="H35" s="255"/>
      <c r="I35" s="255"/>
      <c r="J35" s="255"/>
      <c r="K35" s="255"/>
      <c r="L35" s="255"/>
      <c r="M35" s="255"/>
      <c r="N35" s="255"/>
      <c r="O35" s="255"/>
    </row>
    <row r="36" spans="2:15">
      <c r="B36" s="255"/>
      <c r="C36" s="255"/>
      <c r="D36" s="255"/>
      <c r="E36" s="255"/>
      <c r="F36" s="255"/>
      <c r="G36" s="255"/>
      <c r="H36" s="255"/>
      <c r="I36" s="255"/>
      <c r="J36" s="255"/>
      <c r="K36" s="255"/>
      <c r="L36" s="255"/>
      <c r="M36" s="255"/>
      <c r="N36" s="255"/>
      <c r="O36" s="255"/>
    </row>
    <row r="37" spans="2:15">
      <c r="B37" s="255"/>
      <c r="C37" s="255"/>
      <c r="D37" s="255"/>
      <c r="E37" s="255"/>
      <c r="F37" s="255"/>
      <c r="G37" s="255"/>
      <c r="H37" s="255"/>
      <c r="I37" s="255"/>
      <c r="J37" s="255"/>
      <c r="K37" s="255"/>
      <c r="L37" s="255"/>
      <c r="M37" s="255"/>
      <c r="N37" s="255"/>
      <c r="O37" s="255"/>
    </row>
    <row r="38" spans="2:15">
      <c r="B38" s="255"/>
      <c r="C38" s="255"/>
      <c r="D38" s="255"/>
      <c r="E38" s="255"/>
      <c r="F38" s="255"/>
      <c r="G38" s="255"/>
      <c r="H38" s="255"/>
      <c r="I38" s="255"/>
      <c r="J38" s="255"/>
      <c r="K38" s="255"/>
      <c r="L38" s="255"/>
      <c r="M38" s="255"/>
      <c r="N38" s="255"/>
      <c r="O38" s="255"/>
    </row>
    <row r="39" spans="2:15">
      <c r="B39" s="255"/>
      <c r="C39" s="255"/>
      <c r="D39" s="255"/>
      <c r="E39" s="255"/>
      <c r="F39" s="255"/>
      <c r="G39" s="255"/>
      <c r="H39" s="255"/>
      <c r="I39" s="255"/>
      <c r="J39" s="255"/>
      <c r="K39" s="255"/>
      <c r="L39" s="255"/>
      <c r="M39" s="255"/>
      <c r="N39" s="255"/>
      <c r="O39" s="255"/>
    </row>
  </sheetData>
  <mergeCells count="1">
    <mergeCell ref="A1:B1"/>
  </mergeCells>
  <phoneticPr fontId="2"/>
  <conditionalFormatting sqref="C9:Q9">
    <cfRule type="cellIs" dxfId="43" priority="2" operator="equal">
      <formula>"△100%"</formula>
    </cfRule>
  </conditionalFormatting>
  <conditionalFormatting sqref="C14:Q14">
    <cfRule type="cellIs" dxfId="42" priority="1" operator="equal">
      <formula>"△100%"</formula>
    </cfRule>
  </conditionalFormatting>
  <hyperlinks>
    <hyperlink ref="A1" location="'R3'!A1" display="令和３年度"/>
    <hyperlink ref="A1:B1" location="令和3年度!A1" display="令和3年度!A1"/>
  </hyperlinks>
  <pageMargins left="0.70866141732283472" right="0.70866141732283472" top="0.74803149606299213" bottom="0.74803149606299213" header="0.31496062992125984" footer="0.31496062992125984"/>
  <pageSetup paperSize="9" scale="65"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9"/>
  <sheetViews>
    <sheetView workbookViewId="0">
      <selection activeCell="C8" sqref="C8"/>
    </sheetView>
  </sheetViews>
  <sheetFormatPr defaultRowHeight="13.5"/>
  <cols>
    <col min="1" max="1" width="12.75" style="206" customWidth="1"/>
    <col min="2" max="2" width="14.125" style="206" customWidth="1"/>
    <col min="3" max="3" width="12.75" style="206" customWidth="1"/>
    <col min="4" max="11" width="10.625" style="206" customWidth="1"/>
    <col min="12" max="16384" width="9" style="206"/>
  </cols>
  <sheetData>
    <row r="1" spans="1:17" s="260" customFormat="1" ht="24" customHeight="1">
      <c r="A1" s="390" t="str">
        <f>令和3年度!A1</f>
        <v>令和3年度</v>
      </c>
      <c r="B1" s="390"/>
      <c r="D1" s="262" t="str">
        <f ca="1">RIGHT(CELL("filename",$A$1),LEN(CELL("filename",$A$1))-FIND("]",CELL("filename",$A$1)))</f>
        <v>１月（１表）</v>
      </c>
      <c r="E1" s="263" t="s">
        <v>141</v>
      </c>
      <c r="G1" s="262"/>
      <c r="H1" s="263"/>
      <c r="I1" s="264"/>
      <c r="J1" s="262"/>
      <c r="K1" s="263"/>
      <c r="L1" s="264"/>
      <c r="M1" s="264"/>
      <c r="N1" s="264"/>
      <c r="O1" s="264"/>
      <c r="P1" s="264"/>
      <c r="Q1" s="264"/>
    </row>
    <row r="2" spans="1:17" ht="14.25">
      <c r="A2" s="116"/>
      <c r="B2" s="117"/>
      <c r="C2" s="117"/>
      <c r="D2" s="117"/>
      <c r="E2" s="117"/>
      <c r="F2" s="117"/>
      <c r="G2" s="117"/>
      <c r="H2" s="117"/>
      <c r="I2" s="117"/>
      <c r="J2" s="117"/>
      <c r="K2" s="117"/>
    </row>
    <row r="3" spans="1:17" ht="18" thickBot="1">
      <c r="A3" s="118" t="s">
        <v>60</v>
      </c>
      <c r="B3" s="212"/>
      <c r="C3" s="213"/>
      <c r="D3" s="212"/>
      <c r="E3" s="212"/>
      <c r="F3" s="212"/>
      <c r="G3" s="212"/>
      <c r="H3" s="212"/>
      <c r="I3" s="212"/>
      <c r="J3" s="213"/>
      <c r="K3" s="214" t="s">
        <v>61</v>
      </c>
    </row>
    <row r="4" spans="1:17" ht="18" thickBot="1">
      <c r="A4" s="119"/>
      <c r="B4" s="215" t="s">
        <v>62</v>
      </c>
      <c r="C4" s="391" t="s">
        <v>63</v>
      </c>
      <c r="D4" s="392"/>
      <c r="E4" s="392"/>
      <c r="F4" s="216"/>
      <c r="G4" s="216"/>
      <c r="H4" s="216"/>
      <c r="I4" s="216"/>
      <c r="J4" s="216"/>
      <c r="K4" s="217"/>
    </row>
    <row r="5" spans="1:17" ht="17.25">
      <c r="A5" s="218"/>
      <c r="B5" s="120"/>
      <c r="C5" s="393"/>
      <c r="D5" s="394"/>
      <c r="E5" s="394"/>
      <c r="F5" s="391" t="s">
        <v>64</v>
      </c>
      <c r="G5" s="392"/>
      <c r="H5" s="392"/>
      <c r="I5" s="392"/>
      <c r="J5" s="392"/>
      <c r="K5" s="395"/>
    </row>
    <row r="6" spans="1:17" ht="17.25" customHeight="1">
      <c r="A6" s="219" t="s">
        <v>65</v>
      </c>
      <c r="B6" s="121"/>
      <c r="C6" s="14"/>
      <c r="D6" s="396" t="s">
        <v>66</v>
      </c>
      <c r="E6" s="398" t="s">
        <v>67</v>
      </c>
      <c r="F6" s="400" t="s">
        <v>68</v>
      </c>
      <c r="G6" s="122"/>
      <c r="H6" s="122"/>
      <c r="I6" s="402" t="s">
        <v>69</v>
      </c>
      <c r="J6" s="122"/>
      <c r="K6" s="123"/>
    </row>
    <row r="7" spans="1:17" ht="18" thickBot="1">
      <c r="A7" s="219"/>
      <c r="B7" s="121"/>
      <c r="C7" s="14"/>
      <c r="D7" s="397"/>
      <c r="E7" s="399"/>
      <c r="F7" s="401"/>
      <c r="G7" s="124" t="s">
        <v>66</v>
      </c>
      <c r="H7" s="125" t="s">
        <v>70</v>
      </c>
      <c r="I7" s="403"/>
      <c r="J7" s="124" t="s">
        <v>66</v>
      </c>
      <c r="K7" s="126" t="s">
        <v>70</v>
      </c>
    </row>
    <row r="8" spans="1:17" ht="31.5" customHeight="1" thickBot="1">
      <c r="A8" s="273" t="s">
        <v>71</v>
      </c>
      <c r="B8" s="267" t="s">
        <v>213</v>
      </c>
      <c r="C8" s="268">
        <v>224600</v>
      </c>
      <c r="D8" s="265">
        <v>224600</v>
      </c>
      <c r="E8" s="266">
        <v>0</v>
      </c>
      <c r="F8" s="15">
        <v>223800</v>
      </c>
      <c r="G8" s="16">
        <v>223800</v>
      </c>
      <c r="H8" s="17">
        <v>0</v>
      </c>
      <c r="I8" s="18">
        <v>800</v>
      </c>
      <c r="J8" s="16">
        <v>800</v>
      </c>
      <c r="K8" s="19">
        <v>0</v>
      </c>
    </row>
    <row r="9" spans="1:17" ht="31.5" customHeight="1">
      <c r="A9" s="220"/>
      <c r="B9" s="127" t="s">
        <v>174</v>
      </c>
      <c r="C9" s="20">
        <v>144000</v>
      </c>
      <c r="D9" s="21">
        <v>144000</v>
      </c>
      <c r="E9" s="22">
        <v>0</v>
      </c>
      <c r="F9" s="23">
        <v>143200</v>
      </c>
      <c r="G9" s="24">
        <v>143200</v>
      </c>
      <c r="H9" s="25">
        <v>0</v>
      </c>
      <c r="I9" s="26">
        <v>800</v>
      </c>
      <c r="J9" s="24">
        <v>800</v>
      </c>
      <c r="K9" s="27">
        <v>0</v>
      </c>
    </row>
    <row r="10" spans="1:17" ht="31.5" customHeight="1">
      <c r="A10" s="128"/>
      <c r="B10" s="126" t="s">
        <v>72</v>
      </c>
      <c r="C10" s="221">
        <v>80600</v>
      </c>
      <c r="D10" s="222">
        <v>80600</v>
      </c>
      <c r="E10" s="223">
        <v>0</v>
      </c>
      <c r="F10" s="224">
        <v>80600</v>
      </c>
      <c r="G10" s="222">
        <v>80600</v>
      </c>
      <c r="H10" s="225">
        <v>0</v>
      </c>
      <c r="I10" s="226">
        <v>0</v>
      </c>
      <c r="J10" s="222">
        <v>0</v>
      </c>
      <c r="K10" s="227">
        <v>0</v>
      </c>
    </row>
    <row r="11" spans="1:17" ht="31.5" customHeight="1" thickBot="1">
      <c r="A11" s="228"/>
      <c r="B11" s="129" t="s">
        <v>73</v>
      </c>
      <c r="C11" s="35">
        <v>1.5597222222222222</v>
      </c>
      <c r="D11" s="36">
        <v>1.5597222222222222</v>
      </c>
      <c r="E11" s="37" t="s">
        <v>151</v>
      </c>
      <c r="F11" s="177">
        <v>1.5628491620111731</v>
      </c>
      <c r="G11" s="36">
        <v>1.5628491620111731</v>
      </c>
      <c r="H11" s="39" t="s">
        <v>151</v>
      </c>
      <c r="I11" s="40">
        <v>1</v>
      </c>
      <c r="J11" s="36">
        <v>1</v>
      </c>
      <c r="K11" s="41" t="s">
        <v>151</v>
      </c>
    </row>
    <row r="12" spans="1:17" ht="31.5" customHeight="1" thickBot="1">
      <c r="A12" s="273" t="s">
        <v>74</v>
      </c>
      <c r="B12" s="269" t="s">
        <v>75</v>
      </c>
      <c r="C12" s="268">
        <v>2679400</v>
      </c>
      <c r="D12" s="270">
        <v>2679400</v>
      </c>
      <c r="E12" s="271">
        <v>0</v>
      </c>
      <c r="F12" s="15">
        <v>2670500</v>
      </c>
      <c r="G12" s="16">
        <v>2670500</v>
      </c>
      <c r="H12" s="17">
        <v>0</v>
      </c>
      <c r="I12" s="18">
        <v>8900</v>
      </c>
      <c r="J12" s="16">
        <v>8900</v>
      </c>
      <c r="K12" s="19">
        <v>0</v>
      </c>
    </row>
    <row r="13" spans="1:17" ht="31.5" customHeight="1">
      <c r="A13" s="229" t="s">
        <v>175</v>
      </c>
      <c r="B13" s="130" t="s">
        <v>76</v>
      </c>
      <c r="C13" s="20">
        <v>2165600</v>
      </c>
      <c r="D13" s="21">
        <v>2165600</v>
      </c>
      <c r="E13" s="22">
        <v>0</v>
      </c>
      <c r="F13" s="23">
        <v>2158200</v>
      </c>
      <c r="G13" s="21">
        <v>2158200</v>
      </c>
      <c r="H13" s="22">
        <v>0</v>
      </c>
      <c r="I13" s="26">
        <v>7400</v>
      </c>
      <c r="J13" s="21">
        <v>7400</v>
      </c>
      <c r="K13" s="42">
        <v>0</v>
      </c>
    </row>
    <row r="14" spans="1:17" ht="31.5" customHeight="1">
      <c r="A14" s="128"/>
      <c r="B14" s="126" t="s">
        <v>77</v>
      </c>
      <c r="C14" s="221">
        <v>513800</v>
      </c>
      <c r="D14" s="222">
        <v>513800</v>
      </c>
      <c r="E14" s="223">
        <v>0</v>
      </c>
      <c r="F14" s="224">
        <v>512300</v>
      </c>
      <c r="G14" s="222">
        <v>512300</v>
      </c>
      <c r="H14" s="225">
        <v>0</v>
      </c>
      <c r="I14" s="226">
        <v>1500</v>
      </c>
      <c r="J14" s="222">
        <v>1500</v>
      </c>
      <c r="K14" s="227">
        <v>0</v>
      </c>
    </row>
    <row r="15" spans="1:17" ht="31.5" customHeight="1" thickBot="1">
      <c r="A15" s="228"/>
      <c r="B15" s="129" t="s">
        <v>78</v>
      </c>
      <c r="C15" s="35">
        <v>1.2372552641300332</v>
      </c>
      <c r="D15" s="36">
        <v>1.2372552641300332</v>
      </c>
      <c r="E15" s="37" t="s">
        <v>151</v>
      </c>
      <c r="F15" s="38">
        <v>1.2373737373737375</v>
      </c>
      <c r="G15" s="36">
        <v>1.2373737373737375</v>
      </c>
      <c r="H15" s="39" t="s">
        <v>151</v>
      </c>
      <c r="I15" s="40">
        <v>1.2027027027027026</v>
      </c>
      <c r="J15" s="36">
        <v>1.2027027027027026</v>
      </c>
      <c r="K15" s="41" t="s">
        <v>151</v>
      </c>
    </row>
    <row r="16" spans="1:17" ht="31.5" customHeight="1" thickBot="1">
      <c r="A16" s="273" t="s">
        <v>79</v>
      </c>
      <c r="B16" s="272" t="s">
        <v>80</v>
      </c>
      <c r="C16" s="268">
        <v>224600</v>
      </c>
      <c r="D16" s="270">
        <v>224600</v>
      </c>
      <c r="E16" s="271">
        <v>0</v>
      </c>
      <c r="F16" s="15">
        <v>223800</v>
      </c>
      <c r="G16" s="43">
        <v>223800</v>
      </c>
      <c r="H16" s="44">
        <v>0</v>
      </c>
      <c r="I16" s="18">
        <v>800</v>
      </c>
      <c r="J16" s="43">
        <v>800</v>
      </c>
      <c r="K16" s="45">
        <v>0</v>
      </c>
    </row>
    <row r="17" spans="1:15" ht="31.5" customHeight="1">
      <c r="A17" s="229" t="s">
        <v>176</v>
      </c>
      <c r="B17" s="130" t="s">
        <v>81</v>
      </c>
      <c r="C17" s="20">
        <v>144000</v>
      </c>
      <c r="D17" s="21">
        <v>144000</v>
      </c>
      <c r="E17" s="22">
        <v>0</v>
      </c>
      <c r="F17" s="23">
        <v>143200</v>
      </c>
      <c r="G17" s="46">
        <v>143200</v>
      </c>
      <c r="H17" s="22">
        <v>0</v>
      </c>
      <c r="I17" s="26">
        <v>800</v>
      </c>
      <c r="J17" s="46">
        <v>800</v>
      </c>
      <c r="K17" s="42">
        <v>0</v>
      </c>
    </row>
    <row r="18" spans="1:15" ht="31.5" customHeight="1">
      <c r="A18" s="128"/>
      <c r="B18" s="126" t="s">
        <v>77</v>
      </c>
      <c r="C18" s="28">
        <v>80600</v>
      </c>
      <c r="D18" s="29">
        <v>80600</v>
      </c>
      <c r="E18" s="30">
        <v>0</v>
      </c>
      <c r="F18" s="31">
        <v>80600</v>
      </c>
      <c r="G18" s="29">
        <v>80600</v>
      </c>
      <c r="H18" s="32">
        <v>0</v>
      </c>
      <c r="I18" s="33">
        <v>0</v>
      </c>
      <c r="J18" s="29">
        <v>0</v>
      </c>
      <c r="K18" s="34">
        <v>0</v>
      </c>
    </row>
    <row r="19" spans="1:15" ht="31.5" customHeight="1" thickBot="1">
      <c r="A19" s="128"/>
      <c r="B19" s="129" t="s">
        <v>82</v>
      </c>
      <c r="C19" s="35">
        <v>1.5597222222222222</v>
      </c>
      <c r="D19" s="36">
        <v>1.5597222222222222</v>
      </c>
      <c r="E19" s="37" t="s">
        <v>151</v>
      </c>
      <c r="F19" s="38">
        <v>1.5628491620111731</v>
      </c>
      <c r="G19" s="36">
        <v>1.5628491620111731</v>
      </c>
      <c r="H19" s="39" t="s">
        <v>151</v>
      </c>
      <c r="I19" s="40">
        <v>1</v>
      </c>
      <c r="J19" s="36">
        <v>1</v>
      </c>
      <c r="K19" s="41" t="s">
        <v>151</v>
      </c>
    </row>
    <row r="20" spans="1:15" ht="20.100000000000001" customHeight="1">
      <c r="A20" s="211"/>
      <c r="B20" s="211"/>
      <c r="C20" s="211"/>
      <c r="D20" s="211"/>
      <c r="E20" s="211"/>
      <c r="F20" s="211"/>
      <c r="G20" s="211"/>
      <c r="H20" s="211"/>
      <c r="I20" s="211"/>
      <c r="J20" s="211"/>
      <c r="K20" s="211"/>
    </row>
    <row r="21" spans="1:15" ht="20.100000000000001" customHeight="1">
      <c r="A21" s="211"/>
      <c r="B21" s="211"/>
      <c r="C21" s="258" t="s">
        <v>83</v>
      </c>
      <c r="D21" s="258" t="s">
        <v>84</v>
      </c>
      <c r="E21" s="259">
        <v>0</v>
      </c>
      <c r="F21" s="258" t="s">
        <v>85</v>
      </c>
      <c r="G21" s="131">
        <v>0</v>
      </c>
      <c r="H21" s="211"/>
      <c r="I21" s="211"/>
      <c r="J21" s="211"/>
      <c r="K21" s="211"/>
    </row>
    <row r="32" spans="1:15">
      <c r="B32" s="256"/>
      <c r="C32" s="256"/>
      <c r="D32" s="256"/>
      <c r="E32" s="256"/>
      <c r="F32" s="256"/>
      <c r="G32" s="256"/>
      <c r="H32" s="256"/>
      <c r="I32" s="256"/>
      <c r="J32" s="256"/>
      <c r="K32" s="256"/>
      <c r="L32" s="256"/>
      <c r="M32" s="256"/>
      <c r="N32" s="256"/>
      <c r="O32" s="256"/>
    </row>
    <row r="33" spans="2:15">
      <c r="B33" s="256"/>
      <c r="C33" s="256"/>
      <c r="D33" s="256"/>
      <c r="E33" s="256"/>
      <c r="F33" s="256"/>
      <c r="G33" s="256"/>
      <c r="H33" s="256"/>
      <c r="I33" s="256"/>
      <c r="J33" s="256"/>
      <c r="K33" s="256"/>
      <c r="L33" s="256"/>
      <c r="M33" s="256"/>
      <c r="N33" s="256"/>
      <c r="O33" s="256"/>
    </row>
    <row r="34" spans="2:15">
      <c r="B34" s="256"/>
      <c r="C34" s="256"/>
      <c r="D34" s="256"/>
      <c r="E34" s="256"/>
      <c r="F34" s="256"/>
      <c r="G34" s="256"/>
      <c r="H34" s="256"/>
      <c r="I34" s="256"/>
      <c r="J34" s="256"/>
      <c r="K34" s="256"/>
      <c r="L34" s="256"/>
      <c r="M34" s="256"/>
      <c r="N34" s="256"/>
      <c r="O34" s="256"/>
    </row>
    <row r="35" spans="2:15">
      <c r="B35" s="256"/>
      <c r="C35" s="256"/>
      <c r="D35" s="256"/>
      <c r="E35" s="256"/>
      <c r="F35" s="256"/>
      <c r="G35" s="256"/>
      <c r="H35" s="256"/>
      <c r="I35" s="256"/>
      <c r="J35" s="256"/>
      <c r="K35" s="256"/>
      <c r="L35" s="256"/>
      <c r="M35" s="256"/>
      <c r="N35" s="256"/>
      <c r="O35" s="256"/>
    </row>
    <row r="36" spans="2:15">
      <c r="B36" s="256"/>
      <c r="C36" s="256"/>
      <c r="D36" s="256"/>
      <c r="E36" s="256"/>
      <c r="F36" s="256"/>
      <c r="G36" s="256"/>
      <c r="H36" s="256"/>
      <c r="I36" s="256"/>
      <c r="J36" s="256"/>
      <c r="K36" s="256"/>
      <c r="L36" s="256"/>
      <c r="M36" s="256"/>
      <c r="N36" s="256"/>
      <c r="O36" s="256"/>
    </row>
    <row r="37" spans="2:15">
      <c r="B37" s="256"/>
      <c r="C37" s="256"/>
      <c r="D37" s="256"/>
      <c r="E37" s="256"/>
      <c r="F37" s="256"/>
      <c r="G37" s="256"/>
      <c r="H37" s="256"/>
      <c r="I37" s="256"/>
      <c r="J37" s="256"/>
      <c r="K37" s="256"/>
      <c r="L37" s="256"/>
      <c r="M37" s="256"/>
      <c r="N37" s="256"/>
      <c r="O37" s="256"/>
    </row>
    <row r="38" spans="2:15">
      <c r="B38" s="256"/>
      <c r="C38" s="256"/>
      <c r="D38" s="256"/>
      <c r="E38" s="256"/>
      <c r="F38" s="256"/>
      <c r="G38" s="256"/>
      <c r="H38" s="256"/>
      <c r="I38" s="256"/>
      <c r="J38" s="256"/>
      <c r="K38" s="256"/>
      <c r="L38" s="256"/>
      <c r="M38" s="256"/>
      <c r="N38" s="256"/>
      <c r="O38" s="256"/>
    </row>
    <row r="39" spans="2:15">
      <c r="B39" s="256"/>
      <c r="C39" s="256"/>
      <c r="D39" s="256"/>
      <c r="E39" s="256"/>
      <c r="F39" s="256"/>
      <c r="G39" s="256"/>
      <c r="H39" s="256"/>
      <c r="I39" s="256"/>
      <c r="J39" s="256"/>
      <c r="K39" s="256"/>
      <c r="L39" s="256"/>
      <c r="M39" s="256"/>
      <c r="N39" s="256"/>
      <c r="O39" s="256"/>
    </row>
  </sheetData>
  <mergeCells count="7">
    <mergeCell ref="A1:B1"/>
    <mergeCell ref="C4:E5"/>
    <mergeCell ref="F5:K5"/>
    <mergeCell ref="D6:D7"/>
    <mergeCell ref="E6:E7"/>
    <mergeCell ref="F6:F7"/>
    <mergeCell ref="I6:I7"/>
  </mergeCells>
  <phoneticPr fontId="2"/>
  <conditionalFormatting sqref="E21 G21">
    <cfRule type="containsBlanks" dxfId="41" priority="3">
      <formula>LEN(TRIM(E21))=0</formula>
    </cfRule>
  </conditionalFormatting>
  <conditionalFormatting sqref="C11:K11">
    <cfRule type="cellIs" dxfId="40" priority="2" operator="equal">
      <formula>"△100%"</formula>
    </cfRule>
  </conditionalFormatting>
  <conditionalFormatting sqref="C15:K15">
    <cfRule type="cellIs" dxfId="39" priority="1" operator="equal">
      <formula>"△100%"</formula>
    </cfRule>
  </conditionalFormatting>
  <hyperlinks>
    <hyperlink ref="A1" location="'R3'!A1" display="令和３年度"/>
    <hyperlink ref="A1:B1" location="令和3年度!A1" display="令和3年度!A1"/>
  </hyperlinks>
  <pageMargins left="0.70866141732283472" right="0.70866141732283472" top="0.74803149606299213" bottom="0.74803149606299213" header="0.31496062992125984" footer="0.31496062992125984"/>
  <pageSetup paperSize="9" scale="9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9"/>
  <sheetViews>
    <sheetView topLeftCell="A13" workbookViewId="0">
      <selection sqref="A1:B1"/>
    </sheetView>
  </sheetViews>
  <sheetFormatPr defaultRowHeight="18.75"/>
  <cols>
    <col min="1" max="1" width="10.125" style="203" customWidth="1"/>
    <col min="2" max="2" width="9.125" style="203" customWidth="1"/>
    <col min="3" max="3" width="9" style="203"/>
    <col min="4" max="31" width="7.625" style="203" customWidth="1"/>
    <col min="32" max="32" width="9.25" style="203" bestFit="1" customWidth="1"/>
    <col min="33" max="16384" width="9" style="203"/>
  </cols>
  <sheetData>
    <row r="1" spans="1:33" s="260" customFormat="1" ht="24" customHeight="1">
      <c r="A1" s="390" t="str">
        <f>令和3年度!A1</f>
        <v>令和3年度</v>
      </c>
      <c r="B1" s="390"/>
      <c r="C1" s="261"/>
      <c r="D1" s="261"/>
      <c r="E1" s="262" t="str">
        <f ca="1">RIGHT(CELL("filename",$A$1),LEN(CELL("filename",$A$1))-FIND("]",CELL("filename",$A$1)))</f>
        <v>４月（２表）</v>
      </c>
      <c r="F1" s="263" t="s">
        <v>141</v>
      </c>
      <c r="G1" s="262"/>
      <c r="H1" s="263"/>
      <c r="I1" s="264"/>
      <c r="J1" s="262"/>
      <c r="K1" s="263"/>
      <c r="L1" s="264"/>
      <c r="M1" s="264"/>
      <c r="N1" s="264"/>
      <c r="O1" s="264"/>
      <c r="P1" s="264"/>
      <c r="Q1" s="264"/>
    </row>
    <row r="3" spans="1:33" ht="19.5" thickBot="1">
      <c r="A3" s="132" t="s">
        <v>86</v>
      </c>
      <c r="B3" s="133"/>
      <c r="C3" s="133"/>
      <c r="D3" s="134"/>
      <c r="E3" s="133"/>
      <c r="F3" s="133"/>
      <c r="G3" s="133"/>
      <c r="H3" s="133"/>
      <c r="I3" s="133"/>
      <c r="J3" s="133"/>
      <c r="K3" s="133"/>
      <c r="L3" s="133"/>
      <c r="M3" s="133"/>
      <c r="N3" s="133"/>
      <c r="O3" s="133"/>
      <c r="P3" s="133"/>
      <c r="Q3" s="240"/>
      <c r="R3" s="133"/>
      <c r="S3" s="240"/>
      <c r="T3" s="133"/>
      <c r="U3" s="134"/>
      <c r="V3" s="133"/>
      <c r="W3" s="133"/>
      <c r="X3" s="133"/>
      <c r="Y3" s="133"/>
      <c r="Z3" s="133"/>
      <c r="AA3" s="133"/>
      <c r="AB3" s="133"/>
      <c r="AC3" s="133"/>
      <c r="AD3" s="133"/>
      <c r="AE3" s="133"/>
    </row>
    <row r="4" spans="1:33">
      <c r="A4" s="135"/>
      <c r="B4" s="241" t="s">
        <v>62</v>
      </c>
      <c r="C4" s="242"/>
      <c r="D4" s="276">
        <v>1</v>
      </c>
      <c r="E4" s="277">
        <v>2</v>
      </c>
      <c r="F4" s="276">
        <v>3</v>
      </c>
      <c r="G4" s="278">
        <v>4</v>
      </c>
      <c r="H4" s="277">
        <v>5</v>
      </c>
      <c r="I4" s="277">
        <v>6</v>
      </c>
      <c r="J4" s="279">
        <v>7</v>
      </c>
      <c r="K4" s="277">
        <v>8</v>
      </c>
      <c r="L4" s="277">
        <v>9</v>
      </c>
      <c r="M4" s="277">
        <v>10</v>
      </c>
      <c r="N4" s="277">
        <v>11</v>
      </c>
      <c r="O4" s="277">
        <v>12</v>
      </c>
      <c r="P4" s="277">
        <v>13</v>
      </c>
      <c r="Q4" s="277">
        <v>14</v>
      </c>
      <c r="R4" s="277">
        <v>15</v>
      </c>
      <c r="S4" s="277">
        <v>16</v>
      </c>
      <c r="T4" s="277">
        <v>17</v>
      </c>
      <c r="U4" s="277">
        <v>18</v>
      </c>
      <c r="V4" s="277">
        <v>19</v>
      </c>
      <c r="W4" s="277">
        <v>20</v>
      </c>
      <c r="X4" s="277">
        <v>21</v>
      </c>
      <c r="Y4" s="277">
        <v>22</v>
      </c>
      <c r="Z4" s="278">
        <v>23</v>
      </c>
      <c r="AA4" s="277">
        <v>24</v>
      </c>
      <c r="AB4" s="277">
        <v>25</v>
      </c>
      <c r="AC4" s="277">
        <v>26</v>
      </c>
      <c r="AD4" s="280">
        <v>27</v>
      </c>
      <c r="AE4" s="281">
        <v>28</v>
      </c>
    </row>
    <row r="5" spans="1:33" ht="19.5" thickBot="1">
      <c r="A5" s="243" t="s">
        <v>65</v>
      </c>
      <c r="B5" s="136"/>
      <c r="C5" s="137" t="s">
        <v>87</v>
      </c>
      <c r="D5" s="282" t="s">
        <v>88</v>
      </c>
      <c r="E5" s="283" t="s">
        <v>89</v>
      </c>
      <c r="F5" s="284" t="s">
        <v>90</v>
      </c>
      <c r="G5" s="282" t="s">
        <v>91</v>
      </c>
      <c r="H5" s="283" t="s">
        <v>92</v>
      </c>
      <c r="I5" s="285" t="s">
        <v>93</v>
      </c>
      <c r="J5" s="286" t="s">
        <v>94</v>
      </c>
      <c r="K5" s="283" t="s">
        <v>95</v>
      </c>
      <c r="L5" s="283" t="s">
        <v>96</v>
      </c>
      <c r="M5" s="283" t="s">
        <v>97</v>
      </c>
      <c r="N5" s="283" t="s">
        <v>98</v>
      </c>
      <c r="O5" s="283" t="s">
        <v>99</v>
      </c>
      <c r="P5" s="283" t="s">
        <v>100</v>
      </c>
      <c r="Q5" s="283" t="s">
        <v>101</v>
      </c>
      <c r="R5" s="283" t="s">
        <v>102</v>
      </c>
      <c r="S5" s="283" t="s">
        <v>103</v>
      </c>
      <c r="T5" s="283" t="s">
        <v>104</v>
      </c>
      <c r="U5" s="283" t="s">
        <v>105</v>
      </c>
      <c r="V5" s="283" t="s">
        <v>106</v>
      </c>
      <c r="W5" s="283" t="s">
        <v>107</v>
      </c>
      <c r="X5" s="283" t="s">
        <v>108</v>
      </c>
      <c r="Y5" s="283" t="s">
        <v>109</v>
      </c>
      <c r="Z5" s="282" t="s">
        <v>110</v>
      </c>
      <c r="AA5" s="283" t="s">
        <v>111</v>
      </c>
      <c r="AB5" s="283" t="s">
        <v>112</v>
      </c>
      <c r="AC5" s="283" t="s">
        <v>113</v>
      </c>
      <c r="AD5" s="282" t="s">
        <v>114</v>
      </c>
      <c r="AE5" s="287" t="s">
        <v>67</v>
      </c>
    </row>
    <row r="6" spans="1:33" ht="30" customHeight="1" thickBot="1">
      <c r="A6" s="274" t="s">
        <v>71</v>
      </c>
      <c r="B6" s="296" t="s">
        <v>190</v>
      </c>
      <c r="C6" s="297">
        <v>262600</v>
      </c>
      <c r="D6" s="288">
        <v>136900</v>
      </c>
      <c r="E6" s="288">
        <v>15700</v>
      </c>
      <c r="F6" s="288">
        <v>26700</v>
      </c>
      <c r="G6" s="288">
        <v>10900</v>
      </c>
      <c r="H6" s="288">
        <v>32300</v>
      </c>
      <c r="I6" s="288">
        <v>100</v>
      </c>
      <c r="J6" s="288">
        <v>25700</v>
      </c>
      <c r="K6" s="288">
        <v>1500</v>
      </c>
      <c r="L6" s="288">
        <v>4100</v>
      </c>
      <c r="M6" s="288">
        <v>1700</v>
      </c>
      <c r="N6" s="288">
        <v>0</v>
      </c>
      <c r="O6" s="288">
        <v>100</v>
      </c>
      <c r="P6" s="288">
        <v>100</v>
      </c>
      <c r="Q6" s="288">
        <v>0</v>
      </c>
      <c r="R6" s="288">
        <v>700</v>
      </c>
      <c r="S6" s="288">
        <v>1000</v>
      </c>
      <c r="T6" s="288">
        <v>2100</v>
      </c>
      <c r="U6" s="288">
        <v>100</v>
      </c>
      <c r="V6" s="288">
        <v>1000</v>
      </c>
      <c r="W6" s="288">
        <v>0</v>
      </c>
      <c r="X6" s="288">
        <v>0</v>
      </c>
      <c r="Y6" s="288">
        <v>100</v>
      </c>
      <c r="Z6" s="288">
        <v>0</v>
      </c>
      <c r="AA6" s="288">
        <v>800</v>
      </c>
      <c r="AB6" s="288">
        <v>1000</v>
      </c>
      <c r="AC6" s="288">
        <v>0</v>
      </c>
      <c r="AD6" s="289">
        <v>0</v>
      </c>
      <c r="AE6" s="290">
        <v>0</v>
      </c>
      <c r="AF6" s="205"/>
      <c r="AG6" s="205"/>
    </row>
    <row r="7" spans="1:33" ht="30" customHeight="1">
      <c r="A7" s="244"/>
      <c r="B7" s="138" t="s">
        <v>143</v>
      </c>
      <c r="C7" s="47">
        <v>77300</v>
      </c>
      <c r="D7" s="48">
        <v>35700</v>
      </c>
      <c r="E7" s="48">
        <v>4800</v>
      </c>
      <c r="F7" s="48">
        <v>7900</v>
      </c>
      <c r="G7" s="48">
        <v>3200</v>
      </c>
      <c r="H7" s="48">
        <v>10900</v>
      </c>
      <c r="I7" s="48">
        <v>500</v>
      </c>
      <c r="J7" s="48">
        <v>6100</v>
      </c>
      <c r="K7" s="48">
        <v>800</v>
      </c>
      <c r="L7" s="48">
        <v>2100</v>
      </c>
      <c r="M7" s="48">
        <v>700</v>
      </c>
      <c r="N7" s="48">
        <v>0</v>
      </c>
      <c r="O7" s="48">
        <v>100</v>
      </c>
      <c r="P7" s="48">
        <v>300</v>
      </c>
      <c r="Q7" s="48">
        <v>0</v>
      </c>
      <c r="R7" s="48">
        <v>300</v>
      </c>
      <c r="S7" s="48">
        <v>300</v>
      </c>
      <c r="T7" s="48">
        <v>900</v>
      </c>
      <c r="U7" s="48">
        <v>400</v>
      </c>
      <c r="V7" s="48">
        <v>400</v>
      </c>
      <c r="W7" s="48">
        <v>0</v>
      </c>
      <c r="X7" s="48">
        <v>400</v>
      </c>
      <c r="Y7" s="48">
        <v>500</v>
      </c>
      <c r="Z7" s="48">
        <v>0</v>
      </c>
      <c r="AA7" s="48">
        <v>500</v>
      </c>
      <c r="AB7" s="48">
        <v>300</v>
      </c>
      <c r="AC7" s="48">
        <v>200</v>
      </c>
      <c r="AD7" s="48">
        <v>0</v>
      </c>
      <c r="AE7" s="49">
        <v>0</v>
      </c>
      <c r="AF7" s="205"/>
      <c r="AG7" s="205"/>
    </row>
    <row r="8" spans="1:33" ht="30" customHeight="1">
      <c r="A8" s="139"/>
      <c r="B8" s="140" t="s">
        <v>77</v>
      </c>
      <c r="C8" s="245">
        <v>185300</v>
      </c>
      <c r="D8" s="246">
        <v>101200</v>
      </c>
      <c r="E8" s="247">
        <v>10900</v>
      </c>
      <c r="F8" s="247">
        <v>18800</v>
      </c>
      <c r="G8" s="247">
        <v>7700</v>
      </c>
      <c r="H8" s="247">
        <v>21400</v>
      </c>
      <c r="I8" s="247">
        <v>-400</v>
      </c>
      <c r="J8" s="247">
        <v>19600</v>
      </c>
      <c r="K8" s="247">
        <v>700</v>
      </c>
      <c r="L8" s="247">
        <v>2000</v>
      </c>
      <c r="M8" s="247">
        <v>1000</v>
      </c>
      <c r="N8" s="178">
        <v>0</v>
      </c>
      <c r="O8" s="178">
        <v>0</v>
      </c>
      <c r="P8" s="247">
        <v>-200</v>
      </c>
      <c r="Q8" s="178">
        <v>0</v>
      </c>
      <c r="R8" s="247">
        <v>400</v>
      </c>
      <c r="S8" s="247">
        <v>700</v>
      </c>
      <c r="T8" s="247">
        <v>1200</v>
      </c>
      <c r="U8" s="247">
        <v>-300</v>
      </c>
      <c r="V8" s="247">
        <v>600</v>
      </c>
      <c r="W8" s="178">
        <v>0</v>
      </c>
      <c r="X8" s="247">
        <v>-400</v>
      </c>
      <c r="Y8" s="247">
        <v>-400</v>
      </c>
      <c r="Z8" s="178">
        <v>0</v>
      </c>
      <c r="AA8" s="247">
        <v>300</v>
      </c>
      <c r="AB8" s="247">
        <v>700</v>
      </c>
      <c r="AC8" s="247">
        <v>-200</v>
      </c>
      <c r="AD8" s="178">
        <v>0</v>
      </c>
      <c r="AE8" s="248">
        <v>0</v>
      </c>
    </row>
    <row r="9" spans="1:33" ht="30" customHeight="1">
      <c r="A9" s="139"/>
      <c r="B9" s="141" t="s">
        <v>73</v>
      </c>
      <c r="C9" s="53">
        <v>3.3971539456662354</v>
      </c>
      <c r="D9" s="54">
        <v>3.8347338935574231</v>
      </c>
      <c r="E9" s="55">
        <v>3.2708333333333335</v>
      </c>
      <c r="F9" s="55">
        <v>3.3797468354430378</v>
      </c>
      <c r="G9" s="55">
        <v>3.40625</v>
      </c>
      <c r="H9" s="55">
        <v>2.9633027522935782</v>
      </c>
      <c r="I9" s="55">
        <v>0.2</v>
      </c>
      <c r="J9" s="55">
        <v>4.2131147540983607</v>
      </c>
      <c r="K9" s="55">
        <v>1.875</v>
      </c>
      <c r="L9" s="55">
        <v>1.9523809523809523</v>
      </c>
      <c r="M9" s="55">
        <v>2.4285714285714284</v>
      </c>
      <c r="N9" s="55" t="s">
        <v>151</v>
      </c>
      <c r="O9" s="55">
        <v>1</v>
      </c>
      <c r="P9" s="55">
        <v>0.33333333333333331</v>
      </c>
      <c r="Q9" s="55" t="s">
        <v>151</v>
      </c>
      <c r="R9" s="55">
        <v>2.3333333333333335</v>
      </c>
      <c r="S9" s="55">
        <v>3.3333333333333335</v>
      </c>
      <c r="T9" s="55">
        <v>2.3333333333333335</v>
      </c>
      <c r="U9" s="55">
        <v>0.25</v>
      </c>
      <c r="V9" s="55">
        <v>2.5</v>
      </c>
      <c r="W9" s="55" t="s">
        <v>151</v>
      </c>
      <c r="X9" s="55" t="s">
        <v>148</v>
      </c>
      <c r="Y9" s="55">
        <v>0.2</v>
      </c>
      <c r="Z9" s="55" t="s">
        <v>151</v>
      </c>
      <c r="AA9" s="55">
        <v>1.6</v>
      </c>
      <c r="AB9" s="55">
        <v>3.3333333333333335</v>
      </c>
      <c r="AC9" s="55" t="s">
        <v>148</v>
      </c>
      <c r="AD9" s="55" t="s">
        <v>151</v>
      </c>
      <c r="AE9" s="56" t="s">
        <v>151</v>
      </c>
    </row>
    <row r="10" spans="1:33" ht="30" customHeight="1" thickBot="1">
      <c r="A10" s="249"/>
      <c r="B10" s="142" t="s">
        <v>115</v>
      </c>
      <c r="C10" s="57">
        <v>1</v>
      </c>
      <c r="D10" s="58">
        <v>0.52132520944402128</v>
      </c>
      <c r="E10" s="59">
        <v>5.9786747905559788E-2</v>
      </c>
      <c r="F10" s="60">
        <v>0.10167555217060167</v>
      </c>
      <c r="G10" s="60">
        <v>4.1507996953541508E-2</v>
      </c>
      <c r="H10" s="60">
        <v>0.12300076161462301</v>
      </c>
      <c r="I10" s="60">
        <v>3.8080731150038082E-4</v>
      </c>
      <c r="J10" s="60">
        <v>9.7867479055597867E-2</v>
      </c>
      <c r="K10" s="60">
        <v>5.7121096725057125E-3</v>
      </c>
      <c r="L10" s="60">
        <v>1.5613099771515614E-2</v>
      </c>
      <c r="M10" s="60">
        <v>6.4737242955064736E-3</v>
      </c>
      <c r="N10" s="60">
        <v>0</v>
      </c>
      <c r="O10" s="60">
        <v>3.8080731150038082E-4</v>
      </c>
      <c r="P10" s="60">
        <v>3.8080731150038082E-4</v>
      </c>
      <c r="Q10" s="60">
        <v>0</v>
      </c>
      <c r="R10" s="60">
        <v>2.6656511805026656E-3</v>
      </c>
      <c r="S10" s="60">
        <v>3.8080731150038081E-3</v>
      </c>
      <c r="T10" s="60">
        <v>7.9969535415079975E-3</v>
      </c>
      <c r="U10" s="60">
        <v>3.8080731150038082E-4</v>
      </c>
      <c r="V10" s="60">
        <v>3.8080731150038081E-3</v>
      </c>
      <c r="W10" s="60">
        <v>0</v>
      </c>
      <c r="X10" s="60">
        <v>0</v>
      </c>
      <c r="Y10" s="60">
        <v>3.8080731150038082E-4</v>
      </c>
      <c r="Z10" s="60">
        <v>0</v>
      </c>
      <c r="AA10" s="60">
        <v>3.0464584920030465E-3</v>
      </c>
      <c r="AB10" s="60">
        <v>3.8080731150038081E-3</v>
      </c>
      <c r="AC10" s="60">
        <v>0</v>
      </c>
      <c r="AD10" s="60">
        <v>0</v>
      </c>
      <c r="AE10" s="61">
        <v>0</v>
      </c>
    </row>
    <row r="11" spans="1:33" ht="30" customHeight="1" thickBot="1">
      <c r="A11" s="275" t="s">
        <v>74</v>
      </c>
      <c r="B11" s="291" t="s">
        <v>75</v>
      </c>
      <c r="C11" s="292">
        <v>262600</v>
      </c>
      <c r="D11" s="293">
        <v>136900</v>
      </c>
      <c r="E11" s="294">
        <v>15700</v>
      </c>
      <c r="F11" s="294">
        <v>26700</v>
      </c>
      <c r="G11" s="294">
        <v>10900</v>
      </c>
      <c r="H11" s="294">
        <v>32300</v>
      </c>
      <c r="I11" s="294">
        <v>100</v>
      </c>
      <c r="J11" s="294">
        <v>25700</v>
      </c>
      <c r="K11" s="294">
        <v>1500</v>
      </c>
      <c r="L11" s="294">
        <v>4100</v>
      </c>
      <c r="M11" s="294">
        <v>1700</v>
      </c>
      <c r="N11" s="294">
        <v>0</v>
      </c>
      <c r="O11" s="294">
        <v>100</v>
      </c>
      <c r="P11" s="294">
        <v>100</v>
      </c>
      <c r="Q11" s="294">
        <v>0</v>
      </c>
      <c r="R11" s="294">
        <v>700</v>
      </c>
      <c r="S11" s="294">
        <v>1000</v>
      </c>
      <c r="T11" s="294">
        <v>2100</v>
      </c>
      <c r="U11" s="294">
        <v>100</v>
      </c>
      <c r="V11" s="294">
        <v>1000</v>
      </c>
      <c r="W11" s="294">
        <v>0</v>
      </c>
      <c r="X11" s="294">
        <v>0</v>
      </c>
      <c r="Y11" s="294">
        <v>100</v>
      </c>
      <c r="Z11" s="294">
        <v>0</v>
      </c>
      <c r="AA11" s="294">
        <v>800</v>
      </c>
      <c r="AB11" s="294">
        <v>1000</v>
      </c>
      <c r="AC11" s="294">
        <v>0</v>
      </c>
      <c r="AD11" s="294">
        <v>0</v>
      </c>
      <c r="AE11" s="295">
        <v>0</v>
      </c>
      <c r="AF11" s="205"/>
      <c r="AG11" s="205"/>
    </row>
    <row r="12" spans="1:33" ht="30" customHeight="1">
      <c r="A12" s="250" t="s">
        <v>144</v>
      </c>
      <c r="B12" s="143" t="s">
        <v>76</v>
      </c>
      <c r="C12" s="62">
        <v>77300</v>
      </c>
      <c r="D12" s="63">
        <v>35700</v>
      </c>
      <c r="E12" s="63">
        <v>4800</v>
      </c>
      <c r="F12" s="63">
        <v>7900</v>
      </c>
      <c r="G12" s="63">
        <v>3200</v>
      </c>
      <c r="H12" s="63">
        <v>10900</v>
      </c>
      <c r="I12" s="63">
        <v>500</v>
      </c>
      <c r="J12" s="63">
        <v>6100</v>
      </c>
      <c r="K12" s="63">
        <v>800</v>
      </c>
      <c r="L12" s="63">
        <v>2100</v>
      </c>
      <c r="M12" s="63">
        <v>700</v>
      </c>
      <c r="N12" s="63">
        <v>0</v>
      </c>
      <c r="O12" s="63">
        <v>100</v>
      </c>
      <c r="P12" s="63">
        <v>300</v>
      </c>
      <c r="Q12" s="63">
        <v>0</v>
      </c>
      <c r="R12" s="63">
        <v>300</v>
      </c>
      <c r="S12" s="63">
        <v>300</v>
      </c>
      <c r="T12" s="63">
        <v>900</v>
      </c>
      <c r="U12" s="63">
        <v>400</v>
      </c>
      <c r="V12" s="63">
        <v>400</v>
      </c>
      <c r="W12" s="63">
        <v>0</v>
      </c>
      <c r="X12" s="63">
        <v>400</v>
      </c>
      <c r="Y12" s="63">
        <v>500</v>
      </c>
      <c r="Z12" s="63">
        <v>0</v>
      </c>
      <c r="AA12" s="63">
        <v>500</v>
      </c>
      <c r="AB12" s="63">
        <v>300</v>
      </c>
      <c r="AC12" s="63">
        <v>200</v>
      </c>
      <c r="AD12" s="63">
        <v>0</v>
      </c>
      <c r="AE12" s="64">
        <v>0</v>
      </c>
      <c r="AF12" s="210"/>
    </row>
    <row r="13" spans="1:33" ht="30" customHeight="1">
      <c r="A13" s="139"/>
      <c r="B13" s="144" t="s">
        <v>77</v>
      </c>
      <c r="C13" s="245">
        <v>185300</v>
      </c>
      <c r="D13" s="246">
        <v>101200</v>
      </c>
      <c r="E13" s="247">
        <v>10900</v>
      </c>
      <c r="F13" s="247">
        <v>18800</v>
      </c>
      <c r="G13" s="247">
        <v>7700</v>
      </c>
      <c r="H13" s="247">
        <v>21400</v>
      </c>
      <c r="I13" s="247">
        <v>-400</v>
      </c>
      <c r="J13" s="247">
        <v>19600</v>
      </c>
      <c r="K13" s="247">
        <v>700</v>
      </c>
      <c r="L13" s="247">
        <v>2000</v>
      </c>
      <c r="M13" s="247">
        <v>1000</v>
      </c>
      <c r="N13" s="178">
        <v>0</v>
      </c>
      <c r="O13" s="247">
        <v>0</v>
      </c>
      <c r="P13" s="247">
        <v>-200</v>
      </c>
      <c r="Q13" s="178">
        <v>0</v>
      </c>
      <c r="R13" s="247">
        <v>400</v>
      </c>
      <c r="S13" s="247">
        <v>700</v>
      </c>
      <c r="T13" s="247">
        <v>1200</v>
      </c>
      <c r="U13" s="247">
        <v>-300</v>
      </c>
      <c r="V13" s="247">
        <v>600</v>
      </c>
      <c r="W13" s="178">
        <v>0</v>
      </c>
      <c r="X13" s="247">
        <v>-400</v>
      </c>
      <c r="Y13" s="247">
        <v>-400</v>
      </c>
      <c r="Z13" s="178">
        <v>0</v>
      </c>
      <c r="AA13" s="247">
        <v>300</v>
      </c>
      <c r="AB13" s="247">
        <v>700</v>
      </c>
      <c r="AC13" s="247">
        <v>-200</v>
      </c>
      <c r="AD13" s="247">
        <v>0</v>
      </c>
      <c r="AE13" s="248">
        <v>0</v>
      </c>
    </row>
    <row r="14" spans="1:33" ht="30" customHeight="1">
      <c r="A14" s="139"/>
      <c r="B14" s="145" t="s">
        <v>78</v>
      </c>
      <c r="C14" s="53">
        <v>3.3971539456662354</v>
      </c>
      <c r="D14" s="54">
        <v>3.8347338935574231</v>
      </c>
      <c r="E14" s="55">
        <v>3.2708333333333335</v>
      </c>
      <c r="F14" s="55">
        <v>3.3797468354430378</v>
      </c>
      <c r="G14" s="55">
        <v>3.40625</v>
      </c>
      <c r="H14" s="55">
        <v>2.9633027522935782</v>
      </c>
      <c r="I14" s="55">
        <v>0.2</v>
      </c>
      <c r="J14" s="55">
        <v>4.2131147540983607</v>
      </c>
      <c r="K14" s="55">
        <v>1.875</v>
      </c>
      <c r="L14" s="55">
        <v>1.9523809523809523</v>
      </c>
      <c r="M14" s="55">
        <v>2.4285714285714284</v>
      </c>
      <c r="N14" s="55" t="s">
        <v>151</v>
      </c>
      <c r="O14" s="55">
        <v>1</v>
      </c>
      <c r="P14" s="55">
        <v>0.33333333333333331</v>
      </c>
      <c r="Q14" s="55" t="s">
        <v>151</v>
      </c>
      <c r="R14" s="55">
        <v>2.3333333333333335</v>
      </c>
      <c r="S14" s="55">
        <v>3.3333333333333335</v>
      </c>
      <c r="T14" s="55">
        <v>2.3333333333333335</v>
      </c>
      <c r="U14" s="55">
        <v>0.25</v>
      </c>
      <c r="V14" s="55">
        <v>2.5</v>
      </c>
      <c r="W14" s="55" t="s">
        <v>151</v>
      </c>
      <c r="X14" s="55" t="s">
        <v>148</v>
      </c>
      <c r="Y14" s="55">
        <v>0.2</v>
      </c>
      <c r="Z14" s="55" t="s">
        <v>151</v>
      </c>
      <c r="AA14" s="55">
        <v>1.6</v>
      </c>
      <c r="AB14" s="55">
        <v>3.3333333333333335</v>
      </c>
      <c r="AC14" s="55" t="s">
        <v>148</v>
      </c>
      <c r="AD14" s="55" t="s">
        <v>151</v>
      </c>
      <c r="AE14" s="56" t="s">
        <v>151</v>
      </c>
    </row>
    <row r="15" spans="1:33" ht="30" customHeight="1" thickBot="1">
      <c r="A15" s="249"/>
      <c r="B15" s="146" t="s">
        <v>116</v>
      </c>
      <c r="C15" s="65">
        <v>1</v>
      </c>
      <c r="D15" s="60">
        <v>0.52132520944402128</v>
      </c>
      <c r="E15" s="59">
        <v>5.9786747905559788E-2</v>
      </c>
      <c r="F15" s="60">
        <v>0.10167555217060167</v>
      </c>
      <c r="G15" s="60">
        <v>4.1507996953541508E-2</v>
      </c>
      <c r="H15" s="60">
        <v>0.12300076161462301</v>
      </c>
      <c r="I15" s="60">
        <v>3.8080731150038082E-4</v>
      </c>
      <c r="J15" s="60">
        <v>9.7867479055597867E-2</v>
      </c>
      <c r="K15" s="60">
        <v>5.7121096725057125E-3</v>
      </c>
      <c r="L15" s="60">
        <v>1.5613099771515614E-2</v>
      </c>
      <c r="M15" s="60">
        <v>6.4737242955064736E-3</v>
      </c>
      <c r="N15" s="60">
        <v>0</v>
      </c>
      <c r="O15" s="60">
        <v>3.8080731150038082E-4</v>
      </c>
      <c r="P15" s="60">
        <v>3.8080731150038082E-4</v>
      </c>
      <c r="Q15" s="60">
        <v>0</v>
      </c>
      <c r="R15" s="60">
        <v>2.6656511805026656E-3</v>
      </c>
      <c r="S15" s="60">
        <v>3.8080731150038081E-3</v>
      </c>
      <c r="T15" s="60">
        <v>7.9969535415079975E-3</v>
      </c>
      <c r="U15" s="60">
        <v>3.8080731150038082E-4</v>
      </c>
      <c r="V15" s="60">
        <v>3.8080731150038081E-3</v>
      </c>
      <c r="W15" s="60">
        <v>0</v>
      </c>
      <c r="X15" s="60">
        <v>0</v>
      </c>
      <c r="Y15" s="60">
        <v>3.8080731150038082E-4</v>
      </c>
      <c r="Z15" s="60">
        <v>0</v>
      </c>
      <c r="AA15" s="60">
        <v>3.0464584920030465E-3</v>
      </c>
      <c r="AB15" s="60">
        <v>3.8080731150038081E-3</v>
      </c>
      <c r="AC15" s="60">
        <v>0</v>
      </c>
      <c r="AD15" s="60">
        <v>0</v>
      </c>
      <c r="AE15" s="61">
        <v>0</v>
      </c>
    </row>
    <row r="16" spans="1:33" ht="30" customHeight="1" thickBot="1">
      <c r="A16" s="275" t="s">
        <v>79</v>
      </c>
      <c r="B16" s="298" t="s">
        <v>80</v>
      </c>
      <c r="C16" s="292">
        <v>824600</v>
      </c>
      <c r="D16" s="294">
        <v>409400</v>
      </c>
      <c r="E16" s="294">
        <v>61700</v>
      </c>
      <c r="F16" s="294">
        <v>73400</v>
      </c>
      <c r="G16" s="294">
        <v>37500</v>
      </c>
      <c r="H16" s="294">
        <v>113900</v>
      </c>
      <c r="I16" s="294">
        <v>100</v>
      </c>
      <c r="J16" s="294">
        <v>73600</v>
      </c>
      <c r="K16" s="294">
        <v>6600</v>
      </c>
      <c r="L16" s="294">
        <v>17300</v>
      </c>
      <c r="M16" s="294">
        <v>5800</v>
      </c>
      <c r="N16" s="294">
        <v>0</v>
      </c>
      <c r="O16" s="294">
        <v>100</v>
      </c>
      <c r="P16" s="294">
        <v>400</v>
      </c>
      <c r="Q16" s="294">
        <v>0</v>
      </c>
      <c r="R16" s="294">
        <v>2400</v>
      </c>
      <c r="S16" s="294">
        <v>2500</v>
      </c>
      <c r="T16" s="294">
        <v>7700</v>
      </c>
      <c r="U16" s="294">
        <v>900</v>
      </c>
      <c r="V16" s="294">
        <v>3500</v>
      </c>
      <c r="W16" s="294">
        <v>0</v>
      </c>
      <c r="X16" s="294">
        <v>0</v>
      </c>
      <c r="Y16" s="294">
        <v>600</v>
      </c>
      <c r="Z16" s="294">
        <v>0</v>
      </c>
      <c r="AA16" s="294">
        <v>3900</v>
      </c>
      <c r="AB16" s="294">
        <v>2900</v>
      </c>
      <c r="AC16" s="294">
        <v>400</v>
      </c>
      <c r="AD16" s="294">
        <v>0</v>
      </c>
      <c r="AE16" s="295">
        <v>0</v>
      </c>
      <c r="AF16" s="210"/>
    </row>
    <row r="17" spans="1:32" ht="30" customHeight="1">
      <c r="A17" s="250" t="s">
        <v>145</v>
      </c>
      <c r="B17" s="143" t="s">
        <v>81</v>
      </c>
      <c r="C17" s="62">
        <v>1792300</v>
      </c>
      <c r="D17" s="63">
        <v>739600</v>
      </c>
      <c r="E17" s="63">
        <v>98000</v>
      </c>
      <c r="F17" s="63">
        <v>157600</v>
      </c>
      <c r="G17" s="63">
        <v>56000</v>
      </c>
      <c r="H17" s="63">
        <v>196900</v>
      </c>
      <c r="I17" s="63">
        <v>6800</v>
      </c>
      <c r="J17" s="63">
        <v>131800</v>
      </c>
      <c r="K17" s="63">
        <v>10700</v>
      </c>
      <c r="L17" s="63">
        <v>28900</v>
      </c>
      <c r="M17" s="63">
        <v>12700</v>
      </c>
      <c r="N17" s="63">
        <v>0</v>
      </c>
      <c r="O17" s="63">
        <v>4800</v>
      </c>
      <c r="P17" s="63">
        <v>8300</v>
      </c>
      <c r="Q17" s="63">
        <v>0</v>
      </c>
      <c r="R17" s="63">
        <v>7700</v>
      </c>
      <c r="S17" s="63">
        <v>7800</v>
      </c>
      <c r="T17" s="63">
        <v>12600</v>
      </c>
      <c r="U17" s="63">
        <v>8000</v>
      </c>
      <c r="V17" s="63">
        <v>7200</v>
      </c>
      <c r="W17" s="63">
        <v>100</v>
      </c>
      <c r="X17" s="63">
        <v>6100</v>
      </c>
      <c r="Y17" s="63">
        <v>8600</v>
      </c>
      <c r="Z17" s="63">
        <v>0</v>
      </c>
      <c r="AA17" s="63">
        <v>8300</v>
      </c>
      <c r="AB17" s="63">
        <v>8200</v>
      </c>
      <c r="AC17" s="63">
        <v>6200</v>
      </c>
      <c r="AD17" s="63">
        <v>2500</v>
      </c>
      <c r="AE17" s="66">
        <v>256900</v>
      </c>
      <c r="AF17" s="210"/>
    </row>
    <row r="18" spans="1:32" ht="30" customHeight="1">
      <c r="A18" s="139"/>
      <c r="B18" s="144" t="s">
        <v>77</v>
      </c>
      <c r="C18" s="50">
        <v>-967700</v>
      </c>
      <c r="D18" s="51">
        <v>-330200</v>
      </c>
      <c r="E18" s="52">
        <v>-36300</v>
      </c>
      <c r="F18" s="52">
        <v>-84200</v>
      </c>
      <c r="G18" s="52">
        <v>-18500</v>
      </c>
      <c r="H18" s="52">
        <v>-83000</v>
      </c>
      <c r="I18" s="52">
        <v>-6700</v>
      </c>
      <c r="J18" s="52">
        <v>-58200</v>
      </c>
      <c r="K18" s="52">
        <v>-4100</v>
      </c>
      <c r="L18" s="52">
        <v>-11600</v>
      </c>
      <c r="M18" s="52">
        <v>-6900</v>
      </c>
      <c r="N18" s="247">
        <v>0</v>
      </c>
      <c r="O18" s="52">
        <v>-4700</v>
      </c>
      <c r="P18" s="52">
        <v>-7900</v>
      </c>
      <c r="Q18" s="247">
        <v>0</v>
      </c>
      <c r="R18" s="52">
        <v>-5300</v>
      </c>
      <c r="S18" s="52">
        <v>-5300</v>
      </c>
      <c r="T18" s="52">
        <v>-4900</v>
      </c>
      <c r="U18" s="52">
        <v>-7100</v>
      </c>
      <c r="V18" s="52">
        <v>-3700</v>
      </c>
      <c r="W18" s="178">
        <v>-100</v>
      </c>
      <c r="X18" s="52">
        <v>-6100</v>
      </c>
      <c r="Y18" s="52">
        <v>-8000</v>
      </c>
      <c r="Z18" s="247">
        <v>0</v>
      </c>
      <c r="AA18" s="247">
        <v>-4400</v>
      </c>
      <c r="AB18" s="247">
        <v>-5300</v>
      </c>
      <c r="AC18" s="247">
        <v>-5800</v>
      </c>
      <c r="AD18" s="247">
        <v>-2500</v>
      </c>
      <c r="AE18" s="248">
        <v>-256900</v>
      </c>
    </row>
    <row r="19" spans="1:32" ht="30" customHeight="1">
      <c r="A19" s="139"/>
      <c r="B19" s="145" t="s">
        <v>82</v>
      </c>
      <c r="C19" s="53">
        <v>0.46007922780784466</v>
      </c>
      <c r="D19" s="54">
        <v>0.55354245538128721</v>
      </c>
      <c r="E19" s="55">
        <v>0.62959183673469388</v>
      </c>
      <c r="F19" s="55">
        <v>0.46573604060913704</v>
      </c>
      <c r="G19" s="55">
        <v>0.6696428571428571</v>
      </c>
      <c r="H19" s="55">
        <v>0.57846622651091928</v>
      </c>
      <c r="I19" s="55">
        <v>1.4705882352941176E-2</v>
      </c>
      <c r="J19" s="55">
        <v>0.55842185128983313</v>
      </c>
      <c r="K19" s="55">
        <v>0.61682242990654201</v>
      </c>
      <c r="L19" s="55">
        <v>0.59861591695501726</v>
      </c>
      <c r="M19" s="55">
        <v>0.45669291338582679</v>
      </c>
      <c r="N19" s="55" t="s">
        <v>151</v>
      </c>
      <c r="O19" s="55">
        <v>2.0833333333333332E-2</v>
      </c>
      <c r="P19" s="55">
        <v>4.8192771084337352E-2</v>
      </c>
      <c r="Q19" s="55" t="s">
        <v>151</v>
      </c>
      <c r="R19" s="55">
        <v>0.31168831168831168</v>
      </c>
      <c r="S19" s="55">
        <v>0.32051282051282054</v>
      </c>
      <c r="T19" s="55">
        <v>0.61111111111111116</v>
      </c>
      <c r="U19" s="55">
        <v>0.1125</v>
      </c>
      <c r="V19" s="55">
        <v>0.4861111111111111</v>
      </c>
      <c r="W19" s="55" t="s">
        <v>148</v>
      </c>
      <c r="X19" s="55" t="s">
        <v>148</v>
      </c>
      <c r="Y19" s="55">
        <v>6.9767441860465115E-2</v>
      </c>
      <c r="Z19" s="55" t="s">
        <v>151</v>
      </c>
      <c r="AA19" s="55">
        <v>0.46987951807228917</v>
      </c>
      <c r="AB19" s="55">
        <v>0.35365853658536583</v>
      </c>
      <c r="AC19" s="55">
        <v>6.4516129032258063E-2</v>
      </c>
      <c r="AD19" s="55" t="s">
        <v>148</v>
      </c>
      <c r="AE19" s="56" t="s">
        <v>148</v>
      </c>
    </row>
    <row r="20" spans="1:32" ht="30" customHeight="1" thickBot="1">
      <c r="A20" s="139"/>
      <c r="B20" s="146" t="s">
        <v>117</v>
      </c>
      <c r="C20" s="65">
        <v>1</v>
      </c>
      <c r="D20" s="60">
        <v>0.49648314334222654</v>
      </c>
      <c r="E20" s="59">
        <v>7.4824157167111327E-2</v>
      </c>
      <c r="F20" s="60">
        <v>8.9012854717438764E-2</v>
      </c>
      <c r="G20" s="60">
        <v>4.5476594712587921E-2</v>
      </c>
      <c r="H20" s="60">
        <v>0.13812757700703371</v>
      </c>
      <c r="I20" s="60">
        <v>1.2127091923356779E-4</v>
      </c>
      <c r="J20" s="60">
        <v>8.9255396555905891E-2</v>
      </c>
      <c r="K20" s="60">
        <v>8.0038806694154741E-3</v>
      </c>
      <c r="L20" s="60">
        <v>2.0979869027407227E-2</v>
      </c>
      <c r="M20" s="60">
        <v>7.0337133155469319E-3</v>
      </c>
      <c r="N20" s="60">
        <v>0</v>
      </c>
      <c r="O20" s="60">
        <v>1.2127091923356779E-4</v>
      </c>
      <c r="P20" s="60">
        <v>4.8508367693427115E-4</v>
      </c>
      <c r="Q20" s="60">
        <v>0</v>
      </c>
      <c r="R20" s="60">
        <v>2.910502061605627E-3</v>
      </c>
      <c r="S20" s="60">
        <v>3.0317729808391949E-3</v>
      </c>
      <c r="T20" s="60">
        <v>9.3378607809847195E-3</v>
      </c>
      <c r="U20" s="60">
        <v>1.0914382731021101E-3</v>
      </c>
      <c r="V20" s="60">
        <v>4.2444821731748728E-3</v>
      </c>
      <c r="W20" s="60">
        <v>0</v>
      </c>
      <c r="X20" s="60">
        <v>0</v>
      </c>
      <c r="Y20" s="60">
        <v>7.2762551540140675E-4</v>
      </c>
      <c r="Z20" s="60">
        <v>0</v>
      </c>
      <c r="AA20" s="60">
        <v>4.7295658501091435E-3</v>
      </c>
      <c r="AB20" s="60">
        <v>3.516856657773466E-3</v>
      </c>
      <c r="AC20" s="60">
        <v>4.8508367693427115E-4</v>
      </c>
      <c r="AD20" s="60">
        <v>0</v>
      </c>
      <c r="AE20" s="61">
        <v>0</v>
      </c>
    </row>
    <row r="21" spans="1:32">
      <c r="A21" s="147" t="s">
        <v>118</v>
      </c>
      <c r="B21" s="148" t="s">
        <v>119</v>
      </c>
      <c r="C21" s="149"/>
      <c r="D21" s="133"/>
      <c r="E21" s="133"/>
      <c r="F21" s="133"/>
      <c r="G21" s="133"/>
      <c r="H21" s="133"/>
      <c r="I21" s="133"/>
      <c r="J21" s="150"/>
      <c r="K21" s="150"/>
      <c r="L21" s="150"/>
      <c r="M21" s="150"/>
      <c r="N21" s="150"/>
      <c r="O21" s="150"/>
      <c r="P21" s="150"/>
      <c r="Q21" s="150"/>
      <c r="R21" s="150"/>
      <c r="S21" s="150"/>
      <c r="T21" s="150"/>
      <c r="U21" s="150"/>
      <c r="V21" s="150"/>
      <c r="W21" s="150"/>
      <c r="X21" s="150"/>
      <c r="Y21" s="150"/>
      <c r="Z21" s="150"/>
      <c r="AA21" s="150"/>
      <c r="AB21" s="150"/>
      <c r="AC21" s="150"/>
      <c r="AD21" s="150"/>
      <c r="AE21" s="150"/>
    </row>
    <row r="22" spans="1:32">
      <c r="A22" s="151"/>
      <c r="B22" s="148" t="s">
        <v>120</v>
      </c>
      <c r="C22" s="149"/>
      <c r="D22" s="133"/>
      <c r="E22" s="133"/>
      <c r="F22" s="133"/>
      <c r="G22" s="133"/>
      <c r="H22" s="133"/>
      <c r="I22" s="133"/>
      <c r="J22" s="133"/>
      <c r="K22" s="133"/>
      <c r="L22" s="133"/>
      <c r="M22" s="133"/>
      <c r="N22" s="133"/>
      <c r="O22" s="133"/>
      <c r="P22" s="133"/>
      <c r="Q22" s="133"/>
      <c r="R22" s="133"/>
      <c r="S22" s="133"/>
      <c r="T22" s="133"/>
      <c r="U22" s="133"/>
      <c r="V22" s="150"/>
      <c r="W22" s="150"/>
      <c r="X22" s="150"/>
      <c r="Y22" s="150"/>
      <c r="Z22" s="150"/>
      <c r="AA22" s="150"/>
      <c r="AB22" s="150"/>
      <c r="AC22" s="150"/>
      <c r="AD22" s="150"/>
      <c r="AE22" s="150"/>
    </row>
    <row r="23" spans="1:32">
      <c r="A23" s="151"/>
      <c r="B23" s="148" t="s">
        <v>146</v>
      </c>
      <c r="C23" s="149"/>
      <c r="D23" s="133"/>
      <c r="E23" s="133"/>
      <c r="F23" s="133"/>
      <c r="G23" s="133"/>
      <c r="H23" s="133"/>
      <c r="I23" s="133"/>
      <c r="J23" s="133"/>
      <c r="K23" s="133"/>
      <c r="L23" s="133"/>
      <c r="M23" s="133"/>
      <c r="N23" s="133"/>
      <c r="O23" s="133"/>
      <c r="P23" s="133"/>
      <c r="Q23" s="133"/>
      <c r="R23" s="133"/>
      <c r="S23" s="133"/>
      <c r="T23" s="133"/>
      <c r="U23" s="133"/>
      <c r="V23" s="150"/>
      <c r="W23" s="150"/>
      <c r="X23" s="150"/>
      <c r="Y23" s="150"/>
      <c r="Z23" s="150"/>
      <c r="AA23" s="150"/>
      <c r="AB23" s="150"/>
      <c r="AC23" s="150"/>
      <c r="AD23" s="150"/>
      <c r="AE23" s="150"/>
    </row>
    <row r="24" spans="1:32">
      <c r="A24" s="150"/>
      <c r="B24" s="132"/>
      <c r="C24" s="152"/>
      <c r="D24" s="133"/>
      <c r="E24" s="133"/>
      <c r="F24" s="133"/>
      <c r="G24" s="133"/>
      <c r="H24" s="133"/>
      <c r="I24" s="133"/>
      <c r="J24" s="133"/>
      <c r="K24" s="133"/>
      <c r="L24" s="133"/>
      <c r="M24" s="133"/>
      <c r="N24" s="133"/>
      <c r="O24" s="133"/>
      <c r="P24" s="133"/>
      <c r="Q24" s="133"/>
      <c r="R24" s="133"/>
      <c r="S24" s="133"/>
      <c r="T24" s="133"/>
      <c r="U24" s="133"/>
      <c r="V24" s="150"/>
      <c r="W24" s="150"/>
      <c r="X24" s="150"/>
      <c r="Y24" s="150"/>
      <c r="Z24" s="150"/>
      <c r="AA24" s="150"/>
      <c r="AB24" s="150"/>
      <c r="AC24" s="150"/>
      <c r="AD24" s="150"/>
      <c r="AE24" s="150"/>
    </row>
    <row r="25" spans="1:32" ht="26.25" customHeight="1" thickBot="1">
      <c r="A25" s="67"/>
      <c r="B25" s="67"/>
      <c r="C25" s="67"/>
      <c r="D25" s="68" t="s">
        <v>121</v>
      </c>
      <c r="E25" s="68"/>
      <c r="F25" s="68"/>
      <c r="G25" s="68"/>
      <c r="H25" s="68" t="s">
        <v>122</v>
      </c>
      <c r="I25" s="68"/>
      <c r="J25" s="68"/>
      <c r="K25" s="67"/>
      <c r="L25" s="67"/>
      <c r="M25" s="67"/>
      <c r="N25" s="67"/>
      <c r="O25" s="67"/>
      <c r="P25" s="67"/>
      <c r="Q25" s="67"/>
      <c r="R25" s="67"/>
      <c r="S25" s="67"/>
      <c r="T25" s="67"/>
      <c r="U25" s="67"/>
      <c r="V25" s="67"/>
      <c r="W25" s="67"/>
      <c r="X25" s="67"/>
      <c r="Y25" s="67"/>
      <c r="Z25" s="67"/>
      <c r="AA25" s="67"/>
      <c r="AB25" s="67"/>
      <c r="AC25" s="67"/>
      <c r="AD25" s="67"/>
      <c r="AE25" s="67"/>
    </row>
    <row r="26" spans="1:32" ht="26.25" customHeight="1" thickBot="1">
      <c r="A26" s="67"/>
      <c r="B26" s="67"/>
      <c r="C26" s="67"/>
      <c r="D26" s="68"/>
      <c r="E26" s="69" t="s">
        <v>123</v>
      </c>
      <c r="F26" s="70" t="s">
        <v>124</v>
      </c>
      <c r="G26" s="68"/>
      <c r="H26" s="68"/>
      <c r="I26" s="69" t="s">
        <v>125</v>
      </c>
      <c r="J26" s="70" t="s">
        <v>126</v>
      </c>
      <c r="K26" s="67"/>
      <c r="L26" s="67"/>
      <c r="M26" s="67"/>
      <c r="N26" s="67"/>
      <c r="O26" s="67"/>
      <c r="P26" s="67"/>
      <c r="Q26" s="67"/>
      <c r="R26" s="67"/>
      <c r="S26" s="67"/>
      <c r="T26" s="67"/>
      <c r="U26" s="67"/>
      <c r="V26" s="67"/>
      <c r="W26" s="67"/>
      <c r="X26" s="67"/>
      <c r="Y26" s="67"/>
      <c r="Z26" s="67"/>
      <c r="AA26" s="67"/>
      <c r="AB26" s="67"/>
      <c r="AC26" s="67"/>
      <c r="AD26" s="67"/>
      <c r="AE26" s="67"/>
    </row>
    <row r="27" spans="1:32" ht="26.25" customHeight="1">
      <c r="A27" s="67"/>
      <c r="B27" s="67"/>
      <c r="C27" s="67"/>
      <c r="D27" s="71" t="s">
        <v>190</v>
      </c>
      <c r="E27" s="153">
        <v>118600</v>
      </c>
      <c r="F27" s="154">
        <v>18300</v>
      </c>
      <c r="G27" s="72"/>
      <c r="H27" s="71" t="s">
        <v>190</v>
      </c>
      <c r="I27" s="153">
        <v>212900</v>
      </c>
      <c r="J27" s="155">
        <v>49000</v>
      </c>
      <c r="K27" s="72"/>
      <c r="L27" s="67"/>
      <c r="N27" s="150"/>
      <c r="O27" s="67"/>
      <c r="P27" s="67"/>
      <c r="Q27" s="67"/>
      <c r="R27" s="67"/>
      <c r="S27" s="67"/>
      <c r="T27" s="67"/>
      <c r="U27" s="67"/>
      <c r="V27" s="67"/>
      <c r="W27" s="67"/>
      <c r="X27" s="67"/>
      <c r="Y27" s="67"/>
      <c r="Z27" s="67"/>
      <c r="AA27" s="67"/>
      <c r="AB27" s="67"/>
      <c r="AC27" s="67"/>
      <c r="AD27" s="67"/>
      <c r="AE27" s="67"/>
    </row>
    <row r="28" spans="1:32" ht="26.25" customHeight="1">
      <c r="A28" s="67"/>
      <c r="B28" s="67"/>
      <c r="C28" s="67"/>
      <c r="D28" s="73" t="s">
        <v>143</v>
      </c>
      <c r="E28" s="179">
        <v>31400</v>
      </c>
      <c r="F28" s="180">
        <v>4300</v>
      </c>
      <c r="G28" s="156"/>
      <c r="H28" s="73" t="s">
        <v>143</v>
      </c>
      <c r="I28" s="179">
        <v>65100</v>
      </c>
      <c r="J28" s="180">
        <v>11800</v>
      </c>
      <c r="K28" s="74"/>
      <c r="L28" s="150"/>
      <c r="M28" s="67"/>
      <c r="N28" s="67"/>
      <c r="O28" s="67"/>
      <c r="P28" s="67"/>
      <c r="Q28" s="67"/>
      <c r="R28" s="67"/>
      <c r="S28" s="67"/>
      <c r="T28" s="67"/>
      <c r="U28" s="67"/>
      <c r="V28" s="67"/>
      <c r="W28" s="67"/>
      <c r="X28" s="67"/>
      <c r="Y28" s="67"/>
      <c r="Z28" s="67"/>
      <c r="AA28" s="67"/>
      <c r="AB28" s="67"/>
      <c r="AC28" s="67"/>
      <c r="AD28" s="67"/>
      <c r="AE28" s="67"/>
    </row>
    <row r="29" spans="1:32" ht="26.25" customHeight="1">
      <c r="A29" s="67"/>
      <c r="B29" s="67"/>
      <c r="C29" s="67"/>
      <c r="D29" s="75" t="s">
        <v>77</v>
      </c>
      <c r="E29" s="157">
        <v>87200</v>
      </c>
      <c r="F29" s="158">
        <v>14000</v>
      </c>
      <c r="G29" s="150"/>
      <c r="H29" s="75" t="s">
        <v>77</v>
      </c>
      <c r="I29" s="157">
        <v>147800</v>
      </c>
      <c r="J29" s="158">
        <v>37200</v>
      </c>
      <c r="K29" s="67"/>
      <c r="L29" s="67"/>
      <c r="M29" s="67"/>
      <c r="N29" s="67"/>
      <c r="O29" s="67"/>
      <c r="P29" s="67"/>
      <c r="Q29" s="67"/>
      <c r="R29" s="67"/>
      <c r="S29" s="67"/>
      <c r="T29" s="67"/>
      <c r="U29" s="67"/>
      <c r="V29" s="67"/>
      <c r="W29" s="67"/>
      <c r="X29" s="67"/>
      <c r="Y29" s="67"/>
      <c r="Z29" s="67"/>
      <c r="AA29" s="67"/>
      <c r="AB29" s="67"/>
      <c r="AC29" s="67"/>
      <c r="AD29" s="67"/>
      <c r="AE29" s="67"/>
    </row>
    <row r="30" spans="1:32" ht="26.25" customHeight="1">
      <c r="A30" s="67"/>
      <c r="B30" s="67"/>
      <c r="C30" s="67"/>
      <c r="D30" s="76" t="s">
        <v>127</v>
      </c>
      <c r="E30" s="159">
        <v>3.7770700636942673</v>
      </c>
      <c r="F30" s="160">
        <v>4.2558139534883717</v>
      </c>
      <c r="G30" s="150"/>
      <c r="H30" s="76" t="s">
        <v>127</v>
      </c>
      <c r="I30" s="159">
        <v>3.2703533026113671</v>
      </c>
      <c r="J30" s="161">
        <v>4.1525423728813555</v>
      </c>
      <c r="K30" s="67"/>
      <c r="L30" s="162" t="s">
        <v>128</v>
      </c>
      <c r="M30" s="162"/>
      <c r="N30" s="162"/>
      <c r="O30" s="162"/>
      <c r="P30" s="162"/>
      <c r="Q30" s="162"/>
      <c r="R30" s="162"/>
      <c r="S30" s="162"/>
      <c r="T30" s="162"/>
      <c r="U30" s="67"/>
      <c r="V30" s="67"/>
      <c r="W30" s="67"/>
      <c r="X30" s="67"/>
      <c r="Y30" s="67"/>
      <c r="Z30" s="67"/>
      <c r="AA30" s="67"/>
      <c r="AB30" s="67"/>
      <c r="AC30" s="67"/>
      <c r="AD30" s="67"/>
      <c r="AE30" s="67"/>
    </row>
    <row r="31" spans="1:32" ht="26.25" customHeight="1" thickBot="1">
      <c r="A31" s="150"/>
      <c r="B31" s="150"/>
      <c r="C31" s="150"/>
      <c r="D31" s="77" t="s">
        <v>115</v>
      </c>
      <c r="E31" s="163">
        <v>0.4528445971744941</v>
      </c>
      <c r="F31" s="164">
        <v>6.9873997709049257E-2</v>
      </c>
      <c r="G31" s="150"/>
      <c r="H31" s="78" t="s">
        <v>129</v>
      </c>
      <c r="I31" s="165">
        <v>0.81290568919434902</v>
      </c>
      <c r="J31" s="166">
        <v>0.187094310805651</v>
      </c>
      <c r="K31" s="150"/>
      <c r="L31" s="404" t="s">
        <v>130</v>
      </c>
      <c r="M31" s="404"/>
      <c r="N31" s="404"/>
      <c r="O31" s="404"/>
      <c r="P31" s="404"/>
      <c r="Q31" s="404"/>
      <c r="R31" s="404"/>
      <c r="S31" s="404"/>
      <c r="T31" s="404"/>
      <c r="U31" s="79"/>
      <c r="V31" s="79"/>
      <c r="W31" s="150"/>
      <c r="X31" s="150"/>
      <c r="Y31" s="150"/>
      <c r="Z31" s="150"/>
      <c r="AA31" s="150"/>
      <c r="AB31" s="150"/>
      <c r="AC31" s="150"/>
      <c r="AD31" s="150"/>
      <c r="AE31" s="150"/>
    </row>
    <row r="32" spans="1:32">
      <c r="B32" s="255"/>
      <c r="C32" s="255"/>
      <c r="D32" s="255"/>
      <c r="E32" s="255"/>
      <c r="F32" s="255"/>
      <c r="G32" s="255"/>
      <c r="H32" s="255"/>
      <c r="I32" s="255"/>
      <c r="J32" s="255"/>
      <c r="K32" s="255"/>
      <c r="L32" s="255"/>
      <c r="M32" s="255"/>
      <c r="N32" s="255"/>
      <c r="O32" s="255"/>
    </row>
    <row r="33" spans="2:15">
      <c r="B33" s="255"/>
      <c r="C33" s="255"/>
      <c r="D33" s="255"/>
      <c r="E33" s="255"/>
      <c r="F33" s="255"/>
      <c r="G33" s="255"/>
      <c r="H33" s="255"/>
      <c r="I33" s="255"/>
      <c r="J33" s="255"/>
      <c r="K33" s="255"/>
      <c r="L33" s="255"/>
      <c r="M33" s="255"/>
      <c r="N33" s="255"/>
      <c r="O33" s="255"/>
    </row>
    <row r="34" spans="2:15">
      <c r="B34" s="255"/>
      <c r="C34" s="255"/>
      <c r="D34" s="255"/>
      <c r="E34" s="255"/>
      <c r="F34" s="255"/>
      <c r="G34" s="255"/>
      <c r="H34" s="255"/>
      <c r="I34" s="255"/>
      <c r="J34" s="255"/>
      <c r="K34" s="255"/>
      <c r="L34" s="255"/>
      <c r="M34" s="255"/>
      <c r="N34" s="255"/>
      <c r="O34" s="255"/>
    </row>
    <row r="35" spans="2:15">
      <c r="B35" s="255"/>
      <c r="C35" s="255"/>
      <c r="D35" s="255"/>
      <c r="E35" s="255"/>
      <c r="F35" s="255"/>
      <c r="G35" s="255"/>
      <c r="H35" s="255"/>
      <c r="I35" s="255"/>
      <c r="J35" s="255"/>
      <c r="K35" s="255"/>
      <c r="L35" s="255"/>
      <c r="M35" s="255"/>
      <c r="N35" s="255"/>
      <c r="O35" s="255"/>
    </row>
    <row r="36" spans="2:15">
      <c r="B36" s="255"/>
      <c r="C36" s="255"/>
      <c r="D36" s="255"/>
      <c r="E36" s="255"/>
      <c r="F36" s="255"/>
      <c r="G36" s="255"/>
      <c r="H36" s="255"/>
      <c r="I36" s="255"/>
      <c r="J36" s="255"/>
      <c r="K36" s="255"/>
      <c r="L36" s="255"/>
      <c r="M36" s="255"/>
      <c r="N36" s="255"/>
      <c r="O36" s="255"/>
    </row>
    <row r="37" spans="2:15">
      <c r="B37" s="255"/>
      <c r="C37" s="255"/>
      <c r="D37" s="255"/>
      <c r="E37" s="255"/>
      <c r="F37" s="255"/>
      <c r="G37" s="255"/>
      <c r="H37" s="255"/>
      <c r="I37" s="255"/>
      <c r="J37" s="255"/>
      <c r="K37" s="255"/>
      <c r="L37" s="255"/>
      <c r="M37" s="255"/>
      <c r="N37" s="255"/>
      <c r="O37" s="255"/>
    </row>
    <row r="38" spans="2:15">
      <c r="B38" s="255"/>
      <c r="C38" s="255"/>
      <c r="D38" s="255"/>
      <c r="E38" s="255"/>
      <c r="F38" s="255"/>
      <c r="G38" s="255"/>
      <c r="H38" s="255"/>
      <c r="I38" s="255"/>
      <c r="J38" s="255"/>
      <c r="K38" s="255"/>
      <c r="L38" s="255"/>
      <c r="M38" s="255"/>
      <c r="N38" s="255"/>
      <c r="O38" s="255"/>
    </row>
    <row r="39" spans="2:15">
      <c r="B39" s="255"/>
      <c r="C39" s="255"/>
      <c r="D39" s="255"/>
      <c r="E39" s="255"/>
      <c r="F39" s="255"/>
      <c r="G39" s="255"/>
      <c r="H39" s="255"/>
      <c r="I39" s="255"/>
      <c r="J39" s="255"/>
      <c r="K39" s="255"/>
      <c r="L39" s="255"/>
      <c r="M39" s="255"/>
      <c r="N39" s="255"/>
      <c r="O39" s="255"/>
    </row>
  </sheetData>
  <mergeCells count="2">
    <mergeCell ref="L31:T31"/>
    <mergeCell ref="A1:B1"/>
  </mergeCells>
  <phoneticPr fontId="2"/>
  <conditionalFormatting sqref="E28:F28 I28:J28">
    <cfRule type="containsBlanks" dxfId="110" priority="3">
      <formula>LEN(TRIM(E28))=0</formula>
    </cfRule>
  </conditionalFormatting>
  <conditionalFormatting sqref="C9:AE9">
    <cfRule type="cellIs" dxfId="109" priority="2" operator="equal">
      <formula>"△100%"</formula>
    </cfRule>
  </conditionalFormatting>
  <conditionalFormatting sqref="C19:AE19">
    <cfRule type="cellIs" dxfId="108" priority="1" operator="equal">
      <formula>"△100%"</formula>
    </cfRule>
  </conditionalFormatting>
  <hyperlinks>
    <hyperlink ref="A1" location="'R3'!A1" display="令和３年度"/>
    <hyperlink ref="A1:B1" location="令和3年度!A1" display="令和3年度!A1"/>
  </hyperlinks>
  <pageMargins left="0.70866141732283472" right="0.70866141732283472" top="0.74803149606299213" bottom="0.74803149606299213" header="0.31496062992125984" footer="0.31496062992125984"/>
  <pageSetup paperSize="9" scale="4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9"/>
  <sheetViews>
    <sheetView workbookViewId="0">
      <selection sqref="A1:B1"/>
    </sheetView>
  </sheetViews>
  <sheetFormatPr defaultRowHeight="18.75"/>
  <cols>
    <col min="1" max="1" width="10.125" style="203" customWidth="1"/>
    <col min="2" max="2" width="9.125" style="203" customWidth="1"/>
    <col min="3" max="3" width="9" style="203"/>
    <col min="4" max="31" width="7.625" style="203" customWidth="1"/>
    <col min="32" max="32" width="9.25" style="203" bestFit="1" customWidth="1"/>
    <col min="33" max="16384" width="9" style="203"/>
  </cols>
  <sheetData>
    <row r="1" spans="1:33" s="260" customFormat="1" ht="24" customHeight="1">
      <c r="A1" s="390" t="str">
        <f>令和3年度!A1</f>
        <v>令和3年度</v>
      </c>
      <c r="B1" s="390"/>
      <c r="C1" s="261"/>
      <c r="D1" s="261"/>
      <c r="E1" s="262" t="str">
        <f ca="1">RIGHT(CELL("filename",$A$1),LEN(CELL("filename",$A$1))-FIND("]",CELL("filename",$A$1)))</f>
        <v>１月（２表）</v>
      </c>
      <c r="F1" s="263" t="s">
        <v>141</v>
      </c>
      <c r="G1" s="262"/>
      <c r="H1" s="263"/>
      <c r="I1" s="264"/>
      <c r="J1" s="262"/>
      <c r="K1" s="263"/>
      <c r="L1" s="264"/>
      <c r="M1" s="264"/>
      <c r="N1" s="264"/>
      <c r="O1" s="264"/>
      <c r="P1" s="264"/>
      <c r="Q1" s="264"/>
    </row>
    <row r="3" spans="1:33" ht="19.5" thickBot="1">
      <c r="A3" s="132" t="s">
        <v>86</v>
      </c>
      <c r="B3" s="133"/>
      <c r="C3" s="133"/>
      <c r="D3" s="134"/>
      <c r="E3" s="133"/>
      <c r="F3" s="133"/>
      <c r="G3" s="133"/>
      <c r="H3" s="133"/>
      <c r="I3" s="133"/>
      <c r="J3" s="133"/>
      <c r="K3" s="133"/>
      <c r="L3" s="133"/>
      <c r="M3" s="133"/>
      <c r="N3" s="133"/>
      <c r="O3" s="133"/>
      <c r="P3" s="133"/>
      <c r="Q3" s="240"/>
      <c r="R3" s="133"/>
      <c r="S3" s="240"/>
      <c r="T3" s="133"/>
      <c r="U3" s="134"/>
      <c r="V3" s="133"/>
      <c r="W3" s="133"/>
      <c r="X3" s="133"/>
      <c r="Y3" s="133"/>
      <c r="Z3" s="133"/>
      <c r="AA3" s="133"/>
      <c r="AB3" s="133"/>
      <c r="AC3" s="133"/>
      <c r="AD3" s="133"/>
      <c r="AE3" s="133"/>
    </row>
    <row r="4" spans="1:33">
      <c r="A4" s="135"/>
      <c r="B4" s="241" t="s">
        <v>62</v>
      </c>
      <c r="C4" s="242"/>
      <c r="D4" s="276">
        <v>1</v>
      </c>
      <c r="E4" s="277">
        <v>2</v>
      </c>
      <c r="F4" s="276">
        <v>3</v>
      </c>
      <c r="G4" s="278">
        <v>4</v>
      </c>
      <c r="H4" s="277">
        <v>5</v>
      </c>
      <c r="I4" s="277">
        <v>6</v>
      </c>
      <c r="J4" s="279">
        <v>7</v>
      </c>
      <c r="K4" s="277">
        <v>8</v>
      </c>
      <c r="L4" s="277">
        <v>9</v>
      </c>
      <c r="M4" s="277">
        <v>10</v>
      </c>
      <c r="N4" s="277">
        <v>11</v>
      </c>
      <c r="O4" s="277">
        <v>12</v>
      </c>
      <c r="P4" s="277">
        <v>13</v>
      </c>
      <c r="Q4" s="277">
        <v>14</v>
      </c>
      <c r="R4" s="277">
        <v>15</v>
      </c>
      <c r="S4" s="277">
        <v>16</v>
      </c>
      <c r="T4" s="277">
        <v>17</v>
      </c>
      <c r="U4" s="277">
        <v>18</v>
      </c>
      <c r="V4" s="277">
        <v>19</v>
      </c>
      <c r="W4" s="277">
        <v>20</v>
      </c>
      <c r="X4" s="277">
        <v>21</v>
      </c>
      <c r="Y4" s="277">
        <v>22</v>
      </c>
      <c r="Z4" s="278">
        <v>23</v>
      </c>
      <c r="AA4" s="277">
        <v>24</v>
      </c>
      <c r="AB4" s="277">
        <v>25</v>
      </c>
      <c r="AC4" s="277">
        <v>26</v>
      </c>
      <c r="AD4" s="280">
        <v>27</v>
      </c>
      <c r="AE4" s="281">
        <v>28</v>
      </c>
    </row>
    <row r="5" spans="1:33" ht="19.5" thickBot="1">
      <c r="A5" s="243" t="s">
        <v>65</v>
      </c>
      <c r="B5" s="136"/>
      <c r="C5" s="137" t="s">
        <v>87</v>
      </c>
      <c r="D5" s="282" t="s">
        <v>88</v>
      </c>
      <c r="E5" s="283" t="s">
        <v>89</v>
      </c>
      <c r="F5" s="284" t="s">
        <v>90</v>
      </c>
      <c r="G5" s="282" t="s">
        <v>91</v>
      </c>
      <c r="H5" s="283" t="s">
        <v>92</v>
      </c>
      <c r="I5" s="285" t="s">
        <v>93</v>
      </c>
      <c r="J5" s="286" t="s">
        <v>94</v>
      </c>
      <c r="K5" s="283" t="s">
        <v>95</v>
      </c>
      <c r="L5" s="283" t="s">
        <v>96</v>
      </c>
      <c r="M5" s="283" t="s">
        <v>97</v>
      </c>
      <c r="N5" s="283" t="s">
        <v>98</v>
      </c>
      <c r="O5" s="283" t="s">
        <v>99</v>
      </c>
      <c r="P5" s="283" t="s">
        <v>100</v>
      </c>
      <c r="Q5" s="283" t="s">
        <v>101</v>
      </c>
      <c r="R5" s="283" t="s">
        <v>102</v>
      </c>
      <c r="S5" s="283" t="s">
        <v>103</v>
      </c>
      <c r="T5" s="283" t="s">
        <v>104</v>
      </c>
      <c r="U5" s="283" t="s">
        <v>105</v>
      </c>
      <c r="V5" s="283" t="s">
        <v>106</v>
      </c>
      <c r="W5" s="283" t="s">
        <v>107</v>
      </c>
      <c r="X5" s="283" t="s">
        <v>108</v>
      </c>
      <c r="Y5" s="283" t="s">
        <v>109</v>
      </c>
      <c r="Z5" s="282" t="s">
        <v>110</v>
      </c>
      <c r="AA5" s="283" t="s">
        <v>111</v>
      </c>
      <c r="AB5" s="283" t="s">
        <v>112</v>
      </c>
      <c r="AC5" s="283" t="s">
        <v>113</v>
      </c>
      <c r="AD5" s="282" t="s">
        <v>114</v>
      </c>
      <c r="AE5" s="287" t="s">
        <v>67</v>
      </c>
    </row>
    <row r="6" spans="1:33" ht="30" customHeight="1" thickBot="1">
      <c r="A6" s="274" t="s">
        <v>71</v>
      </c>
      <c r="B6" s="296" t="s">
        <v>213</v>
      </c>
      <c r="C6" s="297">
        <v>224600</v>
      </c>
      <c r="D6" s="288">
        <v>109900</v>
      </c>
      <c r="E6" s="288">
        <v>17600</v>
      </c>
      <c r="F6" s="288">
        <v>21000</v>
      </c>
      <c r="G6" s="288">
        <v>9400</v>
      </c>
      <c r="H6" s="288">
        <v>30400</v>
      </c>
      <c r="I6" s="288">
        <v>0</v>
      </c>
      <c r="J6" s="288">
        <v>19400</v>
      </c>
      <c r="K6" s="288">
        <v>2100</v>
      </c>
      <c r="L6" s="288">
        <v>5100</v>
      </c>
      <c r="M6" s="288">
        <v>1800</v>
      </c>
      <c r="N6" s="288">
        <v>0</v>
      </c>
      <c r="O6" s="288">
        <v>200</v>
      </c>
      <c r="P6" s="288">
        <v>300</v>
      </c>
      <c r="Q6" s="288">
        <v>0</v>
      </c>
      <c r="R6" s="288">
        <v>700</v>
      </c>
      <c r="S6" s="288">
        <v>700</v>
      </c>
      <c r="T6" s="288">
        <v>1500</v>
      </c>
      <c r="U6" s="288">
        <v>800</v>
      </c>
      <c r="V6" s="288">
        <v>600</v>
      </c>
      <c r="W6" s="288">
        <v>0</v>
      </c>
      <c r="X6" s="288">
        <v>0</v>
      </c>
      <c r="Y6" s="288">
        <v>600</v>
      </c>
      <c r="Z6" s="288">
        <v>0</v>
      </c>
      <c r="AA6" s="288">
        <v>1100</v>
      </c>
      <c r="AB6" s="288">
        <v>900</v>
      </c>
      <c r="AC6" s="288">
        <v>400</v>
      </c>
      <c r="AD6" s="289">
        <v>100</v>
      </c>
      <c r="AE6" s="290">
        <v>0</v>
      </c>
      <c r="AF6" s="205"/>
      <c r="AG6" s="205"/>
    </row>
    <row r="7" spans="1:33" ht="30" customHeight="1">
      <c r="A7" s="244"/>
      <c r="B7" s="138" t="s">
        <v>174</v>
      </c>
      <c r="C7" s="47">
        <v>144000</v>
      </c>
      <c r="D7" s="48">
        <v>68400</v>
      </c>
      <c r="E7" s="48">
        <v>10900</v>
      </c>
      <c r="F7" s="48">
        <v>11100</v>
      </c>
      <c r="G7" s="48">
        <v>6500</v>
      </c>
      <c r="H7" s="48">
        <v>22000</v>
      </c>
      <c r="I7" s="48">
        <v>0</v>
      </c>
      <c r="J7" s="48">
        <v>11400</v>
      </c>
      <c r="K7" s="48">
        <v>1500</v>
      </c>
      <c r="L7" s="48">
        <v>4400</v>
      </c>
      <c r="M7" s="48">
        <v>1800</v>
      </c>
      <c r="N7" s="48">
        <v>0</v>
      </c>
      <c r="O7" s="48">
        <v>0</v>
      </c>
      <c r="P7" s="48">
        <v>300</v>
      </c>
      <c r="Q7" s="48">
        <v>0</v>
      </c>
      <c r="R7" s="48">
        <v>500</v>
      </c>
      <c r="S7" s="48">
        <v>600</v>
      </c>
      <c r="T7" s="48">
        <v>1400</v>
      </c>
      <c r="U7" s="48">
        <v>500</v>
      </c>
      <c r="V7" s="48">
        <v>700</v>
      </c>
      <c r="W7" s="48">
        <v>0</v>
      </c>
      <c r="X7" s="48">
        <v>0</v>
      </c>
      <c r="Y7" s="48">
        <v>500</v>
      </c>
      <c r="Z7" s="48">
        <v>0</v>
      </c>
      <c r="AA7" s="48">
        <v>900</v>
      </c>
      <c r="AB7" s="48">
        <v>400</v>
      </c>
      <c r="AC7" s="48">
        <v>200</v>
      </c>
      <c r="AD7" s="48">
        <v>0</v>
      </c>
      <c r="AE7" s="49">
        <v>0</v>
      </c>
      <c r="AF7" s="205"/>
      <c r="AG7" s="205"/>
    </row>
    <row r="8" spans="1:33" ht="30" customHeight="1">
      <c r="A8" s="139"/>
      <c r="B8" s="140" t="s">
        <v>77</v>
      </c>
      <c r="C8" s="245">
        <v>80600</v>
      </c>
      <c r="D8" s="246">
        <v>41500</v>
      </c>
      <c r="E8" s="247">
        <v>6700</v>
      </c>
      <c r="F8" s="247">
        <v>9900</v>
      </c>
      <c r="G8" s="247">
        <v>2900</v>
      </c>
      <c r="H8" s="247">
        <v>8400</v>
      </c>
      <c r="I8" s="247">
        <v>0</v>
      </c>
      <c r="J8" s="247">
        <v>8000</v>
      </c>
      <c r="K8" s="247">
        <v>600</v>
      </c>
      <c r="L8" s="247">
        <v>700</v>
      </c>
      <c r="M8" s="247">
        <v>0</v>
      </c>
      <c r="N8" s="178">
        <v>0</v>
      </c>
      <c r="O8" s="178">
        <v>200</v>
      </c>
      <c r="P8" s="247">
        <v>0</v>
      </c>
      <c r="Q8" s="178">
        <v>0</v>
      </c>
      <c r="R8" s="247">
        <v>200</v>
      </c>
      <c r="S8" s="247">
        <v>100</v>
      </c>
      <c r="T8" s="247">
        <v>100</v>
      </c>
      <c r="U8" s="247">
        <v>300</v>
      </c>
      <c r="V8" s="247">
        <v>-100</v>
      </c>
      <c r="W8" s="178">
        <v>0</v>
      </c>
      <c r="X8" s="247">
        <v>0</v>
      </c>
      <c r="Y8" s="247">
        <v>100</v>
      </c>
      <c r="Z8" s="178">
        <v>0</v>
      </c>
      <c r="AA8" s="247">
        <v>200</v>
      </c>
      <c r="AB8" s="247">
        <v>500</v>
      </c>
      <c r="AC8" s="247">
        <v>200</v>
      </c>
      <c r="AD8" s="178">
        <v>100</v>
      </c>
      <c r="AE8" s="248">
        <v>0</v>
      </c>
    </row>
    <row r="9" spans="1:33" ht="30" customHeight="1">
      <c r="A9" s="139"/>
      <c r="B9" s="141" t="s">
        <v>73</v>
      </c>
      <c r="C9" s="53">
        <v>1.5597222222222222</v>
      </c>
      <c r="D9" s="54">
        <v>1.6067251461988303</v>
      </c>
      <c r="E9" s="55">
        <v>1.6146788990825689</v>
      </c>
      <c r="F9" s="55">
        <v>1.8918918918918919</v>
      </c>
      <c r="G9" s="55">
        <v>1.4461538461538461</v>
      </c>
      <c r="H9" s="55">
        <v>1.3818181818181818</v>
      </c>
      <c r="I9" s="55" t="s">
        <v>151</v>
      </c>
      <c r="J9" s="55">
        <v>1.7017543859649122</v>
      </c>
      <c r="K9" s="55">
        <v>1.4</v>
      </c>
      <c r="L9" s="55">
        <v>1.1590909090909092</v>
      </c>
      <c r="M9" s="55">
        <v>1</v>
      </c>
      <c r="N9" s="55" t="s">
        <v>151</v>
      </c>
      <c r="O9" s="55" t="s">
        <v>173</v>
      </c>
      <c r="P9" s="55">
        <v>1</v>
      </c>
      <c r="Q9" s="55" t="s">
        <v>151</v>
      </c>
      <c r="R9" s="55">
        <v>1.4</v>
      </c>
      <c r="S9" s="55">
        <v>1.1666666666666667</v>
      </c>
      <c r="T9" s="55">
        <v>1.0714285714285714</v>
      </c>
      <c r="U9" s="55">
        <v>1.6</v>
      </c>
      <c r="V9" s="55">
        <v>0.8571428571428571</v>
      </c>
      <c r="W9" s="55" t="s">
        <v>151</v>
      </c>
      <c r="X9" s="55" t="s">
        <v>151</v>
      </c>
      <c r="Y9" s="55">
        <v>1.2</v>
      </c>
      <c r="Z9" s="55" t="s">
        <v>151</v>
      </c>
      <c r="AA9" s="55">
        <v>1.2222222222222223</v>
      </c>
      <c r="AB9" s="55">
        <v>2.25</v>
      </c>
      <c r="AC9" s="55">
        <v>2</v>
      </c>
      <c r="AD9" s="55" t="s">
        <v>173</v>
      </c>
      <c r="AE9" s="56" t="s">
        <v>151</v>
      </c>
    </row>
    <row r="10" spans="1:33" ht="30" customHeight="1" thickBot="1">
      <c r="A10" s="249"/>
      <c r="B10" s="142" t="s">
        <v>115</v>
      </c>
      <c r="C10" s="57">
        <v>1</v>
      </c>
      <c r="D10" s="58">
        <v>0.48931433659839713</v>
      </c>
      <c r="E10" s="59">
        <v>7.8361531611754229E-2</v>
      </c>
      <c r="F10" s="60">
        <v>9.3499554764024939E-2</v>
      </c>
      <c r="G10" s="60">
        <v>4.1852181656277826E-2</v>
      </c>
      <c r="H10" s="60">
        <v>0.13535173642030277</v>
      </c>
      <c r="I10" s="60">
        <v>0</v>
      </c>
      <c r="J10" s="60">
        <v>8.637577916295637E-2</v>
      </c>
      <c r="K10" s="60">
        <v>9.3499554764024939E-3</v>
      </c>
      <c r="L10" s="60">
        <v>2.2707034728406055E-2</v>
      </c>
      <c r="M10" s="60">
        <v>8.0142475512021364E-3</v>
      </c>
      <c r="N10" s="60">
        <v>0</v>
      </c>
      <c r="O10" s="60">
        <v>8.9047195013357077E-4</v>
      </c>
      <c r="P10" s="60">
        <v>1.3357079252003562E-3</v>
      </c>
      <c r="Q10" s="60">
        <v>0</v>
      </c>
      <c r="R10" s="60">
        <v>3.116651825467498E-3</v>
      </c>
      <c r="S10" s="60">
        <v>3.116651825467498E-3</v>
      </c>
      <c r="T10" s="60">
        <v>6.6785396260017806E-3</v>
      </c>
      <c r="U10" s="60">
        <v>3.5618878005342831E-3</v>
      </c>
      <c r="V10" s="60">
        <v>2.6714158504007124E-3</v>
      </c>
      <c r="W10" s="60">
        <v>0</v>
      </c>
      <c r="X10" s="60">
        <v>0</v>
      </c>
      <c r="Y10" s="60">
        <v>2.6714158504007124E-3</v>
      </c>
      <c r="Z10" s="60">
        <v>0</v>
      </c>
      <c r="AA10" s="60">
        <v>4.8975957257346393E-3</v>
      </c>
      <c r="AB10" s="60">
        <v>4.0071237756010682E-3</v>
      </c>
      <c r="AC10" s="60">
        <v>1.7809439002671415E-3</v>
      </c>
      <c r="AD10" s="60">
        <v>4.4523597506678539E-4</v>
      </c>
      <c r="AE10" s="61">
        <v>0</v>
      </c>
    </row>
    <row r="11" spans="1:33" ht="30" customHeight="1" thickBot="1">
      <c r="A11" s="275" t="s">
        <v>74</v>
      </c>
      <c r="B11" s="291" t="s">
        <v>75</v>
      </c>
      <c r="C11" s="292">
        <v>2679400</v>
      </c>
      <c r="D11" s="293">
        <v>1397800</v>
      </c>
      <c r="E11" s="294">
        <v>181500</v>
      </c>
      <c r="F11" s="294">
        <v>261500</v>
      </c>
      <c r="G11" s="294">
        <v>112100</v>
      </c>
      <c r="H11" s="294">
        <v>331300</v>
      </c>
      <c r="I11" s="294">
        <v>2100</v>
      </c>
      <c r="J11" s="294">
        <v>234800</v>
      </c>
      <c r="K11" s="294">
        <v>18600</v>
      </c>
      <c r="L11" s="294">
        <v>50000</v>
      </c>
      <c r="M11" s="294">
        <v>17500</v>
      </c>
      <c r="N11" s="294">
        <v>0</v>
      </c>
      <c r="O11" s="294">
        <v>800</v>
      </c>
      <c r="P11" s="294">
        <v>1700</v>
      </c>
      <c r="Q11" s="294">
        <v>0</v>
      </c>
      <c r="R11" s="294">
        <v>7400</v>
      </c>
      <c r="S11" s="294">
        <v>9300</v>
      </c>
      <c r="T11" s="294">
        <v>18400</v>
      </c>
      <c r="U11" s="294">
        <v>4300</v>
      </c>
      <c r="V11" s="294">
        <v>6800</v>
      </c>
      <c r="W11" s="294">
        <v>200</v>
      </c>
      <c r="X11" s="294">
        <v>500</v>
      </c>
      <c r="Y11" s="294">
        <v>2400</v>
      </c>
      <c r="Z11" s="294">
        <v>0</v>
      </c>
      <c r="AA11" s="294">
        <v>9600</v>
      </c>
      <c r="AB11" s="294">
        <v>8500</v>
      </c>
      <c r="AC11" s="294">
        <v>1500</v>
      </c>
      <c r="AD11" s="294">
        <v>800</v>
      </c>
      <c r="AE11" s="295">
        <v>0</v>
      </c>
      <c r="AF11" s="205"/>
      <c r="AG11" s="205"/>
    </row>
    <row r="12" spans="1:33" ht="30" customHeight="1">
      <c r="A12" s="250" t="s">
        <v>175</v>
      </c>
      <c r="B12" s="143" t="s">
        <v>76</v>
      </c>
      <c r="C12" s="62">
        <v>2165600</v>
      </c>
      <c r="D12" s="63">
        <v>1120900</v>
      </c>
      <c r="E12" s="63">
        <v>169700</v>
      </c>
      <c r="F12" s="63">
        <v>206200</v>
      </c>
      <c r="G12" s="63">
        <v>89100</v>
      </c>
      <c r="H12" s="63">
        <v>269000</v>
      </c>
      <c r="I12" s="63">
        <v>1500</v>
      </c>
      <c r="J12" s="63">
        <v>176700</v>
      </c>
      <c r="K12" s="63">
        <v>8700</v>
      </c>
      <c r="L12" s="63">
        <v>39700</v>
      </c>
      <c r="M12" s="63">
        <v>16800</v>
      </c>
      <c r="N12" s="63">
        <v>100</v>
      </c>
      <c r="O12" s="63">
        <v>200</v>
      </c>
      <c r="P12" s="63">
        <v>1800</v>
      </c>
      <c r="Q12" s="63">
        <v>0</v>
      </c>
      <c r="R12" s="63">
        <v>6800</v>
      </c>
      <c r="S12" s="63">
        <v>7300</v>
      </c>
      <c r="T12" s="63">
        <v>18000</v>
      </c>
      <c r="U12" s="63">
        <v>6100</v>
      </c>
      <c r="V12" s="63">
        <v>7800</v>
      </c>
      <c r="W12" s="63">
        <v>0</v>
      </c>
      <c r="X12" s="63">
        <v>700</v>
      </c>
      <c r="Y12" s="63">
        <v>2100</v>
      </c>
      <c r="Z12" s="63">
        <v>0</v>
      </c>
      <c r="AA12" s="63">
        <v>8200</v>
      </c>
      <c r="AB12" s="63">
        <v>6800</v>
      </c>
      <c r="AC12" s="63">
        <v>1100</v>
      </c>
      <c r="AD12" s="63">
        <v>300</v>
      </c>
      <c r="AE12" s="64">
        <v>0</v>
      </c>
      <c r="AF12" s="210"/>
    </row>
    <row r="13" spans="1:33" ht="30" customHeight="1">
      <c r="A13" s="139"/>
      <c r="B13" s="144" t="s">
        <v>77</v>
      </c>
      <c r="C13" s="245">
        <v>513800</v>
      </c>
      <c r="D13" s="246">
        <v>276900</v>
      </c>
      <c r="E13" s="247">
        <v>11800</v>
      </c>
      <c r="F13" s="247">
        <v>55300</v>
      </c>
      <c r="G13" s="247">
        <v>23000</v>
      </c>
      <c r="H13" s="247">
        <v>62300</v>
      </c>
      <c r="I13" s="247">
        <v>600</v>
      </c>
      <c r="J13" s="247">
        <v>58100</v>
      </c>
      <c r="K13" s="247">
        <v>9900</v>
      </c>
      <c r="L13" s="247">
        <v>10300</v>
      </c>
      <c r="M13" s="247">
        <v>700</v>
      </c>
      <c r="N13" s="178">
        <v>-100</v>
      </c>
      <c r="O13" s="247">
        <v>600</v>
      </c>
      <c r="P13" s="247">
        <v>-100</v>
      </c>
      <c r="Q13" s="178">
        <v>0</v>
      </c>
      <c r="R13" s="247">
        <v>600</v>
      </c>
      <c r="S13" s="247">
        <v>2000</v>
      </c>
      <c r="T13" s="247">
        <v>400</v>
      </c>
      <c r="U13" s="247">
        <v>-1800</v>
      </c>
      <c r="V13" s="247">
        <v>-1000</v>
      </c>
      <c r="W13" s="178">
        <v>200</v>
      </c>
      <c r="X13" s="247">
        <v>-200</v>
      </c>
      <c r="Y13" s="247">
        <v>300</v>
      </c>
      <c r="Z13" s="178">
        <v>0</v>
      </c>
      <c r="AA13" s="247">
        <v>1400</v>
      </c>
      <c r="AB13" s="247">
        <v>1700</v>
      </c>
      <c r="AC13" s="247">
        <v>400</v>
      </c>
      <c r="AD13" s="247">
        <v>500</v>
      </c>
      <c r="AE13" s="248">
        <v>0</v>
      </c>
    </row>
    <row r="14" spans="1:33" ht="30" customHeight="1">
      <c r="A14" s="139"/>
      <c r="B14" s="145" t="s">
        <v>78</v>
      </c>
      <c r="C14" s="53">
        <v>1.2372552641300332</v>
      </c>
      <c r="D14" s="54">
        <v>1.2470336336872156</v>
      </c>
      <c r="E14" s="55">
        <v>1.0695344725987035</v>
      </c>
      <c r="F14" s="55">
        <v>1.2681862269641124</v>
      </c>
      <c r="G14" s="55">
        <v>1.2581369248035914</v>
      </c>
      <c r="H14" s="55">
        <v>1.2315985130111524</v>
      </c>
      <c r="I14" s="55">
        <v>1.4</v>
      </c>
      <c r="J14" s="55">
        <v>1.3288058856819469</v>
      </c>
      <c r="K14" s="55">
        <v>2.1379310344827585</v>
      </c>
      <c r="L14" s="55">
        <v>1.2594458438287153</v>
      </c>
      <c r="M14" s="55">
        <v>1.0416666666666667</v>
      </c>
      <c r="N14" s="55" t="s">
        <v>148</v>
      </c>
      <c r="O14" s="55">
        <v>4</v>
      </c>
      <c r="P14" s="55">
        <v>0.94444444444444442</v>
      </c>
      <c r="Q14" s="55" t="s">
        <v>151</v>
      </c>
      <c r="R14" s="55">
        <v>1.088235294117647</v>
      </c>
      <c r="S14" s="55">
        <v>1.273972602739726</v>
      </c>
      <c r="T14" s="55">
        <v>1.0222222222222221</v>
      </c>
      <c r="U14" s="55">
        <v>0.70491803278688525</v>
      </c>
      <c r="V14" s="55">
        <v>0.87179487179487181</v>
      </c>
      <c r="W14" s="55" t="s">
        <v>173</v>
      </c>
      <c r="X14" s="55">
        <v>0.7142857142857143</v>
      </c>
      <c r="Y14" s="55">
        <v>1.1428571428571428</v>
      </c>
      <c r="Z14" s="55" t="s">
        <v>151</v>
      </c>
      <c r="AA14" s="55">
        <v>1.1707317073170731</v>
      </c>
      <c r="AB14" s="55">
        <v>1.25</v>
      </c>
      <c r="AC14" s="55">
        <v>1.3636363636363635</v>
      </c>
      <c r="AD14" s="55">
        <v>2.6666666666666665</v>
      </c>
      <c r="AE14" s="56" t="s">
        <v>151</v>
      </c>
    </row>
    <row r="15" spans="1:33" ht="30" customHeight="1" thickBot="1">
      <c r="A15" s="249"/>
      <c r="B15" s="146" t="s">
        <v>116</v>
      </c>
      <c r="C15" s="65">
        <v>1</v>
      </c>
      <c r="D15" s="60">
        <v>0.52168395909531984</v>
      </c>
      <c r="E15" s="59">
        <v>6.773904605508696E-2</v>
      </c>
      <c r="F15" s="60">
        <v>9.7596476823169367E-2</v>
      </c>
      <c r="G15" s="60">
        <v>4.1837724863775475E-2</v>
      </c>
      <c r="H15" s="60">
        <v>0.12364708516832126</v>
      </c>
      <c r="I15" s="60">
        <v>7.8375755766216314E-4</v>
      </c>
      <c r="J15" s="60">
        <v>8.7631559304321857E-2</v>
      </c>
      <c r="K15" s="60">
        <v>6.9418526535791596E-3</v>
      </c>
      <c r="L15" s="60">
        <v>1.8660894230051503E-2</v>
      </c>
      <c r="M15" s="60">
        <v>6.5313129805180262E-3</v>
      </c>
      <c r="N15" s="60">
        <v>0</v>
      </c>
      <c r="O15" s="60">
        <v>2.9857430768082409E-4</v>
      </c>
      <c r="P15" s="60">
        <v>6.3447040382175115E-4</v>
      </c>
      <c r="Q15" s="60">
        <v>0</v>
      </c>
      <c r="R15" s="60">
        <v>2.7618123460476226E-3</v>
      </c>
      <c r="S15" s="60">
        <v>3.4709263267895798E-3</v>
      </c>
      <c r="T15" s="60">
        <v>6.8672090766589535E-3</v>
      </c>
      <c r="U15" s="60">
        <v>1.6048369037844293E-3</v>
      </c>
      <c r="V15" s="60">
        <v>2.5378816152870046E-3</v>
      </c>
      <c r="W15" s="60">
        <v>7.4643576920206022E-5</v>
      </c>
      <c r="X15" s="60">
        <v>1.8660894230051504E-4</v>
      </c>
      <c r="Y15" s="60">
        <v>8.9572292304247215E-4</v>
      </c>
      <c r="Z15" s="60">
        <v>0</v>
      </c>
      <c r="AA15" s="60">
        <v>3.5828916921698886E-3</v>
      </c>
      <c r="AB15" s="60">
        <v>3.1723520191087556E-3</v>
      </c>
      <c r="AC15" s="60">
        <v>5.598268269015451E-4</v>
      </c>
      <c r="AD15" s="60">
        <v>2.9857430768082409E-4</v>
      </c>
      <c r="AE15" s="61">
        <v>0</v>
      </c>
    </row>
    <row r="16" spans="1:33" ht="30" customHeight="1" thickBot="1">
      <c r="A16" s="275" t="s">
        <v>79</v>
      </c>
      <c r="B16" s="298" t="s">
        <v>80</v>
      </c>
      <c r="C16" s="292">
        <v>224600</v>
      </c>
      <c r="D16" s="294">
        <v>109900</v>
      </c>
      <c r="E16" s="294">
        <v>17600</v>
      </c>
      <c r="F16" s="294">
        <v>21000</v>
      </c>
      <c r="G16" s="294">
        <v>9400</v>
      </c>
      <c r="H16" s="294">
        <v>30400</v>
      </c>
      <c r="I16" s="294">
        <v>0</v>
      </c>
      <c r="J16" s="294">
        <v>19400</v>
      </c>
      <c r="K16" s="294">
        <v>2100</v>
      </c>
      <c r="L16" s="294">
        <v>5100</v>
      </c>
      <c r="M16" s="294">
        <v>1800</v>
      </c>
      <c r="N16" s="294">
        <v>0</v>
      </c>
      <c r="O16" s="294">
        <v>200</v>
      </c>
      <c r="P16" s="294">
        <v>300</v>
      </c>
      <c r="Q16" s="294">
        <v>0</v>
      </c>
      <c r="R16" s="294">
        <v>700</v>
      </c>
      <c r="S16" s="294">
        <v>700</v>
      </c>
      <c r="T16" s="294">
        <v>1500</v>
      </c>
      <c r="U16" s="294">
        <v>800</v>
      </c>
      <c r="V16" s="294">
        <v>600</v>
      </c>
      <c r="W16" s="294">
        <v>0</v>
      </c>
      <c r="X16" s="294">
        <v>0</v>
      </c>
      <c r="Y16" s="294">
        <v>600</v>
      </c>
      <c r="Z16" s="294">
        <v>0</v>
      </c>
      <c r="AA16" s="294">
        <v>1100</v>
      </c>
      <c r="AB16" s="294">
        <v>900</v>
      </c>
      <c r="AC16" s="294">
        <v>400</v>
      </c>
      <c r="AD16" s="294">
        <v>100</v>
      </c>
      <c r="AE16" s="295">
        <v>0</v>
      </c>
      <c r="AF16" s="210"/>
    </row>
    <row r="17" spans="1:32" ht="30" customHeight="1">
      <c r="A17" s="250" t="s">
        <v>176</v>
      </c>
      <c r="B17" s="143" t="s">
        <v>81</v>
      </c>
      <c r="C17" s="62">
        <v>144000</v>
      </c>
      <c r="D17" s="63">
        <v>68400</v>
      </c>
      <c r="E17" s="63">
        <v>10900</v>
      </c>
      <c r="F17" s="63">
        <v>11100</v>
      </c>
      <c r="G17" s="63">
        <v>6500</v>
      </c>
      <c r="H17" s="63">
        <v>22000</v>
      </c>
      <c r="I17" s="63">
        <v>0</v>
      </c>
      <c r="J17" s="63">
        <v>11400</v>
      </c>
      <c r="K17" s="63">
        <v>1500</v>
      </c>
      <c r="L17" s="63">
        <v>4400</v>
      </c>
      <c r="M17" s="63">
        <v>1800</v>
      </c>
      <c r="N17" s="63">
        <v>0</v>
      </c>
      <c r="O17" s="63">
        <v>0</v>
      </c>
      <c r="P17" s="63">
        <v>300</v>
      </c>
      <c r="Q17" s="63">
        <v>0</v>
      </c>
      <c r="R17" s="63">
        <v>500</v>
      </c>
      <c r="S17" s="63">
        <v>600</v>
      </c>
      <c r="T17" s="63">
        <v>1400</v>
      </c>
      <c r="U17" s="63">
        <v>500</v>
      </c>
      <c r="V17" s="63">
        <v>700</v>
      </c>
      <c r="W17" s="63">
        <v>0</v>
      </c>
      <c r="X17" s="63">
        <v>0</v>
      </c>
      <c r="Y17" s="63">
        <v>500</v>
      </c>
      <c r="Z17" s="63">
        <v>0</v>
      </c>
      <c r="AA17" s="63">
        <v>900</v>
      </c>
      <c r="AB17" s="63">
        <v>400</v>
      </c>
      <c r="AC17" s="63">
        <v>200</v>
      </c>
      <c r="AD17" s="63">
        <v>0</v>
      </c>
      <c r="AE17" s="66">
        <v>0</v>
      </c>
      <c r="AF17" s="210"/>
    </row>
    <row r="18" spans="1:32" ht="30" customHeight="1">
      <c r="A18" s="139"/>
      <c r="B18" s="144" t="s">
        <v>77</v>
      </c>
      <c r="C18" s="245">
        <v>80600</v>
      </c>
      <c r="D18" s="246">
        <v>41500</v>
      </c>
      <c r="E18" s="247">
        <v>6700</v>
      </c>
      <c r="F18" s="247">
        <v>9900</v>
      </c>
      <c r="G18" s="247">
        <v>2900</v>
      </c>
      <c r="H18" s="247">
        <v>8400</v>
      </c>
      <c r="I18" s="247">
        <v>0</v>
      </c>
      <c r="J18" s="247">
        <v>8000</v>
      </c>
      <c r="K18" s="247">
        <v>600</v>
      </c>
      <c r="L18" s="247">
        <v>700</v>
      </c>
      <c r="M18" s="247">
        <v>0</v>
      </c>
      <c r="N18" s="178">
        <v>0</v>
      </c>
      <c r="O18" s="178">
        <v>200</v>
      </c>
      <c r="P18" s="247">
        <v>0</v>
      </c>
      <c r="Q18" s="178">
        <v>0</v>
      </c>
      <c r="R18" s="247">
        <v>200</v>
      </c>
      <c r="S18" s="247">
        <v>100</v>
      </c>
      <c r="T18" s="247">
        <v>100</v>
      </c>
      <c r="U18" s="247">
        <v>300</v>
      </c>
      <c r="V18" s="247">
        <v>-100</v>
      </c>
      <c r="W18" s="178">
        <v>0</v>
      </c>
      <c r="X18" s="247">
        <v>0</v>
      </c>
      <c r="Y18" s="247">
        <v>100</v>
      </c>
      <c r="Z18" s="178">
        <v>0</v>
      </c>
      <c r="AA18" s="247">
        <v>200</v>
      </c>
      <c r="AB18" s="247">
        <v>500</v>
      </c>
      <c r="AC18" s="247">
        <v>200</v>
      </c>
      <c r="AD18" s="178">
        <v>100</v>
      </c>
      <c r="AE18" s="248">
        <v>0</v>
      </c>
    </row>
    <row r="19" spans="1:32" ht="30" customHeight="1">
      <c r="A19" s="139"/>
      <c r="B19" s="145" t="s">
        <v>82</v>
      </c>
      <c r="C19" s="53">
        <v>1.5597222222222222</v>
      </c>
      <c r="D19" s="54">
        <v>1.6067251461988303</v>
      </c>
      <c r="E19" s="55">
        <v>1.6146788990825689</v>
      </c>
      <c r="F19" s="55">
        <v>1.8918918918918919</v>
      </c>
      <c r="G19" s="55">
        <v>1.4461538461538461</v>
      </c>
      <c r="H19" s="55">
        <v>1.3818181818181818</v>
      </c>
      <c r="I19" s="55" t="s">
        <v>151</v>
      </c>
      <c r="J19" s="55">
        <v>1.7017543859649122</v>
      </c>
      <c r="K19" s="55">
        <v>1.4</v>
      </c>
      <c r="L19" s="55">
        <v>1.1590909090909092</v>
      </c>
      <c r="M19" s="55">
        <v>1</v>
      </c>
      <c r="N19" s="55" t="s">
        <v>151</v>
      </c>
      <c r="O19" s="55" t="s">
        <v>173</v>
      </c>
      <c r="P19" s="55">
        <v>1</v>
      </c>
      <c r="Q19" s="55" t="s">
        <v>151</v>
      </c>
      <c r="R19" s="55">
        <v>1.4</v>
      </c>
      <c r="S19" s="55">
        <v>1.1666666666666667</v>
      </c>
      <c r="T19" s="55">
        <v>1.0714285714285714</v>
      </c>
      <c r="U19" s="55">
        <v>1.6</v>
      </c>
      <c r="V19" s="55">
        <v>0.8571428571428571</v>
      </c>
      <c r="W19" s="55" t="s">
        <v>151</v>
      </c>
      <c r="X19" s="55" t="s">
        <v>151</v>
      </c>
      <c r="Y19" s="55">
        <v>1.2</v>
      </c>
      <c r="Z19" s="55" t="s">
        <v>151</v>
      </c>
      <c r="AA19" s="55">
        <v>1.2222222222222223</v>
      </c>
      <c r="AB19" s="55">
        <v>2.25</v>
      </c>
      <c r="AC19" s="55">
        <v>2</v>
      </c>
      <c r="AD19" s="55" t="s">
        <v>173</v>
      </c>
      <c r="AE19" s="56" t="s">
        <v>151</v>
      </c>
    </row>
    <row r="20" spans="1:32" ht="30" customHeight="1" thickBot="1">
      <c r="A20" s="139"/>
      <c r="B20" s="146" t="s">
        <v>117</v>
      </c>
      <c r="C20" s="65">
        <v>1</v>
      </c>
      <c r="D20" s="60">
        <v>0.48931433659839713</v>
      </c>
      <c r="E20" s="59">
        <v>7.8361531611754229E-2</v>
      </c>
      <c r="F20" s="60">
        <v>9.3499554764024939E-2</v>
      </c>
      <c r="G20" s="60">
        <v>4.1852181656277826E-2</v>
      </c>
      <c r="H20" s="60">
        <v>0.13535173642030277</v>
      </c>
      <c r="I20" s="60">
        <v>0</v>
      </c>
      <c r="J20" s="60">
        <v>8.637577916295637E-2</v>
      </c>
      <c r="K20" s="60">
        <v>9.3499554764024939E-3</v>
      </c>
      <c r="L20" s="60">
        <v>2.2707034728406055E-2</v>
      </c>
      <c r="M20" s="60">
        <v>8.0142475512021364E-3</v>
      </c>
      <c r="N20" s="60">
        <v>0</v>
      </c>
      <c r="O20" s="60">
        <v>8.9047195013357077E-4</v>
      </c>
      <c r="P20" s="60">
        <v>1.3357079252003562E-3</v>
      </c>
      <c r="Q20" s="60">
        <v>0</v>
      </c>
      <c r="R20" s="60">
        <v>3.116651825467498E-3</v>
      </c>
      <c r="S20" s="60">
        <v>3.116651825467498E-3</v>
      </c>
      <c r="T20" s="60">
        <v>6.6785396260017806E-3</v>
      </c>
      <c r="U20" s="60">
        <v>3.5618878005342831E-3</v>
      </c>
      <c r="V20" s="60">
        <v>2.6714158504007124E-3</v>
      </c>
      <c r="W20" s="60">
        <v>0</v>
      </c>
      <c r="X20" s="60">
        <v>0</v>
      </c>
      <c r="Y20" s="60">
        <v>2.6714158504007124E-3</v>
      </c>
      <c r="Z20" s="60">
        <v>0</v>
      </c>
      <c r="AA20" s="60">
        <v>4.8975957257346393E-3</v>
      </c>
      <c r="AB20" s="60">
        <v>4.0071237756010682E-3</v>
      </c>
      <c r="AC20" s="60">
        <v>1.7809439002671415E-3</v>
      </c>
      <c r="AD20" s="60">
        <v>4.4523597506678539E-4</v>
      </c>
      <c r="AE20" s="61">
        <v>0</v>
      </c>
    </row>
    <row r="21" spans="1:32">
      <c r="A21" s="147" t="s">
        <v>118</v>
      </c>
      <c r="B21" s="148" t="s">
        <v>119</v>
      </c>
      <c r="C21" s="149"/>
      <c r="D21" s="133"/>
      <c r="E21" s="133"/>
      <c r="F21" s="133"/>
      <c r="G21" s="133"/>
      <c r="H21" s="133"/>
      <c r="I21" s="133"/>
      <c r="J21" s="150"/>
      <c r="K21" s="150"/>
      <c r="L21" s="150"/>
      <c r="M21" s="150"/>
      <c r="N21" s="150"/>
      <c r="O21" s="150"/>
      <c r="P21" s="150"/>
      <c r="Q21" s="150"/>
      <c r="R21" s="150"/>
      <c r="S21" s="150"/>
      <c r="T21" s="150"/>
      <c r="U21" s="150"/>
      <c r="V21" s="150"/>
      <c r="W21" s="150"/>
      <c r="X21" s="150"/>
      <c r="Y21" s="150"/>
      <c r="Z21" s="150"/>
      <c r="AA21" s="150"/>
      <c r="AB21" s="150"/>
      <c r="AC21" s="150"/>
      <c r="AD21" s="150"/>
      <c r="AE21" s="150"/>
    </row>
    <row r="22" spans="1:32">
      <c r="A22" s="151"/>
      <c r="B22" s="148" t="s">
        <v>120</v>
      </c>
      <c r="C22" s="149"/>
      <c r="D22" s="133"/>
      <c r="E22" s="133"/>
      <c r="F22" s="133"/>
      <c r="G22" s="133"/>
      <c r="H22" s="133"/>
      <c r="I22" s="133"/>
      <c r="J22" s="133"/>
      <c r="K22" s="133"/>
      <c r="L22" s="133"/>
      <c r="M22" s="133"/>
      <c r="N22" s="133"/>
      <c r="O22" s="133"/>
      <c r="P22" s="133"/>
      <c r="Q22" s="133"/>
      <c r="R22" s="133"/>
      <c r="S22" s="133"/>
      <c r="T22" s="133"/>
      <c r="U22" s="133"/>
      <c r="V22" s="150"/>
      <c r="W22" s="150"/>
      <c r="X22" s="150"/>
      <c r="Y22" s="150"/>
      <c r="Z22" s="150"/>
      <c r="AA22" s="150"/>
      <c r="AB22" s="150"/>
      <c r="AC22" s="150"/>
      <c r="AD22" s="150"/>
      <c r="AE22" s="150"/>
    </row>
    <row r="23" spans="1:32">
      <c r="A23" s="151"/>
      <c r="B23" s="148" t="s">
        <v>146</v>
      </c>
      <c r="C23" s="149"/>
      <c r="D23" s="133"/>
      <c r="E23" s="133"/>
      <c r="F23" s="133"/>
      <c r="G23" s="133"/>
      <c r="H23" s="133"/>
      <c r="I23" s="133"/>
      <c r="J23" s="133"/>
      <c r="K23" s="133"/>
      <c r="L23" s="133"/>
      <c r="M23" s="133"/>
      <c r="N23" s="133"/>
      <c r="O23" s="133"/>
      <c r="P23" s="133"/>
      <c r="Q23" s="133"/>
      <c r="R23" s="133"/>
      <c r="S23" s="133"/>
      <c r="T23" s="133"/>
      <c r="U23" s="133"/>
      <c r="V23" s="150"/>
      <c r="W23" s="150"/>
      <c r="X23" s="150"/>
      <c r="Y23" s="150"/>
      <c r="Z23" s="150"/>
      <c r="AA23" s="150"/>
      <c r="AB23" s="150"/>
      <c r="AC23" s="150"/>
      <c r="AD23" s="150"/>
      <c r="AE23" s="150"/>
    </row>
    <row r="24" spans="1:32">
      <c r="A24" s="150"/>
      <c r="B24" s="132"/>
      <c r="C24" s="152"/>
      <c r="D24" s="133"/>
      <c r="E24" s="133"/>
      <c r="F24" s="133"/>
      <c r="G24" s="133"/>
      <c r="H24" s="133"/>
      <c r="I24" s="133"/>
      <c r="J24" s="133"/>
      <c r="K24" s="133"/>
      <c r="L24" s="133"/>
      <c r="M24" s="133"/>
      <c r="N24" s="133"/>
      <c r="O24" s="133"/>
      <c r="P24" s="133"/>
      <c r="Q24" s="133"/>
      <c r="R24" s="133"/>
      <c r="S24" s="133"/>
      <c r="T24" s="133"/>
      <c r="U24" s="133"/>
      <c r="V24" s="150"/>
      <c r="W24" s="150"/>
      <c r="X24" s="150"/>
      <c r="Y24" s="150"/>
      <c r="Z24" s="150"/>
      <c r="AA24" s="150"/>
      <c r="AB24" s="150"/>
      <c r="AC24" s="150"/>
      <c r="AD24" s="150"/>
      <c r="AE24" s="150"/>
    </row>
    <row r="25" spans="1:32" ht="26.25" customHeight="1" thickBot="1">
      <c r="A25" s="67"/>
      <c r="B25" s="67"/>
      <c r="C25" s="67"/>
      <c r="D25" s="68" t="s">
        <v>121</v>
      </c>
      <c r="E25" s="68"/>
      <c r="F25" s="68"/>
      <c r="G25" s="68"/>
      <c r="H25" s="68" t="s">
        <v>122</v>
      </c>
      <c r="I25" s="68"/>
      <c r="J25" s="68"/>
      <c r="K25" s="67"/>
      <c r="L25" s="67"/>
      <c r="M25" s="67"/>
      <c r="N25" s="67"/>
      <c r="O25" s="67"/>
      <c r="P25" s="67"/>
      <c r="Q25" s="67"/>
      <c r="R25" s="67"/>
      <c r="S25" s="67"/>
      <c r="T25" s="67"/>
      <c r="U25" s="67"/>
      <c r="V25" s="67"/>
      <c r="W25" s="67"/>
      <c r="X25" s="67"/>
      <c r="Y25" s="67"/>
      <c r="Z25" s="67"/>
      <c r="AA25" s="67"/>
      <c r="AB25" s="67"/>
      <c r="AC25" s="67"/>
      <c r="AD25" s="67"/>
      <c r="AE25" s="67"/>
    </row>
    <row r="26" spans="1:32" ht="26.25" customHeight="1" thickBot="1">
      <c r="A26" s="67"/>
      <c r="B26" s="67"/>
      <c r="C26" s="67"/>
      <c r="D26" s="68"/>
      <c r="E26" s="69" t="s">
        <v>123</v>
      </c>
      <c r="F26" s="70" t="s">
        <v>124</v>
      </c>
      <c r="G26" s="68"/>
      <c r="H26" s="68"/>
      <c r="I26" s="69" t="s">
        <v>125</v>
      </c>
      <c r="J26" s="70" t="s">
        <v>126</v>
      </c>
      <c r="K26" s="67"/>
      <c r="L26" s="67"/>
      <c r="M26" s="67"/>
      <c r="N26" s="67"/>
      <c r="O26" s="67"/>
      <c r="P26" s="67"/>
      <c r="Q26" s="67"/>
      <c r="R26" s="67"/>
      <c r="S26" s="67"/>
      <c r="T26" s="67"/>
      <c r="U26" s="67"/>
      <c r="V26" s="67"/>
      <c r="W26" s="67"/>
      <c r="X26" s="67"/>
      <c r="Y26" s="67"/>
      <c r="Z26" s="67"/>
      <c r="AA26" s="67"/>
      <c r="AB26" s="67"/>
      <c r="AC26" s="67"/>
      <c r="AD26" s="67"/>
      <c r="AE26" s="67"/>
    </row>
    <row r="27" spans="1:32" ht="26.25" customHeight="1">
      <c r="A27" s="67"/>
      <c r="B27" s="67"/>
      <c r="C27" s="67"/>
      <c r="D27" s="71" t="s">
        <v>213</v>
      </c>
      <c r="E27" s="153">
        <v>95500</v>
      </c>
      <c r="F27" s="154">
        <v>14500</v>
      </c>
      <c r="G27" s="72"/>
      <c r="H27" s="71" t="s">
        <v>213</v>
      </c>
      <c r="I27" s="153">
        <v>174700</v>
      </c>
      <c r="J27" s="155">
        <v>49100</v>
      </c>
      <c r="K27" s="72"/>
      <c r="L27" s="67"/>
      <c r="N27" s="150"/>
      <c r="O27" s="67"/>
      <c r="P27" s="67"/>
      <c r="Q27" s="67"/>
      <c r="R27" s="67"/>
      <c r="S27" s="67"/>
      <c r="T27" s="67"/>
      <c r="U27" s="67"/>
      <c r="V27" s="67"/>
      <c r="W27" s="67"/>
      <c r="X27" s="67"/>
      <c r="Y27" s="67"/>
      <c r="Z27" s="67"/>
      <c r="AA27" s="67"/>
      <c r="AB27" s="67"/>
      <c r="AC27" s="67"/>
      <c r="AD27" s="67"/>
      <c r="AE27" s="67"/>
    </row>
    <row r="28" spans="1:32" ht="26.25" customHeight="1">
      <c r="A28" s="67"/>
      <c r="B28" s="67"/>
      <c r="C28" s="67"/>
      <c r="D28" s="73" t="s">
        <v>174</v>
      </c>
      <c r="E28" s="179">
        <v>60600</v>
      </c>
      <c r="F28" s="180">
        <v>7800</v>
      </c>
      <c r="G28" s="156"/>
      <c r="H28" s="73" t="s">
        <v>174</v>
      </c>
      <c r="I28" s="179">
        <v>121000</v>
      </c>
      <c r="J28" s="180">
        <v>22200</v>
      </c>
      <c r="K28" s="74"/>
      <c r="L28" s="150"/>
      <c r="M28" s="67"/>
      <c r="N28" s="67"/>
      <c r="O28" s="67"/>
      <c r="P28" s="67"/>
      <c r="Q28" s="67"/>
      <c r="R28" s="67"/>
      <c r="S28" s="67"/>
      <c r="T28" s="67"/>
      <c r="U28" s="67"/>
      <c r="V28" s="67"/>
      <c r="W28" s="67"/>
      <c r="X28" s="67"/>
      <c r="Y28" s="67"/>
      <c r="Z28" s="67"/>
      <c r="AA28" s="67"/>
      <c r="AB28" s="67"/>
      <c r="AC28" s="67"/>
      <c r="AD28" s="67"/>
      <c r="AE28" s="67"/>
    </row>
    <row r="29" spans="1:32" ht="26.25" customHeight="1">
      <c r="A29" s="67"/>
      <c r="B29" s="67"/>
      <c r="C29" s="67"/>
      <c r="D29" s="75" t="s">
        <v>77</v>
      </c>
      <c r="E29" s="251">
        <v>34900</v>
      </c>
      <c r="F29" s="252">
        <v>6700</v>
      </c>
      <c r="G29" s="150"/>
      <c r="H29" s="75" t="s">
        <v>77</v>
      </c>
      <c r="I29" s="251">
        <v>53700</v>
      </c>
      <c r="J29" s="252">
        <v>26900</v>
      </c>
      <c r="K29" s="67"/>
      <c r="L29" s="67"/>
      <c r="M29" s="67"/>
      <c r="N29" s="67"/>
      <c r="O29" s="67"/>
      <c r="P29" s="67"/>
      <c r="Q29" s="67"/>
      <c r="R29" s="67"/>
      <c r="S29" s="67"/>
      <c r="T29" s="67"/>
      <c r="U29" s="67"/>
      <c r="V29" s="67"/>
      <c r="W29" s="67"/>
      <c r="X29" s="67"/>
      <c r="Y29" s="67"/>
      <c r="Z29" s="67"/>
      <c r="AA29" s="67"/>
      <c r="AB29" s="67"/>
      <c r="AC29" s="67"/>
      <c r="AD29" s="67"/>
      <c r="AE29" s="67"/>
    </row>
    <row r="30" spans="1:32" ht="26.25" customHeight="1">
      <c r="A30" s="67"/>
      <c r="B30" s="67"/>
      <c r="C30" s="67"/>
      <c r="D30" s="76" t="s">
        <v>127</v>
      </c>
      <c r="E30" s="159">
        <v>1.5759075907590758</v>
      </c>
      <c r="F30" s="160">
        <v>1.858974358974359</v>
      </c>
      <c r="G30" s="150"/>
      <c r="H30" s="76" t="s">
        <v>127</v>
      </c>
      <c r="I30" s="159">
        <v>1.4438016528925619</v>
      </c>
      <c r="J30" s="161">
        <v>2.2117117117117115</v>
      </c>
      <c r="K30" s="67"/>
      <c r="L30" s="162" t="s">
        <v>128</v>
      </c>
      <c r="M30" s="162"/>
      <c r="N30" s="162"/>
      <c r="O30" s="162"/>
      <c r="P30" s="162"/>
      <c r="Q30" s="162"/>
      <c r="R30" s="162"/>
      <c r="S30" s="162"/>
      <c r="T30" s="162"/>
      <c r="U30" s="67"/>
      <c r="V30" s="67"/>
      <c r="W30" s="67"/>
      <c r="X30" s="67"/>
      <c r="Y30" s="67"/>
      <c r="Z30" s="67"/>
      <c r="AA30" s="67"/>
      <c r="AB30" s="67"/>
      <c r="AC30" s="67"/>
      <c r="AD30" s="67"/>
      <c r="AE30" s="67"/>
    </row>
    <row r="31" spans="1:32" ht="26.25" customHeight="1" thickBot="1">
      <c r="A31" s="150"/>
      <c r="B31" s="150"/>
      <c r="C31" s="150"/>
      <c r="D31" s="77" t="s">
        <v>115</v>
      </c>
      <c r="E31" s="163">
        <v>0.42672028596961575</v>
      </c>
      <c r="F31" s="164">
        <v>6.4789991063449515E-2</v>
      </c>
      <c r="G31" s="150"/>
      <c r="H31" s="78" t="s">
        <v>129</v>
      </c>
      <c r="I31" s="165">
        <v>0.78060768543342274</v>
      </c>
      <c r="J31" s="166">
        <v>0.21939231456657729</v>
      </c>
      <c r="K31" s="150"/>
      <c r="L31" s="404" t="s">
        <v>130</v>
      </c>
      <c r="M31" s="404"/>
      <c r="N31" s="404"/>
      <c r="O31" s="404"/>
      <c r="P31" s="404"/>
      <c r="Q31" s="404"/>
      <c r="R31" s="404"/>
      <c r="S31" s="404"/>
      <c r="T31" s="404"/>
      <c r="U31" s="79"/>
      <c r="V31" s="79"/>
      <c r="W31" s="150"/>
      <c r="X31" s="150"/>
      <c r="Y31" s="150"/>
      <c r="Z31" s="150"/>
      <c r="AA31" s="150"/>
      <c r="AB31" s="150"/>
      <c r="AC31" s="150"/>
      <c r="AD31" s="150"/>
      <c r="AE31" s="150"/>
    </row>
    <row r="32" spans="1:32">
      <c r="B32" s="255"/>
      <c r="C32" s="255"/>
      <c r="D32" s="255"/>
      <c r="E32" s="255"/>
      <c r="F32" s="255"/>
      <c r="G32" s="255"/>
      <c r="H32" s="255"/>
      <c r="I32" s="255"/>
      <c r="J32" s="255"/>
      <c r="K32" s="255"/>
      <c r="L32" s="255"/>
      <c r="M32" s="255"/>
      <c r="N32" s="255"/>
      <c r="O32" s="255"/>
    </row>
    <row r="33" spans="2:15">
      <c r="B33" s="255"/>
      <c r="C33" s="255"/>
      <c r="D33" s="255"/>
      <c r="E33" s="255"/>
      <c r="F33" s="255"/>
      <c r="G33" s="255"/>
      <c r="H33" s="255"/>
      <c r="I33" s="255"/>
      <c r="J33" s="255"/>
      <c r="K33" s="255"/>
      <c r="L33" s="255"/>
      <c r="M33" s="255"/>
      <c r="N33" s="255"/>
      <c r="O33" s="255"/>
    </row>
    <row r="34" spans="2:15">
      <c r="B34" s="255"/>
      <c r="C34" s="255"/>
      <c r="D34" s="255"/>
      <c r="E34" s="255"/>
      <c r="F34" s="255"/>
      <c r="G34" s="255"/>
      <c r="H34" s="255"/>
      <c r="I34" s="255"/>
      <c r="J34" s="255"/>
      <c r="K34" s="255"/>
      <c r="L34" s="255"/>
      <c r="M34" s="255"/>
      <c r="N34" s="255"/>
      <c r="O34" s="255"/>
    </row>
    <row r="35" spans="2:15">
      <c r="B35" s="255"/>
      <c r="C35" s="255"/>
      <c r="D35" s="255"/>
      <c r="E35" s="255"/>
      <c r="F35" s="255"/>
      <c r="G35" s="255"/>
      <c r="H35" s="255"/>
      <c r="I35" s="255"/>
      <c r="J35" s="255"/>
      <c r="K35" s="255"/>
      <c r="L35" s="255"/>
      <c r="M35" s="255"/>
      <c r="N35" s="255"/>
      <c r="O35" s="255"/>
    </row>
    <row r="36" spans="2:15">
      <c r="B36" s="255"/>
      <c r="C36" s="255"/>
      <c r="D36" s="255"/>
      <c r="E36" s="255"/>
      <c r="F36" s="255"/>
      <c r="G36" s="255"/>
      <c r="H36" s="255"/>
      <c r="I36" s="255"/>
      <c r="J36" s="255"/>
      <c r="K36" s="255"/>
      <c r="L36" s="255"/>
      <c r="M36" s="255"/>
      <c r="N36" s="255"/>
      <c r="O36" s="255"/>
    </row>
    <row r="37" spans="2:15">
      <c r="B37" s="255"/>
      <c r="C37" s="255"/>
      <c r="D37" s="255"/>
      <c r="E37" s="255"/>
      <c r="F37" s="255"/>
      <c r="G37" s="255"/>
      <c r="H37" s="255"/>
      <c r="I37" s="255"/>
      <c r="J37" s="255"/>
      <c r="K37" s="255"/>
      <c r="L37" s="255"/>
      <c r="M37" s="255"/>
      <c r="N37" s="255"/>
      <c r="O37" s="255"/>
    </row>
    <row r="38" spans="2:15">
      <c r="B38" s="255"/>
      <c r="C38" s="255"/>
      <c r="D38" s="255"/>
      <c r="E38" s="255"/>
      <c r="F38" s="255"/>
      <c r="G38" s="255"/>
      <c r="H38" s="255"/>
      <c r="I38" s="255"/>
      <c r="J38" s="255"/>
      <c r="K38" s="255"/>
      <c r="L38" s="255"/>
      <c r="M38" s="255"/>
      <c r="N38" s="255"/>
      <c r="O38" s="255"/>
    </row>
    <row r="39" spans="2:15">
      <c r="B39" s="255"/>
      <c r="C39" s="255"/>
      <c r="D39" s="255"/>
      <c r="E39" s="255"/>
      <c r="F39" s="255"/>
      <c r="G39" s="255"/>
      <c r="H39" s="255"/>
      <c r="I39" s="255"/>
      <c r="J39" s="255"/>
      <c r="K39" s="255"/>
      <c r="L39" s="255"/>
      <c r="M39" s="255"/>
      <c r="N39" s="255"/>
      <c r="O39" s="255"/>
    </row>
  </sheetData>
  <mergeCells count="2">
    <mergeCell ref="L31:T31"/>
    <mergeCell ref="A1:B1"/>
  </mergeCells>
  <phoneticPr fontId="2"/>
  <conditionalFormatting sqref="E28:F28 I28:J28">
    <cfRule type="containsBlanks" dxfId="38" priority="3">
      <formula>LEN(TRIM(E28))=0</formula>
    </cfRule>
  </conditionalFormatting>
  <conditionalFormatting sqref="C9:AE9">
    <cfRule type="cellIs" dxfId="37" priority="2" operator="equal">
      <formula>"△100%"</formula>
    </cfRule>
  </conditionalFormatting>
  <conditionalFormatting sqref="C19:AE19">
    <cfRule type="cellIs" dxfId="36" priority="1" operator="equal">
      <formula>"△100%"</formula>
    </cfRule>
  </conditionalFormatting>
  <hyperlinks>
    <hyperlink ref="A1" location="'R3'!A1" display="令和３年度"/>
    <hyperlink ref="A1:B1" location="令和3年度!A1" display="令和3年度!A1"/>
  </hyperlinks>
  <pageMargins left="0.70866141732283472" right="0.70866141732283472" top="0.74803149606299213" bottom="0.74803149606299213" header="0.31496062992125984" footer="0.31496062992125984"/>
  <pageSetup paperSize="9" scale="4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9"/>
  <sheetViews>
    <sheetView workbookViewId="0">
      <selection sqref="A1:B1"/>
    </sheetView>
  </sheetViews>
  <sheetFormatPr defaultRowHeight="18.75"/>
  <cols>
    <col min="1" max="1" width="11.125" style="203" customWidth="1"/>
    <col min="2" max="2" width="10.125" style="203" customWidth="1"/>
    <col min="3" max="3" width="13.875" style="203" customWidth="1"/>
    <col min="4" max="17" width="10.75" style="203" customWidth="1"/>
    <col min="18" max="16384" width="9" style="203"/>
  </cols>
  <sheetData>
    <row r="1" spans="1:18" s="260" customFormat="1" ht="24" customHeight="1">
      <c r="A1" s="390" t="str">
        <f>令和3年度!A1</f>
        <v>令和3年度</v>
      </c>
      <c r="B1" s="390"/>
      <c r="C1" s="261"/>
      <c r="D1" s="261"/>
      <c r="E1" s="262" t="str">
        <f ca="1">RIGHT(CELL("filename",$A$1),LEN(CELL("filename",$A$1))-FIND("]",CELL("filename",$A$1)))</f>
        <v>１月（３表）</v>
      </c>
      <c r="F1" s="263" t="s">
        <v>141</v>
      </c>
      <c r="G1" s="262"/>
      <c r="H1" s="263"/>
      <c r="I1" s="264"/>
      <c r="J1" s="262"/>
      <c r="K1" s="263"/>
      <c r="L1" s="264"/>
      <c r="M1" s="264"/>
      <c r="N1" s="264"/>
      <c r="O1" s="264"/>
      <c r="P1" s="264"/>
      <c r="Q1" s="264"/>
    </row>
    <row r="2" spans="1:18" ht="10.5" customHeight="1">
      <c r="A2" s="204"/>
      <c r="B2" s="204"/>
      <c r="C2" s="204"/>
      <c r="D2" s="204"/>
      <c r="E2" s="204"/>
      <c r="F2" s="204"/>
      <c r="G2" s="204"/>
      <c r="H2" s="204"/>
      <c r="I2" s="204"/>
      <c r="J2" s="204"/>
      <c r="K2" s="204"/>
      <c r="L2" s="204"/>
      <c r="M2" s="204"/>
      <c r="N2" s="204"/>
      <c r="O2" s="204"/>
      <c r="P2" s="204"/>
      <c r="Q2" s="204"/>
    </row>
    <row r="3" spans="1:18" ht="19.5" thickBot="1">
      <c r="A3" s="167" t="s">
        <v>131</v>
      </c>
      <c r="B3" s="230"/>
      <c r="C3" s="230"/>
      <c r="D3" s="167"/>
      <c r="E3" s="230"/>
      <c r="F3" s="230"/>
      <c r="G3" s="230"/>
      <c r="H3" s="230"/>
      <c r="I3" s="230"/>
      <c r="J3" s="230"/>
      <c r="K3" s="230"/>
      <c r="L3" s="231"/>
      <c r="M3" s="230"/>
      <c r="N3" s="230"/>
      <c r="O3" s="230"/>
      <c r="P3" s="230"/>
      <c r="Q3" s="230"/>
    </row>
    <row r="4" spans="1:18" ht="19.5" customHeight="1">
      <c r="A4" s="80"/>
      <c r="B4" s="232" t="s">
        <v>62</v>
      </c>
      <c r="C4" s="233"/>
      <c r="D4" s="299">
        <v>1</v>
      </c>
      <c r="E4" s="299">
        <v>2</v>
      </c>
      <c r="F4" s="299">
        <v>3</v>
      </c>
      <c r="G4" s="299">
        <v>4</v>
      </c>
      <c r="H4" s="299">
        <v>5</v>
      </c>
      <c r="I4" s="299">
        <v>6</v>
      </c>
      <c r="J4" s="299">
        <v>7</v>
      </c>
      <c r="K4" s="299">
        <v>8</v>
      </c>
      <c r="L4" s="299">
        <v>9</v>
      </c>
      <c r="M4" s="299">
        <v>10</v>
      </c>
      <c r="N4" s="299">
        <v>11</v>
      </c>
      <c r="O4" s="299">
        <v>12</v>
      </c>
      <c r="P4" s="299">
        <v>13</v>
      </c>
      <c r="Q4" s="300">
        <v>14</v>
      </c>
    </row>
    <row r="5" spans="1:18" ht="19.5" customHeight="1" thickBot="1">
      <c r="A5" s="234" t="s">
        <v>65</v>
      </c>
      <c r="B5" s="81"/>
      <c r="C5" s="168" t="s">
        <v>132</v>
      </c>
      <c r="D5" s="301" t="s">
        <v>191</v>
      </c>
      <c r="E5" s="302" t="s">
        <v>192</v>
      </c>
      <c r="F5" s="302" t="s">
        <v>193</v>
      </c>
      <c r="G5" s="302" t="s">
        <v>194</v>
      </c>
      <c r="H5" s="302" t="s">
        <v>195</v>
      </c>
      <c r="I5" s="302" t="s">
        <v>196</v>
      </c>
      <c r="J5" s="302" t="s">
        <v>197</v>
      </c>
      <c r="K5" s="302" t="s">
        <v>198</v>
      </c>
      <c r="L5" s="302" t="s">
        <v>199</v>
      </c>
      <c r="M5" s="302" t="s">
        <v>200</v>
      </c>
      <c r="N5" s="302" t="s">
        <v>201</v>
      </c>
      <c r="O5" s="302" t="s">
        <v>202</v>
      </c>
      <c r="P5" s="302" t="s">
        <v>203</v>
      </c>
      <c r="Q5" s="303" t="s">
        <v>204</v>
      </c>
    </row>
    <row r="6" spans="1:18" ht="30" customHeight="1" thickBot="1">
      <c r="A6" s="313" t="s">
        <v>71</v>
      </c>
      <c r="B6" s="306" t="s">
        <v>213</v>
      </c>
      <c r="C6" s="307">
        <v>0</v>
      </c>
      <c r="D6" s="304">
        <v>0</v>
      </c>
      <c r="E6" s="304">
        <v>0</v>
      </c>
      <c r="F6" s="304">
        <v>0</v>
      </c>
      <c r="G6" s="304">
        <v>0</v>
      </c>
      <c r="H6" s="304">
        <v>0</v>
      </c>
      <c r="I6" s="304">
        <v>0</v>
      </c>
      <c r="J6" s="304">
        <v>0</v>
      </c>
      <c r="K6" s="304">
        <v>0</v>
      </c>
      <c r="L6" s="304">
        <v>0</v>
      </c>
      <c r="M6" s="304">
        <v>0</v>
      </c>
      <c r="N6" s="304">
        <v>0</v>
      </c>
      <c r="O6" s="304">
        <v>0</v>
      </c>
      <c r="P6" s="304">
        <v>0</v>
      </c>
      <c r="Q6" s="305">
        <v>0</v>
      </c>
      <c r="R6" s="205"/>
    </row>
    <row r="7" spans="1:18" ht="30" customHeight="1">
      <c r="A7" s="82"/>
      <c r="B7" s="169" t="s">
        <v>174</v>
      </c>
      <c r="C7" s="83">
        <v>0</v>
      </c>
      <c r="D7" s="84">
        <v>0</v>
      </c>
      <c r="E7" s="85">
        <v>0</v>
      </c>
      <c r="F7" s="85">
        <v>0</v>
      </c>
      <c r="G7" s="85">
        <v>0</v>
      </c>
      <c r="H7" s="85">
        <v>0</v>
      </c>
      <c r="I7" s="85">
        <v>0</v>
      </c>
      <c r="J7" s="85">
        <v>0</v>
      </c>
      <c r="K7" s="85">
        <v>0</v>
      </c>
      <c r="L7" s="85">
        <v>0</v>
      </c>
      <c r="M7" s="85">
        <v>0</v>
      </c>
      <c r="N7" s="85">
        <v>0</v>
      </c>
      <c r="O7" s="86">
        <v>0</v>
      </c>
      <c r="P7" s="85">
        <v>0</v>
      </c>
      <c r="Q7" s="87">
        <v>0</v>
      </c>
      <c r="R7" s="205"/>
    </row>
    <row r="8" spans="1:18" ht="30" customHeight="1">
      <c r="A8" s="82"/>
      <c r="B8" s="88" t="s">
        <v>77</v>
      </c>
      <c r="C8" s="235">
        <v>0</v>
      </c>
      <c r="D8" s="236">
        <v>0</v>
      </c>
      <c r="E8" s="237">
        <v>0</v>
      </c>
      <c r="F8" s="236">
        <v>0</v>
      </c>
      <c r="G8" s="236">
        <v>0</v>
      </c>
      <c r="H8" s="236">
        <v>0</v>
      </c>
      <c r="I8" s="236">
        <v>0</v>
      </c>
      <c r="J8" s="236">
        <v>0</v>
      </c>
      <c r="K8" s="236">
        <v>0</v>
      </c>
      <c r="L8" s="236">
        <v>0</v>
      </c>
      <c r="M8" s="236">
        <v>0</v>
      </c>
      <c r="N8" s="236">
        <v>0</v>
      </c>
      <c r="O8" s="236">
        <v>0</v>
      </c>
      <c r="P8" s="236">
        <v>0</v>
      </c>
      <c r="Q8" s="238">
        <v>0</v>
      </c>
    </row>
    <row r="9" spans="1:18" ht="30" customHeight="1">
      <c r="A9" s="82"/>
      <c r="B9" s="89" t="s">
        <v>73</v>
      </c>
      <c r="C9" s="90" t="s">
        <v>151</v>
      </c>
      <c r="D9" s="91" t="s">
        <v>151</v>
      </c>
      <c r="E9" s="92" t="s">
        <v>151</v>
      </c>
      <c r="F9" s="91" t="s">
        <v>151</v>
      </c>
      <c r="G9" s="91" t="s">
        <v>151</v>
      </c>
      <c r="H9" s="91" t="s">
        <v>151</v>
      </c>
      <c r="I9" s="91" t="s">
        <v>151</v>
      </c>
      <c r="J9" s="91" t="s">
        <v>151</v>
      </c>
      <c r="K9" s="91" t="s">
        <v>151</v>
      </c>
      <c r="L9" s="91" t="s">
        <v>151</v>
      </c>
      <c r="M9" s="91" t="s">
        <v>151</v>
      </c>
      <c r="N9" s="91" t="s">
        <v>151</v>
      </c>
      <c r="O9" s="91" t="s">
        <v>151</v>
      </c>
      <c r="P9" s="91" t="s">
        <v>151</v>
      </c>
      <c r="Q9" s="93" t="s">
        <v>151</v>
      </c>
    </row>
    <row r="10" spans="1:18" ht="30" customHeight="1" thickBot="1">
      <c r="A10" s="239"/>
      <c r="B10" s="94" t="s">
        <v>116</v>
      </c>
      <c r="C10" s="95" t="s">
        <v>151</v>
      </c>
      <c r="D10" s="96" t="s">
        <v>151</v>
      </c>
      <c r="E10" s="97" t="s">
        <v>151</v>
      </c>
      <c r="F10" s="98" t="s">
        <v>151</v>
      </c>
      <c r="G10" s="98" t="s">
        <v>151</v>
      </c>
      <c r="H10" s="98" t="s">
        <v>151</v>
      </c>
      <c r="I10" s="98" t="s">
        <v>151</v>
      </c>
      <c r="J10" s="98" t="s">
        <v>151</v>
      </c>
      <c r="K10" s="98" t="s">
        <v>151</v>
      </c>
      <c r="L10" s="98" t="s">
        <v>151</v>
      </c>
      <c r="M10" s="98" t="s">
        <v>151</v>
      </c>
      <c r="N10" s="98" t="s">
        <v>151</v>
      </c>
      <c r="O10" s="98" t="s">
        <v>151</v>
      </c>
      <c r="P10" s="98" t="s">
        <v>151</v>
      </c>
      <c r="Q10" s="99" t="s">
        <v>151</v>
      </c>
    </row>
    <row r="11" spans="1:18" ht="30" customHeight="1" thickBot="1">
      <c r="A11" s="377" t="s">
        <v>74</v>
      </c>
      <c r="B11" s="308" t="s">
        <v>75</v>
      </c>
      <c r="C11" s="309">
        <v>0</v>
      </c>
      <c r="D11" s="310">
        <v>0</v>
      </c>
      <c r="E11" s="310">
        <v>0</v>
      </c>
      <c r="F11" s="310">
        <v>0</v>
      </c>
      <c r="G11" s="310">
        <v>0</v>
      </c>
      <c r="H11" s="310">
        <v>0</v>
      </c>
      <c r="I11" s="310">
        <v>0</v>
      </c>
      <c r="J11" s="310">
        <v>0</v>
      </c>
      <c r="K11" s="310">
        <v>0</v>
      </c>
      <c r="L11" s="310">
        <v>0</v>
      </c>
      <c r="M11" s="310">
        <v>0</v>
      </c>
      <c r="N11" s="310">
        <v>0</v>
      </c>
      <c r="O11" s="310">
        <v>0</v>
      </c>
      <c r="P11" s="310">
        <v>0</v>
      </c>
      <c r="Q11" s="311">
        <v>0</v>
      </c>
      <c r="R11" s="205"/>
    </row>
    <row r="12" spans="1:18" ht="30" customHeight="1">
      <c r="A12" s="378" t="s">
        <v>175</v>
      </c>
      <c r="B12" s="100" t="s">
        <v>76</v>
      </c>
      <c r="C12" s="101">
        <v>0</v>
      </c>
      <c r="D12" s="102">
        <v>0</v>
      </c>
      <c r="E12" s="102">
        <v>0</v>
      </c>
      <c r="F12" s="102">
        <v>0</v>
      </c>
      <c r="G12" s="102">
        <v>0</v>
      </c>
      <c r="H12" s="102">
        <v>0</v>
      </c>
      <c r="I12" s="102">
        <v>0</v>
      </c>
      <c r="J12" s="102">
        <v>0</v>
      </c>
      <c r="K12" s="102">
        <v>0</v>
      </c>
      <c r="L12" s="102">
        <v>0</v>
      </c>
      <c r="M12" s="102">
        <v>0</v>
      </c>
      <c r="N12" s="102">
        <v>0</v>
      </c>
      <c r="O12" s="102">
        <v>0</v>
      </c>
      <c r="P12" s="102">
        <v>0</v>
      </c>
      <c r="Q12" s="103">
        <v>0</v>
      </c>
      <c r="R12" s="205"/>
    </row>
    <row r="13" spans="1:18" ht="30" customHeight="1">
      <c r="A13" s="82"/>
      <c r="B13" s="104" t="s">
        <v>77</v>
      </c>
      <c r="C13" s="235">
        <v>0</v>
      </c>
      <c r="D13" s="236">
        <v>0</v>
      </c>
      <c r="E13" s="237">
        <v>0</v>
      </c>
      <c r="F13" s="236">
        <v>0</v>
      </c>
      <c r="G13" s="236">
        <v>0</v>
      </c>
      <c r="H13" s="236">
        <v>0</v>
      </c>
      <c r="I13" s="236">
        <v>0</v>
      </c>
      <c r="J13" s="236">
        <v>0</v>
      </c>
      <c r="K13" s="236">
        <v>0</v>
      </c>
      <c r="L13" s="236">
        <v>0</v>
      </c>
      <c r="M13" s="236">
        <v>0</v>
      </c>
      <c r="N13" s="236">
        <v>0</v>
      </c>
      <c r="O13" s="236">
        <v>0</v>
      </c>
      <c r="P13" s="236">
        <v>0</v>
      </c>
      <c r="Q13" s="238">
        <v>0</v>
      </c>
    </row>
    <row r="14" spans="1:18" ht="30" customHeight="1">
      <c r="A14" s="82"/>
      <c r="B14" s="105" t="s">
        <v>78</v>
      </c>
      <c r="C14" s="90" t="s">
        <v>151</v>
      </c>
      <c r="D14" s="91" t="s">
        <v>151</v>
      </c>
      <c r="E14" s="92" t="s">
        <v>151</v>
      </c>
      <c r="F14" s="91" t="s">
        <v>151</v>
      </c>
      <c r="G14" s="91" t="s">
        <v>151</v>
      </c>
      <c r="H14" s="91" t="s">
        <v>151</v>
      </c>
      <c r="I14" s="91" t="s">
        <v>151</v>
      </c>
      <c r="J14" s="91" t="s">
        <v>151</v>
      </c>
      <c r="K14" s="91" t="s">
        <v>151</v>
      </c>
      <c r="L14" s="91" t="s">
        <v>151</v>
      </c>
      <c r="M14" s="91" t="s">
        <v>151</v>
      </c>
      <c r="N14" s="91" t="s">
        <v>151</v>
      </c>
      <c r="O14" s="91" t="s">
        <v>151</v>
      </c>
      <c r="P14" s="91" t="s">
        <v>151</v>
      </c>
      <c r="Q14" s="93" t="s">
        <v>151</v>
      </c>
    </row>
    <row r="15" spans="1:18" ht="30" customHeight="1" thickBot="1">
      <c r="A15" s="239"/>
      <c r="B15" s="106" t="s">
        <v>116</v>
      </c>
      <c r="C15" s="107" t="s">
        <v>151</v>
      </c>
      <c r="D15" s="98" t="s">
        <v>151</v>
      </c>
      <c r="E15" s="98" t="s">
        <v>151</v>
      </c>
      <c r="F15" s="98" t="s">
        <v>151</v>
      </c>
      <c r="G15" s="98" t="s">
        <v>151</v>
      </c>
      <c r="H15" s="98" t="s">
        <v>151</v>
      </c>
      <c r="I15" s="98" t="s">
        <v>151</v>
      </c>
      <c r="J15" s="98" t="s">
        <v>151</v>
      </c>
      <c r="K15" s="98" t="s">
        <v>151</v>
      </c>
      <c r="L15" s="98" t="s">
        <v>151</v>
      </c>
      <c r="M15" s="98" t="s">
        <v>151</v>
      </c>
      <c r="N15" s="98" t="s">
        <v>151</v>
      </c>
      <c r="O15" s="98" t="s">
        <v>151</v>
      </c>
      <c r="P15" s="98" t="s">
        <v>151</v>
      </c>
      <c r="Q15" s="99" t="s">
        <v>151</v>
      </c>
    </row>
    <row r="16" spans="1:18" ht="30" customHeight="1" thickBot="1">
      <c r="A16" s="312" t="s">
        <v>79</v>
      </c>
      <c r="B16" s="308" t="s">
        <v>80</v>
      </c>
      <c r="C16" s="309">
        <v>0</v>
      </c>
      <c r="D16" s="310">
        <v>0</v>
      </c>
      <c r="E16" s="310">
        <v>0</v>
      </c>
      <c r="F16" s="310">
        <v>0</v>
      </c>
      <c r="G16" s="310">
        <v>0</v>
      </c>
      <c r="H16" s="310">
        <v>0</v>
      </c>
      <c r="I16" s="310">
        <v>0</v>
      </c>
      <c r="J16" s="310">
        <v>0</v>
      </c>
      <c r="K16" s="310">
        <v>0</v>
      </c>
      <c r="L16" s="310">
        <v>0</v>
      </c>
      <c r="M16" s="310">
        <v>0</v>
      </c>
      <c r="N16" s="310">
        <v>0</v>
      </c>
      <c r="O16" s="310">
        <v>0</v>
      </c>
      <c r="P16" s="310">
        <v>0</v>
      </c>
      <c r="Q16" s="311">
        <v>0</v>
      </c>
      <c r="R16" s="205"/>
    </row>
    <row r="17" spans="1:18" ht="30" customHeight="1">
      <c r="A17" s="378" t="s">
        <v>176</v>
      </c>
      <c r="B17" s="100" t="s">
        <v>81</v>
      </c>
      <c r="C17" s="101">
        <v>0</v>
      </c>
      <c r="D17" s="102">
        <v>0</v>
      </c>
      <c r="E17" s="102">
        <v>0</v>
      </c>
      <c r="F17" s="102">
        <v>0</v>
      </c>
      <c r="G17" s="102">
        <v>0</v>
      </c>
      <c r="H17" s="102">
        <v>0</v>
      </c>
      <c r="I17" s="102">
        <v>0</v>
      </c>
      <c r="J17" s="102">
        <v>0</v>
      </c>
      <c r="K17" s="102">
        <v>0</v>
      </c>
      <c r="L17" s="102">
        <v>0</v>
      </c>
      <c r="M17" s="102">
        <v>0</v>
      </c>
      <c r="N17" s="102">
        <v>0</v>
      </c>
      <c r="O17" s="102">
        <v>0</v>
      </c>
      <c r="P17" s="102">
        <v>0</v>
      </c>
      <c r="Q17" s="108">
        <v>0</v>
      </c>
      <c r="R17" s="205"/>
    </row>
    <row r="18" spans="1:18" ht="30" customHeight="1">
      <c r="A18" s="82"/>
      <c r="B18" s="104" t="s">
        <v>77</v>
      </c>
      <c r="C18" s="235">
        <v>0</v>
      </c>
      <c r="D18" s="236">
        <v>0</v>
      </c>
      <c r="E18" s="237">
        <v>0</v>
      </c>
      <c r="F18" s="236">
        <v>0</v>
      </c>
      <c r="G18" s="236">
        <v>0</v>
      </c>
      <c r="H18" s="236">
        <v>0</v>
      </c>
      <c r="I18" s="236">
        <v>0</v>
      </c>
      <c r="J18" s="236">
        <v>0</v>
      </c>
      <c r="K18" s="236">
        <v>0</v>
      </c>
      <c r="L18" s="236">
        <v>0</v>
      </c>
      <c r="M18" s="236">
        <v>0</v>
      </c>
      <c r="N18" s="236">
        <v>0</v>
      </c>
      <c r="O18" s="236">
        <v>0</v>
      </c>
      <c r="P18" s="236">
        <v>0</v>
      </c>
      <c r="Q18" s="238">
        <v>0</v>
      </c>
    </row>
    <row r="19" spans="1:18" ht="30" customHeight="1">
      <c r="A19" s="82"/>
      <c r="B19" s="105" t="s">
        <v>82</v>
      </c>
      <c r="C19" s="90" t="s">
        <v>151</v>
      </c>
      <c r="D19" s="91" t="s">
        <v>151</v>
      </c>
      <c r="E19" s="92" t="s">
        <v>151</v>
      </c>
      <c r="F19" s="91" t="s">
        <v>151</v>
      </c>
      <c r="G19" s="91" t="s">
        <v>151</v>
      </c>
      <c r="H19" s="91" t="s">
        <v>151</v>
      </c>
      <c r="I19" s="91" t="s">
        <v>151</v>
      </c>
      <c r="J19" s="91" t="s">
        <v>151</v>
      </c>
      <c r="K19" s="170" t="s">
        <v>151</v>
      </c>
      <c r="L19" s="91" t="s">
        <v>151</v>
      </c>
      <c r="M19" s="91" t="s">
        <v>151</v>
      </c>
      <c r="N19" s="91" t="s">
        <v>151</v>
      </c>
      <c r="O19" s="91" t="s">
        <v>151</v>
      </c>
      <c r="P19" s="91" t="s">
        <v>151</v>
      </c>
      <c r="Q19" s="93" t="s">
        <v>151</v>
      </c>
    </row>
    <row r="20" spans="1:18" ht="30" customHeight="1" thickBot="1">
      <c r="A20" s="82"/>
      <c r="B20" s="106" t="s">
        <v>117</v>
      </c>
      <c r="C20" s="107" t="s">
        <v>151</v>
      </c>
      <c r="D20" s="98" t="s">
        <v>151</v>
      </c>
      <c r="E20" s="98" t="s">
        <v>151</v>
      </c>
      <c r="F20" s="98" t="s">
        <v>151</v>
      </c>
      <c r="G20" s="98" t="s">
        <v>151</v>
      </c>
      <c r="H20" s="98" t="s">
        <v>151</v>
      </c>
      <c r="I20" s="98" t="s">
        <v>151</v>
      </c>
      <c r="J20" s="98" t="s">
        <v>151</v>
      </c>
      <c r="K20" s="98" t="s">
        <v>151</v>
      </c>
      <c r="L20" s="98" t="s">
        <v>151</v>
      </c>
      <c r="M20" s="98" t="s">
        <v>151</v>
      </c>
      <c r="N20" s="98" t="s">
        <v>151</v>
      </c>
      <c r="O20" s="98" t="s">
        <v>151</v>
      </c>
      <c r="P20" s="98" t="s">
        <v>151</v>
      </c>
      <c r="Q20" s="99" t="s">
        <v>151</v>
      </c>
    </row>
    <row r="21" spans="1:18" ht="15" customHeight="1">
      <c r="A21" s="171" t="s">
        <v>118</v>
      </c>
      <c r="B21" s="172" t="s">
        <v>177</v>
      </c>
      <c r="C21" s="209"/>
      <c r="D21" s="173"/>
      <c r="E21" s="173"/>
      <c r="F21" s="173"/>
      <c r="G21" s="173"/>
      <c r="H21" s="174"/>
      <c r="I21" s="174"/>
      <c r="J21" s="174"/>
      <c r="K21" s="174"/>
      <c r="L21" s="174"/>
      <c r="M21" s="174"/>
      <c r="N21" s="174"/>
      <c r="O21" s="174"/>
      <c r="P21" s="174"/>
      <c r="Q21" s="174"/>
    </row>
    <row r="22" spans="1:18" ht="15" customHeight="1">
      <c r="A22" s="171"/>
      <c r="B22" s="175" t="s">
        <v>178</v>
      </c>
      <c r="C22" s="209"/>
      <c r="D22" s="173"/>
      <c r="E22" s="173"/>
      <c r="F22" s="173"/>
      <c r="G22" s="173"/>
      <c r="H22" s="174"/>
      <c r="I22" s="174"/>
      <c r="J22" s="174"/>
      <c r="K22" s="174"/>
      <c r="L22" s="174"/>
      <c r="M22" s="174"/>
      <c r="N22" s="174"/>
      <c r="O22" s="174"/>
      <c r="P22" s="174"/>
      <c r="Q22" s="174"/>
    </row>
    <row r="23" spans="1:18" ht="15" customHeight="1">
      <c r="A23" s="174"/>
      <c r="B23" s="175" t="s">
        <v>179</v>
      </c>
      <c r="C23" s="209"/>
      <c r="D23" s="173"/>
      <c r="E23" s="173"/>
      <c r="F23" s="173"/>
      <c r="G23" s="173"/>
      <c r="H23" s="173"/>
      <c r="I23" s="173"/>
      <c r="J23" s="173"/>
      <c r="K23" s="173"/>
      <c r="L23" s="173"/>
      <c r="M23" s="173"/>
      <c r="N23" s="173"/>
      <c r="O23" s="173"/>
      <c r="P23" s="173"/>
      <c r="Q23" s="173"/>
    </row>
    <row r="24" spans="1:18" ht="15" customHeight="1">
      <c r="A24" s="174"/>
      <c r="B24" s="175" t="s">
        <v>180</v>
      </c>
      <c r="C24" s="209"/>
      <c r="D24" s="173"/>
      <c r="E24" s="173"/>
      <c r="F24" s="173"/>
      <c r="G24" s="173"/>
      <c r="H24" s="173"/>
      <c r="I24" s="173"/>
      <c r="J24" s="173"/>
      <c r="K24" s="173"/>
      <c r="L24" s="173"/>
      <c r="M24" s="173"/>
      <c r="N24" s="173"/>
      <c r="O24" s="173"/>
      <c r="P24" s="173"/>
      <c r="Q24" s="173"/>
    </row>
    <row r="25" spans="1:18" ht="15" customHeight="1">
      <c r="A25" s="174"/>
      <c r="B25" s="175" t="s">
        <v>181</v>
      </c>
      <c r="C25" s="209"/>
      <c r="D25" s="173"/>
      <c r="E25" s="173"/>
      <c r="F25" s="173"/>
      <c r="G25" s="173"/>
      <c r="H25" s="173"/>
      <c r="I25" s="173"/>
      <c r="J25" s="173"/>
      <c r="K25" s="173"/>
      <c r="L25" s="173"/>
      <c r="M25" s="173"/>
      <c r="N25" s="173"/>
      <c r="O25" s="173"/>
      <c r="P25" s="173"/>
      <c r="Q25" s="173"/>
    </row>
    <row r="26" spans="1:18" ht="15" customHeight="1">
      <c r="A26" s="174"/>
      <c r="B26" s="176" t="s">
        <v>133</v>
      </c>
      <c r="C26" s="209"/>
      <c r="D26" s="173"/>
      <c r="E26" s="173"/>
      <c r="F26" s="173"/>
      <c r="G26" s="173"/>
      <c r="H26" s="173"/>
      <c r="I26" s="173"/>
      <c r="J26" s="173"/>
      <c r="K26" s="173"/>
      <c r="L26" s="173"/>
      <c r="M26" s="173"/>
      <c r="N26" s="173"/>
      <c r="O26" s="173"/>
      <c r="P26" s="173"/>
      <c r="Q26" s="173"/>
    </row>
    <row r="27" spans="1:18" ht="15" customHeight="1">
      <c r="A27" s="174"/>
      <c r="B27" s="175"/>
      <c r="C27" s="209"/>
      <c r="D27" s="173"/>
      <c r="E27" s="173"/>
      <c r="F27" s="173"/>
      <c r="G27" s="173"/>
      <c r="H27" s="173"/>
      <c r="I27" s="173"/>
      <c r="J27" s="173"/>
      <c r="K27" s="173"/>
      <c r="L27" s="173"/>
      <c r="M27" s="173"/>
      <c r="N27" s="173"/>
      <c r="O27" s="173"/>
      <c r="P27" s="173"/>
      <c r="Q27" s="173"/>
    </row>
    <row r="28" spans="1:18" ht="15" customHeight="1">
      <c r="A28" s="174"/>
      <c r="B28" s="175"/>
      <c r="C28" s="209"/>
      <c r="D28" s="173"/>
      <c r="E28" s="173"/>
      <c r="F28" s="173"/>
      <c r="G28" s="173"/>
      <c r="H28" s="173"/>
      <c r="I28" s="173"/>
      <c r="J28" s="173"/>
      <c r="K28" s="173"/>
      <c r="L28" s="173"/>
      <c r="M28" s="173"/>
      <c r="N28" s="173"/>
      <c r="O28" s="173"/>
      <c r="P28" s="173"/>
      <c r="Q28" s="173"/>
    </row>
    <row r="29" spans="1:18" ht="15" customHeight="1"/>
    <row r="32" spans="1:18">
      <c r="B32" s="255"/>
      <c r="C32" s="255"/>
      <c r="D32" s="255"/>
      <c r="E32" s="255"/>
      <c r="F32" s="255"/>
      <c r="G32" s="255"/>
      <c r="H32" s="255"/>
      <c r="I32" s="255"/>
      <c r="J32" s="255"/>
      <c r="K32" s="255"/>
      <c r="L32" s="255"/>
      <c r="M32" s="255"/>
      <c r="N32" s="255"/>
      <c r="O32" s="255"/>
    </row>
    <row r="33" spans="2:15">
      <c r="B33" s="255"/>
      <c r="C33" s="255"/>
      <c r="D33" s="255"/>
      <c r="E33" s="255"/>
      <c r="F33" s="255"/>
      <c r="G33" s="255"/>
      <c r="H33" s="255"/>
      <c r="I33" s="255"/>
      <c r="J33" s="255"/>
      <c r="K33" s="255"/>
      <c r="L33" s="255"/>
      <c r="M33" s="255"/>
      <c r="N33" s="255"/>
      <c r="O33" s="255"/>
    </row>
    <row r="34" spans="2:15">
      <c r="B34" s="255"/>
      <c r="C34" s="255"/>
      <c r="D34" s="255"/>
      <c r="E34" s="255"/>
      <c r="F34" s="255"/>
      <c r="G34" s="255"/>
      <c r="H34" s="255"/>
      <c r="I34" s="255"/>
      <c r="J34" s="255"/>
      <c r="K34" s="255"/>
      <c r="L34" s="255"/>
      <c r="M34" s="255"/>
      <c r="N34" s="255"/>
      <c r="O34" s="255"/>
    </row>
    <row r="35" spans="2:15">
      <c r="B35" s="255"/>
      <c r="C35" s="255"/>
      <c r="D35" s="255"/>
      <c r="E35" s="255"/>
      <c r="F35" s="255"/>
      <c r="G35" s="255"/>
      <c r="H35" s="255"/>
      <c r="I35" s="255"/>
      <c r="J35" s="255"/>
      <c r="K35" s="255"/>
      <c r="L35" s="255"/>
      <c r="M35" s="255"/>
      <c r="N35" s="255"/>
      <c r="O35" s="255"/>
    </row>
    <row r="36" spans="2:15">
      <c r="B36" s="255"/>
      <c r="C36" s="255"/>
      <c r="D36" s="255"/>
      <c r="E36" s="255"/>
      <c r="F36" s="255"/>
      <c r="G36" s="255"/>
      <c r="H36" s="255"/>
      <c r="I36" s="255"/>
      <c r="J36" s="255"/>
      <c r="K36" s="255"/>
      <c r="L36" s="255"/>
      <c r="M36" s="255"/>
      <c r="N36" s="255"/>
      <c r="O36" s="255"/>
    </row>
    <row r="37" spans="2:15">
      <c r="B37" s="255"/>
      <c r="C37" s="255"/>
      <c r="D37" s="255"/>
      <c r="E37" s="255"/>
      <c r="F37" s="255"/>
      <c r="G37" s="255"/>
      <c r="H37" s="255"/>
      <c r="I37" s="255"/>
      <c r="J37" s="255"/>
      <c r="K37" s="255"/>
      <c r="L37" s="255"/>
      <c r="M37" s="255"/>
      <c r="N37" s="255"/>
      <c r="O37" s="255"/>
    </row>
    <row r="38" spans="2:15">
      <c r="B38" s="255"/>
      <c r="C38" s="255"/>
      <c r="D38" s="255"/>
      <c r="E38" s="255"/>
      <c r="F38" s="255"/>
      <c r="G38" s="255"/>
      <c r="H38" s="255"/>
      <c r="I38" s="255"/>
      <c r="J38" s="255"/>
      <c r="K38" s="255"/>
      <c r="L38" s="255"/>
      <c r="M38" s="255"/>
      <c r="N38" s="255"/>
      <c r="O38" s="255"/>
    </row>
    <row r="39" spans="2:15">
      <c r="B39" s="255"/>
      <c r="C39" s="255"/>
      <c r="D39" s="255"/>
      <c r="E39" s="255"/>
      <c r="F39" s="255"/>
      <c r="G39" s="255"/>
      <c r="H39" s="255"/>
      <c r="I39" s="255"/>
      <c r="J39" s="255"/>
      <c r="K39" s="255"/>
      <c r="L39" s="255"/>
      <c r="M39" s="255"/>
      <c r="N39" s="255"/>
      <c r="O39" s="255"/>
    </row>
  </sheetData>
  <mergeCells count="1">
    <mergeCell ref="A1:B1"/>
  </mergeCells>
  <phoneticPr fontId="2"/>
  <conditionalFormatting sqref="C9:Q9">
    <cfRule type="cellIs" dxfId="35" priority="2" operator="equal">
      <formula>"△100%"</formula>
    </cfRule>
  </conditionalFormatting>
  <conditionalFormatting sqref="C14:Q14">
    <cfRule type="cellIs" dxfId="34" priority="1" operator="equal">
      <formula>"△100%"</formula>
    </cfRule>
  </conditionalFormatting>
  <hyperlinks>
    <hyperlink ref="A1" location="'R3'!A1" display="令和３年度"/>
    <hyperlink ref="A1:B1" location="令和3年度!A1" display="令和3年度!A1"/>
  </hyperlinks>
  <pageMargins left="0.70866141732283472" right="0.70866141732283472" top="0.74803149606299213" bottom="0.74803149606299213" header="0.31496062992125984" footer="0.31496062992125984"/>
  <pageSetup paperSize="9" scale="65"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9"/>
  <sheetViews>
    <sheetView topLeftCell="A10" workbookViewId="0">
      <selection activeCell="C8" sqref="C8"/>
    </sheetView>
  </sheetViews>
  <sheetFormatPr defaultRowHeight="13.5"/>
  <cols>
    <col min="1" max="1" width="12.75" style="206" customWidth="1"/>
    <col min="2" max="2" width="14.125" style="206" customWidth="1"/>
    <col min="3" max="3" width="12.75" style="206" customWidth="1"/>
    <col min="4" max="11" width="10.625" style="206" customWidth="1"/>
    <col min="12" max="16384" width="9" style="206"/>
  </cols>
  <sheetData>
    <row r="1" spans="1:17" s="260" customFormat="1" ht="24" customHeight="1">
      <c r="A1" s="390" t="str">
        <f>令和3年度!A1</f>
        <v>令和3年度</v>
      </c>
      <c r="B1" s="390"/>
      <c r="D1" s="262" t="str">
        <f ca="1">RIGHT(CELL("filename",$A$1),LEN(CELL("filename",$A$1))-FIND("]",CELL("filename",$A$1)))</f>
        <v>２月（１表）</v>
      </c>
      <c r="E1" s="263" t="s">
        <v>141</v>
      </c>
      <c r="G1" s="262"/>
      <c r="H1" s="263"/>
      <c r="I1" s="264"/>
      <c r="J1" s="262"/>
      <c r="K1" s="263"/>
      <c r="L1" s="264"/>
      <c r="M1" s="264"/>
      <c r="N1" s="264"/>
      <c r="O1" s="264"/>
      <c r="P1" s="264"/>
      <c r="Q1" s="264"/>
    </row>
    <row r="2" spans="1:17" ht="14.25">
      <c r="A2" s="116"/>
      <c r="B2" s="117"/>
      <c r="C2" s="117"/>
      <c r="D2" s="117"/>
      <c r="E2" s="117"/>
      <c r="F2" s="117"/>
      <c r="G2" s="117"/>
      <c r="H2" s="117"/>
      <c r="I2" s="117"/>
      <c r="J2" s="117"/>
      <c r="K2" s="117"/>
    </row>
    <row r="3" spans="1:17" ht="18" thickBot="1">
      <c r="A3" s="118" t="s">
        <v>60</v>
      </c>
      <c r="B3" s="212"/>
      <c r="C3" s="213"/>
      <c r="D3" s="212"/>
      <c r="E3" s="212"/>
      <c r="F3" s="212"/>
      <c r="G3" s="212"/>
      <c r="H3" s="212"/>
      <c r="I3" s="212"/>
      <c r="J3" s="213"/>
      <c r="K3" s="214" t="s">
        <v>61</v>
      </c>
    </row>
    <row r="4" spans="1:17" ht="18" thickBot="1">
      <c r="A4" s="119"/>
      <c r="B4" s="215" t="s">
        <v>62</v>
      </c>
      <c r="C4" s="391" t="s">
        <v>63</v>
      </c>
      <c r="D4" s="392"/>
      <c r="E4" s="392"/>
      <c r="F4" s="216"/>
      <c r="G4" s="216"/>
      <c r="H4" s="216"/>
      <c r="I4" s="216"/>
      <c r="J4" s="216"/>
      <c r="K4" s="217"/>
    </row>
    <row r="5" spans="1:17" ht="17.25">
      <c r="A5" s="218"/>
      <c r="B5" s="120"/>
      <c r="C5" s="393"/>
      <c r="D5" s="394"/>
      <c r="E5" s="394"/>
      <c r="F5" s="391" t="s">
        <v>64</v>
      </c>
      <c r="G5" s="392"/>
      <c r="H5" s="392"/>
      <c r="I5" s="392"/>
      <c r="J5" s="392"/>
      <c r="K5" s="395"/>
    </row>
    <row r="6" spans="1:17" ht="17.25" customHeight="1">
      <c r="A6" s="219" t="s">
        <v>65</v>
      </c>
      <c r="B6" s="121"/>
      <c r="C6" s="14"/>
      <c r="D6" s="396" t="s">
        <v>66</v>
      </c>
      <c r="E6" s="398" t="s">
        <v>67</v>
      </c>
      <c r="F6" s="400" t="s">
        <v>68</v>
      </c>
      <c r="G6" s="122"/>
      <c r="H6" s="122"/>
      <c r="I6" s="402" t="s">
        <v>69</v>
      </c>
      <c r="J6" s="122"/>
      <c r="K6" s="123"/>
    </row>
    <row r="7" spans="1:17" ht="18" thickBot="1">
      <c r="A7" s="219"/>
      <c r="B7" s="121"/>
      <c r="C7" s="14"/>
      <c r="D7" s="397"/>
      <c r="E7" s="399"/>
      <c r="F7" s="401"/>
      <c r="G7" s="124" t="s">
        <v>66</v>
      </c>
      <c r="H7" s="125" t="s">
        <v>70</v>
      </c>
      <c r="I7" s="403"/>
      <c r="J7" s="124" t="s">
        <v>66</v>
      </c>
      <c r="K7" s="126" t="s">
        <v>70</v>
      </c>
    </row>
    <row r="8" spans="1:17" ht="31.5" customHeight="1" thickBot="1">
      <c r="A8" s="273" t="s">
        <v>71</v>
      </c>
      <c r="B8" s="267" t="s">
        <v>214</v>
      </c>
      <c r="C8" s="268">
        <v>179200</v>
      </c>
      <c r="D8" s="265">
        <v>179200</v>
      </c>
      <c r="E8" s="266">
        <v>0</v>
      </c>
      <c r="F8" s="15">
        <v>178700</v>
      </c>
      <c r="G8" s="16">
        <v>178700</v>
      </c>
      <c r="H8" s="17">
        <v>0</v>
      </c>
      <c r="I8" s="18">
        <v>500</v>
      </c>
      <c r="J8" s="16">
        <v>500</v>
      </c>
      <c r="K8" s="19">
        <v>0</v>
      </c>
    </row>
    <row r="9" spans="1:17" ht="31.5" customHeight="1">
      <c r="A9" s="220"/>
      <c r="B9" s="127" t="s">
        <v>182</v>
      </c>
      <c r="C9" s="20">
        <v>118800</v>
      </c>
      <c r="D9" s="21">
        <v>118800</v>
      </c>
      <c r="E9" s="22">
        <v>0</v>
      </c>
      <c r="F9" s="23">
        <v>118400</v>
      </c>
      <c r="G9" s="24">
        <v>118400</v>
      </c>
      <c r="H9" s="25">
        <v>0</v>
      </c>
      <c r="I9" s="26">
        <v>400</v>
      </c>
      <c r="J9" s="24">
        <v>400</v>
      </c>
      <c r="K9" s="27">
        <v>0</v>
      </c>
    </row>
    <row r="10" spans="1:17" ht="31.5" customHeight="1">
      <c r="A10" s="128"/>
      <c r="B10" s="126" t="s">
        <v>72</v>
      </c>
      <c r="C10" s="221">
        <v>60400</v>
      </c>
      <c r="D10" s="222">
        <v>60400</v>
      </c>
      <c r="E10" s="223">
        <v>0</v>
      </c>
      <c r="F10" s="224">
        <v>60300</v>
      </c>
      <c r="G10" s="222">
        <v>60300</v>
      </c>
      <c r="H10" s="225">
        <v>0</v>
      </c>
      <c r="I10" s="226">
        <v>100</v>
      </c>
      <c r="J10" s="222">
        <v>100</v>
      </c>
      <c r="K10" s="227">
        <v>0</v>
      </c>
    </row>
    <row r="11" spans="1:17" ht="31.5" customHeight="1" thickBot="1">
      <c r="A11" s="228"/>
      <c r="B11" s="129" t="s">
        <v>73</v>
      </c>
      <c r="C11" s="35">
        <v>1.5084175084175084</v>
      </c>
      <c r="D11" s="36">
        <v>1.5084175084175084</v>
      </c>
      <c r="E11" s="37" t="s">
        <v>151</v>
      </c>
      <c r="F11" s="177">
        <v>1.5092905405405406</v>
      </c>
      <c r="G11" s="36">
        <v>1.5092905405405406</v>
      </c>
      <c r="H11" s="39" t="s">
        <v>151</v>
      </c>
      <c r="I11" s="40">
        <v>1.25</v>
      </c>
      <c r="J11" s="36">
        <v>1.25</v>
      </c>
      <c r="K11" s="41" t="s">
        <v>151</v>
      </c>
    </row>
    <row r="12" spans="1:17" ht="31.5" customHeight="1" thickBot="1">
      <c r="A12" s="273" t="s">
        <v>74</v>
      </c>
      <c r="B12" s="269" t="s">
        <v>75</v>
      </c>
      <c r="C12" s="268">
        <v>2858600</v>
      </c>
      <c r="D12" s="270">
        <v>2858600</v>
      </c>
      <c r="E12" s="271">
        <v>0</v>
      </c>
      <c r="F12" s="15">
        <v>2849200</v>
      </c>
      <c r="G12" s="16">
        <v>2849200</v>
      </c>
      <c r="H12" s="17">
        <v>0</v>
      </c>
      <c r="I12" s="18">
        <v>9400</v>
      </c>
      <c r="J12" s="16">
        <v>9400</v>
      </c>
      <c r="K12" s="19">
        <v>0</v>
      </c>
    </row>
    <row r="13" spans="1:17" ht="31.5" customHeight="1">
      <c r="A13" s="229" t="s">
        <v>183</v>
      </c>
      <c r="B13" s="130" t="s">
        <v>76</v>
      </c>
      <c r="C13" s="20">
        <v>2284400</v>
      </c>
      <c r="D13" s="21">
        <v>2284400</v>
      </c>
      <c r="E13" s="22">
        <v>0</v>
      </c>
      <c r="F13" s="23">
        <v>2276600</v>
      </c>
      <c r="G13" s="21">
        <v>2276600</v>
      </c>
      <c r="H13" s="22">
        <v>0</v>
      </c>
      <c r="I13" s="26">
        <v>7800</v>
      </c>
      <c r="J13" s="21">
        <v>7800</v>
      </c>
      <c r="K13" s="42">
        <v>0</v>
      </c>
    </row>
    <row r="14" spans="1:17" ht="31.5" customHeight="1">
      <c r="A14" s="128"/>
      <c r="B14" s="126" t="s">
        <v>77</v>
      </c>
      <c r="C14" s="221">
        <v>574200</v>
      </c>
      <c r="D14" s="222">
        <v>574200</v>
      </c>
      <c r="E14" s="223">
        <v>0</v>
      </c>
      <c r="F14" s="224">
        <v>572600</v>
      </c>
      <c r="G14" s="222">
        <v>572600</v>
      </c>
      <c r="H14" s="225">
        <v>0</v>
      </c>
      <c r="I14" s="226">
        <v>1600</v>
      </c>
      <c r="J14" s="222">
        <v>1600</v>
      </c>
      <c r="K14" s="227">
        <v>0</v>
      </c>
    </row>
    <row r="15" spans="1:17" ht="31.5" customHeight="1" thickBot="1">
      <c r="A15" s="228"/>
      <c r="B15" s="129" t="s">
        <v>78</v>
      </c>
      <c r="C15" s="35">
        <v>1.2513570302924182</v>
      </c>
      <c r="D15" s="36">
        <v>1.2513570302924182</v>
      </c>
      <c r="E15" s="37" t="s">
        <v>151</v>
      </c>
      <c r="F15" s="38">
        <v>1.2515154177281911</v>
      </c>
      <c r="G15" s="36">
        <v>1.2515154177281911</v>
      </c>
      <c r="H15" s="39" t="s">
        <v>151</v>
      </c>
      <c r="I15" s="40">
        <v>1.2051282051282051</v>
      </c>
      <c r="J15" s="36">
        <v>1.2051282051282051</v>
      </c>
      <c r="K15" s="41" t="s">
        <v>151</v>
      </c>
    </row>
    <row r="16" spans="1:17" ht="31.5" customHeight="1" thickBot="1">
      <c r="A16" s="273" t="s">
        <v>79</v>
      </c>
      <c r="B16" s="272" t="s">
        <v>80</v>
      </c>
      <c r="C16" s="268">
        <v>403800</v>
      </c>
      <c r="D16" s="270">
        <v>403800</v>
      </c>
      <c r="E16" s="271">
        <v>0</v>
      </c>
      <c r="F16" s="15">
        <v>402500</v>
      </c>
      <c r="G16" s="43">
        <v>402500</v>
      </c>
      <c r="H16" s="44">
        <v>0</v>
      </c>
      <c r="I16" s="18">
        <v>1300</v>
      </c>
      <c r="J16" s="43">
        <v>1300</v>
      </c>
      <c r="K16" s="45">
        <v>0</v>
      </c>
    </row>
    <row r="17" spans="1:15" ht="31.5" customHeight="1">
      <c r="A17" s="229" t="s">
        <v>215</v>
      </c>
      <c r="B17" s="130" t="s">
        <v>81</v>
      </c>
      <c r="C17" s="20">
        <v>262800</v>
      </c>
      <c r="D17" s="21">
        <v>262800</v>
      </c>
      <c r="E17" s="22">
        <v>0</v>
      </c>
      <c r="F17" s="23">
        <v>261600</v>
      </c>
      <c r="G17" s="46">
        <v>261600</v>
      </c>
      <c r="H17" s="22">
        <v>0</v>
      </c>
      <c r="I17" s="26">
        <v>1200</v>
      </c>
      <c r="J17" s="46">
        <v>1200</v>
      </c>
      <c r="K17" s="42">
        <v>0</v>
      </c>
    </row>
    <row r="18" spans="1:15" ht="31.5" customHeight="1">
      <c r="A18" s="128"/>
      <c r="B18" s="126" t="s">
        <v>77</v>
      </c>
      <c r="C18" s="28">
        <v>141000</v>
      </c>
      <c r="D18" s="29">
        <v>141000</v>
      </c>
      <c r="E18" s="30">
        <v>0</v>
      </c>
      <c r="F18" s="31">
        <v>140900</v>
      </c>
      <c r="G18" s="29">
        <v>140900</v>
      </c>
      <c r="H18" s="32">
        <v>0</v>
      </c>
      <c r="I18" s="33">
        <v>100</v>
      </c>
      <c r="J18" s="29">
        <v>100</v>
      </c>
      <c r="K18" s="34">
        <v>0</v>
      </c>
    </row>
    <row r="19" spans="1:15" ht="31.5" customHeight="1" thickBot="1">
      <c r="A19" s="128"/>
      <c r="B19" s="129" t="s">
        <v>82</v>
      </c>
      <c r="C19" s="35">
        <v>1.5365296803652968</v>
      </c>
      <c r="D19" s="36">
        <v>1.5365296803652968</v>
      </c>
      <c r="E19" s="37" t="s">
        <v>151</v>
      </c>
      <c r="F19" s="38">
        <v>1.5386085626911314</v>
      </c>
      <c r="G19" s="36">
        <v>1.5386085626911314</v>
      </c>
      <c r="H19" s="39" t="s">
        <v>151</v>
      </c>
      <c r="I19" s="40">
        <v>1.0833333333333333</v>
      </c>
      <c r="J19" s="36">
        <v>1.0833333333333333</v>
      </c>
      <c r="K19" s="41" t="s">
        <v>151</v>
      </c>
    </row>
    <row r="20" spans="1:15" ht="20.100000000000001" customHeight="1">
      <c r="A20" s="211"/>
      <c r="B20" s="211"/>
      <c r="C20" s="211"/>
      <c r="D20" s="211"/>
      <c r="E20" s="211"/>
      <c r="F20" s="211"/>
      <c r="G20" s="211"/>
      <c r="H20" s="211"/>
      <c r="I20" s="211"/>
      <c r="J20" s="211"/>
      <c r="K20" s="211"/>
    </row>
    <row r="21" spans="1:15" ht="20.100000000000001" customHeight="1">
      <c r="A21" s="211"/>
      <c r="B21" s="211"/>
      <c r="C21" s="258" t="s">
        <v>83</v>
      </c>
      <c r="D21" s="258" t="s">
        <v>84</v>
      </c>
      <c r="E21" s="259">
        <v>0</v>
      </c>
      <c r="F21" s="258" t="s">
        <v>85</v>
      </c>
      <c r="G21" s="131">
        <v>0</v>
      </c>
      <c r="H21" s="211"/>
      <c r="I21" s="211"/>
      <c r="J21" s="211"/>
      <c r="K21" s="211"/>
    </row>
    <row r="32" spans="1:15">
      <c r="B32" s="256"/>
      <c r="C32" s="256"/>
      <c r="D32" s="256"/>
      <c r="E32" s="256"/>
      <c r="F32" s="256"/>
      <c r="G32" s="256"/>
      <c r="H32" s="256"/>
      <c r="I32" s="256"/>
      <c r="J32" s="256"/>
      <c r="K32" s="256"/>
      <c r="L32" s="256"/>
      <c r="M32" s="256"/>
      <c r="N32" s="256"/>
      <c r="O32" s="256"/>
    </row>
    <row r="33" spans="2:15">
      <c r="B33" s="256"/>
      <c r="C33" s="256"/>
      <c r="D33" s="256"/>
      <c r="E33" s="256"/>
      <c r="F33" s="256"/>
      <c r="G33" s="256"/>
      <c r="H33" s="256"/>
      <c r="I33" s="256"/>
      <c r="J33" s="256"/>
      <c r="K33" s="256"/>
      <c r="L33" s="256"/>
      <c r="M33" s="256"/>
      <c r="N33" s="256"/>
      <c r="O33" s="256"/>
    </row>
    <row r="34" spans="2:15">
      <c r="B34" s="256"/>
      <c r="C34" s="256"/>
      <c r="D34" s="256"/>
      <c r="E34" s="256"/>
      <c r="F34" s="256"/>
      <c r="G34" s="256"/>
      <c r="H34" s="256"/>
      <c r="I34" s="256"/>
      <c r="J34" s="256"/>
      <c r="K34" s="256"/>
      <c r="L34" s="256"/>
      <c r="M34" s="256"/>
      <c r="N34" s="256"/>
      <c r="O34" s="256"/>
    </row>
    <row r="35" spans="2:15">
      <c r="B35" s="256"/>
      <c r="C35" s="256"/>
      <c r="D35" s="256"/>
      <c r="E35" s="256"/>
      <c r="F35" s="256"/>
      <c r="G35" s="256"/>
      <c r="H35" s="256"/>
      <c r="I35" s="256"/>
      <c r="J35" s="256"/>
      <c r="K35" s="256"/>
      <c r="L35" s="256"/>
      <c r="M35" s="256"/>
      <c r="N35" s="256"/>
      <c r="O35" s="256"/>
    </row>
    <row r="36" spans="2:15">
      <c r="B36" s="256"/>
      <c r="C36" s="256"/>
      <c r="D36" s="256"/>
      <c r="E36" s="256"/>
      <c r="F36" s="256"/>
      <c r="G36" s="256"/>
      <c r="H36" s="256"/>
      <c r="I36" s="256"/>
      <c r="J36" s="256"/>
      <c r="K36" s="256"/>
      <c r="L36" s="256"/>
      <c r="M36" s="256"/>
      <c r="N36" s="256"/>
      <c r="O36" s="256"/>
    </row>
    <row r="37" spans="2:15">
      <c r="B37" s="256"/>
      <c r="C37" s="256"/>
      <c r="D37" s="256"/>
      <c r="E37" s="256"/>
      <c r="F37" s="256"/>
      <c r="G37" s="256"/>
      <c r="H37" s="256"/>
      <c r="I37" s="256"/>
      <c r="J37" s="256"/>
      <c r="K37" s="256"/>
      <c r="L37" s="256"/>
      <c r="M37" s="256"/>
      <c r="N37" s="256"/>
      <c r="O37" s="256"/>
    </row>
    <row r="38" spans="2:15">
      <c r="B38" s="256"/>
      <c r="C38" s="256"/>
      <c r="D38" s="256"/>
      <c r="E38" s="256"/>
      <c r="F38" s="256"/>
      <c r="G38" s="256"/>
      <c r="H38" s="256"/>
      <c r="I38" s="256"/>
      <c r="J38" s="256"/>
      <c r="K38" s="256"/>
      <c r="L38" s="256"/>
      <c r="M38" s="256"/>
      <c r="N38" s="256"/>
      <c r="O38" s="256"/>
    </row>
    <row r="39" spans="2:15">
      <c r="B39" s="256"/>
      <c r="C39" s="256"/>
      <c r="D39" s="256"/>
      <c r="E39" s="256"/>
      <c r="F39" s="256"/>
      <c r="G39" s="256"/>
      <c r="H39" s="256"/>
      <c r="I39" s="256"/>
      <c r="J39" s="256"/>
      <c r="K39" s="256"/>
      <c r="L39" s="256"/>
      <c r="M39" s="256"/>
      <c r="N39" s="256"/>
      <c r="O39" s="256"/>
    </row>
  </sheetData>
  <mergeCells count="7">
    <mergeCell ref="A1:B1"/>
    <mergeCell ref="C4:E5"/>
    <mergeCell ref="F5:K5"/>
    <mergeCell ref="D6:D7"/>
    <mergeCell ref="E6:E7"/>
    <mergeCell ref="F6:F7"/>
    <mergeCell ref="I6:I7"/>
  </mergeCells>
  <phoneticPr fontId="2"/>
  <conditionalFormatting sqref="E21 G21">
    <cfRule type="containsBlanks" dxfId="33" priority="3">
      <formula>LEN(TRIM(E21))=0</formula>
    </cfRule>
  </conditionalFormatting>
  <conditionalFormatting sqref="C11:K11">
    <cfRule type="cellIs" dxfId="32" priority="2" operator="equal">
      <formula>"△100%"</formula>
    </cfRule>
  </conditionalFormatting>
  <conditionalFormatting sqref="C15:K15">
    <cfRule type="cellIs" dxfId="31" priority="1" operator="equal">
      <formula>"△100%"</formula>
    </cfRule>
  </conditionalFormatting>
  <hyperlinks>
    <hyperlink ref="A1" location="'R3'!A1" display="令和３年度"/>
    <hyperlink ref="A1:B1" location="令和3年度!A1" display="令和3年度!A1"/>
  </hyperlinks>
  <pageMargins left="0.70866141732283472" right="0.70866141732283472" top="0.74803149606299213" bottom="0.74803149606299213" header="0.31496062992125984" footer="0.31496062992125984"/>
  <pageSetup paperSize="9" scale="91" orientation="landscape"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9"/>
  <sheetViews>
    <sheetView workbookViewId="0">
      <selection sqref="A1:B1"/>
    </sheetView>
  </sheetViews>
  <sheetFormatPr defaultRowHeight="18.75"/>
  <cols>
    <col min="1" max="1" width="10.125" style="203" customWidth="1"/>
    <col min="2" max="2" width="9.125" style="203" customWidth="1"/>
    <col min="3" max="3" width="9" style="203"/>
    <col min="4" max="31" width="7.625" style="203" customWidth="1"/>
    <col min="32" max="32" width="9.25" style="203" bestFit="1" customWidth="1"/>
    <col min="33" max="16384" width="9" style="203"/>
  </cols>
  <sheetData>
    <row r="1" spans="1:33" s="260" customFormat="1" ht="24" customHeight="1">
      <c r="A1" s="390" t="str">
        <f>令和3年度!A1</f>
        <v>令和3年度</v>
      </c>
      <c r="B1" s="390"/>
      <c r="C1" s="261"/>
      <c r="D1" s="261"/>
      <c r="E1" s="262" t="str">
        <f ca="1">RIGHT(CELL("filename",$A$1),LEN(CELL("filename",$A$1))-FIND("]",CELL("filename",$A$1)))</f>
        <v>２月（２表）</v>
      </c>
      <c r="F1" s="263" t="s">
        <v>141</v>
      </c>
      <c r="G1" s="262"/>
      <c r="H1" s="263"/>
      <c r="I1" s="264"/>
      <c r="J1" s="262"/>
      <c r="K1" s="263"/>
      <c r="L1" s="264"/>
      <c r="M1" s="264"/>
      <c r="N1" s="264"/>
      <c r="O1" s="264"/>
      <c r="P1" s="264"/>
      <c r="Q1" s="264"/>
    </row>
    <row r="3" spans="1:33" ht="19.5" thickBot="1">
      <c r="A3" s="132" t="s">
        <v>86</v>
      </c>
      <c r="B3" s="133"/>
      <c r="C3" s="133"/>
      <c r="D3" s="134"/>
      <c r="E3" s="133"/>
      <c r="F3" s="133"/>
      <c r="G3" s="133"/>
      <c r="H3" s="133"/>
      <c r="I3" s="133"/>
      <c r="J3" s="133"/>
      <c r="K3" s="133"/>
      <c r="L3" s="133"/>
      <c r="M3" s="133"/>
      <c r="N3" s="133"/>
      <c r="O3" s="133"/>
      <c r="P3" s="133"/>
      <c r="Q3" s="240"/>
      <c r="R3" s="133"/>
      <c r="S3" s="240"/>
      <c r="T3" s="133"/>
      <c r="U3" s="134"/>
      <c r="V3" s="133"/>
      <c r="W3" s="133"/>
      <c r="X3" s="133"/>
      <c r="Y3" s="133"/>
      <c r="Z3" s="133"/>
      <c r="AA3" s="133"/>
      <c r="AB3" s="133"/>
      <c r="AC3" s="133"/>
      <c r="AD3" s="133"/>
      <c r="AE3" s="133"/>
    </row>
    <row r="4" spans="1:33">
      <c r="A4" s="135"/>
      <c r="B4" s="241" t="s">
        <v>62</v>
      </c>
      <c r="C4" s="242"/>
      <c r="D4" s="276">
        <v>1</v>
      </c>
      <c r="E4" s="277">
        <v>2</v>
      </c>
      <c r="F4" s="276">
        <v>3</v>
      </c>
      <c r="G4" s="278">
        <v>4</v>
      </c>
      <c r="H4" s="277">
        <v>5</v>
      </c>
      <c r="I4" s="277">
        <v>6</v>
      </c>
      <c r="J4" s="279">
        <v>7</v>
      </c>
      <c r="K4" s="277">
        <v>8</v>
      </c>
      <c r="L4" s="277">
        <v>9</v>
      </c>
      <c r="M4" s="277">
        <v>10</v>
      </c>
      <c r="N4" s="277">
        <v>11</v>
      </c>
      <c r="O4" s="277">
        <v>12</v>
      </c>
      <c r="P4" s="277">
        <v>13</v>
      </c>
      <c r="Q4" s="277">
        <v>14</v>
      </c>
      <c r="R4" s="277">
        <v>15</v>
      </c>
      <c r="S4" s="277">
        <v>16</v>
      </c>
      <c r="T4" s="277">
        <v>17</v>
      </c>
      <c r="U4" s="277">
        <v>18</v>
      </c>
      <c r="V4" s="277">
        <v>19</v>
      </c>
      <c r="W4" s="277">
        <v>20</v>
      </c>
      <c r="X4" s="277">
        <v>21</v>
      </c>
      <c r="Y4" s="277">
        <v>22</v>
      </c>
      <c r="Z4" s="278">
        <v>23</v>
      </c>
      <c r="AA4" s="277">
        <v>24</v>
      </c>
      <c r="AB4" s="277">
        <v>25</v>
      </c>
      <c r="AC4" s="277">
        <v>26</v>
      </c>
      <c r="AD4" s="280">
        <v>27</v>
      </c>
      <c r="AE4" s="281">
        <v>28</v>
      </c>
    </row>
    <row r="5" spans="1:33" ht="19.5" thickBot="1">
      <c r="A5" s="243" t="s">
        <v>65</v>
      </c>
      <c r="B5" s="136"/>
      <c r="C5" s="137" t="s">
        <v>87</v>
      </c>
      <c r="D5" s="282" t="s">
        <v>88</v>
      </c>
      <c r="E5" s="283" t="s">
        <v>89</v>
      </c>
      <c r="F5" s="284" t="s">
        <v>90</v>
      </c>
      <c r="G5" s="282" t="s">
        <v>91</v>
      </c>
      <c r="H5" s="283" t="s">
        <v>92</v>
      </c>
      <c r="I5" s="285" t="s">
        <v>93</v>
      </c>
      <c r="J5" s="286" t="s">
        <v>94</v>
      </c>
      <c r="K5" s="283" t="s">
        <v>95</v>
      </c>
      <c r="L5" s="283" t="s">
        <v>96</v>
      </c>
      <c r="M5" s="283" t="s">
        <v>97</v>
      </c>
      <c r="N5" s="283" t="s">
        <v>98</v>
      </c>
      <c r="O5" s="283" t="s">
        <v>99</v>
      </c>
      <c r="P5" s="283" t="s">
        <v>100</v>
      </c>
      <c r="Q5" s="283" t="s">
        <v>101</v>
      </c>
      <c r="R5" s="283" t="s">
        <v>102</v>
      </c>
      <c r="S5" s="283" t="s">
        <v>103</v>
      </c>
      <c r="T5" s="283" t="s">
        <v>104</v>
      </c>
      <c r="U5" s="283" t="s">
        <v>105</v>
      </c>
      <c r="V5" s="283" t="s">
        <v>106</v>
      </c>
      <c r="W5" s="283" t="s">
        <v>107</v>
      </c>
      <c r="X5" s="283" t="s">
        <v>108</v>
      </c>
      <c r="Y5" s="283" t="s">
        <v>109</v>
      </c>
      <c r="Z5" s="282" t="s">
        <v>110</v>
      </c>
      <c r="AA5" s="283" t="s">
        <v>111</v>
      </c>
      <c r="AB5" s="283" t="s">
        <v>112</v>
      </c>
      <c r="AC5" s="283" t="s">
        <v>113</v>
      </c>
      <c r="AD5" s="282" t="s">
        <v>114</v>
      </c>
      <c r="AE5" s="287" t="s">
        <v>67</v>
      </c>
    </row>
    <row r="6" spans="1:33" ht="30" customHeight="1" thickBot="1">
      <c r="A6" s="274" t="s">
        <v>71</v>
      </c>
      <c r="B6" s="296" t="s">
        <v>214</v>
      </c>
      <c r="C6" s="297">
        <v>179200</v>
      </c>
      <c r="D6" s="288">
        <v>92900</v>
      </c>
      <c r="E6" s="288">
        <v>13700</v>
      </c>
      <c r="F6" s="288">
        <v>15300</v>
      </c>
      <c r="G6" s="288">
        <v>6800</v>
      </c>
      <c r="H6" s="288">
        <v>25000</v>
      </c>
      <c r="I6" s="288">
        <v>0</v>
      </c>
      <c r="J6" s="288">
        <v>15700</v>
      </c>
      <c r="K6" s="288">
        <v>2200</v>
      </c>
      <c r="L6" s="288">
        <v>3000</v>
      </c>
      <c r="M6" s="288">
        <v>1100</v>
      </c>
      <c r="N6" s="288">
        <v>0</v>
      </c>
      <c r="O6" s="288">
        <v>0</v>
      </c>
      <c r="P6" s="288">
        <v>0</v>
      </c>
      <c r="Q6" s="288">
        <v>0</v>
      </c>
      <c r="R6" s="288">
        <v>0</v>
      </c>
      <c r="S6" s="288">
        <v>300</v>
      </c>
      <c r="T6" s="288">
        <v>1600</v>
      </c>
      <c r="U6" s="288">
        <v>500</v>
      </c>
      <c r="V6" s="288">
        <v>100</v>
      </c>
      <c r="W6" s="288">
        <v>0</v>
      </c>
      <c r="X6" s="288">
        <v>0</v>
      </c>
      <c r="Y6" s="288">
        <v>0</v>
      </c>
      <c r="Z6" s="288">
        <v>0</v>
      </c>
      <c r="AA6" s="288">
        <v>900</v>
      </c>
      <c r="AB6" s="288">
        <v>100</v>
      </c>
      <c r="AC6" s="288">
        <v>0</v>
      </c>
      <c r="AD6" s="289">
        <v>0</v>
      </c>
      <c r="AE6" s="290">
        <v>0</v>
      </c>
      <c r="AF6" s="205"/>
      <c r="AG6" s="205"/>
    </row>
    <row r="7" spans="1:33" ht="30" customHeight="1">
      <c r="A7" s="244"/>
      <c r="B7" s="138" t="s">
        <v>182</v>
      </c>
      <c r="C7" s="47">
        <v>118800</v>
      </c>
      <c r="D7" s="48">
        <v>60300</v>
      </c>
      <c r="E7" s="48">
        <v>11300</v>
      </c>
      <c r="F7" s="48">
        <v>7900</v>
      </c>
      <c r="G7" s="48">
        <v>4600</v>
      </c>
      <c r="H7" s="48">
        <v>17800</v>
      </c>
      <c r="I7" s="48">
        <v>0</v>
      </c>
      <c r="J7" s="48">
        <v>8600</v>
      </c>
      <c r="K7" s="48">
        <v>1000</v>
      </c>
      <c r="L7" s="48">
        <v>3000</v>
      </c>
      <c r="M7" s="48">
        <v>800</v>
      </c>
      <c r="N7" s="48">
        <v>0</v>
      </c>
      <c r="O7" s="48">
        <v>0</v>
      </c>
      <c r="P7" s="48">
        <v>0</v>
      </c>
      <c r="Q7" s="48">
        <v>0</v>
      </c>
      <c r="R7" s="48">
        <v>400</v>
      </c>
      <c r="S7" s="48">
        <v>300</v>
      </c>
      <c r="T7" s="48">
        <v>1400</v>
      </c>
      <c r="U7" s="48">
        <v>0</v>
      </c>
      <c r="V7" s="48">
        <v>600</v>
      </c>
      <c r="W7" s="48">
        <v>0</v>
      </c>
      <c r="X7" s="48">
        <v>0</v>
      </c>
      <c r="Y7" s="48">
        <v>0</v>
      </c>
      <c r="Z7" s="48">
        <v>0</v>
      </c>
      <c r="AA7" s="48">
        <v>800</v>
      </c>
      <c r="AB7" s="48">
        <v>0</v>
      </c>
      <c r="AC7" s="48">
        <v>0</v>
      </c>
      <c r="AD7" s="48">
        <v>0</v>
      </c>
      <c r="AE7" s="49">
        <v>0</v>
      </c>
      <c r="AF7" s="205"/>
      <c r="AG7" s="205"/>
    </row>
    <row r="8" spans="1:33" ht="30" customHeight="1">
      <c r="A8" s="139"/>
      <c r="B8" s="140" t="s">
        <v>77</v>
      </c>
      <c r="C8" s="245">
        <v>60400</v>
      </c>
      <c r="D8" s="246">
        <v>32600</v>
      </c>
      <c r="E8" s="247">
        <v>2400</v>
      </c>
      <c r="F8" s="247">
        <v>7400</v>
      </c>
      <c r="G8" s="247">
        <v>2200</v>
      </c>
      <c r="H8" s="247">
        <v>7200</v>
      </c>
      <c r="I8" s="247">
        <v>0</v>
      </c>
      <c r="J8" s="247">
        <v>7100</v>
      </c>
      <c r="K8" s="247">
        <v>1200</v>
      </c>
      <c r="L8" s="247">
        <v>0</v>
      </c>
      <c r="M8" s="247">
        <v>300</v>
      </c>
      <c r="N8" s="178">
        <v>0</v>
      </c>
      <c r="O8" s="178">
        <v>0</v>
      </c>
      <c r="P8" s="247">
        <v>0</v>
      </c>
      <c r="Q8" s="178">
        <v>0</v>
      </c>
      <c r="R8" s="247">
        <v>-400</v>
      </c>
      <c r="S8" s="247">
        <v>0</v>
      </c>
      <c r="T8" s="247">
        <v>200</v>
      </c>
      <c r="U8" s="247">
        <v>500</v>
      </c>
      <c r="V8" s="247">
        <v>-500</v>
      </c>
      <c r="W8" s="178">
        <v>0</v>
      </c>
      <c r="X8" s="247">
        <v>0</v>
      </c>
      <c r="Y8" s="247">
        <v>0</v>
      </c>
      <c r="Z8" s="178">
        <v>0</v>
      </c>
      <c r="AA8" s="247">
        <v>100</v>
      </c>
      <c r="AB8" s="247">
        <v>100</v>
      </c>
      <c r="AC8" s="247">
        <v>0</v>
      </c>
      <c r="AD8" s="178">
        <v>0</v>
      </c>
      <c r="AE8" s="248">
        <v>0</v>
      </c>
    </row>
    <row r="9" spans="1:33" ht="30" customHeight="1">
      <c r="A9" s="139"/>
      <c r="B9" s="141" t="s">
        <v>73</v>
      </c>
      <c r="C9" s="53">
        <v>1.5084175084175084</v>
      </c>
      <c r="D9" s="54">
        <v>1.5406301824212272</v>
      </c>
      <c r="E9" s="55">
        <v>1.2123893805309736</v>
      </c>
      <c r="F9" s="55">
        <v>1.9367088607594938</v>
      </c>
      <c r="G9" s="55">
        <v>1.4782608695652173</v>
      </c>
      <c r="H9" s="55">
        <v>1.404494382022472</v>
      </c>
      <c r="I9" s="55" t="s">
        <v>151</v>
      </c>
      <c r="J9" s="55">
        <v>1.8255813953488371</v>
      </c>
      <c r="K9" s="55">
        <v>2.2000000000000002</v>
      </c>
      <c r="L9" s="55">
        <v>1</v>
      </c>
      <c r="M9" s="55">
        <v>1.375</v>
      </c>
      <c r="N9" s="55" t="s">
        <v>151</v>
      </c>
      <c r="O9" s="55" t="s">
        <v>151</v>
      </c>
      <c r="P9" s="55" t="s">
        <v>151</v>
      </c>
      <c r="Q9" s="55" t="s">
        <v>151</v>
      </c>
      <c r="R9" s="55" t="s">
        <v>148</v>
      </c>
      <c r="S9" s="55">
        <v>1</v>
      </c>
      <c r="T9" s="55">
        <v>1.1428571428571428</v>
      </c>
      <c r="U9" s="55" t="s">
        <v>173</v>
      </c>
      <c r="V9" s="55">
        <v>0.16666666666666666</v>
      </c>
      <c r="W9" s="55" t="s">
        <v>151</v>
      </c>
      <c r="X9" s="55" t="s">
        <v>151</v>
      </c>
      <c r="Y9" s="55" t="s">
        <v>151</v>
      </c>
      <c r="Z9" s="55" t="s">
        <v>151</v>
      </c>
      <c r="AA9" s="55">
        <v>1.125</v>
      </c>
      <c r="AB9" s="55" t="s">
        <v>173</v>
      </c>
      <c r="AC9" s="55" t="s">
        <v>151</v>
      </c>
      <c r="AD9" s="55" t="s">
        <v>151</v>
      </c>
      <c r="AE9" s="56" t="s">
        <v>151</v>
      </c>
    </row>
    <row r="10" spans="1:33" ht="30" customHeight="1" thickBot="1">
      <c r="A10" s="249"/>
      <c r="B10" s="142" t="s">
        <v>115</v>
      </c>
      <c r="C10" s="57">
        <v>1</v>
      </c>
      <c r="D10" s="58">
        <v>0.5184151785714286</v>
      </c>
      <c r="E10" s="59">
        <v>7.6450892857142863E-2</v>
      </c>
      <c r="F10" s="60">
        <v>8.5379464285714288E-2</v>
      </c>
      <c r="G10" s="60">
        <v>3.7946428571428568E-2</v>
      </c>
      <c r="H10" s="60">
        <v>0.13950892857142858</v>
      </c>
      <c r="I10" s="60">
        <v>0</v>
      </c>
      <c r="J10" s="60">
        <v>8.7611607142857137E-2</v>
      </c>
      <c r="K10" s="60">
        <v>1.2276785714285714E-2</v>
      </c>
      <c r="L10" s="60">
        <v>1.6741071428571428E-2</v>
      </c>
      <c r="M10" s="60">
        <v>6.138392857142857E-3</v>
      </c>
      <c r="N10" s="60">
        <v>0</v>
      </c>
      <c r="O10" s="60">
        <v>0</v>
      </c>
      <c r="P10" s="60">
        <v>0</v>
      </c>
      <c r="Q10" s="60">
        <v>0</v>
      </c>
      <c r="R10" s="60">
        <v>0</v>
      </c>
      <c r="S10" s="60">
        <v>1.6741071428571428E-3</v>
      </c>
      <c r="T10" s="60">
        <v>8.9285714285714281E-3</v>
      </c>
      <c r="U10" s="60">
        <v>2.7901785714285715E-3</v>
      </c>
      <c r="V10" s="60">
        <v>5.5803571428571425E-4</v>
      </c>
      <c r="W10" s="60">
        <v>0</v>
      </c>
      <c r="X10" s="60">
        <v>0</v>
      </c>
      <c r="Y10" s="60">
        <v>0</v>
      </c>
      <c r="Z10" s="60">
        <v>0</v>
      </c>
      <c r="AA10" s="60">
        <v>5.0223214285714289E-3</v>
      </c>
      <c r="AB10" s="60">
        <v>5.5803571428571425E-4</v>
      </c>
      <c r="AC10" s="60">
        <v>0</v>
      </c>
      <c r="AD10" s="60">
        <v>0</v>
      </c>
      <c r="AE10" s="61">
        <v>0</v>
      </c>
    </row>
    <row r="11" spans="1:33" ht="30" customHeight="1" thickBot="1">
      <c r="A11" s="275" t="s">
        <v>74</v>
      </c>
      <c r="B11" s="291" t="s">
        <v>75</v>
      </c>
      <c r="C11" s="292">
        <v>2858600</v>
      </c>
      <c r="D11" s="293">
        <v>1490700</v>
      </c>
      <c r="E11" s="294">
        <v>195200</v>
      </c>
      <c r="F11" s="294">
        <v>276800</v>
      </c>
      <c r="G11" s="294">
        <v>118900</v>
      </c>
      <c r="H11" s="294">
        <v>356300</v>
      </c>
      <c r="I11" s="294">
        <v>2100</v>
      </c>
      <c r="J11" s="294">
        <v>250500</v>
      </c>
      <c r="K11" s="294">
        <v>20800</v>
      </c>
      <c r="L11" s="294">
        <v>53000</v>
      </c>
      <c r="M11" s="294">
        <v>18600</v>
      </c>
      <c r="N11" s="294">
        <v>0</v>
      </c>
      <c r="O11" s="294">
        <v>800</v>
      </c>
      <c r="P11" s="294">
        <v>1700</v>
      </c>
      <c r="Q11" s="294">
        <v>0</v>
      </c>
      <c r="R11" s="294">
        <v>7400</v>
      </c>
      <c r="S11" s="294">
        <v>9600</v>
      </c>
      <c r="T11" s="294">
        <v>20000</v>
      </c>
      <c r="U11" s="294">
        <v>4800</v>
      </c>
      <c r="V11" s="294">
        <v>6900</v>
      </c>
      <c r="W11" s="294">
        <v>200</v>
      </c>
      <c r="X11" s="294">
        <v>500</v>
      </c>
      <c r="Y11" s="294">
        <v>2400</v>
      </c>
      <c r="Z11" s="294">
        <v>0</v>
      </c>
      <c r="AA11" s="294">
        <v>10500</v>
      </c>
      <c r="AB11" s="294">
        <v>8600</v>
      </c>
      <c r="AC11" s="294">
        <v>1500</v>
      </c>
      <c r="AD11" s="294">
        <v>800</v>
      </c>
      <c r="AE11" s="295">
        <v>0</v>
      </c>
      <c r="AF11" s="205"/>
      <c r="AG11" s="205"/>
    </row>
    <row r="12" spans="1:33" ht="30" customHeight="1">
      <c r="A12" s="250" t="s">
        <v>183</v>
      </c>
      <c r="B12" s="143" t="s">
        <v>76</v>
      </c>
      <c r="C12" s="62">
        <v>2284400</v>
      </c>
      <c r="D12" s="63">
        <v>1181200</v>
      </c>
      <c r="E12" s="63">
        <v>181000</v>
      </c>
      <c r="F12" s="63">
        <v>214100</v>
      </c>
      <c r="G12" s="63">
        <v>93700</v>
      </c>
      <c r="H12" s="63">
        <v>286800</v>
      </c>
      <c r="I12" s="63">
        <v>1500</v>
      </c>
      <c r="J12" s="63">
        <v>185300</v>
      </c>
      <c r="K12" s="63">
        <v>9700</v>
      </c>
      <c r="L12" s="63">
        <v>42700</v>
      </c>
      <c r="M12" s="63">
        <v>17600</v>
      </c>
      <c r="N12" s="63">
        <v>100</v>
      </c>
      <c r="O12" s="63">
        <v>200</v>
      </c>
      <c r="P12" s="63">
        <v>1800</v>
      </c>
      <c r="Q12" s="63">
        <v>0</v>
      </c>
      <c r="R12" s="63">
        <v>7200</v>
      </c>
      <c r="S12" s="63">
        <v>7600</v>
      </c>
      <c r="T12" s="63">
        <v>19400</v>
      </c>
      <c r="U12" s="63">
        <v>6100</v>
      </c>
      <c r="V12" s="63">
        <v>8400</v>
      </c>
      <c r="W12" s="63">
        <v>0</v>
      </c>
      <c r="X12" s="63">
        <v>700</v>
      </c>
      <c r="Y12" s="63">
        <v>2100</v>
      </c>
      <c r="Z12" s="63">
        <v>0</v>
      </c>
      <c r="AA12" s="63">
        <v>9000</v>
      </c>
      <c r="AB12" s="63">
        <v>6800</v>
      </c>
      <c r="AC12" s="63">
        <v>1100</v>
      </c>
      <c r="AD12" s="63">
        <v>300</v>
      </c>
      <c r="AE12" s="64">
        <v>0</v>
      </c>
      <c r="AF12" s="210"/>
    </row>
    <row r="13" spans="1:33" ht="30" customHeight="1">
      <c r="A13" s="139"/>
      <c r="B13" s="144" t="s">
        <v>77</v>
      </c>
      <c r="C13" s="245">
        <v>574200</v>
      </c>
      <c r="D13" s="246">
        <v>309500</v>
      </c>
      <c r="E13" s="247">
        <v>14200</v>
      </c>
      <c r="F13" s="247">
        <v>62700</v>
      </c>
      <c r="G13" s="247">
        <v>25200</v>
      </c>
      <c r="H13" s="247">
        <v>69500</v>
      </c>
      <c r="I13" s="247">
        <v>600</v>
      </c>
      <c r="J13" s="247">
        <v>65200</v>
      </c>
      <c r="K13" s="247">
        <v>11100</v>
      </c>
      <c r="L13" s="247">
        <v>10300</v>
      </c>
      <c r="M13" s="247">
        <v>1000</v>
      </c>
      <c r="N13" s="178">
        <v>-100</v>
      </c>
      <c r="O13" s="247">
        <v>600</v>
      </c>
      <c r="P13" s="247">
        <v>-100</v>
      </c>
      <c r="Q13" s="178">
        <v>0</v>
      </c>
      <c r="R13" s="247">
        <v>200</v>
      </c>
      <c r="S13" s="247">
        <v>2000</v>
      </c>
      <c r="T13" s="247">
        <v>600</v>
      </c>
      <c r="U13" s="247">
        <v>-1300</v>
      </c>
      <c r="V13" s="247">
        <v>-1500</v>
      </c>
      <c r="W13" s="178">
        <v>200</v>
      </c>
      <c r="X13" s="247">
        <v>-200</v>
      </c>
      <c r="Y13" s="247">
        <v>300</v>
      </c>
      <c r="Z13" s="178">
        <v>0</v>
      </c>
      <c r="AA13" s="247">
        <v>1500</v>
      </c>
      <c r="AB13" s="247">
        <v>1800</v>
      </c>
      <c r="AC13" s="247">
        <v>400</v>
      </c>
      <c r="AD13" s="247">
        <v>500</v>
      </c>
      <c r="AE13" s="248">
        <v>0</v>
      </c>
    </row>
    <row r="14" spans="1:33" ht="30" customHeight="1">
      <c r="A14" s="139"/>
      <c r="B14" s="145" t="s">
        <v>78</v>
      </c>
      <c r="C14" s="53">
        <v>1.2513570302924182</v>
      </c>
      <c r="D14" s="54">
        <v>1.2620216728750424</v>
      </c>
      <c r="E14" s="55">
        <v>1.0784530386740332</v>
      </c>
      <c r="F14" s="55">
        <v>1.2928538066324147</v>
      </c>
      <c r="G14" s="55">
        <v>1.2689434364994663</v>
      </c>
      <c r="H14" s="55">
        <v>1.2423291492329149</v>
      </c>
      <c r="I14" s="55">
        <v>1.4</v>
      </c>
      <c r="J14" s="55">
        <v>1.3518618456556935</v>
      </c>
      <c r="K14" s="55">
        <v>2.1443298969072164</v>
      </c>
      <c r="L14" s="55">
        <v>1.2412177985948478</v>
      </c>
      <c r="M14" s="55">
        <v>1.0568181818181819</v>
      </c>
      <c r="N14" s="55" t="s">
        <v>148</v>
      </c>
      <c r="O14" s="55">
        <v>4</v>
      </c>
      <c r="P14" s="55">
        <v>0.94444444444444442</v>
      </c>
      <c r="Q14" s="55" t="s">
        <v>151</v>
      </c>
      <c r="R14" s="55">
        <v>1.0277777777777777</v>
      </c>
      <c r="S14" s="55">
        <v>1.263157894736842</v>
      </c>
      <c r="T14" s="55">
        <v>1.0309278350515463</v>
      </c>
      <c r="U14" s="55">
        <v>0.78688524590163933</v>
      </c>
      <c r="V14" s="55">
        <v>0.8214285714285714</v>
      </c>
      <c r="W14" s="55" t="s">
        <v>173</v>
      </c>
      <c r="X14" s="55">
        <v>0.7142857142857143</v>
      </c>
      <c r="Y14" s="55">
        <v>1.1428571428571428</v>
      </c>
      <c r="Z14" s="55" t="s">
        <v>151</v>
      </c>
      <c r="AA14" s="55">
        <v>1.1666666666666667</v>
      </c>
      <c r="AB14" s="55">
        <v>1.2647058823529411</v>
      </c>
      <c r="AC14" s="55">
        <v>1.3636363636363635</v>
      </c>
      <c r="AD14" s="55">
        <v>2.6666666666666665</v>
      </c>
      <c r="AE14" s="56" t="s">
        <v>151</v>
      </c>
    </row>
    <row r="15" spans="1:33" ht="30" customHeight="1" thickBot="1">
      <c r="A15" s="249"/>
      <c r="B15" s="146" t="s">
        <v>116</v>
      </c>
      <c r="C15" s="65">
        <v>1</v>
      </c>
      <c r="D15" s="60">
        <v>0.52147904568669978</v>
      </c>
      <c r="E15" s="59">
        <v>6.8285174560973896E-2</v>
      </c>
      <c r="F15" s="60">
        <v>9.6830616385643317E-2</v>
      </c>
      <c r="G15" s="60">
        <v>4.159378716854404E-2</v>
      </c>
      <c r="H15" s="60">
        <v>0.12464143286923669</v>
      </c>
      <c r="I15" s="60">
        <v>7.3462534107605123E-4</v>
      </c>
      <c r="J15" s="60">
        <v>8.7630308542643254E-2</v>
      </c>
      <c r="K15" s="60">
        <v>7.2762890925627934E-3</v>
      </c>
      <c r="L15" s="60">
        <v>1.8540544322395578E-2</v>
      </c>
      <c r="M15" s="60">
        <v>6.5066815923878821E-3</v>
      </c>
      <c r="N15" s="60">
        <v>0</v>
      </c>
      <c r="O15" s="60">
        <v>2.7985727279087664E-4</v>
      </c>
      <c r="P15" s="60">
        <v>5.9469670468061293E-4</v>
      </c>
      <c r="Q15" s="60">
        <v>0</v>
      </c>
      <c r="R15" s="60">
        <v>2.588679773315609E-3</v>
      </c>
      <c r="S15" s="60">
        <v>3.3582872734905199E-3</v>
      </c>
      <c r="T15" s="60">
        <v>6.9964318197719162E-3</v>
      </c>
      <c r="U15" s="60">
        <v>1.6791436367452599E-3</v>
      </c>
      <c r="V15" s="60">
        <v>2.4137689778213111E-3</v>
      </c>
      <c r="W15" s="60">
        <v>6.996431819771916E-5</v>
      </c>
      <c r="X15" s="60">
        <v>1.7491079549429792E-4</v>
      </c>
      <c r="Y15" s="60">
        <v>8.3957181837262997E-4</v>
      </c>
      <c r="Z15" s="60">
        <v>0</v>
      </c>
      <c r="AA15" s="60">
        <v>3.673126705380256E-3</v>
      </c>
      <c r="AB15" s="60">
        <v>3.008465682501924E-3</v>
      </c>
      <c r="AC15" s="60">
        <v>5.2473238648289373E-4</v>
      </c>
      <c r="AD15" s="60">
        <v>2.7985727279087664E-4</v>
      </c>
      <c r="AE15" s="61">
        <v>0</v>
      </c>
    </row>
    <row r="16" spans="1:33" ht="30" customHeight="1" thickBot="1">
      <c r="A16" s="275" t="s">
        <v>79</v>
      </c>
      <c r="B16" s="298" t="s">
        <v>80</v>
      </c>
      <c r="C16" s="292">
        <v>403800</v>
      </c>
      <c r="D16" s="294">
        <v>202800</v>
      </c>
      <c r="E16" s="294">
        <v>31300</v>
      </c>
      <c r="F16" s="294">
        <v>36300</v>
      </c>
      <c r="G16" s="294">
        <v>16200</v>
      </c>
      <c r="H16" s="294">
        <v>55400</v>
      </c>
      <c r="I16" s="294">
        <v>0</v>
      </c>
      <c r="J16" s="294">
        <v>35100</v>
      </c>
      <c r="K16" s="294">
        <v>4300</v>
      </c>
      <c r="L16" s="294">
        <v>8100</v>
      </c>
      <c r="M16" s="294">
        <v>2900</v>
      </c>
      <c r="N16" s="294">
        <v>0</v>
      </c>
      <c r="O16" s="294">
        <v>200</v>
      </c>
      <c r="P16" s="294">
        <v>300</v>
      </c>
      <c r="Q16" s="294">
        <v>0</v>
      </c>
      <c r="R16" s="294">
        <v>700</v>
      </c>
      <c r="S16" s="294">
        <v>1000</v>
      </c>
      <c r="T16" s="294">
        <v>3100</v>
      </c>
      <c r="U16" s="294">
        <v>1300</v>
      </c>
      <c r="V16" s="294">
        <v>700</v>
      </c>
      <c r="W16" s="294">
        <v>0</v>
      </c>
      <c r="X16" s="294">
        <v>0</v>
      </c>
      <c r="Y16" s="294">
        <v>600</v>
      </c>
      <c r="Z16" s="294">
        <v>0</v>
      </c>
      <c r="AA16" s="294">
        <v>2000</v>
      </c>
      <c r="AB16" s="294">
        <v>1000</v>
      </c>
      <c r="AC16" s="294">
        <v>400</v>
      </c>
      <c r="AD16" s="294">
        <v>100</v>
      </c>
      <c r="AE16" s="295">
        <v>0</v>
      </c>
      <c r="AF16" s="210"/>
    </row>
    <row r="17" spans="1:32" ht="30" customHeight="1">
      <c r="A17" s="250" t="s">
        <v>215</v>
      </c>
      <c r="B17" s="143" t="s">
        <v>81</v>
      </c>
      <c r="C17" s="62">
        <v>262800</v>
      </c>
      <c r="D17" s="63">
        <v>128700</v>
      </c>
      <c r="E17" s="63">
        <v>22200</v>
      </c>
      <c r="F17" s="63">
        <v>19000</v>
      </c>
      <c r="G17" s="63">
        <v>11100</v>
      </c>
      <c r="H17" s="63">
        <v>39800</v>
      </c>
      <c r="I17" s="63">
        <v>0</v>
      </c>
      <c r="J17" s="63">
        <v>20000</v>
      </c>
      <c r="K17" s="63">
        <v>2500</v>
      </c>
      <c r="L17" s="63">
        <v>7400</v>
      </c>
      <c r="M17" s="63">
        <v>2600</v>
      </c>
      <c r="N17" s="63">
        <v>0</v>
      </c>
      <c r="O17" s="63">
        <v>0</v>
      </c>
      <c r="P17" s="63">
        <v>300</v>
      </c>
      <c r="Q17" s="63">
        <v>0</v>
      </c>
      <c r="R17" s="63">
        <v>900</v>
      </c>
      <c r="S17" s="63">
        <v>900</v>
      </c>
      <c r="T17" s="63">
        <v>2800</v>
      </c>
      <c r="U17" s="63">
        <v>500</v>
      </c>
      <c r="V17" s="63">
        <v>1300</v>
      </c>
      <c r="W17" s="63">
        <v>0</v>
      </c>
      <c r="X17" s="63">
        <v>0</v>
      </c>
      <c r="Y17" s="63">
        <v>500</v>
      </c>
      <c r="Z17" s="63">
        <v>0</v>
      </c>
      <c r="AA17" s="63">
        <v>1700</v>
      </c>
      <c r="AB17" s="63">
        <v>400</v>
      </c>
      <c r="AC17" s="63">
        <v>200</v>
      </c>
      <c r="AD17" s="63">
        <v>0</v>
      </c>
      <c r="AE17" s="66">
        <v>0</v>
      </c>
      <c r="AF17" s="210"/>
    </row>
    <row r="18" spans="1:32" ht="30" customHeight="1">
      <c r="A18" s="139"/>
      <c r="B18" s="144" t="s">
        <v>77</v>
      </c>
      <c r="C18" s="245">
        <v>141000</v>
      </c>
      <c r="D18" s="246">
        <v>74100</v>
      </c>
      <c r="E18" s="247">
        <v>9100</v>
      </c>
      <c r="F18" s="247">
        <v>17300</v>
      </c>
      <c r="G18" s="247">
        <v>5100</v>
      </c>
      <c r="H18" s="247">
        <v>15600</v>
      </c>
      <c r="I18" s="247">
        <v>0</v>
      </c>
      <c r="J18" s="247">
        <v>15100</v>
      </c>
      <c r="K18" s="247">
        <v>1800</v>
      </c>
      <c r="L18" s="247">
        <v>700</v>
      </c>
      <c r="M18" s="247">
        <v>300</v>
      </c>
      <c r="N18" s="178">
        <v>0</v>
      </c>
      <c r="O18" s="178">
        <v>200</v>
      </c>
      <c r="P18" s="247">
        <v>0</v>
      </c>
      <c r="Q18" s="178">
        <v>0</v>
      </c>
      <c r="R18" s="247">
        <v>-200</v>
      </c>
      <c r="S18" s="247">
        <v>100</v>
      </c>
      <c r="T18" s="247">
        <v>300</v>
      </c>
      <c r="U18" s="247">
        <v>800</v>
      </c>
      <c r="V18" s="247">
        <v>-600</v>
      </c>
      <c r="W18" s="178">
        <v>0</v>
      </c>
      <c r="X18" s="247">
        <v>0</v>
      </c>
      <c r="Y18" s="247">
        <v>100</v>
      </c>
      <c r="Z18" s="178">
        <v>0</v>
      </c>
      <c r="AA18" s="247">
        <v>300</v>
      </c>
      <c r="AB18" s="247">
        <v>600</v>
      </c>
      <c r="AC18" s="247">
        <v>200</v>
      </c>
      <c r="AD18" s="178">
        <v>100</v>
      </c>
      <c r="AE18" s="248">
        <v>0</v>
      </c>
    </row>
    <row r="19" spans="1:32" ht="30" customHeight="1">
      <c r="A19" s="139"/>
      <c r="B19" s="145" t="s">
        <v>82</v>
      </c>
      <c r="C19" s="53">
        <v>1.5365296803652968</v>
      </c>
      <c r="D19" s="54">
        <v>1.5757575757575757</v>
      </c>
      <c r="E19" s="55">
        <v>1.4099099099099099</v>
      </c>
      <c r="F19" s="55">
        <v>1.9105263157894736</v>
      </c>
      <c r="G19" s="55">
        <v>1.4594594594594594</v>
      </c>
      <c r="H19" s="55">
        <v>1.3919597989949748</v>
      </c>
      <c r="I19" s="55" t="s">
        <v>151</v>
      </c>
      <c r="J19" s="55">
        <v>1.7549999999999999</v>
      </c>
      <c r="K19" s="55">
        <v>1.72</v>
      </c>
      <c r="L19" s="55">
        <v>1.0945945945945945</v>
      </c>
      <c r="M19" s="55">
        <v>1.1153846153846154</v>
      </c>
      <c r="N19" s="55" t="s">
        <v>151</v>
      </c>
      <c r="O19" s="55" t="s">
        <v>173</v>
      </c>
      <c r="P19" s="55">
        <v>1</v>
      </c>
      <c r="Q19" s="55" t="s">
        <v>151</v>
      </c>
      <c r="R19" s="55">
        <v>0.77777777777777779</v>
      </c>
      <c r="S19" s="55">
        <v>1.1111111111111112</v>
      </c>
      <c r="T19" s="55">
        <v>1.1071428571428572</v>
      </c>
      <c r="U19" s="55">
        <v>2.6</v>
      </c>
      <c r="V19" s="55">
        <v>0.53846153846153844</v>
      </c>
      <c r="W19" s="55" t="s">
        <v>151</v>
      </c>
      <c r="X19" s="55" t="s">
        <v>151</v>
      </c>
      <c r="Y19" s="55">
        <v>1.2</v>
      </c>
      <c r="Z19" s="55" t="s">
        <v>151</v>
      </c>
      <c r="AA19" s="55">
        <v>1.1764705882352942</v>
      </c>
      <c r="AB19" s="55">
        <v>2.5</v>
      </c>
      <c r="AC19" s="55">
        <v>2</v>
      </c>
      <c r="AD19" s="55" t="s">
        <v>173</v>
      </c>
      <c r="AE19" s="56" t="s">
        <v>151</v>
      </c>
    </row>
    <row r="20" spans="1:32" ht="30" customHeight="1" thickBot="1">
      <c r="A20" s="139"/>
      <c r="B20" s="146" t="s">
        <v>117</v>
      </c>
      <c r="C20" s="65">
        <v>1</v>
      </c>
      <c r="D20" s="60">
        <v>0.50222882615156017</v>
      </c>
      <c r="E20" s="59">
        <v>7.7513620604259537E-2</v>
      </c>
      <c r="F20" s="60">
        <v>8.9895988112927191E-2</v>
      </c>
      <c r="G20" s="60">
        <v>4.0118870728083213E-2</v>
      </c>
      <c r="H20" s="60">
        <v>0.13719663199603765</v>
      </c>
      <c r="I20" s="60">
        <v>0</v>
      </c>
      <c r="J20" s="60">
        <v>8.692421991084695E-2</v>
      </c>
      <c r="K20" s="60">
        <v>1.0648836057454186E-2</v>
      </c>
      <c r="L20" s="60">
        <v>2.0059435364041606E-2</v>
      </c>
      <c r="M20" s="60">
        <v>7.1817731550272408E-3</v>
      </c>
      <c r="N20" s="60">
        <v>0</v>
      </c>
      <c r="O20" s="60">
        <v>4.9529470034670627E-4</v>
      </c>
      <c r="P20" s="60">
        <v>7.429420505200594E-4</v>
      </c>
      <c r="Q20" s="60">
        <v>0</v>
      </c>
      <c r="R20" s="60">
        <v>1.7335314512134719E-3</v>
      </c>
      <c r="S20" s="60">
        <v>2.4764735017335313E-3</v>
      </c>
      <c r="T20" s="60">
        <v>7.6770678553739471E-3</v>
      </c>
      <c r="U20" s="60">
        <v>3.2194155522535907E-3</v>
      </c>
      <c r="V20" s="60">
        <v>1.7335314512134719E-3</v>
      </c>
      <c r="W20" s="60">
        <v>0</v>
      </c>
      <c r="X20" s="60">
        <v>0</v>
      </c>
      <c r="Y20" s="60">
        <v>1.4858841010401188E-3</v>
      </c>
      <c r="Z20" s="60">
        <v>0</v>
      </c>
      <c r="AA20" s="60">
        <v>4.9529470034670627E-3</v>
      </c>
      <c r="AB20" s="60">
        <v>2.4764735017335313E-3</v>
      </c>
      <c r="AC20" s="60">
        <v>9.9058940069341253E-4</v>
      </c>
      <c r="AD20" s="60">
        <v>2.4764735017335313E-4</v>
      </c>
      <c r="AE20" s="61">
        <v>0</v>
      </c>
    </row>
    <row r="21" spans="1:32">
      <c r="A21" s="147" t="s">
        <v>118</v>
      </c>
      <c r="B21" s="148" t="s">
        <v>119</v>
      </c>
      <c r="C21" s="149"/>
      <c r="D21" s="133"/>
      <c r="E21" s="133"/>
      <c r="F21" s="133"/>
      <c r="G21" s="133"/>
      <c r="H21" s="133"/>
      <c r="I21" s="133"/>
      <c r="J21" s="150"/>
      <c r="K21" s="150"/>
      <c r="L21" s="150"/>
      <c r="M21" s="150"/>
      <c r="N21" s="150"/>
      <c r="O21" s="150"/>
      <c r="P21" s="150"/>
      <c r="Q21" s="150"/>
      <c r="R21" s="150"/>
      <c r="S21" s="150"/>
      <c r="T21" s="150"/>
      <c r="U21" s="150"/>
      <c r="V21" s="150"/>
      <c r="W21" s="150"/>
      <c r="X21" s="150"/>
      <c r="Y21" s="150"/>
      <c r="Z21" s="150"/>
      <c r="AA21" s="150"/>
      <c r="AB21" s="150"/>
      <c r="AC21" s="150"/>
      <c r="AD21" s="150"/>
      <c r="AE21" s="150"/>
    </row>
    <row r="22" spans="1:32">
      <c r="A22" s="151"/>
      <c r="B22" s="148" t="s">
        <v>120</v>
      </c>
      <c r="C22" s="149"/>
      <c r="D22" s="133"/>
      <c r="E22" s="133"/>
      <c r="F22" s="133"/>
      <c r="G22" s="133"/>
      <c r="H22" s="133"/>
      <c r="I22" s="133"/>
      <c r="J22" s="133"/>
      <c r="K22" s="133"/>
      <c r="L22" s="133"/>
      <c r="M22" s="133"/>
      <c r="N22" s="133"/>
      <c r="O22" s="133"/>
      <c r="P22" s="133"/>
      <c r="Q22" s="133"/>
      <c r="R22" s="133"/>
      <c r="S22" s="133"/>
      <c r="T22" s="133"/>
      <c r="U22" s="133"/>
      <c r="V22" s="150"/>
      <c r="W22" s="150"/>
      <c r="X22" s="150"/>
      <c r="Y22" s="150"/>
      <c r="Z22" s="150"/>
      <c r="AA22" s="150"/>
      <c r="AB22" s="150"/>
      <c r="AC22" s="150"/>
      <c r="AD22" s="150"/>
      <c r="AE22" s="150"/>
    </row>
    <row r="23" spans="1:32">
      <c r="A23" s="151"/>
      <c r="B23" s="148" t="s">
        <v>146</v>
      </c>
      <c r="C23" s="149"/>
      <c r="D23" s="133"/>
      <c r="E23" s="133"/>
      <c r="F23" s="133"/>
      <c r="G23" s="133"/>
      <c r="H23" s="133"/>
      <c r="I23" s="133"/>
      <c r="J23" s="133"/>
      <c r="K23" s="133"/>
      <c r="L23" s="133"/>
      <c r="M23" s="133"/>
      <c r="N23" s="133"/>
      <c r="O23" s="133"/>
      <c r="P23" s="133"/>
      <c r="Q23" s="133"/>
      <c r="R23" s="133"/>
      <c r="S23" s="133"/>
      <c r="T23" s="133"/>
      <c r="U23" s="133"/>
      <c r="V23" s="150"/>
      <c r="W23" s="150"/>
      <c r="X23" s="150"/>
      <c r="Y23" s="150"/>
      <c r="Z23" s="150"/>
      <c r="AA23" s="150"/>
      <c r="AB23" s="150"/>
      <c r="AC23" s="150"/>
      <c r="AD23" s="150"/>
      <c r="AE23" s="150"/>
    </row>
    <row r="24" spans="1:32">
      <c r="A24" s="150"/>
      <c r="B24" s="132"/>
      <c r="C24" s="152"/>
      <c r="D24" s="133"/>
      <c r="E24" s="133"/>
      <c r="F24" s="133"/>
      <c r="G24" s="133"/>
      <c r="H24" s="133"/>
      <c r="I24" s="133"/>
      <c r="J24" s="133"/>
      <c r="K24" s="133"/>
      <c r="L24" s="133"/>
      <c r="M24" s="133"/>
      <c r="N24" s="133"/>
      <c r="O24" s="133"/>
      <c r="P24" s="133"/>
      <c r="Q24" s="133"/>
      <c r="R24" s="133"/>
      <c r="S24" s="133"/>
      <c r="T24" s="133"/>
      <c r="U24" s="133"/>
      <c r="V24" s="150"/>
      <c r="W24" s="150"/>
      <c r="X24" s="150"/>
      <c r="Y24" s="150"/>
      <c r="Z24" s="150"/>
      <c r="AA24" s="150"/>
      <c r="AB24" s="150"/>
      <c r="AC24" s="150"/>
      <c r="AD24" s="150"/>
      <c r="AE24" s="150"/>
    </row>
    <row r="25" spans="1:32" ht="26.25" customHeight="1" thickBot="1">
      <c r="A25" s="67"/>
      <c r="B25" s="67"/>
      <c r="C25" s="67"/>
      <c r="D25" s="68" t="s">
        <v>121</v>
      </c>
      <c r="E25" s="68"/>
      <c r="F25" s="68"/>
      <c r="G25" s="68"/>
      <c r="H25" s="68" t="s">
        <v>122</v>
      </c>
      <c r="I25" s="68"/>
      <c r="J25" s="68"/>
      <c r="K25" s="67"/>
      <c r="L25" s="67"/>
      <c r="M25" s="67"/>
      <c r="N25" s="67"/>
      <c r="O25" s="67"/>
      <c r="P25" s="67"/>
      <c r="Q25" s="67"/>
      <c r="R25" s="67"/>
      <c r="S25" s="67"/>
      <c r="T25" s="67"/>
      <c r="U25" s="67"/>
      <c r="V25" s="67"/>
      <c r="W25" s="67"/>
      <c r="X25" s="67"/>
      <c r="Y25" s="67"/>
      <c r="Z25" s="67"/>
      <c r="AA25" s="67"/>
      <c r="AB25" s="67"/>
      <c r="AC25" s="67"/>
      <c r="AD25" s="67"/>
      <c r="AE25" s="67"/>
    </row>
    <row r="26" spans="1:32" ht="26.25" customHeight="1" thickBot="1">
      <c r="A26" s="67"/>
      <c r="B26" s="67"/>
      <c r="C26" s="67"/>
      <c r="D26" s="68"/>
      <c r="E26" s="69" t="s">
        <v>123</v>
      </c>
      <c r="F26" s="70" t="s">
        <v>124</v>
      </c>
      <c r="G26" s="68"/>
      <c r="H26" s="68"/>
      <c r="I26" s="69" t="s">
        <v>125</v>
      </c>
      <c r="J26" s="70" t="s">
        <v>126</v>
      </c>
      <c r="K26" s="67"/>
      <c r="L26" s="67"/>
      <c r="M26" s="67"/>
      <c r="N26" s="67"/>
      <c r="O26" s="67"/>
      <c r="P26" s="67"/>
      <c r="Q26" s="67"/>
      <c r="R26" s="67"/>
      <c r="S26" s="67"/>
      <c r="T26" s="67"/>
      <c r="U26" s="67"/>
      <c r="V26" s="67"/>
      <c r="W26" s="67"/>
      <c r="X26" s="67"/>
      <c r="Y26" s="67"/>
      <c r="Z26" s="67"/>
      <c r="AA26" s="67"/>
      <c r="AB26" s="67"/>
      <c r="AC26" s="67"/>
      <c r="AD26" s="67"/>
      <c r="AE26" s="67"/>
    </row>
    <row r="27" spans="1:32" ht="26.25" customHeight="1">
      <c r="A27" s="67"/>
      <c r="B27" s="67"/>
      <c r="C27" s="67"/>
      <c r="D27" s="71" t="s">
        <v>214</v>
      </c>
      <c r="E27" s="153">
        <v>78900</v>
      </c>
      <c r="F27" s="154">
        <v>14000</v>
      </c>
      <c r="G27" s="72"/>
      <c r="H27" s="71" t="s">
        <v>214</v>
      </c>
      <c r="I27" s="153">
        <v>135700</v>
      </c>
      <c r="J27" s="155">
        <v>43000</v>
      </c>
      <c r="K27" s="72"/>
      <c r="L27" s="67"/>
      <c r="N27" s="150"/>
      <c r="O27" s="67"/>
      <c r="P27" s="67"/>
      <c r="Q27" s="67"/>
      <c r="R27" s="67"/>
      <c r="S27" s="67"/>
      <c r="T27" s="67"/>
      <c r="U27" s="67"/>
      <c r="V27" s="67"/>
      <c r="W27" s="67"/>
      <c r="X27" s="67"/>
      <c r="Y27" s="67"/>
      <c r="Z27" s="67"/>
      <c r="AA27" s="67"/>
      <c r="AB27" s="67"/>
      <c r="AC27" s="67"/>
      <c r="AD27" s="67"/>
      <c r="AE27" s="67"/>
    </row>
    <row r="28" spans="1:32" ht="26.25" customHeight="1">
      <c r="A28" s="67"/>
      <c r="B28" s="67"/>
      <c r="C28" s="67"/>
      <c r="D28" s="73" t="s">
        <v>182</v>
      </c>
      <c r="E28" s="179">
        <v>54200</v>
      </c>
      <c r="F28" s="180">
        <v>6100</v>
      </c>
      <c r="G28" s="156"/>
      <c r="H28" s="73" t="s">
        <v>182</v>
      </c>
      <c r="I28" s="179">
        <v>100400</v>
      </c>
      <c r="J28" s="180">
        <v>18000</v>
      </c>
      <c r="K28" s="74"/>
      <c r="L28" s="150"/>
      <c r="M28" s="67"/>
      <c r="N28" s="67"/>
      <c r="O28" s="67"/>
      <c r="P28" s="67"/>
      <c r="Q28" s="67"/>
      <c r="R28" s="67"/>
      <c r="S28" s="67"/>
      <c r="T28" s="67"/>
      <c r="U28" s="67"/>
      <c r="V28" s="67"/>
      <c r="W28" s="67"/>
      <c r="X28" s="67"/>
      <c r="Y28" s="67"/>
      <c r="Z28" s="67"/>
      <c r="AA28" s="67"/>
      <c r="AB28" s="67"/>
      <c r="AC28" s="67"/>
      <c r="AD28" s="67"/>
      <c r="AE28" s="67"/>
    </row>
    <row r="29" spans="1:32" ht="26.25" customHeight="1">
      <c r="A29" s="67"/>
      <c r="B29" s="67"/>
      <c r="C29" s="67"/>
      <c r="D29" s="75" t="s">
        <v>77</v>
      </c>
      <c r="E29" s="251">
        <v>24700</v>
      </c>
      <c r="F29" s="252">
        <v>7900</v>
      </c>
      <c r="G29" s="150"/>
      <c r="H29" s="75" t="s">
        <v>77</v>
      </c>
      <c r="I29" s="251">
        <v>35300</v>
      </c>
      <c r="J29" s="252">
        <v>25000</v>
      </c>
      <c r="K29" s="67"/>
      <c r="L29" s="67"/>
      <c r="M29" s="67"/>
      <c r="N29" s="67"/>
      <c r="O29" s="67"/>
      <c r="P29" s="67"/>
      <c r="Q29" s="67"/>
      <c r="R29" s="67"/>
      <c r="S29" s="67"/>
      <c r="T29" s="67"/>
      <c r="U29" s="67"/>
      <c r="V29" s="67"/>
      <c r="W29" s="67"/>
      <c r="X29" s="67"/>
      <c r="Y29" s="67"/>
      <c r="Z29" s="67"/>
      <c r="AA29" s="67"/>
      <c r="AB29" s="67"/>
      <c r="AC29" s="67"/>
      <c r="AD29" s="67"/>
      <c r="AE29" s="67"/>
    </row>
    <row r="30" spans="1:32" ht="26.25" customHeight="1">
      <c r="A30" s="67"/>
      <c r="B30" s="67"/>
      <c r="C30" s="67"/>
      <c r="D30" s="76" t="s">
        <v>127</v>
      </c>
      <c r="E30" s="159">
        <v>1.4557195571955719</v>
      </c>
      <c r="F30" s="160">
        <v>2.2950819672131146</v>
      </c>
      <c r="G30" s="150"/>
      <c r="H30" s="76" t="s">
        <v>127</v>
      </c>
      <c r="I30" s="159">
        <v>1.3515936254980079</v>
      </c>
      <c r="J30" s="161">
        <v>2.3888888888888888</v>
      </c>
      <c r="K30" s="67"/>
      <c r="L30" s="162" t="s">
        <v>128</v>
      </c>
      <c r="M30" s="162"/>
      <c r="N30" s="162"/>
      <c r="O30" s="162"/>
      <c r="P30" s="162"/>
      <c r="Q30" s="162"/>
      <c r="R30" s="162"/>
      <c r="S30" s="162"/>
      <c r="T30" s="162"/>
      <c r="U30" s="67"/>
      <c r="V30" s="67"/>
      <c r="W30" s="67"/>
      <c r="X30" s="67"/>
      <c r="Y30" s="67"/>
      <c r="Z30" s="67"/>
      <c r="AA30" s="67"/>
      <c r="AB30" s="67"/>
      <c r="AC30" s="67"/>
      <c r="AD30" s="67"/>
      <c r="AE30" s="67"/>
    </row>
    <row r="31" spans="1:32" ht="26.25" customHeight="1" thickBot="1">
      <c r="A31" s="150"/>
      <c r="B31" s="150"/>
      <c r="C31" s="150"/>
      <c r="D31" s="77" t="s">
        <v>115</v>
      </c>
      <c r="E31" s="163">
        <v>0.44152210408505876</v>
      </c>
      <c r="F31" s="164">
        <v>7.8343592613318414E-2</v>
      </c>
      <c r="G31" s="150"/>
      <c r="H31" s="78" t="s">
        <v>129</v>
      </c>
      <c r="I31" s="165">
        <v>0.7593732512590935</v>
      </c>
      <c r="J31" s="166">
        <v>0.24062674874090656</v>
      </c>
      <c r="K31" s="150"/>
      <c r="L31" s="404" t="s">
        <v>130</v>
      </c>
      <c r="M31" s="404"/>
      <c r="N31" s="404"/>
      <c r="O31" s="404"/>
      <c r="P31" s="404"/>
      <c r="Q31" s="404"/>
      <c r="R31" s="404"/>
      <c r="S31" s="404"/>
      <c r="T31" s="404"/>
      <c r="U31" s="79"/>
      <c r="V31" s="79"/>
      <c r="W31" s="150"/>
      <c r="X31" s="150"/>
      <c r="Y31" s="150"/>
      <c r="Z31" s="150"/>
      <c r="AA31" s="150"/>
      <c r="AB31" s="150"/>
      <c r="AC31" s="150"/>
      <c r="AD31" s="150"/>
      <c r="AE31" s="150"/>
    </row>
    <row r="32" spans="1:32">
      <c r="B32" s="255"/>
      <c r="C32" s="255"/>
      <c r="D32" s="255"/>
      <c r="E32" s="255"/>
      <c r="F32" s="255"/>
      <c r="G32" s="255"/>
      <c r="H32" s="255"/>
      <c r="I32" s="255"/>
      <c r="J32" s="255"/>
      <c r="K32" s="255"/>
      <c r="L32" s="255"/>
      <c r="M32" s="255"/>
      <c r="N32" s="255"/>
      <c r="O32" s="255"/>
    </row>
    <row r="33" spans="2:15">
      <c r="B33" s="255"/>
      <c r="C33" s="255"/>
      <c r="D33" s="255"/>
      <c r="E33" s="255"/>
      <c r="F33" s="255"/>
      <c r="G33" s="255"/>
      <c r="H33" s="255"/>
      <c r="I33" s="255"/>
      <c r="J33" s="255"/>
      <c r="K33" s="255"/>
      <c r="L33" s="255"/>
      <c r="M33" s="255"/>
      <c r="N33" s="255"/>
      <c r="O33" s="255"/>
    </row>
    <row r="34" spans="2:15">
      <c r="B34" s="255"/>
      <c r="C34" s="255"/>
      <c r="D34" s="255"/>
      <c r="E34" s="255"/>
      <c r="F34" s="255"/>
      <c r="G34" s="255"/>
      <c r="H34" s="255"/>
      <c r="I34" s="255"/>
      <c r="J34" s="255"/>
      <c r="K34" s="255"/>
      <c r="L34" s="255"/>
      <c r="M34" s="255"/>
      <c r="N34" s="255"/>
      <c r="O34" s="255"/>
    </row>
    <row r="35" spans="2:15">
      <c r="B35" s="255"/>
      <c r="C35" s="255"/>
      <c r="D35" s="255"/>
      <c r="E35" s="255"/>
      <c r="F35" s="255"/>
      <c r="G35" s="255"/>
      <c r="H35" s="255"/>
      <c r="I35" s="255"/>
      <c r="J35" s="255"/>
      <c r="K35" s="255"/>
      <c r="L35" s="255"/>
      <c r="M35" s="255"/>
      <c r="N35" s="255"/>
      <c r="O35" s="255"/>
    </row>
    <row r="36" spans="2:15">
      <c r="B36" s="255"/>
      <c r="C36" s="255"/>
      <c r="D36" s="255"/>
      <c r="E36" s="255"/>
      <c r="F36" s="255"/>
      <c r="G36" s="255"/>
      <c r="H36" s="255"/>
      <c r="I36" s="255"/>
      <c r="J36" s="255"/>
      <c r="K36" s="255"/>
      <c r="L36" s="255"/>
      <c r="M36" s="255"/>
      <c r="N36" s="255"/>
      <c r="O36" s="255"/>
    </row>
    <row r="37" spans="2:15">
      <c r="B37" s="255"/>
      <c r="C37" s="255"/>
      <c r="D37" s="255"/>
      <c r="E37" s="255"/>
      <c r="F37" s="255"/>
      <c r="G37" s="255"/>
      <c r="H37" s="255"/>
      <c r="I37" s="255"/>
      <c r="J37" s="255"/>
      <c r="K37" s="255"/>
      <c r="L37" s="255"/>
      <c r="M37" s="255"/>
      <c r="N37" s="255"/>
      <c r="O37" s="255"/>
    </row>
    <row r="38" spans="2:15">
      <c r="B38" s="255"/>
      <c r="C38" s="255"/>
      <c r="D38" s="255"/>
      <c r="E38" s="255"/>
      <c r="F38" s="255"/>
      <c r="G38" s="255"/>
      <c r="H38" s="255"/>
      <c r="I38" s="255"/>
      <c r="J38" s="255"/>
      <c r="K38" s="255"/>
      <c r="L38" s="255"/>
      <c r="M38" s="255"/>
      <c r="N38" s="255"/>
      <c r="O38" s="255"/>
    </row>
    <row r="39" spans="2:15">
      <c r="B39" s="255"/>
      <c r="C39" s="255"/>
      <c r="D39" s="255"/>
      <c r="E39" s="255"/>
      <c r="F39" s="255"/>
      <c r="G39" s="255"/>
      <c r="H39" s="255"/>
      <c r="I39" s="255"/>
      <c r="J39" s="255"/>
      <c r="K39" s="255"/>
      <c r="L39" s="255"/>
      <c r="M39" s="255"/>
      <c r="N39" s="255"/>
      <c r="O39" s="255"/>
    </row>
  </sheetData>
  <mergeCells count="2">
    <mergeCell ref="L31:T31"/>
    <mergeCell ref="A1:B1"/>
  </mergeCells>
  <phoneticPr fontId="2"/>
  <conditionalFormatting sqref="E28:F28 I28:J28">
    <cfRule type="containsBlanks" dxfId="30" priority="3">
      <formula>LEN(TRIM(E28))=0</formula>
    </cfRule>
  </conditionalFormatting>
  <conditionalFormatting sqref="C9:AE9">
    <cfRule type="cellIs" dxfId="29" priority="2" operator="equal">
      <formula>"△100%"</formula>
    </cfRule>
  </conditionalFormatting>
  <conditionalFormatting sqref="C19:AE19">
    <cfRule type="cellIs" dxfId="28" priority="1" operator="equal">
      <formula>"△100%"</formula>
    </cfRule>
  </conditionalFormatting>
  <hyperlinks>
    <hyperlink ref="A1" location="'R3'!A1" display="令和３年度"/>
    <hyperlink ref="A1:B1" location="令和3年度!A1" display="令和3年度!A1"/>
  </hyperlinks>
  <pageMargins left="0.70866141732283472" right="0.70866141732283472" top="0.74803149606299213" bottom="0.74803149606299213" header="0.31496062992125984" footer="0.31496062992125984"/>
  <pageSetup paperSize="9" scale="4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9"/>
  <sheetViews>
    <sheetView workbookViewId="0">
      <selection sqref="A1:B1"/>
    </sheetView>
  </sheetViews>
  <sheetFormatPr defaultRowHeight="18.75"/>
  <cols>
    <col min="1" max="1" width="11.125" style="203" customWidth="1"/>
    <col min="2" max="2" width="10.125" style="203" customWidth="1"/>
    <col min="3" max="3" width="13.875" style="203" customWidth="1"/>
    <col min="4" max="17" width="10.75" style="203" customWidth="1"/>
    <col min="18" max="16384" width="9" style="203"/>
  </cols>
  <sheetData>
    <row r="1" spans="1:18" s="260" customFormat="1" ht="24" customHeight="1">
      <c r="A1" s="390" t="str">
        <f>令和3年度!A1</f>
        <v>令和3年度</v>
      </c>
      <c r="B1" s="390"/>
      <c r="C1" s="261"/>
      <c r="D1" s="261"/>
      <c r="E1" s="262" t="str">
        <f ca="1">RIGHT(CELL("filename",$A$1),LEN(CELL("filename",$A$1))-FIND("]",CELL("filename",$A$1)))</f>
        <v>２月（３表）</v>
      </c>
      <c r="F1" s="263" t="s">
        <v>141</v>
      </c>
      <c r="G1" s="262"/>
      <c r="H1" s="263"/>
      <c r="I1" s="264"/>
      <c r="J1" s="262"/>
      <c r="K1" s="263"/>
      <c r="L1" s="264"/>
      <c r="M1" s="264"/>
      <c r="N1" s="264"/>
      <c r="O1" s="264"/>
      <c r="P1" s="264"/>
      <c r="Q1" s="264"/>
    </row>
    <row r="2" spans="1:18" ht="10.5" customHeight="1">
      <c r="A2" s="204"/>
      <c r="B2" s="204"/>
      <c r="C2" s="204"/>
      <c r="D2" s="204"/>
      <c r="E2" s="204"/>
      <c r="F2" s="204"/>
      <c r="G2" s="204"/>
      <c r="H2" s="204"/>
      <c r="I2" s="204"/>
      <c r="J2" s="204"/>
      <c r="K2" s="204"/>
      <c r="L2" s="204"/>
      <c r="M2" s="204"/>
      <c r="N2" s="204"/>
      <c r="O2" s="204"/>
      <c r="P2" s="204"/>
      <c r="Q2" s="204"/>
    </row>
    <row r="3" spans="1:18" ht="19.5" thickBot="1">
      <c r="A3" s="167" t="s">
        <v>131</v>
      </c>
      <c r="B3" s="230"/>
      <c r="C3" s="230"/>
      <c r="D3" s="167"/>
      <c r="E3" s="230"/>
      <c r="F3" s="230"/>
      <c r="G3" s="230"/>
      <c r="H3" s="230"/>
      <c r="I3" s="230"/>
      <c r="J3" s="230"/>
      <c r="K3" s="230"/>
      <c r="L3" s="231"/>
      <c r="M3" s="230"/>
      <c r="N3" s="230"/>
      <c r="O3" s="230"/>
      <c r="P3" s="230"/>
      <c r="Q3" s="230"/>
    </row>
    <row r="4" spans="1:18" ht="19.5" customHeight="1">
      <c r="A4" s="80"/>
      <c r="B4" s="232" t="s">
        <v>62</v>
      </c>
      <c r="C4" s="233"/>
      <c r="D4" s="299">
        <v>1</v>
      </c>
      <c r="E4" s="299">
        <v>2</v>
      </c>
      <c r="F4" s="299">
        <v>3</v>
      </c>
      <c r="G4" s="299">
        <v>4</v>
      </c>
      <c r="H4" s="299">
        <v>5</v>
      </c>
      <c r="I4" s="299">
        <v>6</v>
      </c>
      <c r="J4" s="299">
        <v>7</v>
      </c>
      <c r="K4" s="299">
        <v>8</v>
      </c>
      <c r="L4" s="299">
        <v>9</v>
      </c>
      <c r="M4" s="299">
        <v>10</v>
      </c>
      <c r="N4" s="299">
        <v>11</v>
      </c>
      <c r="O4" s="299">
        <v>12</v>
      </c>
      <c r="P4" s="299">
        <v>13</v>
      </c>
      <c r="Q4" s="300">
        <v>14</v>
      </c>
    </row>
    <row r="5" spans="1:18" ht="19.5" customHeight="1" thickBot="1">
      <c r="A5" s="234" t="s">
        <v>65</v>
      </c>
      <c r="B5" s="81"/>
      <c r="C5" s="168" t="s">
        <v>132</v>
      </c>
      <c r="D5" s="301" t="s">
        <v>191</v>
      </c>
      <c r="E5" s="302" t="s">
        <v>192</v>
      </c>
      <c r="F5" s="302" t="s">
        <v>193</v>
      </c>
      <c r="G5" s="302" t="s">
        <v>194</v>
      </c>
      <c r="H5" s="302" t="s">
        <v>195</v>
      </c>
      <c r="I5" s="302" t="s">
        <v>196</v>
      </c>
      <c r="J5" s="302" t="s">
        <v>197</v>
      </c>
      <c r="K5" s="302" t="s">
        <v>198</v>
      </c>
      <c r="L5" s="302" t="s">
        <v>199</v>
      </c>
      <c r="M5" s="302" t="s">
        <v>200</v>
      </c>
      <c r="N5" s="302" t="s">
        <v>201</v>
      </c>
      <c r="O5" s="302" t="s">
        <v>202</v>
      </c>
      <c r="P5" s="302" t="s">
        <v>203</v>
      </c>
      <c r="Q5" s="303" t="s">
        <v>204</v>
      </c>
    </row>
    <row r="6" spans="1:18" ht="30" customHeight="1" thickBot="1">
      <c r="A6" s="313" t="s">
        <v>71</v>
      </c>
      <c r="B6" s="306" t="s">
        <v>214</v>
      </c>
      <c r="C6" s="307">
        <v>0</v>
      </c>
      <c r="D6" s="304">
        <v>0</v>
      </c>
      <c r="E6" s="304">
        <v>0</v>
      </c>
      <c r="F6" s="304">
        <v>0</v>
      </c>
      <c r="G6" s="304">
        <v>0</v>
      </c>
      <c r="H6" s="304">
        <v>0</v>
      </c>
      <c r="I6" s="304">
        <v>0</v>
      </c>
      <c r="J6" s="304">
        <v>0</v>
      </c>
      <c r="K6" s="304">
        <v>0</v>
      </c>
      <c r="L6" s="304">
        <v>0</v>
      </c>
      <c r="M6" s="304">
        <v>0</v>
      </c>
      <c r="N6" s="304">
        <v>0</v>
      </c>
      <c r="O6" s="304">
        <v>0</v>
      </c>
      <c r="P6" s="304">
        <v>0</v>
      </c>
      <c r="Q6" s="305">
        <v>0</v>
      </c>
      <c r="R6" s="205"/>
    </row>
    <row r="7" spans="1:18" ht="30" customHeight="1">
      <c r="A7" s="82"/>
      <c r="B7" s="169" t="s">
        <v>182</v>
      </c>
      <c r="C7" s="83">
        <v>0</v>
      </c>
      <c r="D7" s="84">
        <v>0</v>
      </c>
      <c r="E7" s="85">
        <v>0</v>
      </c>
      <c r="F7" s="85">
        <v>0</v>
      </c>
      <c r="G7" s="85">
        <v>0</v>
      </c>
      <c r="H7" s="85">
        <v>0</v>
      </c>
      <c r="I7" s="85">
        <v>0</v>
      </c>
      <c r="J7" s="85">
        <v>0</v>
      </c>
      <c r="K7" s="85">
        <v>0</v>
      </c>
      <c r="L7" s="85">
        <v>0</v>
      </c>
      <c r="M7" s="85">
        <v>0</v>
      </c>
      <c r="N7" s="85">
        <v>0</v>
      </c>
      <c r="O7" s="86">
        <v>0</v>
      </c>
      <c r="P7" s="85">
        <v>0</v>
      </c>
      <c r="Q7" s="87">
        <v>0</v>
      </c>
      <c r="R7" s="205"/>
    </row>
    <row r="8" spans="1:18" ht="30" customHeight="1">
      <c r="A8" s="82"/>
      <c r="B8" s="88" t="s">
        <v>77</v>
      </c>
      <c r="C8" s="235">
        <v>0</v>
      </c>
      <c r="D8" s="236">
        <v>0</v>
      </c>
      <c r="E8" s="237">
        <v>0</v>
      </c>
      <c r="F8" s="236">
        <v>0</v>
      </c>
      <c r="G8" s="236">
        <v>0</v>
      </c>
      <c r="H8" s="236">
        <v>0</v>
      </c>
      <c r="I8" s="236">
        <v>0</v>
      </c>
      <c r="J8" s="236">
        <v>0</v>
      </c>
      <c r="K8" s="236">
        <v>0</v>
      </c>
      <c r="L8" s="236">
        <v>0</v>
      </c>
      <c r="M8" s="236">
        <v>0</v>
      </c>
      <c r="N8" s="236">
        <v>0</v>
      </c>
      <c r="O8" s="236">
        <v>0</v>
      </c>
      <c r="P8" s="236">
        <v>0</v>
      </c>
      <c r="Q8" s="238">
        <v>0</v>
      </c>
    </row>
    <row r="9" spans="1:18" ht="30" customHeight="1">
      <c r="A9" s="82"/>
      <c r="B9" s="89" t="s">
        <v>73</v>
      </c>
      <c r="C9" s="90" t="s">
        <v>151</v>
      </c>
      <c r="D9" s="91" t="s">
        <v>151</v>
      </c>
      <c r="E9" s="92" t="s">
        <v>151</v>
      </c>
      <c r="F9" s="91" t="s">
        <v>151</v>
      </c>
      <c r="G9" s="91" t="s">
        <v>151</v>
      </c>
      <c r="H9" s="91" t="s">
        <v>151</v>
      </c>
      <c r="I9" s="91" t="s">
        <v>151</v>
      </c>
      <c r="J9" s="91" t="s">
        <v>151</v>
      </c>
      <c r="K9" s="91" t="s">
        <v>151</v>
      </c>
      <c r="L9" s="91" t="s">
        <v>151</v>
      </c>
      <c r="M9" s="91" t="s">
        <v>151</v>
      </c>
      <c r="N9" s="91" t="s">
        <v>151</v>
      </c>
      <c r="O9" s="91" t="s">
        <v>151</v>
      </c>
      <c r="P9" s="91" t="s">
        <v>151</v>
      </c>
      <c r="Q9" s="93" t="s">
        <v>151</v>
      </c>
    </row>
    <row r="10" spans="1:18" ht="30" customHeight="1" thickBot="1">
      <c r="A10" s="239"/>
      <c r="B10" s="94" t="s">
        <v>116</v>
      </c>
      <c r="C10" s="95" t="s">
        <v>151</v>
      </c>
      <c r="D10" s="96" t="s">
        <v>151</v>
      </c>
      <c r="E10" s="97" t="s">
        <v>151</v>
      </c>
      <c r="F10" s="98" t="s">
        <v>151</v>
      </c>
      <c r="G10" s="98" t="s">
        <v>151</v>
      </c>
      <c r="H10" s="98" t="s">
        <v>151</v>
      </c>
      <c r="I10" s="98" t="s">
        <v>151</v>
      </c>
      <c r="J10" s="98" t="s">
        <v>151</v>
      </c>
      <c r="K10" s="98" t="s">
        <v>151</v>
      </c>
      <c r="L10" s="98" t="s">
        <v>151</v>
      </c>
      <c r="M10" s="98" t="s">
        <v>151</v>
      </c>
      <c r="N10" s="98" t="s">
        <v>151</v>
      </c>
      <c r="O10" s="98" t="s">
        <v>151</v>
      </c>
      <c r="P10" s="98" t="s">
        <v>151</v>
      </c>
      <c r="Q10" s="99" t="s">
        <v>151</v>
      </c>
    </row>
    <row r="11" spans="1:18" ht="30" customHeight="1" thickBot="1">
      <c r="A11" s="377" t="s">
        <v>74</v>
      </c>
      <c r="B11" s="308" t="s">
        <v>75</v>
      </c>
      <c r="C11" s="309">
        <v>0</v>
      </c>
      <c r="D11" s="310">
        <v>0</v>
      </c>
      <c r="E11" s="310">
        <v>0</v>
      </c>
      <c r="F11" s="310">
        <v>0</v>
      </c>
      <c r="G11" s="310">
        <v>0</v>
      </c>
      <c r="H11" s="310">
        <v>0</v>
      </c>
      <c r="I11" s="310">
        <v>0</v>
      </c>
      <c r="J11" s="310">
        <v>0</v>
      </c>
      <c r="K11" s="310">
        <v>0</v>
      </c>
      <c r="L11" s="310">
        <v>0</v>
      </c>
      <c r="M11" s="310">
        <v>0</v>
      </c>
      <c r="N11" s="310">
        <v>0</v>
      </c>
      <c r="O11" s="310">
        <v>0</v>
      </c>
      <c r="P11" s="310">
        <v>0</v>
      </c>
      <c r="Q11" s="311">
        <v>0</v>
      </c>
      <c r="R11" s="205"/>
    </row>
    <row r="12" spans="1:18" ht="30" customHeight="1">
      <c r="A12" s="378" t="s">
        <v>183</v>
      </c>
      <c r="B12" s="100" t="s">
        <v>76</v>
      </c>
      <c r="C12" s="101">
        <v>0</v>
      </c>
      <c r="D12" s="102">
        <v>0</v>
      </c>
      <c r="E12" s="102">
        <v>0</v>
      </c>
      <c r="F12" s="102">
        <v>0</v>
      </c>
      <c r="G12" s="102">
        <v>0</v>
      </c>
      <c r="H12" s="102">
        <v>0</v>
      </c>
      <c r="I12" s="102">
        <v>0</v>
      </c>
      <c r="J12" s="102">
        <v>0</v>
      </c>
      <c r="K12" s="102">
        <v>0</v>
      </c>
      <c r="L12" s="102">
        <v>0</v>
      </c>
      <c r="M12" s="102">
        <v>0</v>
      </c>
      <c r="N12" s="102">
        <v>0</v>
      </c>
      <c r="O12" s="102">
        <v>0</v>
      </c>
      <c r="P12" s="102">
        <v>0</v>
      </c>
      <c r="Q12" s="103">
        <v>0</v>
      </c>
      <c r="R12" s="205"/>
    </row>
    <row r="13" spans="1:18" ht="30" customHeight="1">
      <c r="A13" s="82"/>
      <c r="B13" s="104" t="s">
        <v>77</v>
      </c>
      <c r="C13" s="235">
        <v>0</v>
      </c>
      <c r="D13" s="236">
        <v>0</v>
      </c>
      <c r="E13" s="237">
        <v>0</v>
      </c>
      <c r="F13" s="236">
        <v>0</v>
      </c>
      <c r="G13" s="236">
        <v>0</v>
      </c>
      <c r="H13" s="236">
        <v>0</v>
      </c>
      <c r="I13" s="236">
        <v>0</v>
      </c>
      <c r="J13" s="236">
        <v>0</v>
      </c>
      <c r="K13" s="236">
        <v>0</v>
      </c>
      <c r="L13" s="236">
        <v>0</v>
      </c>
      <c r="M13" s="236">
        <v>0</v>
      </c>
      <c r="N13" s="236">
        <v>0</v>
      </c>
      <c r="O13" s="236">
        <v>0</v>
      </c>
      <c r="P13" s="236">
        <v>0</v>
      </c>
      <c r="Q13" s="238">
        <v>0</v>
      </c>
    </row>
    <row r="14" spans="1:18" ht="30" customHeight="1">
      <c r="A14" s="82"/>
      <c r="B14" s="105" t="s">
        <v>78</v>
      </c>
      <c r="C14" s="90" t="s">
        <v>151</v>
      </c>
      <c r="D14" s="91" t="s">
        <v>151</v>
      </c>
      <c r="E14" s="92" t="s">
        <v>151</v>
      </c>
      <c r="F14" s="91" t="s">
        <v>151</v>
      </c>
      <c r="G14" s="91" t="s">
        <v>151</v>
      </c>
      <c r="H14" s="91" t="s">
        <v>151</v>
      </c>
      <c r="I14" s="91" t="s">
        <v>151</v>
      </c>
      <c r="J14" s="91" t="s">
        <v>151</v>
      </c>
      <c r="K14" s="91" t="s">
        <v>151</v>
      </c>
      <c r="L14" s="91" t="s">
        <v>151</v>
      </c>
      <c r="M14" s="91" t="s">
        <v>151</v>
      </c>
      <c r="N14" s="91" t="s">
        <v>151</v>
      </c>
      <c r="O14" s="91" t="s">
        <v>151</v>
      </c>
      <c r="P14" s="91" t="s">
        <v>151</v>
      </c>
      <c r="Q14" s="93" t="s">
        <v>151</v>
      </c>
    </row>
    <row r="15" spans="1:18" ht="30" customHeight="1" thickBot="1">
      <c r="A15" s="239"/>
      <c r="B15" s="106" t="s">
        <v>116</v>
      </c>
      <c r="C15" s="107" t="s">
        <v>151</v>
      </c>
      <c r="D15" s="98" t="s">
        <v>151</v>
      </c>
      <c r="E15" s="98" t="s">
        <v>151</v>
      </c>
      <c r="F15" s="98" t="s">
        <v>151</v>
      </c>
      <c r="G15" s="98" t="s">
        <v>151</v>
      </c>
      <c r="H15" s="98" t="s">
        <v>151</v>
      </c>
      <c r="I15" s="98" t="s">
        <v>151</v>
      </c>
      <c r="J15" s="98" t="s">
        <v>151</v>
      </c>
      <c r="K15" s="98" t="s">
        <v>151</v>
      </c>
      <c r="L15" s="98" t="s">
        <v>151</v>
      </c>
      <c r="M15" s="98" t="s">
        <v>151</v>
      </c>
      <c r="N15" s="98" t="s">
        <v>151</v>
      </c>
      <c r="O15" s="98" t="s">
        <v>151</v>
      </c>
      <c r="P15" s="98" t="s">
        <v>151</v>
      </c>
      <c r="Q15" s="99" t="s">
        <v>151</v>
      </c>
    </row>
    <row r="16" spans="1:18" ht="30" customHeight="1" thickBot="1">
      <c r="A16" s="312" t="s">
        <v>79</v>
      </c>
      <c r="B16" s="308" t="s">
        <v>80</v>
      </c>
      <c r="C16" s="309">
        <v>0</v>
      </c>
      <c r="D16" s="310">
        <v>0</v>
      </c>
      <c r="E16" s="310">
        <v>0</v>
      </c>
      <c r="F16" s="310">
        <v>0</v>
      </c>
      <c r="G16" s="310">
        <v>0</v>
      </c>
      <c r="H16" s="310">
        <v>0</v>
      </c>
      <c r="I16" s="310">
        <v>0</v>
      </c>
      <c r="J16" s="310">
        <v>0</v>
      </c>
      <c r="K16" s="310">
        <v>0</v>
      </c>
      <c r="L16" s="310">
        <v>0</v>
      </c>
      <c r="M16" s="310">
        <v>0</v>
      </c>
      <c r="N16" s="310">
        <v>0</v>
      </c>
      <c r="O16" s="310">
        <v>0</v>
      </c>
      <c r="P16" s="310">
        <v>0</v>
      </c>
      <c r="Q16" s="311">
        <v>0</v>
      </c>
      <c r="R16" s="205"/>
    </row>
    <row r="17" spans="1:18" ht="30" customHeight="1">
      <c r="A17" s="378" t="s">
        <v>215</v>
      </c>
      <c r="B17" s="100" t="s">
        <v>81</v>
      </c>
      <c r="C17" s="101">
        <v>0</v>
      </c>
      <c r="D17" s="102">
        <v>0</v>
      </c>
      <c r="E17" s="102">
        <v>0</v>
      </c>
      <c r="F17" s="102">
        <v>0</v>
      </c>
      <c r="G17" s="102">
        <v>0</v>
      </c>
      <c r="H17" s="102">
        <v>0</v>
      </c>
      <c r="I17" s="102">
        <v>0</v>
      </c>
      <c r="J17" s="102">
        <v>0</v>
      </c>
      <c r="K17" s="102">
        <v>0</v>
      </c>
      <c r="L17" s="102">
        <v>0</v>
      </c>
      <c r="M17" s="102">
        <v>0</v>
      </c>
      <c r="N17" s="102">
        <v>0</v>
      </c>
      <c r="O17" s="102">
        <v>0</v>
      </c>
      <c r="P17" s="102">
        <v>0</v>
      </c>
      <c r="Q17" s="108">
        <v>0</v>
      </c>
      <c r="R17" s="205"/>
    </row>
    <row r="18" spans="1:18" ht="30" customHeight="1">
      <c r="A18" s="82"/>
      <c r="B18" s="104" t="s">
        <v>77</v>
      </c>
      <c r="C18" s="235">
        <v>0</v>
      </c>
      <c r="D18" s="236">
        <v>0</v>
      </c>
      <c r="E18" s="237">
        <v>0</v>
      </c>
      <c r="F18" s="236">
        <v>0</v>
      </c>
      <c r="G18" s="236">
        <v>0</v>
      </c>
      <c r="H18" s="236">
        <v>0</v>
      </c>
      <c r="I18" s="236">
        <v>0</v>
      </c>
      <c r="J18" s="236">
        <v>0</v>
      </c>
      <c r="K18" s="236">
        <v>0</v>
      </c>
      <c r="L18" s="236">
        <v>0</v>
      </c>
      <c r="M18" s="236">
        <v>0</v>
      </c>
      <c r="N18" s="236">
        <v>0</v>
      </c>
      <c r="O18" s="236">
        <v>0</v>
      </c>
      <c r="P18" s="236">
        <v>0</v>
      </c>
      <c r="Q18" s="238">
        <v>0</v>
      </c>
    </row>
    <row r="19" spans="1:18" ht="30" customHeight="1">
      <c r="A19" s="82"/>
      <c r="B19" s="105" t="s">
        <v>82</v>
      </c>
      <c r="C19" s="90" t="s">
        <v>151</v>
      </c>
      <c r="D19" s="91" t="s">
        <v>151</v>
      </c>
      <c r="E19" s="92" t="s">
        <v>151</v>
      </c>
      <c r="F19" s="91" t="s">
        <v>151</v>
      </c>
      <c r="G19" s="91" t="s">
        <v>151</v>
      </c>
      <c r="H19" s="91" t="s">
        <v>151</v>
      </c>
      <c r="I19" s="91" t="s">
        <v>151</v>
      </c>
      <c r="J19" s="91" t="s">
        <v>151</v>
      </c>
      <c r="K19" s="170" t="s">
        <v>151</v>
      </c>
      <c r="L19" s="91" t="s">
        <v>151</v>
      </c>
      <c r="M19" s="91" t="s">
        <v>151</v>
      </c>
      <c r="N19" s="91" t="s">
        <v>151</v>
      </c>
      <c r="O19" s="91" t="s">
        <v>151</v>
      </c>
      <c r="P19" s="91" t="s">
        <v>151</v>
      </c>
      <c r="Q19" s="93" t="s">
        <v>151</v>
      </c>
    </row>
    <row r="20" spans="1:18" ht="30" customHeight="1" thickBot="1">
      <c r="A20" s="82"/>
      <c r="B20" s="106" t="s">
        <v>117</v>
      </c>
      <c r="C20" s="107" t="s">
        <v>151</v>
      </c>
      <c r="D20" s="98" t="s">
        <v>151</v>
      </c>
      <c r="E20" s="98" t="s">
        <v>151</v>
      </c>
      <c r="F20" s="98" t="s">
        <v>151</v>
      </c>
      <c r="G20" s="98" t="s">
        <v>151</v>
      </c>
      <c r="H20" s="98" t="s">
        <v>151</v>
      </c>
      <c r="I20" s="98" t="s">
        <v>151</v>
      </c>
      <c r="J20" s="98" t="s">
        <v>151</v>
      </c>
      <c r="K20" s="98" t="s">
        <v>151</v>
      </c>
      <c r="L20" s="98" t="s">
        <v>151</v>
      </c>
      <c r="M20" s="98" t="s">
        <v>151</v>
      </c>
      <c r="N20" s="98" t="s">
        <v>151</v>
      </c>
      <c r="O20" s="98" t="s">
        <v>151</v>
      </c>
      <c r="P20" s="98" t="s">
        <v>151</v>
      </c>
      <c r="Q20" s="99" t="s">
        <v>151</v>
      </c>
    </row>
    <row r="21" spans="1:18" ht="15" customHeight="1">
      <c r="A21" s="171" t="s">
        <v>118</v>
      </c>
      <c r="B21" s="172" t="s">
        <v>177</v>
      </c>
      <c r="C21" s="209"/>
      <c r="D21" s="173"/>
      <c r="E21" s="173"/>
      <c r="F21" s="173"/>
      <c r="G21" s="173"/>
      <c r="H21" s="174"/>
      <c r="I21" s="174"/>
      <c r="J21" s="174"/>
      <c r="K21" s="174"/>
      <c r="L21" s="174"/>
      <c r="M21" s="174"/>
      <c r="N21" s="174"/>
      <c r="O21" s="174"/>
      <c r="P21" s="174"/>
      <c r="Q21" s="174"/>
    </row>
    <row r="22" spans="1:18" ht="15" customHeight="1">
      <c r="A22" s="171"/>
      <c r="B22" s="175" t="s">
        <v>178</v>
      </c>
      <c r="C22" s="209"/>
      <c r="D22" s="173"/>
      <c r="E22" s="173"/>
      <c r="F22" s="173"/>
      <c r="G22" s="173"/>
      <c r="H22" s="174"/>
      <c r="I22" s="174"/>
      <c r="J22" s="174"/>
      <c r="K22" s="174"/>
      <c r="L22" s="174"/>
      <c r="M22" s="174"/>
      <c r="N22" s="174"/>
      <c r="O22" s="174"/>
      <c r="P22" s="174"/>
      <c r="Q22" s="174"/>
    </row>
    <row r="23" spans="1:18" ht="15" customHeight="1">
      <c r="A23" s="174"/>
      <c r="B23" s="175" t="s">
        <v>179</v>
      </c>
      <c r="C23" s="209"/>
      <c r="D23" s="173"/>
      <c r="E23" s="173"/>
      <c r="F23" s="173"/>
      <c r="G23" s="173"/>
      <c r="H23" s="173"/>
      <c r="I23" s="173"/>
      <c r="J23" s="173"/>
      <c r="K23" s="173"/>
      <c r="L23" s="173"/>
      <c r="M23" s="173"/>
      <c r="N23" s="173"/>
      <c r="O23" s="173"/>
      <c r="P23" s="173"/>
      <c r="Q23" s="173"/>
    </row>
    <row r="24" spans="1:18" ht="15" customHeight="1">
      <c r="A24" s="174"/>
      <c r="B24" s="175" t="s">
        <v>180</v>
      </c>
      <c r="C24" s="209"/>
      <c r="D24" s="173"/>
      <c r="E24" s="173"/>
      <c r="F24" s="173"/>
      <c r="G24" s="173"/>
      <c r="H24" s="173"/>
      <c r="I24" s="173"/>
      <c r="J24" s="173"/>
      <c r="K24" s="173"/>
      <c r="L24" s="173"/>
      <c r="M24" s="173"/>
      <c r="N24" s="173"/>
      <c r="O24" s="173"/>
      <c r="P24" s="173"/>
      <c r="Q24" s="173"/>
    </row>
    <row r="25" spans="1:18" ht="15" customHeight="1">
      <c r="A25" s="174"/>
      <c r="B25" s="175" t="s">
        <v>181</v>
      </c>
      <c r="C25" s="209"/>
      <c r="D25" s="173"/>
      <c r="E25" s="173"/>
      <c r="F25" s="173"/>
      <c r="G25" s="173"/>
      <c r="H25" s="173"/>
      <c r="I25" s="173"/>
      <c r="J25" s="173"/>
      <c r="K25" s="173"/>
      <c r="L25" s="173"/>
      <c r="M25" s="173"/>
      <c r="N25" s="173"/>
      <c r="O25" s="173"/>
      <c r="P25" s="173"/>
      <c r="Q25" s="173"/>
    </row>
    <row r="26" spans="1:18" ht="15" customHeight="1">
      <c r="A26" s="174"/>
      <c r="B26" s="176" t="s">
        <v>133</v>
      </c>
      <c r="C26" s="209"/>
      <c r="D26" s="173"/>
      <c r="E26" s="173"/>
      <c r="F26" s="173"/>
      <c r="G26" s="173"/>
      <c r="H26" s="173"/>
      <c r="I26" s="173"/>
      <c r="J26" s="173"/>
      <c r="K26" s="173"/>
      <c r="L26" s="173"/>
      <c r="M26" s="173"/>
      <c r="N26" s="173"/>
      <c r="O26" s="173"/>
      <c r="P26" s="173"/>
      <c r="Q26" s="173"/>
    </row>
    <row r="27" spans="1:18" ht="15" customHeight="1">
      <c r="A27" s="174"/>
      <c r="B27" s="175"/>
      <c r="C27" s="209"/>
      <c r="D27" s="173"/>
      <c r="E27" s="173"/>
      <c r="F27" s="173"/>
      <c r="G27" s="173"/>
      <c r="H27" s="173"/>
      <c r="I27" s="173"/>
      <c r="J27" s="173"/>
      <c r="K27" s="173"/>
      <c r="L27" s="173"/>
      <c r="M27" s="173"/>
      <c r="N27" s="173"/>
      <c r="O27" s="173"/>
      <c r="P27" s="173"/>
      <c r="Q27" s="173"/>
    </row>
    <row r="28" spans="1:18" ht="15" customHeight="1">
      <c r="A28" s="174"/>
      <c r="B28" s="175"/>
      <c r="C28" s="209"/>
      <c r="D28" s="173"/>
      <c r="E28" s="173"/>
      <c r="F28" s="173"/>
      <c r="G28" s="173"/>
      <c r="H28" s="173"/>
      <c r="I28" s="173"/>
      <c r="J28" s="173"/>
      <c r="K28" s="173"/>
      <c r="L28" s="173"/>
      <c r="M28" s="173"/>
      <c r="N28" s="173"/>
      <c r="O28" s="173"/>
      <c r="P28" s="173"/>
      <c r="Q28" s="173"/>
    </row>
    <row r="29" spans="1:18" ht="15" customHeight="1"/>
    <row r="32" spans="1:18">
      <c r="B32" s="255"/>
      <c r="C32" s="255"/>
      <c r="D32" s="255"/>
      <c r="E32" s="255"/>
      <c r="F32" s="255"/>
      <c r="G32" s="255"/>
      <c r="H32" s="255"/>
      <c r="I32" s="255"/>
      <c r="J32" s="255"/>
      <c r="K32" s="255"/>
      <c r="L32" s="255"/>
      <c r="M32" s="255"/>
      <c r="N32" s="255"/>
      <c r="O32" s="255"/>
    </row>
    <row r="33" spans="2:15">
      <c r="B33" s="255"/>
      <c r="C33" s="255"/>
      <c r="D33" s="255"/>
      <c r="E33" s="255"/>
      <c r="F33" s="255"/>
      <c r="G33" s="255"/>
      <c r="H33" s="255"/>
      <c r="I33" s="255"/>
      <c r="J33" s="255"/>
      <c r="K33" s="255"/>
      <c r="L33" s="255"/>
      <c r="M33" s="255"/>
      <c r="N33" s="255"/>
      <c r="O33" s="255"/>
    </row>
    <row r="34" spans="2:15">
      <c r="B34" s="255"/>
      <c r="C34" s="255"/>
      <c r="D34" s="255"/>
      <c r="E34" s="255"/>
      <c r="F34" s="255"/>
      <c r="G34" s="255"/>
      <c r="H34" s="255"/>
      <c r="I34" s="255"/>
      <c r="J34" s="255"/>
      <c r="K34" s="255"/>
      <c r="L34" s="255"/>
      <c r="M34" s="255"/>
      <c r="N34" s="255"/>
      <c r="O34" s="255"/>
    </row>
    <row r="35" spans="2:15">
      <c r="B35" s="255"/>
      <c r="C35" s="255"/>
      <c r="D35" s="255"/>
      <c r="E35" s="255"/>
      <c r="F35" s="255"/>
      <c r="G35" s="255"/>
      <c r="H35" s="255"/>
      <c r="I35" s="255"/>
      <c r="J35" s="255"/>
      <c r="K35" s="255"/>
      <c r="L35" s="255"/>
      <c r="M35" s="255"/>
      <c r="N35" s="255"/>
      <c r="O35" s="255"/>
    </row>
    <row r="36" spans="2:15">
      <c r="B36" s="255"/>
      <c r="C36" s="255"/>
      <c r="D36" s="255"/>
      <c r="E36" s="255"/>
      <c r="F36" s="255"/>
      <c r="G36" s="255"/>
      <c r="H36" s="255"/>
      <c r="I36" s="255"/>
      <c r="J36" s="255"/>
      <c r="K36" s="255"/>
      <c r="L36" s="255"/>
      <c r="M36" s="255"/>
      <c r="N36" s="255"/>
      <c r="O36" s="255"/>
    </row>
    <row r="37" spans="2:15">
      <c r="B37" s="255"/>
      <c r="C37" s="255"/>
      <c r="D37" s="255"/>
      <c r="E37" s="255"/>
      <c r="F37" s="255"/>
      <c r="G37" s="255"/>
      <c r="H37" s="255"/>
      <c r="I37" s="255"/>
      <c r="J37" s="255"/>
      <c r="K37" s="255"/>
      <c r="L37" s="255"/>
      <c r="M37" s="255"/>
      <c r="N37" s="255"/>
      <c r="O37" s="255"/>
    </row>
    <row r="38" spans="2:15">
      <c r="B38" s="255"/>
      <c r="C38" s="255"/>
      <c r="D38" s="255"/>
      <c r="E38" s="255"/>
      <c r="F38" s="255"/>
      <c r="G38" s="255"/>
      <c r="H38" s="255"/>
      <c r="I38" s="255"/>
      <c r="J38" s="255"/>
      <c r="K38" s="255"/>
      <c r="L38" s="255"/>
      <c r="M38" s="255"/>
      <c r="N38" s="255"/>
      <c r="O38" s="255"/>
    </row>
    <row r="39" spans="2:15">
      <c r="B39" s="255"/>
      <c r="C39" s="255"/>
      <c r="D39" s="255"/>
      <c r="E39" s="255"/>
      <c r="F39" s="255"/>
      <c r="G39" s="255"/>
      <c r="H39" s="255"/>
      <c r="I39" s="255"/>
      <c r="J39" s="255"/>
      <c r="K39" s="255"/>
      <c r="L39" s="255"/>
      <c r="M39" s="255"/>
      <c r="N39" s="255"/>
      <c r="O39" s="255"/>
    </row>
  </sheetData>
  <mergeCells count="1">
    <mergeCell ref="A1:B1"/>
  </mergeCells>
  <phoneticPr fontId="2"/>
  <conditionalFormatting sqref="C9:Q9">
    <cfRule type="cellIs" dxfId="27" priority="2" operator="equal">
      <formula>"△100%"</formula>
    </cfRule>
  </conditionalFormatting>
  <conditionalFormatting sqref="C14:Q14">
    <cfRule type="cellIs" dxfId="26" priority="1" operator="equal">
      <formula>"△100%"</formula>
    </cfRule>
  </conditionalFormatting>
  <hyperlinks>
    <hyperlink ref="A1" location="'R3'!A1" display="令和３年度"/>
    <hyperlink ref="A1:B1" location="令和3年度!A1" display="令和3年度!A1"/>
  </hyperlinks>
  <pageMargins left="0.70866141732283472" right="0.70866141732283472" top="0.74803149606299213" bottom="0.74803149606299213" header="0.31496062992125984" footer="0.31496062992125984"/>
  <pageSetup paperSize="9" scale="65"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9"/>
  <sheetViews>
    <sheetView workbookViewId="0">
      <selection sqref="A1:B1"/>
    </sheetView>
  </sheetViews>
  <sheetFormatPr defaultRowHeight="13.5"/>
  <cols>
    <col min="1" max="1" width="12.75" style="206" customWidth="1"/>
    <col min="2" max="2" width="14.125" style="206" customWidth="1"/>
    <col min="3" max="3" width="12.75" style="206" customWidth="1"/>
    <col min="4" max="11" width="10.625" style="206" customWidth="1"/>
    <col min="12" max="16384" width="9" style="206"/>
  </cols>
  <sheetData>
    <row r="1" spans="1:17" s="260" customFormat="1" ht="24" customHeight="1">
      <c r="A1" s="390" t="str">
        <f>令和3年度!A1</f>
        <v>令和3年度</v>
      </c>
      <c r="B1" s="390"/>
      <c r="D1" s="262" t="str">
        <f ca="1">RIGHT(CELL("filename",$A$1),LEN(CELL("filename",$A$1))-FIND("]",CELL("filename",$A$1)))</f>
        <v>３月（１表）</v>
      </c>
      <c r="E1" s="263" t="s">
        <v>141</v>
      </c>
      <c r="G1" s="262"/>
      <c r="H1" s="263"/>
      <c r="I1" s="264"/>
      <c r="J1" s="262"/>
      <c r="K1" s="263"/>
      <c r="L1" s="264"/>
      <c r="M1" s="264"/>
      <c r="N1" s="264"/>
      <c r="O1" s="264"/>
      <c r="P1" s="264"/>
      <c r="Q1" s="264"/>
    </row>
    <row r="2" spans="1:17" ht="14.25">
      <c r="A2" s="116"/>
      <c r="B2" s="117"/>
      <c r="C2" s="117"/>
      <c r="D2" s="117"/>
      <c r="E2" s="117"/>
      <c r="F2" s="117"/>
      <c r="G2" s="117"/>
      <c r="H2" s="117"/>
      <c r="I2" s="117"/>
      <c r="J2" s="117"/>
      <c r="K2" s="117"/>
    </row>
    <row r="3" spans="1:17" ht="18" thickBot="1">
      <c r="A3" s="118" t="s">
        <v>60</v>
      </c>
      <c r="B3" s="212"/>
      <c r="C3" s="213"/>
      <c r="D3" s="212"/>
      <c r="E3" s="212"/>
      <c r="F3" s="212"/>
      <c r="G3" s="212"/>
      <c r="H3" s="212"/>
      <c r="I3" s="212"/>
      <c r="J3" s="213"/>
      <c r="K3" s="214" t="s">
        <v>61</v>
      </c>
    </row>
    <row r="4" spans="1:17" ht="18" thickBot="1">
      <c r="A4" s="119"/>
      <c r="B4" s="215" t="s">
        <v>62</v>
      </c>
      <c r="C4" s="391" t="s">
        <v>63</v>
      </c>
      <c r="D4" s="392"/>
      <c r="E4" s="392"/>
      <c r="F4" s="216"/>
      <c r="G4" s="216"/>
      <c r="H4" s="216"/>
      <c r="I4" s="216"/>
      <c r="J4" s="216"/>
      <c r="K4" s="217"/>
    </row>
    <row r="5" spans="1:17" ht="17.25">
      <c r="A5" s="218"/>
      <c r="B5" s="120"/>
      <c r="C5" s="393"/>
      <c r="D5" s="394"/>
      <c r="E5" s="394"/>
      <c r="F5" s="391" t="s">
        <v>64</v>
      </c>
      <c r="G5" s="392"/>
      <c r="H5" s="392"/>
      <c r="I5" s="392"/>
      <c r="J5" s="392"/>
      <c r="K5" s="395"/>
    </row>
    <row r="6" spans="1:17" ht="17.25">
      <c r="A6" s="219" t="s">
        <v>65</v>
      </c>
      <c r="B6" s="121"/>
      <c r="C6" s="14"/>
      <c r="D6" s="396" t="s">
        <v>66</v>
      </c>
      <c r="E6" s="398" t="s">
        <v>67</v>
      </c>
      <c r="F6" s="400" t="s">
        <v>68</v>
      </c>
      <c r="G6" s="122"/>
      <c r="H6" s="122"/>
      <c r="I6" s="402" t="s">
        <v>69</v>
      </c>
      <c r="J6" s="122"/>
      <c r="K6" s="123"/>
    </row>
    <row r="7" spans="1:17" ht="18" thickBot="1">
      <c r="A7" s="219"/>
      <c r="B7" s="121"/>
      <c r="C7" s="14"/>
      <c r="D7" s="397"/>
      <c r="E7" s="399"/>
      <c r="F7" s="401"/>
      <c r="G7" s="124" t="s">
        <v>66</v>
      </c>
      <c r="H7" s="125" t="s">
        <v>70</v>
      </c>
      <c r="I7" s="403"/>
      <c r="J7" s="124" t="s">
        <v>66</v>
      </c>
      <c r="K7" s="126" t="s">
        <v>70</v>
      </c>
    </row>
    <row r="8" spans="1:17" ht="31.5" customHeight="1" thickBot="1">
      <c r="A8" s="273" t="s">
        <v>71</v>
      </c>
      <c r="B8" s="267" t="s">
        <v>216</v>
      </c>
      <c r="C8" s="268">
        <v>415700</v>
      </c>
      <c r="D8" s="265">
        <v>415700</v>
      </c>
      <c r="E8" s="266">
        <v>0</v>
      </c>
      <c r="F8" s="15">
        <v>414400</v>
      </c>
      <c r="G8" s="16">
        <v>414400</v>
      </c>
      <c r="H8" s="17">
        <v>0</v>
      </c>
      <c r="I8" s="18">
        <v>1300</v>
      </c>
      <c r="J8" s="16">
        <v>1300</v>
      </c>
      <c r="K8" s="19">
        <v>0</v>
      </c>
    </row>
    <row r="9" spans="1:17" ht="31.5" customHeight="1">
      <c r="A9" s="220"/>
      <c r="B9" s="127" t="s">
        <v>184</v>
      </c>
      <c r="C9" s="20">
        <v>299200</v>
      </c>
      <c r="D9" s="21">
        <v>299200</v>
      </c>
      <c r="E9" s="22">
        <v>0</v>
      </c>
      <c r="F9" s="23">
        <v>298000</v>
      </c>
      <c r="G9" s="24">
        <v>298000</v>
      </c>
      <c r="H9" s="25">
        <v>0</v>
      </c>
      <c r="I9" s="26">
        <v>1200</v>
      </c>
      <c r="J9" s="24">
        <v>1200</v>
      </c>
      <c r="K9" s="27">
        <v>0</v>
      </c>
    </row>
    <row r="10" spans="1:17" ht="31.5" customHeight="1">
      <c r="A10" s="128"/>
      <c r="B10" s="126" t="s">
        <v>72</v>
      </c>
      <c r="C10" s="221">
        <v>116500</v>
      </c>
      <c r="D10" s="222">
        <v>116500</v>
      </c>
      <c r="E10" s="223">
        <v>0</v>
      </c>
      <c r="F10" s="224">
        <v>116400</v>
      </c>
      <c r="G10" s="222">
        <v>116400</v>
      </c>
      <c r="H10" s="225">
        <v>0</v>
      </c>
      <c r="I10" s="226">
        <v>100</v>
      </c>
      <c r="J10" s="222">
        <v>100</v>
      </c>
      <c r="K10" s="227">
        <v>0</v>
      </c>
    </row>
    <row r="11" spans="1:17" ht="31.5" customHeight="1" thickBot="1">
      <c r="A11" s="228"/>
      <c r="B11" s="129" t="s">
        <v>73</v>
      </c>
      <c r="C11" s="35">
        <v>1.3893716577540107</v>
      </c>
      <c r="D11" s="36">
        <v>1.3893716577540107</v>
      </c>
      <c r="E11" s="37" t="s">
        <v>151</v>
      </c>
      <c r="F11" s="177">
        <v>1.3906040268456377</v>
      </c>
      <c r="G11" s="36">
        <v>1.3906040268456377</v>
      </c>
      <c r="H11" s="39" t="s">
        <v>151</v>
      </c>
      <c r="I11" s="40">
        <v>1.0833333333333333</v>
      </c>
      <c r="J11" s="36">
        <v>1.0833333333333333</v>
      </c>
      <c r="K11" s="41" t="s">
        <v>151</v>
      </c>
    </row>
    <row r="12" spans="1:17" ht="31.5" customHeight="1" thickBot="1">
      <c r="A12" s="273" t="s">
        <v>74</v>
      </c>
      <c r="B12" s="269" t="s">
        <v>75</v>
      </c>
      <c r="C12" s="268">
        <v>3274300</v>
      </c>
      <c r="D12" s="270">
        <v>3274300</v>
      </c>
      <c r="E12" s="271">
        <v>0</v>
      </c>
      <c r="F12" s="15">
        <v>3263600</v>
      </c>
      <c r="G12" s="16">
        <v>3263600</v>
      </c>
      <c r="H12" s="17">
        <v>0</v>
      </c>
      <c r="I12" s="18">
        <v>10700</v>
      </c>
      <c r="J12" s="16">
        <v>10700</v>
      </c>
      <c r="K12" s="19">
        <v>0</v>
      </c>
    </row>
    <row r="13" spans="1:17" ht="31.5" customHeight="1">
      <c r="A13" s="229" t="s">
        <v>185</v>
      </c>
      <c r="B13" s="130" t="s">
        <v>76</v>
      </c>
      <c r="C13" s="20">
        <v>2583600</v>
      </c>
      <c r="D13" s="21">
        <v>2583600</v>
      </c>
      <c r="E13" s="22">
        <v>0</v>
      </c>
      <c r="F13" s="23">
        <v>2574600</v>
      </c>
      <c r="G13" s="21">
        <v>2574600</v>
      </c>
      <c r="H13" s="22">
        <v>0</v>
      </c>
      <c r="I13" s="26">
        <v>9000</v>
      </c>
      <c r="J13" s="21">
        <v>9000</v>
      </c>
      <c r="K13" s="42">
        <v>0</v>
      </c>
    </row>
    <row r="14" spans="1:17" ht="31.5" customHeight="1">
      <c r="A14" s="128"/>
      <c r="B14" s="126" t="s">
        <v>77</v>
      </c>
      <c r="C14" s="221">
        <v>690700</v>
      </c>
      <c r="D14" s="222">
        <v>690700</v>
      </c>
      <c r="E14" s="223">
        <v>0</v>
      </c>
      <c r="F14" s="224">
        <v>689000</v>
      </c>
      <c r="G14" s="222">
        <v>689000</v>
      </c>
      <c r="H14" s="225">
        <v>0</v>
      </c>
      <c r="I14" s="226">
        <v>1700</v>
      </c>
      <c r="J14" s="222">
        <v>1700</v>
      </c>
      <c r="K14" s="227">
        <v>0</v>
      </c>
    </row>
    <row r="15" spans="1:17" ht="31.5" customHeight="1" thickBot="1">
      <c r="A15" s="228"/>
      <c r="B15" s="129" t="s">
        <v>78</v>
      </c>
      <c r="C15" s="35">
        <v>1.2673401455333644</v>
      </c>
      <c r="D15" s="36">
        <v>1.2673401455333644</v>
      </c>
      <c r="E15" s="37" t="s">
        <v>151</v>
      </c>
      <c r="F15" s="38">
        <v>1.2676143867008467</v>
      </c>
      <c r="G15" s="36">
        <v>1.2676143867008467</v>
      </c>
      <c r="H15" s="39" t="s">
        <v>151</v>
      </c>
      <c r="I15" s="40">
        <v>1.1888888888888889</v>
      </c>
      <c r="J15" s="36">
        <v>1.1888888888888889</v>
      </c>
      <c r="K15" s="41" t="s">
        <v>151</v>
      </c>
    </row>
    <row r="16" spans="1:17" ht="31.5" customHeight="1" thickBot="1">
      <c r="A16" s="273" t="s">
        <v>79</v>
      </c>
      <c r="B16" s="272" t="s">
        <v>80</v>
      </c>
      <c r="C16" s="268">
        <v>819500</v>
      </c>
      <c r="D16" s="270">
        <v>819500</v>
      </c>
      <c r="E16" s="271">
        <v>0</v>
      </c>
      <c r="F16" s="15">
        <v>816900</v>
      </c>
      <c r="G16" s="43">
        <v>816900</v>
      </c>
      <c r="H16" s="44">
        <v>0</v>
      </c>
      <c r="I16" s="18">
        <v>2600</v>
      </c>
      <c r="J16" s="43">
        <v>2600</v>
      </c>
      <c r="K16" s="45">
        <v>0</v>
      </c>
    </row>
    <row r="17" spans="1:15" ht="31.5" customHeight="1">
      <c r="A17" s="229" t="s">
        <v>186</v>
      </c>
      <c r="B17" s="130" t="s">
        <v>81</v>
      </c>
      <c r="C17" s="20">
        <v>562000</v>
      </c>
      <c r="D17" s="21">
        <v>562000</v>
      </c>
      <c r="E17" s="22">
        <v>0</v>
      </c>
      <c r="F17" s="23">
        <v>559600</v>
      </c>
      <c r="G17" s="46">
        <v>559600</v>
      </c>
      <c r="H17" s="22">
        <v>0</v>
      </c>
      <c r="I17" s="26">
        <v>2400</v>
      </c>
      <c r="J17" s="46">
        <v>2400</v>
      </c>
      <c r="K17" s="42">
        <v>0</v>
      </c>
    </row>
    <row r="18" spans="1:15" ht="31.5" customHeight="1">
      <c r="A18" s="128"/>
      <c r="B18" s="126" t="s">
        <v>77</v>
      </c>
      <c r="C18" s="28">
        <v>257500</v>
      </c>
      <c r="D18" s="29">
        <v>257500</v>
      </c>
      <c r="E18" s="30">
        <v>0</v>
      </c>
      <c r="F18" s="31">
        <v>257300</v>
      </c>
      <c r="G18" s="29">
        <v>257300</v>
      </c>
      <c r="H18" s="32">
        <v>0</v>
      </c>
      <c r="I18" s="33">
        <v>200</v>
      </c>
      <c r="J18" s="29">
        <v>200</v>
      </c>
      <c r="K18" s="34">
        <v>0</v>
      </c>
    </row>
    <row r="19" spans="1:15" ht="31.5" customHeight="1" thickBot="1">
      <c r="A19" s="128"/>
      <c r="B19" s="129" t="s">
        <v>82</v>
      </c>
      <c r="C19" s="35">
        <v>1.458185053380783</v>
      </c>
      <c r="D19" s="36">
        <v>1.458185053380783</v>
      </c>
      <c r="E19" s="37" t="s">
        <v>151</v>
      </c>
      <c r="F19" s="38">
        <v>1.4597927090779128</v>
      </c>
      <c r="G19" s="36">
        <v>1.4597927090779128</v>
      </c>
      <c r="H19" s="39" t="s">
        <v>151</v>
      </c>
      <c r="I19" s="40">
        <v>1.0833333333333333</v>
      </c>
      <c r="J19" s="36">
        <v>1.0833333333333333</v>
      </c>
      <c r="K19" s="41" t="s">
        <v>151</v>
      </c>
    </row>
    <row r="20" spans="1:15">
      <c r="A20" s="211"/>
      <c r="B20" s="211"/>
      <c r="C20" s="211"/>
      <c r="D20" s="211"/>
      <c r="E20" s="211"/>
      <c r="F20" s="211"/>
      <c r="G20" s="211"/>
      <c r="H20" s="211"/>
      <c r="I20" s="211"/>
      <c r="J20" s="211"/>
      <c r="K20" s="211"/>
    </row>
    <row r="21" spans="1:15">
      <c r="A21" s="211"/>
      <c r="B21" s="211"/>
      <c r="C21" s="258" t="s">
        <v>83</v>
      </c>
      <c r="D21" s="258" t="s">
        <v>84</v>
      </c>
      <c r="E21" s="259">
        <v>0</v>
      </c>
      <c r="F21" s="258" t="s">
        <v>85</v>
      </c>
      <c r="G21" s="131">
        <v>0</v>
      </c>
      <c r="H21" s="211"/>
      <c r="I21" s="211"/>
      <c r="J21" s="211"/>
      <c r="K21" s="211"/>
    </row>
    <row r="32" spans="1:15">
      <c r="B32" s="256"/>
      <c r="C32" s="256"/>
      <c r="D32" s="256"/>
      <c r="E32" s="256"/>
      <c r="F32" s="256"/>
      <c r="G32" s="256"/>
      <c r="H32" s="256"/>
      <c r="I32" s="256"/>
      <c r="J32" s="256"/>
      <c r="K32" s="256"/>
      <c r="L32" s="256"/>
      <c r="M32" s="256"/>
      <c r="N32" s="256"/>
      <c r="O32" s="256"/>
    </row>
    <row r="33" spans="2:15">
      <c r="B33" s="256"/>
      <c r="C33" s="256"/>
      <c r="D33" s="256"/>
      <c r="E33" s="256"/>
      <c r="F33" s="256"/>
      <c r="G33" s="256"/>
      <c r="H33" s="256"/>
      <c r="I33" s="256"/>
      <c r="J33" s="256"/>
      <c r="K33" s="256"/>
      <c r="L33" s="256"/>
      <c r="M33" s="256"/>
      <c r="N33" s="256"/>
      <c r="O33" s="256"/>
    </row>
    <row r="34" spans="2:15">
      <c r="B34" s="256"/>
      <c r="C34" s="256"/>
      <c r="D34" s="256"/>
      <c r="E34" s="256"/>
      <c r="F34" s="256"/>
      <c r="G34" s="256"/>
      <c r="H34" s="256"/>
      <c r="I34" s="256"/>
      <c r="J34" s="256"/>
      <c r="K34" s="256"/>
      <c r="L34" s="256"/>
      <c r="M34" s="256"/>
      <c r="N34" s="256"/>
      <c r="O34" s="256"/>
    </row>
    <row r="35" spans="2:15">
      <c r="B35" s="256"/>
      <c r="C35" s="256"/>
      <c r="D35" s="256"/>
      <c r="E35" s="256"/>
      <c r="F35" s="256"/>
      <c r="G35" s="256"/>
      <c r="H35" s="256"/>
      <c r="I35" s="256"/>
      <c r="J35" s="256"/>
      <c r="K35" s="256"/>
      <c r="L35" s="256"/>
      <c r="M35" s="256"/>
      <c r="N35" s="256"/>
      <c r="O35" s="256"/>
    </row>
    <row r="36" spans="2:15">
      <c r="B36" s="256"/>
      <c r="C36" s="256"/>
      <c r="D36" s="256"/>
      <c r="E36" s="256"/>
      <c r="F36" s="256"/>
      <c r="G36" s="256"/>
      <c r="H36" s="256"/>
      <c r="I36" s="256"/>
      <c r="J36" s="256"/>
      <c r="K36" s="256"/>
      <c r="L36" s="256"/>
      <c r="M36" s="256"/>
      <c r="N36" s="256"/>
      <c r="O36" s="256"/>
    </row>
    <row r="37" spans="2:15">
      <c r="B37" s="256"/>
      <c r="C37" s="256"/>
      <c r="D37" s="256"/>
      <c r="E37" s="256"/>
      <c r="F37" s="256"/>
      <c r="G37" s="256"/>
      <c r="H37" s="256"/>
      <c r="I37" s="256"/>
      <c r="J37" s="256"/>
      <c r="K37" s="256"/>
      <c r="L37" s="256"/>
      <c r="M37" s="256"/>
      <c r="N37" s="256"/>
      <c r="O37" s="256"/>
    </row>
    <row r="38" spans="2:15">
      <c r="B38" s="256"/>
      <c r="C38" s="256"/>
      <c r="D38" s="256"/>
      <c r="E38" s="256"/>
      <c r="F38" s="256"/>
      <c r="G38" s="256"/>
      <c r="H38" s="256"/>
      <c r="I38" s="256"/>
      <c r="J38" s="256"/>
      <c r="K38" s="256"/>
      <c r="L38" s="256"/>
      <c r="M38" s="256"/>
      <c r="N38" s="256"/>
      <c r="O38" s="256"/>
    </row>
    <row r="39" spans="2:15">
      <c r="B39" s="256"/>
      <c r="C39" s="256"/>
      <c r="D39" s="256"/>
      <c r="E39" s="256"/>
      <c r="F39" s="256"/>
      <c r="G39" s="256"/>
      <c r="H39" s="256"/>
      <c r="I39" s="256"/>
      <c r="J39" s="256"/>
      <c r="K39" s="256"/>
      <c r="L39" s="256"/>
      <c r="M39" s="256"/>
      <c r="N39" s="256"/>
      <c r="O39" s="256"/>
    </row>
  </sheetData>
  <mergeCells count="7">
    <mergeCell ref="A1:B1"/>
    <mergeCell ref="C4:E5"/>
    <mergeCell ref="F5:K5"/>
    <mergeCell ref="D6:D7"/>
    <mergeCell ref="E6:E7"/>
    <mergeCell ref="F6:F7"/>
    <mergeCell ref="I6:I7"/>
  </mergeCells>
  <phoneticPr fontId="2"/>
  <conditionalFormatting sqref="E21 G21">
    <cfRule type="containsBlanks" dxfId="25" priority="3">
      <formula>LEN(TRIM(E21))=0</formula>
    </cfRule>
  </conditionalFormatting>
  <conditionalFormatting sqref="C11:K11">
    <cfRule type="cellIs" dxfId="24" priority="2" operator="equal">
      <formula>"△100%"</formula>
    </cfRule>
  </conditionalFormatting>
  <conditionalFormatting sqref="C15:K15">
    <cfRule type="cellIs" dxfId="23" priority="1" operator="equal">
      <formula>"△100%"</formula>
    </cfRule>
  </conditionalFormatting>
  <hyperlinks>
    <hyperlink ref="A1" location="'R3'!A1" display="令和３年度"/>
    <hyperlink ref="A1:B1" location="令和3年度!A1" display="令和3年度!A1"/>
  </hyperlinks>
  <pageMargins left="0.70866141732283472" right="0.70866141732283472" top="0.74803149606299213" bottom="0.74803149606299213" header="0.31496062992125984" footer="0.31496062992125984"/>
  <pageSetup paperSize="9" scale="93"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9"/>
  <sheetViews>
    <sheetView workbookViewId="0">
      <selection sqref="A1:B1"/>
    </sheetView>
  </sheetViews>
  <sheetFormatPr defaultRowHeight="18.75"/>
  <cols>
    <col min="1" max="1" width="10.125" style="203" customWidth="1"/>
    <col min="2" max="2" width="9.125" style="203" customWidth="1"/>
    <col min="3" max="3" width="9" style="203"/>
    <col min="4" max="31" width="7.625" style="203" customWidth="1"/>
    <col min="32" max="32" width="9.25" style="203" bestFit="1" customWidth="1"/>
    <col min="33" max="16384" width="9" style="203"/>
  </cols>
  <sheetData>
    <row r="1" spans="1:33" s="260" customFormat="1" ht="24" customHeight="1">
      <c r="A1" s="390" t="str">
        <f>令和3年度!A1</f>
        <v>令和3年度</v>
      </c>
      <c r="B1" s="390"/>
      <c r="C1" s="261"/>
      <c r="D1" s="261"/>
      <c r="E1" s="262" t="str">
        <f ca="1">RIGHT(CELL("filename",$A$1),LEN(CELL("filename",$A$1))-FIND("]",CELL("filename",$A$1)))</f>
        <v>３月（２表）</v>
      </c>
      <c r="F1" s="263" t="s">
        <v>141</v>
      </c>
      <c r="G1" s="262"/>
      <c r="H1" s="263"/>
      <c r="I1" s="264"/>
      <c r="J1" s="262"/>
      <c r="K1" s="263"/>
      <c r="L1" s="264"/>
      <c r="M1" s="264"/>
      <c r="N1" s="264"/>
      <c r="O1" s="264"/>
      <c r="P1" s="264"/>
      <c r="Q1" s="264"/>
    </row>
    <row r="3" spans="1:33" ht="19.5" thickBot="1">
      <c r="A3" s="132" t="s">
        <v>86</v>
      </c>
      <c r="B3" s="133"/>
      <c r="C3" s="133"/>
      <c r="D3" s="134"/>
      <c r="E3" s="133"/>
      <c r="F3" s="133"/>
      <c r="G3" s="133"/>
      <c r="H3" s="133"/>
      <c r="I3" s="133"/>
      <c r="J3" s="133"/>
      <c r="K3" s="133"/>
      <c r="L3" s="133"/>
      <c r="M3" s="133"/>
      <c r="N3" s="133"/>
      <c r="O3" s="133"/>
      <c r="P3" s="133"/>
      <c r="Q3" s="240"/>
      <c r="R3" s="133"/>
      <c r="S3" s="240"/>
      <c r="T3" s="133"/>
      <c r="U3" s="134"/>
      <c r="V3" s="133"/>
      <c r="W3" s="133"/>
      <c r="X3" s="133"/>
      <c r="Y3" s="133"/>
      <c r="Z3" s="133"/>
      <c r="AA3" s="133"/>
      <c r="AB3" s="133"/>
      <c r="AC3" s="133"/>
      <c r="AD3" s="133"/>
      <c r="AE3" s="133"/>
    </row>
    <row r="4" spans="1:33">
      <c r="A4" s="135"/>
      <c r="B4" s="241" t="s">
        <v>62</v>
      </c>
      <c r="C4" s="242"/>
      <c r="D4" s="276">
        <v>1</v>
      </c>
      <c r="E4" s="277">
        <v>2</v>
      </c>
      <c r="F4" s="276">
        <v>3</v>
      </c>
      <c r="G4" s="278">
        <v>4</v>
      </c>
      <c r="H4" s="277">
        <v>5</v>
      </c>
      <c r="I4" s="277">
        <v>6</v>
      </c>
      <c r="J4" s="279">
        <v>7</v>
      </c>
      <c r="K4" s="277">
        <v>8</v>
      </c>
      <c r="L4" s="277">
        <v>9</v>
      </c>
      <c r="M4" s="277">
        <v>10</v>
      </c>
      <c r="N4" s="277">
        <v>11</v>
      </c>
      <c r="O4" s="277">
        <v>12</v>
      </c>
      <c r="P4" s="277">
        <v>13</v>
      </c>
      <c r="Q4" s="277">
        <v>14</v>
      </c>
      <c r="R4" s="277">
        <v>15</v>
      </c>
      <c r="S4" s="277">
        <v>16</v>
      </c>
      <c r="T4" s="277">
        <v>17</v>
      </c>
      <c r="U4" s="277">
        <v>18</v>
      </c>
      <c r="V4" s="277">
        <v>19</v>
      </c>
      <c r="W4" s="277">
        <v>20</v>
      </c>
      <c r="X4" s="277">
        <v>21</v>
      </c>
      <c r="Y4" s="277">
        <v>22</v>
      </c>
      <c r="Z4" s="278">
        <v>23</v>
      </c>
      <c r="AA4" s="277">
        <v>24</v>
      </c>
      <c r="AB4" s="277">
        <v>25</v>
      </c>
      <c r="AC4" s="277">
        <v>26</v>
      </c>
      <c r="AD4" s="280">
        <v>27</v>
      </c>
      <c r="AE4" s="281">
        <v>28</v>
      </c>
    </row>
    <row r="5" spans="1:33" ht="19.5" thickBot="1">
      <c r="A5" s="243" t="s">
        <v>65</v>
      </c>
      <c r="B5" s="136"/>
      <c r="C5" s="137" t="s">
        <v>87</v>
      </c>
      <c r="D5" s="282" t="s">
        <v>88</v>
      </c>
      <c r="E5" s="283" t="s">
        <v>89</v>
      </c>
      <c r="F5" s="284" t="s">
        <v>90</v>
      </c>
      <c r="G5" s="282" t="s">
        <v>91</v>
      </c>
      <c r="H5" s="283" t="s">
        <v>92</v>
      </c>
      <c r="I5" s="285" t="s">
        <v>93</v>
      </c>
      <c r="J5" s="286" t="s">
        <v>94</v>
      </c>
      <c r="K5" s="283" t="s">
        <v>95</v>
      </c>
      <c r="L5" s="283" t="s">
        <v>96</v>
      </c>
      <c r="M5" s="283" t="s">
        <v>97</v>
      </c>
      <c r="N5" s="283" t="s">
        <v>98</v>
      </c>
      <c r="O5" s="283" t="s">
        <v>99</v>
      </c>
      <c r="P5" s="283" t="s">
        <v>100</v>
      </c>
      <c r="Q5" s="283" t="s">
        <v>101</v>
      </c>
      <c r="R5" s="283" t="s">
        <v>102</v>
      </c>
      <c r="S5" s="283" t="s">
        <v>103</v>
      </c>
      <c r="T5" s="283" t="s">
        <v>104</v>
      </c>
      <c r="U5" s="283" t="s">
        <v>105</v>
      </c>
      <c r="V5" s="283" t="s">
        <v>106</v>
      </c>
      <c r="W5" s="283" t="s">
        <v>107</v>
      </c>
      <c r="X5" s="283" t="s">
        <v>108</v>
      </c>
      <c r="Y5" s="283" t="s">
        <v>109</v>
      </c>
      <c r="Z5" s="282" t="s">
        <v>110</v>
      </c>
      <c r="AA5" s="283" t="s">
        <v>111</v>
      </c>
      <c r="AB5" s="283" t="s">
        <v>112</v>
      </c>
      <c r="AC5" s="283" t="s">
        <v>113</v>
      </c>
      <c r="AD5" s="282" t="s">
        <v>114</v>
      </c>
      <c r="AE5" s="287" t="s">
        <v>67</v>
      </c>
    </row>
    <row r="6" spans="1:33" ht="30" customHeight="1" thickBot="1">
      <c r="A6" s="274" t="s">
        <v>71</v>
      </c>
      <c r="B6" s="296" t="s">
        <v>216</v>
      </c>
      <c r="C6" s="297">
        <v>415700</v>
      </c>
      <c r="D6" s="288">
        <v>204000</v>
      </c>
      <c r="E6" s="288">
        <v>29500</v>
      </c>
      <c r="F6" s="288">
        <v>47000</v>
      </c>
      <c r="G6" s="288">
        <v>15200</v>
      </c>
      <c r="H6" s="288">
        <v>54200</v>
      </c>
      <c r="I6" s="288">
        <v>0</v>
      </c>
      <c r="J6" s="288">
        <v>41500</v>
      </c>
      <c r="K6" s="288">
        <v>3800</v>
      </c>
      <c r="L6" s="288">
        <v>6200</v>
      </c>
      <c r="M6" s="288">
        <v>2700</v>
      </c>
      <c r="N6" s="288">
        <v>0</v>
      </c>
      <c r="O6" s="288">
        <v>400</v>
      </c>
      <c r="P6" s="288">
        <v>0</v>
      </c>
      <c r="Q6" s="288">
        <v>0</v>
      </c>
      <c r="R6" s="288">
        <v>1000</v>
      </c>
      <c r="S6" s="288">
        <v>1300</v>
      </c>
      <c r="T6" s="288">
        <v>3000</v>
      </c>
      <c r="U6" s="288">
        <v>1200</v>
      </c>
      <c r="V6" s="288">
        <v>700</v>
      </c>
      <c r="W6" s="288">
        <v>0</v>
      </c>
      <c r="X6" s="288">
        <v>0</v>
      </c>
      <c r="Y6" s="288">
        <v>700</v>
      </c>
      <c r="Z6" s="288">
        <v>0</v>
      </c>
      <c r="AA6" s="288">
        <v>1500</v>
      </c>
      <c r="AB6" s="288">
        <v>1000</v>
      </c>
      <c r="AC6" s="288">
        <v>800</v>
      </c>
      <c r="AD6" s="289">
        <v>0</v>
      </c>
      <c r="AE6" s="290">
        <v>0</v>
      </c>
      <c r="AF6" s="205"/>
      <c r="AG6" s="205"/>
    </row>
    <row r="7" spans="1:33" ht="30" customHeight="1">
      <c r="A7" s="244"/>
      <c r="B7" s="138" t="s">
        <v>184</v>
      </c>
      <c r="C7" s="47">
        <v>299200</v>
      </c>
      <c r="D7" s="48">
        <v>143800</v>
      </c>
      <c r="E7" s="48">
        <v>23800</v>
      </c>
      <c r="F7" s="48">
        <v>27700</v>
      </c>
      <c r="G7" s="48">
        <v>15500</v>
      </c>
      <c r="H7" s="48">
        <v>41800</v>
      </c>
      <c r="I7" s="48">
        <v>0</v>
      </c>
      <c r="J7" s="48">
        <v>27900</v>
      </c>
      <c r="K7" s="48">
        <v>2600</v>
      </c>
      <c r="L7" s="48">
        <v>5800</v>
      </c>
      <c r="M7" s="48">
        <v>1500</v>
      </c>
      <c r="N7" s="48">
        <v>0</v>
      </c>
      <c r="O7" s="48">
        <v>0</v>
      </c>
      <c r="P7" s="48">
        <v>0</v>
      </c>
      <c r="Q7" s="48">
        <v>0</v>
      </c>
      <c r="R7" s="48">
        <v>800</v>
      </c>
      <c r="S7" s="48">
        <v>600</v>
      </c>
      <c r="T7" s="48">
        <v>2800</v>
      </c>
      <c r="U7" s="48">
        <v>300</v>
      </c>
      <c r="V7" s="48">
        <v>1200</v>
      </c>
      <c r="W7" s="48">
        <v>0</v>
      </c>
      <c r="X7" s="48">
        <v>0</v>
      </c>
      <c r="Y7" s="48">
        <v>0</v>
      </c>
      <c r="Z7" s="48">
        <v>0</v>
      </c>
      <c r="AA7" s="48">
        <v>1400</v>
      </c>
      <c r="AB7" s="48">
        <v>1500</v>
      </c>
      <c r="AC7" s="48">
        <v>200</v>
      </c>
      <c r="AD7" s="48">
        <v>0</v>
      </c>
      <c r="AE7" s="49">
        <v>0</v>
      </c>
      <c r="AF7" s="205"/>
      <c r="AG7" s="205"/>
    </row>
    <row r="8" spans="1:33" ht="30" customHeight="1">
      <c r="A8" s="139"/>
      <c r="B8" s="140" t="s">
        <v>77</v>
      </c>
      <c r="C8" s="245">
        <v>116500</v>
      </c>
      <c r="D8" s="246">
        <v>60200</v>
      </c>
      <c r="E8" s="247">
        <v>5700</v>
      </c>
      <c r="F8" s="247">
        <v>19300</v>
      </c>
      <c r="G8" s="247">
        <v>-300</v>
      </c>
      <c r="H8" s="247">
        <v>12400</v>
      </c>
      <c r="I8" s="247">
        <v>0</v>
      </c>
      <c r="J8" s="247">
        <v>13600</v>
      </c>
      <c r="K8" s="247">
        <v>1200</v>
      </c>
      <c r="L8" s="247">
        <v>400</v>
      </c>
      <c r="M8" s="247">
        <v>1200</v>
      </c>
      <c r="N8" s="178">
        <v>0</v>
      </c>
      <c r="O8" s="178">
        <v>400</v>
      </c>
      <c r="P8" s="247">
        <v>0</v>
      </c>
      <c r="Q8" s="178">
        <v>0</v>
      </c>
      <c r="R8" s="247">
        <v>200</v>
      </c>
      <c r="S8" s="247">
        <v>700</v>
      </c>
      <c r="T8" s="247">
        <v>200</v>
      </c>
      <c r="U8" s="247">
        <v>900</v>
      </c>
      <c r="V8" s="247">
        <v>-500</v>
      </c>
      <c r="W8" s="178">
        <v>0</v>
      </c>
      <c r="X8" s="247">
        <v>0</v>
      </c>
      <c r="Y8" s="247">
        <v>700</v>
      </c>
      <c r="Z8" s="178">
        <v>0</v>
      </c>
      <c r="AA8" s="247">
        <v>100</v>
      </c>
      <c r="AB8" s="247">
        <v>-500</v>
      </c>
      <c r="AC8" s="247">
        <v>600</v>
      </c>
      <c r="AD8" s="178">
        <v>0</v>
      </c>
      <c r="AE8" s="248">
        <v>0</v>
      </c>
    </row>
    <row r="9" spans="1:33" ht="30" customHeight="1">
      <c r="A9" s="139"/>
      <c r="B9" s="141" t="s">
        <v>73</v>
      </c>
      <c r="C9" s="53">
        <v>1.3893716577540107</v>
      </c>
      <c r="D9" s="54">
        <v>1.4186369958275382</v>
      </c>
      <c r="E9" s="55">
        <v>1.2394957983193278</v>
      </c>
      <c r="F9" s="55">
        <v>1.6967509025270757</v>
      </c>
      <c r="G9" s="55">
        <v>0.98064516129032253</v>
      </c>
      <c r="H9" s="55">
        <v>1.2966507177033493</v>
      </c>
      <c r="I9" s="55" t="s">
        <v>151</v>
      </c>
      <c r="J9" s="55">
        <v>1.4874551971326164</v>
      </c>
      <c r="K9" s="55">
        <v>1.4615384615384615</v>
      </c>
      <c r="L9" s="55">
        <v>1.0689655172413792</v>
      </c>
      <c r="M9" s="55">
        <v>1.8</v>
      </c>
      <c r="N9" s="55" t="s">
        <v>151</v>
      </c>
      <c r="O9" s="55" t="s">
        <v>173</v>
      </c>
      <c r="P9" s="55" t="s">
        <v>151</v>
      </c>
      <c r="Q9" s="55" t="s">
        <v>151</v>
      </c>
      <c r="R9" s="55">
        <v>1.25</v>
      </c>
      <c r="S9" s="55">
        <v>2.1666666666666665</v>
      </c>
      <c r="T9" s="55">
        <v>1.0714285714285714</v>
      </c>
      <c r="U9" s="55">
        <v>4</v>
      </c>
      <c r="V9" s="55">
        <v>0.58333333333333337</v>
      </c>
      <c r="W9" s="55" t="s">
        <v>151</v>
      </c>
      <c r="X9" s="55" t="s">
        <v>151</v>
      </c>
      <c r="Y9" s="55" t="s">
        <v>173</v>
      </c>
      <c r="Z9" s="55" t="s">
        <v>151</v>
      </c>
      <c r="AA9" s="55">
        <v>1.0714285714285714</v>
      </c>
      <c r="AB9" s="55">
        <v>0.66666666666666663</v>
      </c>
      <c r="AC9" s="55">
        <v>4</v>
      </c>
      <c r="AD9" s="55" t="s">
        <v>151</v>
      </c>
      <c r="AE9" s="56" t="s">
        <v>151</v>
      </c>
    </row>
    <row r="10" spans="1:33" ht="30" customHeight="1" thickBot="1">
      <c r="A10" s="249"/>
      <c r="B10" s="142" t="s">
        <v>115</v>
      </c>
      <c r="C10" s="57">
        <v>1</v>
      </c>
      <c r="D10" s="58">
        <v>0.49073851335097424</v>
      </c>
      <c r="E10" s="59">
        <v>7.0964637960067356E-2</v>
      </c>
      <c r="F10" s="60">
        <v>0.11306230454654799</v>
      </c>
      <c r="G10" s="60">
        <v>3.6564830406543181E-2</v>
      </c>
      <c r="H10" s="60">
        <v>0.13038248737070002</v>
      </c>
      <c r="I10" s="60">
        <v>0</v>
      </c>
      <c r="J10" s="60">
        <v>9.9831609333654078E-2</v>
      </c>
      <c r="K10" s="60">
        <v>9.1412076016357952E-3</v>
      </c>
      <c r="L10" s="60">
        <v>1.4914601876353139E-2</v>
      </c>
      <c r="M10" s="60">
        <v>6.4950685590570122E-3</v>
      </c>
      <c r="N10" s="60">
        <v>0</v>
      </c>
      <c r="O10" s="60">
        <v>9.622323791195574E-4</v>
      </c>
      <c r="P10" s="60">
        <v>0</v>
      </c>
      <c r="Q10" s="60">
        <v>0</v>
      </c>
      <c r="R10" s="60">
        <v>2.4055809477988932E-3</v>
      </c>
      <c r="S10" s="60">
        <v>3.1272552321385616E-3</v>
      </c>
      <c r="T10" s="60">
        <v>7.2167428433966806E-3</v>
      </c>
      <c r="U10" s="60">
        <v>2.8866971373586723E-3</v>
      </c>
      <c r="V10" s="60">
        <v>1.6839066634592255E-3</v>
      </c>
      <c r="W10" s="60">
        <v>0</v>
      </c>
      <c r="X10" s="60">
        <v>0</v>
      </c>
      <c r="Y10" s="60">
        <v>1.6839066634592255E-3</v>
      </c>
      <c r="Z10" s="60">
        <v>0</v>
      </c>
      <c r="AA10" s="60">
        <v>3.6083714216983403E-3</v>
      </c>
      <c r="AB10" s="60">
        <v>2.4055809477988932E-3</v>
      </c>
      <c r="AC10" s="60">
        <v>1.9244647582391148E-3</v>
      </c>
      <c r="AD10" s="60">
        <v>0</v>
      </c>
      <c r="AE10" s="61">
        <v>0</v>
      </c>
    </row>
    <row r="11" spans="1:33" ht="30" customHeight="1" thickBot="1">
      <c r="A11" s="275" t="s">
        <v>74</v>
      </c>
      <c r="B11" s="291" t="s">
        <v>75</v>
      </c>
      <c r="C11" s="292">
        <v>3274300</v>
      </c>
      <c r="D11" s="293">
        <v>1694700</v>
      </c>
      <c r="E11" s="294">
        <v>224700</v>
      </c>
      <c r="F11" s="294">
        <v>323800</v>
      </c>
      <c r="G11" s="294">
        <v>134100</v>
      </c>
      <c r="H11" s="294">
        <v>410500</v>
      </c>
      <c r="I11" s="294">
        <v>2100</v>
      </c>
      <c r="J11" s="294">
        <v>292000</v>
      </c>
      <c r="K11" s="294">
        <v>24600</v>
      </c>
      <c r="L11" s="294">
        <v>59200</v>
      </c>
      <c r="M11" s="294">
        <v>21300</v>
      </c>
      <c r="N11" s="294">
        <v>0</v>
      </c>
      <c r="O11" s="294">
        <v>1200</v>
      </c>
      <c r="P11" s="294">
        <v>1700</v>
      </c>
      <c r="Q11" s="294">
        <v>0</v>
      </c>
      <c r="R11" s="294">
        <v>8400</v>
      </c>
      <c r="S11" s="294">
        <v>10900</v>
      </c>
      <c r="T11" s="294">
        <v>23000</v>
      </c>
      <c r="U11" s="294">
        <v>6000</v>
      </c>
      <c r="V11" s="294">
        <v>7600</v>
      </c>
      <c r="W11" s="294">
        <v>200</v>
      </c>
      <c r="X11" s="294">
        <v>500</v>
      </c>
      <c r="Y11" s="294">
        <v>3100</v>
      </c>
      <c r="Z11" s="294">
        <v>0</v>
      </c>
      <c r="AA11" s="294">
        <v>12000</v>
      </c>
      <c r="AB11" s="294">
        <v>9600</v>
      </c>
      <c r="AC11" s="294">
        <v>2300</v>
      </c>
      <c r="AD11" s="294">
        <v>800</v>
      </c>
      <c r="AE11" s="295">
        <v>0</v>
      </c>
      <c r="AF11" s="205"/>
      <c r="AG11" s="205"/>
    </row>
    <row r="12" spans="1:33" ht="30" customHeight="1">
      <c r="A12" s="250" t="s">
        <v>185</v>
      </c>
      <c r="B12" s="143" t="s">
        <v>76</v>
      </c>
      <c r="C12" s="62">
        <v>2583600</v>
      </c>
      <c r="D12" s="63">
        <v>1325000</v>
      </c>
      <c r="E12" s="63">
        <v>204800</v>
      </c>
      <c r="F12" s="63">
        <v>241800</v>
      </c>
      <c r="G12" s="63">
        <v>109200</v>
      </c>
      <c r="H12" s="63">
        <v>328600</v>
      </c>
      <c r="I12" s="63">
        <v>1500</v>
      </c>
      <c r="J12" s="63">
        <v>213200</v>
      </c>
      <c r="K12" s="63">
        <v>12300</v>
      </c>
      <c r="L12" s="63">
        <v>48500</v>
      </c>
      <c r="M12" s="63">
        <v>19100</v>
      </c>
      <c r="N12" s="63">
        <v>100</v>
      </c>
      <c r="O12" s="63">
        <v>200</v>
      </c>
      <c r="P12" s="63">
        <v>1800</v>
      </c>
      <c r="Q12" s="63">
        <v>0</v>
      </c>
      <c r="R12" s="63">
        <v>8000</v>
      </c>
      <c r="S12" s="63">
        <v>8200</v>
      </c>
      <c r="T12" s="63">
        <v>22200</v>
      </c>
      <c r="U12" s="63">
        <v>6400</v>
      </c>
      <c r="V12" s="63">
        <v>9600</v>
      </c>
      <c r="W12" s="63">
        <v>0</v>
      </c>
      <c r="X12" s="63">
        <v>700</v>
      </c>
      <c r="Y12" s="63">
        <v>2100</v>
      </c>
      <c r="Z12" s="63">
        <v>0</v>
      </c>
      <c r="AA12" s="63">
        <v>10400</v>
      </c>
      <c r="AB12" s="63">
        <v>8300</v>
      </c>
      <c r="AC12" s="63">
        <v>1300</v>
      </c>
      <c r="AD12" s="63">
        <v>300</v>
      </c>
      <c r="AE12" s="64">
        <v>0</v>
      </c>
      <c r="AF12" s="210"/>
    </row>
    <row r="13" spans="1:33" ht="30" customHeight="1">
      <c r="A13" s="139"/>
      <c r="B13" s="144" t="s">
        <v>77</v>
      </c>
      <c r="C13" s="245">
        <v>690700</v>
      </c>
      <c r="D13" s="246">
        <v>369700</v>
      </c>
      <c r="E13" s="247">
        <v>19900</v>
      </c>
      <c r="F13" s="247">
        <v>82000</v>
      </c>
      <c r="G13" s="247">
        <v>24900</v>
      </c>
      <c r="H13" s="247">
        <v>81900</v>
      </c>
      <c r="I13" s="247">
        <v>600</v>
      </c>
      <c r="J13" s="247">
        <v>78800</v>
      </c>
      <c r="K13" s="247">
        <v>12300</v>
      </c>
      <c r="L13" s="247">
        <v>10700</v>
      </c>
      <c r="M13" s="247">
        <v>2200</v>
      </c>
      <c r="N13" s="178">
        <v>-100</v>
      </c>
      <c r="O13" s="247">
        <v>1000</v>
      </c>
      <c r="P13" s="247">
        <v>-100</v>
      </c>
      <c r="Q13" s="178">
        <v>0</v>
      </c>
      <c r="R13" s="247">
        <v>400</v>
      </c>
      <c r="S13" s="247">
        <v>2700</v>
      </c>
      <c r="T13" s="247">
        <v>800</v>
      </c>
      <c r="U13" s="247">
        <v>-400</v>
      </c>
      <c r="V13" s="247">
        <v>-2000</v>
      </c>
      <c r="W13" s="178">
        <v>200</v>
      </c>
      <c r="X13" s="247">
        <v>-200</v>
      </c>
      <c r="Y13" s="247">
        <v>1000</v>
      </c>
      <c r="Z13" s="178">
        <v>0</v>
      </c>
      <c r="AA13" s="247">
        <v>1600</v>
      </c>
      <c r="AB13" s="247">
        <v>1300</v>
      </c>
      <c r="AC13" s="247">
        <v>1000</v>
      </c>
      <c r="AD13" s="247">
        <v>500</v>
      </c>
      <c r="AE13" s="248">
        <v>0</v>
      </c>
    </row>
    <row r="14" spans="1:33" ht="30" customHeight="1">
      <c r="A14" s="139"/>
      <c r="B14" s="145" t="s">
        <v>78</v>
      </c>
      <c r="C14" s="53">
        <v>1.2673401455333644</v>
      </c>
      <c r="D14" s="54">
        <v>1.2790188679245282</v>
      </c>
      <c r="E14" s="55">
        <v>1.09716796875</v>
      </c>
      <c r="F14" s="55">
        <v>1.3391232423490489</v>
      </c>
      <c r="G14" s="55">
        <v>1.2280219780219781</v>
      </c>
      <c r="H14" s="55">
        <v>1.2492391965916008</v>
      </c>
      <c r="I14" s="55">
        <v>1.4</v>
      </c>
      <c r="J14" s="55">
        <v>1.3696060037523452</v>
      </c>
      <c r="K14" s="55">
        <v>2</v>
      </c>
      <c r="L14" s="55">
        <v>1.220618556701031</v>
      </c>
      <c r="M14" s="55">
        <v>1.1151832460732984</v>
      </c>
      <c r="N14" s="55" t="s">
        <v>148</v>
      </c>
      <c r="O14" s="55">
        <v>6</v>
      </c>
      <c r="P14" s="55">
        <v>0.94444444444444442</v>
      </c>
      <c r="Q14" s="55" t="s">
        <v>151</v>
      </c>
      <c r="R14" s="55">
        <v>1.05</v>
      </c>
      <c r="S14" s="55">
        <v>1.3292682926829269</v>
      </c>
      <c r="T14" s="55">
        <v>1.0360360360360361</v>
      </c>
      <c r="U14" s="55">
        <v>0.9375</v>
      </c>
      <c r="V14" s="55">
        <v>0.79166666666666663</v>
      </c>
      <c r="W14" s="55" t="s">
        <v>173</v>
      </c>
      <c r="X14" s="55">
        <v>0.7142857142857143</v>
      </c>
      <c r="Y14" s="55">
        <v>1.4761904761904763</v>
      </c>
      <c r="Z14" s="55" t="s">
        <v>151</v>
      </c>
      <c r="AA14" s="55">
        <v>1.1538461538461537</v>
      </c>
      <c r="AB14" s="55">
        <v>1.1566265060240963</v>
      </c>
      <c r="AC14" s="55">
        <v>1.7692307692307692</v>
      </c>
      <c r="AD14" s="55">
        <v>2.6666666666666665</v>
      </c>
      <c r="AE14" s="56" t="s">
        <v>151</v>
      </c>
    </row>
    <row r="15" spans="1:33" ht="30" customHeight="1" thickBot="1">
      <c r="A15" s="249"/>
      <c r="B15" s="146" t="s">
        <v>116</v>
      </c>
      <c r="C15" s="65">
        <v>1</v>
      </c>
      <c r="D15" s="60">
        <v>0.51757627584521881</v>
      </c>
      <c r="E15" s="59">
        <v>6.8625355037717981E-2</v>
      </c>
      <c r="F15" s="60">
        <v>9.8891366093516175E-2</v>
      </c>
      <c r="G15" s="60">
        <v>4.0955318694072013E-2</v>
      </c>
      <c r="H15" s="60">
        <v>0.12537030815746877</v>
      </c>
      <c r="I15" s="60">
        <v>6.4135845829642974E-4</v>
      </c>
      <c r="J15" s="60">
        <v>8.9179366582170239E-2</v>
      </c>
      <c r="K15" s="60">
        <v>7.5130562257581775E-3</v>
      </c>
      <c r="L15" s="60">
        <v>1.8080200348166021E-2</v>
      </c>
      <c r="M15" s="60">
        <v>6.5052072198637876E-3</v>
      </c>
      <c r="N15" s="60">
        <v>0</v>
      </c>
      <c r="O15" s="60">
        <v>3.6649054759795989E-4</v>
      </c>
      <c r="P15" s="60">
        <v>5.191949424304431E-4</v>
      </c>
      <c r="Q15" s="60">
        <v>0</v>
      </c>
      <c r="R15" s="60">
        <v>2.565433833185719E-3</v>
      </c>
      <c r="S15" s="60">
        <v>3.3289558073481356E-3</v>
      </c>
      <c r="T15" s="60">
        <v>7.0244021622942309E-3</v>
      </c>
      <c r="U15" s="60">
        <v>1.8324527379897993E-3</v>
      </c>
      <c r="V15" s="60">
        <v>2.3211068014537457E-3</v>
      </c>
      <c r="W15" s="60">
        <v>6.1081757932993311E-5</v>
      </c>
      <c r="X15" s="60">
        <v>1.5270439483248328E-4</v>
      </c>
      <c r="Y15" s="60">
        <v>9.4676724796139637E-4</v>
      </c>
      <c r="Z15" s="60">
        <v>0</v>
      </c>
      <c r="AA15" s="60">
        <v>3.6649054759795986E-3</v>
      </c>
      <c r="AB15" s="60">
        <v>2.9319243807836791E-3</v>
      </c>
      <c r="AC15" s="60">
        <v>7.0244021622942307E-4</v>
      </c>
      <c r="AD15" s="60">
        <v>2.4432703173197324E-4</v>
      </c>
      <c r="AE15" s="61">
        <v>0</v>
      </c>
    </row>
    <row r="16" spans="1:33" ht="30" customHeight="1" thickBot="1">
      <c r="A16" s="275" t="s">
        <v>79</v>
      </c>
      <c r="B16" s="298" t="s">
        <v>80</v>
      </c>
      <c r="C16" s="292">
        <v>819500</v>
      </c>
      <c r="D16" s="294">
        <v>406800</v>
      </c>
      <c r="E16" s="294">
        <v>60800</v>
      </c>
      <c r="F16" s="294">
        <v>83300</v>
      </c>
      <c r="G16" s="294">
        <v>31400</v>
      </c>
      <c r="H16" s="294">
        <v>109600</v>
      </c>
      <c r="I16" s="294">
        <v>0</v>
      </c>
      <c r="J16" s="294">
        <v>76600</v>
      </c>
      <c r="K16" s="294">
        <v>8100</v>
      </c>
      <c r="L16" s="294">
        <v>14300</v>
      </c>
      <c r="M16" s="294">
        <v>5600</v>
      </c>
      <c r="N16" s="294">
        <v>0</v>
      </c>
      <c r="O16" s="294">
        <v>600</v>
      </c>
      <c r="P16" s="294">
        <v>300</v>
      </c>
      <c r="Q16" s="294">
        <v>0</v>
      </c>
      <c r="R16" s="294">
        <v>1700</v>
      </c>
      <c r="S16" s="294">
        <v>2300</v>
      </c>
      <c r="T16" s="294">
        <v>6100</v>
      </c>
      <c r="U16" s="294">
        <v>2500</v>
      </c>
      <c r="V16" s="294">
        <v>1400</v>
      </c>
      <c r="W16" s="294">
        <v>0</v>
      </c>
      <c r="X16" s="294">
        <v>0</v>
      </c>
      <c r="Y16" s="294">
        <v>1300</v>
      </c>
      <c r="Z16" s="294">
        <v>0</v>
      </c>
      <c r="AA16" s="294">
        <v>3500</v>
      </c>
      <c r="AB16" s="294">
        <v>2000</v>
      </c>
      <c r="AC16" s="294">
        <v>1200</v>
      </c>
      <c r="AD16" s="294">
        <v>100</v>
      </c>
      <c r="AE16" s="295">
        <v>0</v>
      </c>
      <c r="AF16" s="210"/>
    </row>
    <row r="17" spans="1:32" ht="30" customHeight="1">
      <c r="A17" s="250" t="s">
        <v>186</v>
      </c>
      <c r="B17" s="143" t="s">
        <v>81</v>
      </c>
      <c r="C17" s="62">
        <v>562000</v>
      </c>
      <c r="D17" s="63">
        <v>272500</v>
      </c>
      <c r="E17" s="63">
        <v>46000</v>
      </c>
      <c r="F17" s="63">
        <v>46700</v>
      </c>
      <c r="G17" s="63">
        <v>26600</v>
      </c>
      <c r="H17" s="63">
        <v>81600</v>
      </c>
      <c r="I17" s="63">
        <v>0</v>
      </c>
      <c r="J17" s="63">
        <v>47900</v>
      </c>
      <c r="K17" s="63">
        <v>5100</v>
      </c>
      <c r="L17" s="63">
        <v>13200</v>
      </c>
      <c r="M17" s="63">
        <v>4100</v>
      </c>
      <c r="N17" s="63">
        <v>0</v>
      </c>
      <c r="O17" s="63">
        <v>0</v>
      </c>
      <c r="P17" s="63">
        <v>300</v>
      </c>
      <c r="Q17" s="63">
        <v>0</v>
      </c>
      <c r="R17" s="63">
        <v>1700</v>
      </c>
      <c r="S17" s="63">
        <v>1500</v>
      </c>
      <c r="T17" s="63">
        <v>5600</v>
      </c>
      <c r="U17" s="63">
        <v>800</v>
      </c>
      <c r="V17" s="63">
        <v>2500</v>
      </c>
      <c r="W17" s="63">
        <v>0</v>
      </c>
      <c r="X17" s="63">
        <v>0</v>
      </c>
      <c r="Y17" s="63">
        <v>500</v>
      </c>
      <c r="Z17" s="63">
        <v>0</v>
      </c>
      <c r="AA17" s="63">
        <v>3100</v>
      </c>
      <c r="AB17" s="63">
        <v>1900</v>
      </c>
      <c r="AC17" s="63">
        <v>400</v>
      </c>
      <c r="AD17" s="63">
        <v>0</v>
      </c>
      <c r="AE17" s="66">
        <v>0</v>
      </c>
      <c r="AF17" s="210"/>
    </row>
    <row r="18" spans="1:32" ht="30" customHeight="1">
      <c r="A18" s="139"/>
      <c r="B18" s="144" t="s">
        <v>77</v>
      </c>
      <c r="C18" s="245">
        <v>257500</v>
      </c>
      <c r="D18" s="246">
        <v>134300</v>
      </c>
      <c r="E18" s="247">
        <v>14800</v>
      </c>
      <c r="F18" s="247">
        <v>36600</v>
      </c>
      <c r="G18" s="247">
        <v>4800</v>
      </c>
      <c r="H18" s="247">
        <v>28000</v>
      </c>
      <c r="I18" s="247">
        <v>0</v>
      </c>
      <c r="J18" s="247">
        <v>28700</v>
      </c>
      <c r="K18" s="247">
        <v>3000</v>
      </c>
      <c r="L18" s="247">
        <v>1100</v>
      </c>
      <c r="M18" s="247">
        <v>1500</v>
      </c>
      <c r="N18" s="178">
        <v>0</v>
      </c>
      <c r="O18" s="178">
        <v>600</v>
      </c>
      <c r="P18" s="247">
        <v>0</v>
      </c>
      <c r="Q18" s="178">
        <v>0</v>
      </c>
      <c r="R18" s="247">
        <v>0</v>
      </c>
      <c r="S18" s="247">
        <v>800</v>
      </c>
      <c r="T18" s="247">
        <v>500</v>
      </c>
      <c r="U18" s="247">
        <v>1700</v>
      </c>
      <c r="V18" s="247">
        <v>-1100</v>
      </c>
      <c r="W18" s="178">
        <v>0</v>
      </c>
      <c r="X18" s="247">
        <v>0</v>
      </c>
      <c r="Y18" s="247">
        <v>800</v>
      </c>
      <c r="Z18" s="178">
        <v>0</v>
      </c>
      <c r="AA18" s="247">
        <v>400</v>
      </c>
      <c r="AB18" s="247">
        <v>100</v>
      </c>
      <c r="AC18" s="247">
        <v>800</v>
      </c>
      <c r="AD18" s="178">
        <v>100</v>
      </c>
      <c r="AE18" s="248">
        <v>0</v>
      </c>
    </row>
    <row r="19" spans="1:32" ht="30" customHeight="1">
      <c r="A19" s="139"/>
      <c r="B19" s="145" t="s">
        <v>82</v>
      </c>
      <c r="C19" s="53">
        <v>1.458185053380783</v>
      </c>
      <c r="D19" s="54">
        <v>1.4928440366972477</v>
      </c>
      <c r="E19" s="55">
        <v>1.3217391304347825</v>
      </c>
      <c r="F19" s="55">
        <v>1.7837259100642398</v>
      </c>
      <c r="G19" s="55">
        <v>1.1804511278195489</v>
      </c>
      <c r="H19" s="55">
        <v>1.3431372549019607</v>
      </c>
      <c r="I19" s="55" t="s">
        <v>151</v>
      </c>
      <c r="J19" s="55">
        <v>1.5991649269311066</v>
      </c>
      <c r="K19" s="55">
        <v>1.588235294117647</v>
      </c>
      <c r="L19" s="55">
        <v>1.0833333333333333</v>
      </c>
      <c r="M19" s="55">
        <v>1.3658536585365855</v>
      </c>
      <c r="N19" s="55" t="s">
        <v>151</v>
      </c>
      <c r="O19" s="55" t="s">
        <v>173</v>
      </c>
      <c r="P19" s="55">
        <v>1</v>
      </c>
      <c r="Q19" s="55" t="s">
        <v>151</v>
      </c>
      <c r="R19" s="55">
        <v>1</v>
      </c>
      <c r="S19" s="55">
        <v>1.5333333333333334</v>
      </c>
      <c r="T19" s="55">
        <v>1.0892857142857142</v>
      </c>
      <c r="U19" s="55">
        <v>3.125</v>
      </c>
      <c r="V19" s="55">
        <v>0.56000000000000005</v>
      </c>
      <c r="W19" s="55" t="s">
        <v>151</v>
      </c>
      <c r="X19" s="55" t="s">
        <v>151</v>
      </c>
      <c r="Y19" s="55">
        <v>2.6</v>
      </c>
      <c r="Z19" s="55" t="s">
        <v>151</v>
      </c>
      <c r="AA19" s="55">
        <v>1.1290322580645162</v>
      </c>
      <c r="AB19" s="55">
        <v>1.0526315789473684</v>
      </c>
      <c r="AC19" s="55">
        <v>3</v>
      </c>
      <c r="AD19" s="55" t="s">
        <v>173</v>
      </c>
      <c r="AE19" s="56" t="s">
        <v>151</v>
      </c>
    </row>
    <row r="20" spans="1:32" ht="30" customHeight="1" thickBot="1">
      <c r="A20" s="139"/>
      <c r="B20" s="146" t="s">
        <v>117</v>
      </c>
      <c r="C20" s="65">
        <v>1</v>
      </c>
      <c r="D20" s="60">
        <v>0.49640024405125077</v>
      </c>
      <c r="E20" s="59">
        <v>7.4191580231848686E-2</v>
      </c>
      <c r="F20" s="60">
        <v>0.10164734594264796</v>
      </c>
      <c r="G20" s="60">
        <v>3.8316046369737643E-2</v>
      </c>
      <c r="H20" s="60">
        <v>0.13374008541793778</v>
      </c>
      <c r="I20" s="60">
        <v>0</v>
      </c>
      <c r="J20" s="60">
        <v>9.3471629042098839E-2</v>
      </c>
      <c r="K20" s="60">
        <v>9.8840756558877356E-3</v>
      </c>
      <c r="L20" s="60">
        <v>1.74496644295302E-2</v>
      </c>
      <c r="M20" s="60">
        <v>6.8334350213544847E-3</v>
      </c>
      <c r="N20" s="60">
        <v>0</v>
      </c>
      <c r="O20" s="60">
        <v>7.3215375228798043E-4</v>
      </c>
      <c r="P20" s="60">
        <v>3.6607687614399021E-4</v>
      </c>
      <c r="Q20" s="60">
        <v>0</v>
      </c>
      <c r="R20" s="60">
        <v>2.0744356314826113E-3</v>
      </c>
      <c r="S20" s="60">
        <v>2.8065893837705917E-3</v>
      </c>
      <c r="T20" s="60">
        <v>7.4435631482611345E-3</v>
      </c>
      <c r="U20" s="60">
        <v>3.0506406345332522E-3</v>
      </c>
      <c r="V20" s="60">
        <v>1.7083587553386212E-3</v>
      </c>
      <c r="W20" s="60">
        <v>0</v>
      </c>
      <c r="X20" s="60">
        <v>0</v>
      </c>
      <c r="Y20" s="60">
        <v>1.5863331299572911E-3</v>
      </c>
      <c r="Z20" s="60">
        <v>0</v>
      </c>
      <c r="AA20" s="60">
        <v>4.2708968883465532E-3</v>
      </c>
      <c r="AB20" s="60">
        <v>2.4405125076266015E-3</v>
      </c>
      <c r="AC20" s="60">
        <v>1.4643075045759609E-3</v>
      </c>
      <c r="AD20" s="60">
        <v>1.2202562538133008E-4</v>
      </c>
      <c r="AE20" s="61">
        <v>0</v>
      </c>
    </row>
    <row r="21" spans="1:32">
      <c r="A21" s="147" t="s">
        <v>118</v>
      </c>
      <c r="B21" s="148" t="s">
        <v>119</v>
      </c>
      <c r="C21" s="149"/>
      <c r="D21" s="133"/>
      <c r="E21" s="133"/>
      <c r="F21" s="133"/>
      <c r="G21" s="133"/>
      <c r="H21" s="133"/>
      <c r="I21" s="133"/>
      <c r="J21" s="150"/>
      <c r="K21" s="150"/>
      <c r="L21" s="150"/>
      <c r="M21" s="150"/>
      <c r="N21" s="150"/>
      <c r="O21" s="150"/>
      <c r="P21" s="150"/>
      <c r="Q21" s="150"/>
      <c r="R21" s="150"/>
      <c r="S21" s="150"/>
      <c r="T21" s="150"/>
      <c r="U21" s="150"/>
      <c r="V21" s="150"/>
      <c r="W21" s="150"/>
      <c r="X21" s="150"/>
      <c r="Y21" s="150"/>
      <c r="Z21" s="150"/>
      <c r="AA21" s="150"/>
      <c r="AB21" s="150"/>
      <c r="AC21" s="150"/>
      <c r="AD21" s="150"/>
      <c r="AE21" s="150"/>
    </row>
    <row r="22" spans="1:32">
      <c r="A22" s="151"/>
      <c r="B22" s="148" t="s">
        <v>120</v>
      </c>
      <c r="C22" s="149"/>
      <c r="D22" s="133"/>
      <c r="E22" s="133"/>
      <c r="F22" s="133"/>
      <c r="G22" s="133"/>
      <c r="H22" s="133"/>
      <c r="I22" s="133"/>
      <c r="J22" s="133"/>
      <c r="K22" s="133"/>
      <c r="L22" s="133"/>
      <c r="M22" s="133"/>
      <c r="N22" s="133"/>
      <c r="O22" s="133"/>
      <c r="P22" s="133"/>
      <c r="Q22" s="133"/>
      <c r="R22" s="133"/>
      <c r="S22" s="133"/>
      <c r="T22" s="133"/>
      <c r="U22" s="133"/>
      <c r="V22" s="150"/>
      <c r="W22" s="150"/>
      <c r="X22" s="150"/>
      <c r="Y22" s="150"/>
      <c r="Z22" s="150"/>
      <c r="AA22" s="150"/>
      <c r="AB22" s="150"/>
      <c r="AC22" s="150"/>
      <c r="AD22" s="150"/>
      <c r="AE22" s="150"/>
    </row>
    <row r="23" spans="1:32">
      <c r="A23" s="151"/>
      <c r="B23" s="148" t="s">
        <v>146</v>
      </c>
      <c r="C23" s="149"/>
      <c r="D23" s="133"/>
      <c r="E23" s="133"/>
      <c r="F23" s="133"/>
      <c r="G23" s="133"/>
      <c r="H23" s="133"/>
      <c r="I23" s="133"/>
      <c r="J23" s="133"/>
      <c r="K23" s="133"/>
      <c r="L23" s="133"/>
      <c r="M23" s="133"/>
      <c r="N23" s="133"/>
      <c r="O23" s="133"/>
      <c r="P23" s="133"/>
      <c r="Q23" s="133"/>
      <c r="R23" s="133"/>
      <c r="S23" s="133"/>
      <c r="T23" s="133"/>
      <c r="U23" s="133"/>
      <c r="V23" s="150"/>
      <c r="W23" s="150"/>
      <c r="X23" s="150"/>
      <c r="Y23" s="150"/>
      <c r="Z23" s="150"/>
      <c r="AA23" s="150"/>
      <c r="AB23" s="150"/>
      <c r="AC23" s="150"/>
      <c r="AD23" s="150"/>
      <c r="AE23" s="150"/>
    </row>
    <row r="24" spans="1:32">
      <c r="A24" s="150"/>
      <c r="B24" s="132"/>
      <c r="C24" s="152"/>
      <c r="D24" s="133"/>
      <c r="E24" s="133"/>
      <c r="F24" s="133"/>
      <c r="G24" s="133"/>
      <c r="H24" s="133"/>
      <c r="I24" s="133"/>
      <c r="J24" s="133"/>
      <c r="K24" s="133"/>
      <c r="L24" s="133"/>
      <c r="M24" s="133"/>
      <c r="N24" s="133"/>
      <c r="O24" s="133"/>
      <c r="P24" s="133"/>
      <c r="Q24" s="133"/>
      <c r="R24" s="133"/>
      <c r="S24" s="133"/>
      <c r="T24" s="133"/>
      <c r="U24" s="133"/>
      <c r="V24" s="150"/>
      <c r="W24" s="150"/>
      <c r="X24" s="150"/>
      <c r="Y24" s="150"/>
      <c r="Z24" s="150"/>
      <c r="AA24" s="150"/>
      <c r="AB24" s="150"/>
      <c r="AC24" s="150"/>
      <c r="AD24" s="150"/>
      <c r="AE24" s="150"/>
    </row>
    <row r="25" spans="1:32" ht="26.25" customHeight="1" thickBot="1">
      <c r="A25" s="67"/>
      <c r="B25" s="67"/>
      <c r="C25" s="67"/>
      <c r="D25" s="68" t="s">
        <v>121</v>
      </c>
      <c r="E25" s="68"/>
      <c r="F25" s="68"/>
      <c r="G25" s="68"/>
      <c r="H25" s="68" t="s">
        <v>122</v>
      </c>
      <c r="I25" s="68"/>
      <c r="J25" s="68"/>
      <c r="K25" s="67"/>
      <c r="L25" s="67"/>
      <c r="M25" s="67"/>
      <c r="N25" s="67"/>
      <c r="O25" s="67"/>
      <c r="P25" s="67"/>
      <c r="Q25" s="67"/>
      <c r="R25" s="67"/>
      <c r="S25" s="67"/>
      <c r="T25" s="67"/>
      <c r="U25" s="67"/>
      <c r="V25" s="67"/>
      <c r="W25" s="67"/>
      <c r="X25" s="67"/>
      <c r="Y25" s="67"/>
      <c r="Z25" s="67"/>
      <c r="AA25" s="67"/>
      <c r="AB25" s="67"/>
      <c r="AC25" s="67"/>
      <c r="AD25" s="67"/>
      <c r="AE25" s="67"/>
    </row>
    <row r="26" spans="1:32" ht="26.25" customHeight="1" thickBot="1">
      <c r="A26" s="67"/>
      <c r="B26" s="67"/>
      <c r="C26" s="67"/>
      <c r="D26" s="68"/>
      <c r="E26" s="69" t="s">
        <v>123</v>
      </c>
      <c r="F26" s="70" t="s">
        <v>124</v>
      </c>
      <c r="G26" s="68"/>
      <c r="H26" s="68"/>
      <c r="I26" s="69" t="s">
        <v>125</v>
      </c>
      <c r="J26" s="70" t="s">
        <v>126</v>
      </c>
      <c r="K26" s="67"/>
      <c r="L26" s="67"/>
      <c r="M26" s="67"/>
      <c r="N26" s="67"/>
      <c r="O26" s="67"/>
      <c r="P26" s="67"/>
      <c r="Q26" s="67"/>
      <c r="R26" s="67"/>
      <c r="S26" s="67"/>
      <c r="T26" s="67"/>
      <c r="U26" s="67"/>
      <c r="V26" s="67"/>
      <c r="W26" s="67"/>
      <c r="X26" s="67"/>
      <c r="Y26" s="67"/>
      <c r="Z26" s="67"/>
      <c r="AA26" s="67"/>
      <c r="AB26" s="67"/>
      <c r="AC26" s="67"/>
      <c r="AD26" s="67"/>
      <c r="AE26" s="67"/>
    </row>
    <row r="27" spans="1:32" ht="26.25" customHeight="1">
      <c r="A27" s="67"/>
      <c r="B27" s="67"/>
      <c r="C27" s="67"/>
      <c r="D27" s="71" t="s">
        <v>216</v>
      </c>
      <c r="E27" s="153">
        <v>168800</v>
      </c>
      <c r="F27" s="154">
        <v>35100</v>
      </c>
      <c r="G27" s="72"/>
      <c r="H27" s="71" t="s">
        <v>216</v>
      </c>
      <c r="I27" s="153">
        <v>305600</v>
      </c>
      <c r="J27" s="155">
        <v>108800</v>
      </c>
      <c r="K27" s="72"/>
      <c r="L27" s="67"/>
      <c r="N27" s="150"/>
      <c r="O27" s="67"/>
      <c r="P27" s="67"/>
      <c r="Q27" s="67"/>
      <c r="R27" s="67"/>
      <c r="S27" s="67"/>
      <c r="T27" s="67"/>
      <c r="U27" s="67"/>
      <c r="V27" s="67"/>
      <c r="W27" s="67"/>
      <c r="X27" s="67"/>
      <c r="Y27" s="67"/>
      <c r="Z27" s="67"/>
      <c r="AA27" s="67"/>
      <c r="AB27" s="67"/>
      <c r="AC27" s="67"/>
      <c r="AD27" s="67"/>
      <c r="AE27" s="67"/>
    </row>
    <row r="28" spans="1:32" ht="26.25" customHeight="1">
      <c r="A28" s="67"/>
      <c r="B28" s="67"/>
      <c r="C28" s="67"/>
      <c r="D28" s="73" t="s">
        <v>184</v>
      </c>
      <c r="E28" s="179">
        <v>125300</v>
      </c>
      <c r="F28" s="180">
        <v>18500</v>
      </c>
      <c r="G28" s="156"/>
      <c r="H28" s="73" t="s">
        <v>184</v>
      </c>
      <c r="I28" s="179">
        <v>246100</v>
      </c>
      <c r="J28" s="180">
        <v>51900</v>
      </c>
      <c r="K28" s="74"/>
      <c r="L28" s="150"/>
      <c r="M28" s="67"/>
      <c r="N28" s="67"/>
      <c r="O28" s="67"/>
      <c r="P28" s="67"/>
      <c r="Q28" s="67"/>
      <c r="R28" s="67"/>
      <c r="S28" s="67"/>
      <c r="T28" s="67"/>
      <c r="U28" s="67"/>
      <c r="V28" s="67"/>
      <c r="W28" s="67"/>
      <c r="X28" s="67"/>
      <c r="Y28" s="67"/>
      <c r="Z28" s="67"/>
      <c r="AA28" s="67"/>
      <c r="AB28" s="67"/>
      <c r="AC28" s="67"/>
      <c r="AD28" s="67"/>
      <c r="AE28" s="67"/>
    </row>
    <row r="29" spans="1:32" ht="26.25" customHeight="1">
      <c r="A29" s="67"/>
      <c r="B29" s="67"/>
      <c r="C29" s="67"/>
      <c r="D29" s="75" t="s">
        <v>77</v>
      </c>
      <c r="E29" s="251">
        <v>43500</v>
      </c>
      <c r="F29" s="252">
        <v>16600</v>
      </c>
      <c r="G29" s="150"/>
      <c r="H29" s="75" t="s">
        <v>77</v>
      </c>
      <c r="I29" s="251">
        <v>59500</v>
      </c>
      <c r="J29" s="252">
        <v>56900</v>
      </c>
      <c r="K29" s="67"/>
      <c r="L29" s="67"/>
      <c r="M29" s="67"/>
      <c r="N29" s="67"/>
      <c r="O29" s="67"/>
      <c r="P29" s="67"/>
      <c r="Q29" s="67"/>
      <c r="R29" s="67"/>
      <c r="S29" s="67"/>
      <c r="T29" s="67"/>
      <c r="U29" s="67"/>
      <c r="V29" s="67"/>
      <c r="W29" s="67"/>
      <c r="X29" s="67"/>
      <c r="Y29" s="67"/>
      <c r="Z29" s="67"/>
      <c r="AA29" s="67"/>
      <c r="AB29" s="67"/>
      <c r="AC29" s="67"/>
      <c r="AD29" s="67"/>
      <c r="AE29" s="67"/>
    </row>
    <row r="30" spans="1:32" ht="26.25" customHeight="1">
      <c r="A30" s="67"/>
      <c r="B30" s="67"/>
      <c r="C30" s="67"/>
      <c r="D30" s="76" t="s">
        <v>127</v>
      </c>
      <c r="E30" s="159">
        <v>1.3471667996807661</v>
      </c>
      <c r="F30" s="160">
        <v>1.8972972972972972</v>
      </c>
      <c r="G30" s="150"/>
      <c r="H30" s="76" t="s">
        <v>127</v>
      </c>
      <c r="I30" s="159">
        <v>1.2417716375457131</v>
      </c>
      <c r="J30" s="161">
        <v>2.0963391136801541</v>
      </c>
      <c r="K30" s="67"/>
      <c r="L30" s="162" t="s">
        <v>128</v>
      </c>
      <c r="M30" s="162"/>
      <c r="N30" s="162"/>
      <c r="O30" s="162"/>
      <c r="P30" s="162"/>
      <c r="Q30" s="162"/>
      <c r="R30" s="162"/>
      <c r="S30" s="162"/>
      <c r="T30" s="162"/>
      <c r="U30" s="67"/>
      <c r="V30" s="67"/>
      <c r="W30" s="67"/>
      <c r="X30" s="67"/>
      <c r="Y30" s="67"/>
      <c r="Z30" s="67"/>
      <c r="AA30" s="67"/>
      <c r="AB30" s="67"/>
      <c r="AC30" s="67"/>
      <c r="AD30" s="67"/>
      <c r="AE30" s="67"/>
    </row>
    <row r="31" spans="1:32" ht="26.25" customHeight="1" thickBot="1">
      <c r="A31" s="150"/>
      <c r="B31" s="150"/>
      <c r="C31" s="150"/>
      <c r="D31" s="77" t="s">
        <v>115</v>
      </c>
      <c r="E31" s="163">
        <v>0.40733590733590735</v>
      </c>
      <c r="F31" s="164">
        <v>8.4700772200772198E-2</v>
      </c>
      <c r="G31" s="150"/>
      <c r="H31" s="78" t="s">
        <v>129</v>
      </c>
      <c r="I31" s="165">
        <v>0.73745173745173742</v>
      </c>
      <c r="J31" s="166">
        <v>0.26254826254826252</v>
      </c>
      <c r="K31" s="150"/>
      <c r="L31" s="404" t="s">
        <v>130</v>
      </c>
      <c r="M31" s="404"/>
      <c r="N31" s="404"/>
      <c r="O31" s="404"/>
      <c r="P31" s="404"/>
      <c r="Q31" s="404"/>
      <c r="R31" s="404"/>
      <c r="S31" s="404"/>
      <c r="T31" s="404"/>
      <c r="U31" s="79"/>
      <c r="V31" s="79"/>
      <c r="W31" s="150"/>
      <c r="X31" s="150"/>
      <c r="Y31" s="150"/>
      <c r="Z31" s="150"/>
      <c r="AA31" s="150"/>
      <c r="AB31" s="150"/>
      <c r="AC31" s="150"/>
      <c r="AD31" s="150"/>
      <c r="AE31" s="150"/>
    </row>
    <row r="32" spans="1:32">
      <c r="B32" s="255"/>
      <c r="C32" s="255"/>
      <c r="D32" s="255"/>
      <c r="E32" s="255"/>
      <c r="F32" s="255"/>
      <c r="G32" s="255"/>
      <c r="H32" s="255"/>
      <c r="I32" s="255"/>
      <c r="J32" s="255"/>
      <c r="K32" s="255"/>
      <c r="L32" s="255"/>
      <c r="M32" s="255"/>
      <c r="N32" s="255"/>
      <c r="O32" s="255"/>
    </row>
    <row r="33" spans="2:15">
      <c r="B33" s="255"/>
      <c r="C33" s="255"/>
      <c r="D33" s="255"/>
      <c r="E33" s="255"/>
      <c r="F33" s="255"/>
      <c r="G33" s="255"/>
      <c r="H33" s="255"/>
      <c r="I33" s="255"/>
      <c r="J33" s="255"/>
      <c r="K33" s="255"/>
      <c r="L33" s="255"/>
      <c r="M33" s="255"/>
      <c r="N33" s="255"/>
      <c r="O33" s="255"/>
    </row>
    <row r="34" spans="2:15">
      <c r="B34" s="255"/>
      <c r="C34" s="255"/>
      <c r="D34" s="255"/>
      <c r="E34" s="255"/>
      <c r="F34" s="255"/>
      <c r="G34" s="255"/>
      <c r="H34" s="255"/>
      <c r="I34" s="255"/>
      <c r="J34" s="255"/>
      <c r="K34" s="255"/>
      <c r="L34" s="255"/>
      <c r="M34" s="255"/>
      <c r="N34" s="255"/>
      <c r="O34" s="255"/>
    </row>
    <row r="35" spans="2:15">
      <c r="B35" s="255"/>
      <c r="C35" s="255"/>
      <c r="D35" s="255"/>
      <c r="E35" s="255"/>
      <c r="F35" s="255"/>
      <c r="G35" s="255"/>
      <c r="H35" s="255"/>
      <c r="I35" s="255"/>
      <c r="J35" s="255"/>
      <c r="K35" s="255"/>
      <c r="L35" s="255"/>
      <c r="M35" s="255"/>
      <c r="N35" s="255"/>
      <c r="O35" s="255"/>
    </row>
    <row r="36" spans="2:15">
      <c r="B36" s="255"/>
      <c r="C36" s="255"/>
      <c r="D36" s="255"/>
      <c r="E36" s="255"/>
      <c r="F36" s="255"/>
      <c r="G36" s="255"/>
      <c r="H36" s="255"/>
      <c r="I36" s="255"/>
      <c r="J36" s="255"/>
      <c r="K36" s="255"/>
      <c r="L36" s="255"/>
      <c r="M36" s="255"/>
      <c r="N36" s="255"/>
      <c r="O36" s="255"/>
    </row>
    <row r="37" spans="2:15">
      <c r="B37" s="255"/>
      <c r="C37" s="255"/>
      <c r="D37" s="255"/>
      <c r="E37" s="255"/>
      <c r="F37" s="255"/>
      <c r="G37" s="255"/>
      <c r="H37" s="255"/>
      <c r="I37" s="255"/>
      <c r="J37" s="255"/>
      <c r="K37" s="255"/>
      <c r="L37" s="255"/>
      <c r="M37" s="255"/>
      <c r="N37" s="255"/>
      <c r="O37" s="255"/>
    </row>
    <row r="38" spans="2:15">
      <c r="B38" s="255"/>
      <c r="C38" s="255"/>
      <c r="D38" s="255"/>
      <c r="E38" s="255"/>
      <c r="F38" s="255"/>
      <c r="G38" s="255"/>
      <c r="H38" s="255"/>
      <c r="I38" s="255"/>
      <c r="J38" s="255"/>
      <c r="K38" s="255"/>
      <c r="L38" s="255"/>
      <c r="M38" s="255"/>
      <c r="N38" s="255"/>
      <c r="O38" s="255"/>
    </row>
    <row r="39" spans="2:15">
      <c r="B39" s="255"/>
      <c r="C39" s="255"/>
      <c r="D39" s="255"/>
      <c r="E39" s="255"/>
      <c r="F39" s="255"/>
      <c r="G39" s="255"/>
      <c r="H39" s="255"/>
      <c r="I39" s="255"/>
      <c r="J39" s="255"/>
      <c r="K39" s="255"/>
      <c r="L39" s="255"/>
      <c r="M39" s="255"/>
      <c r="N39" s="255"/>
      <c r="O39" s="255"/>
    </row>
  </sheetData>
  <mergeCells count="2">
    <mergeCell ref="L31:T31"/>
    <mergeCell ref="A1:B1"/>
  </mergeCells>
  <phoneticPr fontId="2"/>
  <conditionalFormatting sqref="E28:F28 I28:J28">
    <cfRule type="containsBlanks" dxfId="22" priority="3">
      <formula>LEN(TRIM(E28))=0</formula>
    </cfRule>
  </conditionalFormatting>
  <conditionalFormatting sqref="C9:AE9">
    <cfRule type="cellIs" dxfId="21" priority="2" operator="equal">
      <formula>"△100%"</formula>
    </cfRule>
  </conditionalFormatting>
  <conditionalFormatting sqref="C19:AE19">
    <cfRule type="cellIs" dxfId="20" priority="1" operator="equal">
      <formula>"△100%"</formula>
    </cfRule>
  </conditionalFormatting>
  <hyperlinks>
    <hyperlink ref="A1" location="'R3'!A1" display="令和３年度"/>
    <hyperlink ref="A1:B1" location="令和3年度!A1" display="令和3年度!A1"/>
  </hyperlinks>
  <pageMargins left="0.70866141732283472" right="0.70866141732283472" top="0.74803149606299213" bottom="0.74803149606299213" header="0.31496062992125984" footer="0.31496062992125984"/>
  <pageSetup paperSize="9" scale="49"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zoomScaleNormal="100" workbookViewId="0">
      <selection sqref="A1:B1"/>
    </sheetView>
  </sheetViews>
  <sheetFormatPr defaultRowHeight="18.75"/>
  <cols>
    <col min="1" max="1" width="11.125" style="203" customWidth="1"/>
    <col min="2" max="2" width="10.125" style="203" customWidth="1"/>
    <col min="3" max="3" width="13.875" style="203" customWidth="1"/>
    <col min="4" max="17" width="10.75" style="203" customWidth="1"/>
    <col min="18" max="16384" width="9" style="203"/>
  </cols>
  <sheetData>
    <row r="1" spans="1:18" s="260" customFormat="1" ht="24" customHeight="1">
      <c r="A1" s="390" t="str">
        <f>令和3年度!A1</f>
        <v>令和3年度</v>
      </c>
      <c r="B1" s="390"/>
      <c r="C1" s="261"/>
      <c r="D1" s="261"/>
      <c r="E1" s="262" t="str">
        <f ca="1">RIGHT(CELL("filename",$A$1),LEN(CELL("filename",$A$1))-FIND("]",CELL("filename",$A$1)))</f>
        <v>３月（３表）</v>
      </c>
      <c r="F1" s="263" t="s">
        <v>141</v>
      </c>
      <c r="G1" s="262"/>
      <c r="H1" s="263"/>
      <c r="I1" s="264"/>
      <c r="J1" s="262"/>
      <c r="K1" s="263"/>
      <c r="L1" s="264"/>
      <c r="M1" s="264"/>
      <c r="N1" s="264"/>
      <c r="O1" s="264"/>
      <c r="P1" s="264"/>
      <c r="Q1" s="264"/>
    </row>
    <row r="2" spans="1:18" ht="10.5" customHeight="1">
      <c r="A2" s="204"/>
      <c r="B2" s="204"/>
      <c r="C2" s="204"/>
      <c r="D2" s="204"/>
      <c r="E2" s="204"/>
      <c r="F2" s="204"/>
      <c r="G2" s="204"/>
      <c r="H2" s="204"/>
      <c r="I2" s="204"/>
      <c r="J2" s="204"/>
      <c r="K2" s="204"/>
      <c r="L2" s="204"/>
      <c r="M2" s="204"/>
      <c r="N2" s="204"/>
      <c r="O2" s="204"/>
      <c r="P2" s="204"/>
      <c r="Q2" s="204"/>
    </row>
    <row r="3" spans="1:18" ht="19.5" thickBot="1">
      <c r="A3" s="167" t="s">
        <v>131</v>
      </c>
      <c r="B3" s="230"/>
      <c r="C3" s="230"/>
      <c r="D3" s="167"/>
      <c r="E3" s="230"/>
      <c r="F3" s="230"/>
      <c r="G3" s="230"/>
      <c r="H3" s="230"/>
      <c r="I3" s="230"/>
      <c r="J3" s="230"/>
      <c r="K3" s="230"/>
      <c r="L3" s="231"/>
      <c r="M3" s="230"/>
      <c r="N3" s="230"/>
      <c r="O3" s="230"/>
      <c r="P3" s="230"/>
      <c r="Q3" s="230"/>
    </row>
    <row r="4" spans="1:18" ht="19.5" customHeight="1">
      <c r="A4" s="80"/>
      <c r="B4" s="232" t="s">
        <v>62</v>
      </c>
      <c r="C4" s="233"/>
      <c r="D4" s="299">
        <v>1</v>
      </c>
      <c r="E4" s="299">
        <v>2</v>
      </c>
      <c r="F4" s="299">
        <v>3</v>
      </c>
      <c r="G4" s="299">
        <v>4</v>
      </c>
      <c r="H4" s="299">
        <v>5</v>
      </c>
      <c r="I4" s="299">
        <v>6</v>
      </c>
      <c r="J4" s="299">
        <v>7</v>
      </c>
      <c r="K4" s="299">
        <v>8</v>
      </c>
      <c r="L4" s="299">
        <v>9</v>
      </c>
      <c r="M4" s="299">
        <v>10</v>
      </c>
      <c r="N4" s="299">
        <v>11</v>
      </c>
      <c r="O4" s="299">
        <v>12</v>
      </c>
      <c r="P4" s="299">
        <v>13</v>
      </c>
      <c r="Q4" s="300">
        <v>14</v>
      </c>
    </row>
    <row r="5" spans="1:18" ht="19.5" customHeight="1" thickBot="1">
      <c r="A5" s="234" t="s">
        <v>65</v>
      </c>
      <c r="B5" s="81"/>
      <c r="C5" s="168" t="s">
        <v>132</v>
      </c>
      <c r="D5" s="301" t="s">
        <v>191</v>
      </c>
      <c r="E5" s="302" t="s">
        <v>192</v>
      </c>
      <c r="F5" s="302" t="s">
        <v>193</v>
      </c>
      <c r="G5" s="302" t="s">
        <v>194</v>
      </c>
      <c r="H5" s="302" t="s">
        <v>195</v>
      </c>
      <c r="I5" s="302" t="s">
        <v>196</v>
      </c>
      <c r="J5" s="302" t="s">
        <v>197</v>
      </c>
      <c r="K5" s="302" t="s">
        <v>198</v>
      </c>
      <c r="L5" s="302" t="s">
        <v>199</v>
      </c>
      <c r="M5" s="302" t="s">
        <v>200</v>
      </c>
      <c r="N5" s="302" t="s">
        <v>201</v>
      </c>
      <c r="O5" s="302" t="s">
        <v>202</v>
      </c>
      <c r="P5" s="302" t="s">
        <v>203</v>
      </c>
      <c r="Q5" s="303" t="s">
        <v>204</v>
      </c>
    </row>
    <row r="6" spans="1:18" ht="30" customHeight="1" thickBot="1">
      <c r="A6" s="313" t="s">
        <v>71</v>
      </c>
      <c r="B6" s="306" t="s">
        <v>216</v>
      </c>
      <c r="C6" s="307">
        <v>0</v>
      </c>
      <c r="D6" s="304">
        <v>0</v>
      </c>
      <c r="E6" s="304">
        <v>0</v>
      </c>
      <c r="F6" s="304">
        <v>0</v>
      </c>
      <c r="G6" s="304">
        <v>0</v>
      </c>
      <c r="H6" s="304">
        <v>0</v>
      </c>
      <c r="I6" s="304">
        <v>0</v>
      </c>
      <c r="J6" s="304">
        <v>0</v>
      </c>
      <c r="K6" s="304">
        <v>0</v>
      </c>
      <c r="L6" s="304">
        <v>0</v>
      </c>
      <c r="M6" s="304">
        <v>0</v>
      </c>
      <c r="N6" s="304">
        <v>0</v>
      </c>
      <c r="O6" s="304">
        <v>0</v>
      </c>
      <c r="P6" s="304">
        <v>0</v>
      </c>
      <c r="Q6" s="305">
        <v>0</v>
      </c>
      <c r="R6" s="205"/>
    </row>
    <row r="7" spans="1:18" ht="30" customHeight="1">
      <c r="A7" s="82"/>
      <c r="B7" s="169" t="s">
        <v>184</v>
      </c>
      <c r="C7" s="83">
        <v>0</v>
      </c>
      <c r="D7" s="84">
        <v>0</v>
      </c>
      <c r="E7" s="85">
        <v>0</v>
      </c>
      <c r="F7" s="85">
        <v>0</v>
      </c>
      <c r="G7" s="85">
        <v>0</v>
      </c>
      <c r="H7" s="85">
        <v>0</v>
      </c>
      <c r="I7" s="85">
        <v>0</v>
      </c>
      <c r="J7" s="85">
        <v>0</v>
      </c>
      <c r="K7" s="85">
        <v>0</v>
      </c>
      <c r="L7" s="85">
        <v>0</v>
      </c>
      <c r="M7" s="85">
        <v>0</v>
      </c>
      <c r="N7" s="85">
        <v>0</v>
      </c>
      <c r="O7" s="86">
        <v>0</v>
      </c>
      <c r="P7" s="85">
        <v>0</v>
      </c>
      <c r="Q7" s="87">
        <v>0</v>
      </c>
      <c r="R7" s="205"/>
    </row>
    <row r="8" spans="1:18" ht="30" customHeight="1">
      <c r="A8" s="82"/>
      <c r="B8" s="88" t="s">
        <v>77</v>
      </c>
      <c r="C8" s="235">
        <v>0</v>
      </c>
      <c r="D8" s="236">
        <v>0</v>
      </c>
      <c r="E8" s="237">
        <v>0</v>
      </c>
      <c r="F8" s="236">
        <v>0</v>
      </c>
      <c r="G8" s="236">
        <v>0</v>
      </c>
      <c r="H8" s="236">
        <v>0</v>
      </c>
      <c r="I8" s="236">
        <v>0</v>
      </c>
      <c r="J8" s="236">
        <v>0</v>
      </c>
      <c r="K8" s="236">
        <v>0</v>
      </c>
      <c r="L8" s="236">
        <v>0</v>
      </c>
      <c r="M8" s="236">
        <v>0</v>
      </c>
      <c r="N8" s="236">
        <v>0</v>
      </c>
      <c r="O8" s="236">
        <v>0</v>
      </c>
      <c r="P8" s="236">
        <v>0</v>
      </c>
      <c r="Q8" s="238">
        <v>0</v>
      </c>
    </row>
    <row r="9" spans="1:18" ht="30" customHeight="1">
      <c r="A9" s="82"/>
      <c r="B9" s="89" t="s">
        <v>73</v>
      </c>
      <c r="C9" s="90" t="s">
        <v>151</v>
      </c>
      <c r="D9" s="91" t="s">
        <v>151</v>
      </c>
      <c r="E9" s="92" t="s">
        <v>151</v>
      </c>
      <c r="F9" s="91" t="s">
        <v>151</v>
      </c>
      <c r="G9" s="91" t="s">
        <v>151</v>
      </c>
      <c r="H9" s="91" t="s">
        <v>151</v>
      </c>
      <c r="I9" s="91" t="s">
        <v>151</v>
      </c>
      <c r="J9" s="91" t="s">
        <v>151</v>
      </c>
      <c r="K9" s="91" t="s">
        <v>151</v>
      </c>
      <c r="L9" s="91" t="s">
        <v>151</v>
      </c>
      <c r="M9" s="91" t="s">
        <v>151</v>
      </c>
      <c r="N9" s="91" t="s">
        <v>151</v>
      </c>
      <c r="O9" s="91" t="s">
        <v>151</v>
      </c>
      <c r="P9" s="91" t="s">
        <v>151</v>
      </c>
      <c r="Q9" s="93" t="s">
        <v>151</v>
      </c>
    </row>
    <row r="10" spans="1:18" ht="30" customHeight="1" thickBot="1">
      <c r="A10" s="239"/>
      <c r="B10" s="94" t="s">
        <v>116</v>
      </c>
      <c r="C10" s="95" t="s">
        <v>151</v>
      </c>
      <c r="D10" s="96" t="s">
        <v>151</v>
      </c>
      <c r="E10" s="97" t="s">
        <v>151</v>
      </c>
      <c r="F10" s="98" t="s">
        <v>151</v>
      </c>
      <c r="G10" s="98" t="s">
        <v>151</v>
      </c>
      <c r="H10" s="98" t="s">
        <v>151</v>
      </c>
      <c r="I10" s="98" t="s">
        <v>151</v>
      </c>
      <c r="J10" s="98" t="s">
        <v>151</v>
      </c>
      <c r="K10" s="98" t="s">
        <v>151</v>
      </c>
      <c r="L10" s="98" t="s">
        <v>151</v>
      </c>
      <c r="M10" s="98" t="s">
        <v>151</v>
      </c>
      <c r="N10" s="98" t="s">
        <v>151</v>
      </c>
      <c r="O10" s="98" t="s">
        <v>151</v>
      </c>
      <c r="P10" s="98" t="s">
        <v>151</v>
      </c>
      <c r="Q10" s="99" t="s">
        <v>151</v>
      </c>
    </row>
    <row r="11" spans="1:18" ht="30" customHeight="1" thickBot="1">
      <c r="A11" s="377" t="s">
        <v>74</v>
      </c>
      <c r="B11" s="308" t="s">
        <v>75</v>
      </c>
      <c r="C11" s="309">
        <v>0</v>
      </c>
      <c r="D11" s="310">
        <v>0</v>
      </c>
      <c r="E11" s="310">
        <v>0</v>
      </c>
      <c r="F11" s="310">
        <v>0</v>
      </c>
      <c r="G11" s="310">
        <v>0</v>
      </c>
      <c r="H11" s="310">
        <v>0</v>
      </c>
      <c r="I11" s="310">
        <v>0</v>
      </c>
      <c r="J11" s="310">
        <v>0</v>
      </c>
      <c r="K11" s="310">
        <v>0</v>
      </c>
      <c r="L11" s="310">
        <v>0</v>
      </c>
      <c r="M11" s="310">
        <v>0</v>
      </c>
      <c r="N11" s="310">
        <v>0</v>
      </c>
      <c r="O11" s="310">
        <v>0</v>
      </c>
      <c r="P11" s="310">
        <v>0</v>
      </c>
      <c r="Q11" s="311">
        <v>0</v>
      </c>
      <c r="R11" s="205"/>
    </row>
    <row r="12" spans="1:18" ht="30" customHeight="1">
      <c r="A12" s="378" t="s">
        <v>185</v>
      </c>
      <c r="B12" s="100" t="s">
        <v>76</v>
      </c>
      <c r="C12" s="101">
        <v>0</v>
      </c>
      <c r="D12" s="102">
        <v>0</v>
      </c>
      <c r="E12" s="102">
        <v>0</v>
      </c>
      <c r="F12" s="102">
        <v>0</v>
      </c>
      <c r="G12" s="102">
        <v>0</v>
      </c>
      <c r="H12" s="102">
        <v>0</v>
      </c>
      <c r="I12" s="102">
        <v>0</v>
      </c>
      <c r="J12" s="102">
        <v>0</v>
      </c>
      <c r="K12" s="102">
        <v>0</v>
      </c>
      <c r="L12" s="102">
        <v>0</v>
      </c>
      <c r="M12" s="102">
        <v>0</v>
      </c>
      <c r="N12" s="102">
        <v>0</v>
      </c>
      <c r="O12" s="102">
        <v>0</v>
      </c>
      <c r="P12" s="102">
        <v>0</v>
      </c>
      <c r="Q12" s="103">
        <v>0</v>
      </c>
      <c r="R12" s="205"/>
    </row>
    <row r="13" spans="1:18" ht="30" customHeight="1">
      <c r="A13" s="82"/>
      <c r="B13" s="104" t="s">
        <v>77</v>
      </c>
      <c r="C13" s="235">
        <v>0</v>
      </c>
      <c r="D13" s="236">
        <v>0</v>
      </c>
      <c r="E13" s="237">
        <v>0</v>
      </c>
      <c r="F13" s="236">
        <v>0</v>
      </c>
      <c r="G13" s="236">
        <v>0</v>
      </c>
      <c r="H13" s="236">
        <v>0</v>
      </c>
      <c r="I13" s="236">
        <v>0</v>
      </c>
      <c r="J13" s="236">
        <v>0</v>
      </c>
      <c r="K13" s="236">
        <v>0</v>
      </c>
      <c r="L13" s="236">
        <v>0</v>
      </c>
      <c r="M13" s="236">
        <v>0</v>
      </c>
      <c r="N13" s="236">
        <v>0</v>
      </c>
      <c r="O13" s="236">
        <v>0</v>
      </c>
      <c r="P13" s="236">
        <v>0</v>
      </c>
      <c r="Q13" s="238">
        <v>0</v>
      </c>
    </row>
    <row r="14" spans="1:18" ht="30" customHeight="1">
      <c r="A14" s="82"/>
      <c r="B14" s="105" t="s">
        <v>78</v>
      </c>
      <c r="C14" s="90" t="s">
        <v>151</v>
      </c>
      <c r="D14" s="91" t="s">
        <v>151</v>
      </c>
      <c r="E14" s="92" t="s">
        <v>151</v>
      </c>
      <c r="F14" s="91" t="s">
        <v>151</v>
      </c>
      <c r="G14" s="91" t="s">
        <v>151</v>
      </c>
      <c r="H14" s="91" t="s">
        <v>151</v>
      </c>
      <c r="I14" s="91" t="s">
        <v>151</v>
      </c>
      <c r="J14" s="91" t="s">
        <v>151</v>
      </c>
      <c r="K14" s="91" t="s">
        <v>151</v>
      </c>
      <c r="L14" s="91" t="s">
        <v>151</v>
      </c>
      <c r="M14" s="91" t="s">
        <v>151</v>
      </c>
      <c r="N14" s="91" t="s">
        <v>151</v>
      </c>
      <c r="O14" s="91" t="s">
        <v>151</v>
      </c>
      <c r="P14" s="91" t="s">
        <v>151</v>
      </c>
      <c r="Q14" s="93" t="s">
        <v>151</v>
      </c>
    </row>
    <row r="15" spans="1:18" ht="30" customHeight="1" thickBot="1">
      <c r="A15" s="239"/>
      <c r="B15" s="106" t="s">
        <v>116</v>
      </c>
      <c r="C15" s="107" t="s">
        <v>151</v>
      </c>
      <c r="D15" s="98" t="s">
        <v>151</v>
      </c>
      <c r="E15" s="98" t="s">
        <v>151</v>
      </c>
      <c r="F15" s="98" t="s">
        <v>151</v>
      </c>
      <c r="G15" s="98" t="s">
        <v>151</v>
      </c>
      <c r="H15" s="98" t="s">
        <v>151</v>
      </c>
      <c r="I15" s="98" t="s">
        <v>151</v>
      </c>
      <c r="J15" s="98" t="s">
        <v>151</v>
      </c>
      <c r="K15" s="98" t="s">
        <v>151</v>
      </c>
      <c r="L15" s="98" t="s">
        <v>151</v>
      </c>
      <c r="M15" s="98" t="s">
        <v>151</v>
      </c>
      <c r="N15" s="98" t="s">
        <v>151</v>
      </c>
      <c r="O15" s="98" t="s">
        <v>151</v>
      </c>
      <c r="P15" s="98" t="s">
        <v>151</v>
      </c>
      <c r="Q15" s="99" t="s">
        <v>151</v>
      </c>
    </row>
    <row r="16" spans="1:18" ht="30" customHeight="1" thickBot="1">
      <c r="A16" s="312" t="s">
        <v>79</v>
      </c>
      <c r="B16" s="308" t="s">
        <v>80</v>
      </c>
      <c r="C16" s="309">
        <v>0</v>
      </c>
      <c r="D16" s="310">
        <v>0</v>
      </c>
      <c r="E16" s="310">
        <v>0</v>
      </c>
      <c r="F16" s="310">
        <v>0</v>
      </c>
      <c r="G16" s="310">
        <v>0</v>
      </c>
      <c r="H16" s="310">
        <v>0</v>
      </c>
      <c r="I16" s="310">
        <v>0</v>
      </c>
      <c r="J16" s="310">
        <v>0</v>
      </c>
      <c r="K16" s="310">
        <v>0</v>
      </c>
      <c r="L16" s="310">
        <v>0</v>
      </c>
      <c r="M16" s="310">
        <v>0</v>
      </c>
      <c r="N16" s="310">
        <v>0</v>
      </c>
      <c r="O16" s="310">
        <v>0</v>
      </c>
      <c r="P16" s="310">
        <v>0</v>
      </c>
      <c r="Q16" s="311">
        <v>0</v>
      </c>
      <c r="R16" s="205"/>
    </row>
    <row r="17" spans="1:18" ht="30" customHeight="1">
      <c r="A17" s="378" t="s">
        <v>186</v>
      </c>
      <c r="B17" s="100" t="s">
        <v>81</v>
      </c>
      <c r="C17" s="101">
        <v>0</v>
      </c>
      <c r="D17" s="102">
        <v>0</v>
      </c>
      <c r="E17" s="102">
        <v>0</v>
      </c>
      <c r="F17" s="102">
        <v>0</v>
      </c>
      <c r="G17" s="102">
        <v>0</v>
      </c>
      <c r="H17" s="102">
        <v>0</v>
      </c>
      <c r="I17" s="102">
        <v>0</v>
      </c>
      <c r="J17" s="102">
        <v>0</v>
      </c>
      <c r="K17" s="102">
        <v>0</v>
      </c>
      <c r="L17" s="102">
        <v>0</v>
      </c>
      <c r="M17" s="102">
        <v>0</v>
      </c>
      <c r="N17" s="102">
        <v>0</v>
      </c>
      <c r="O17" s="102">
        <v>0</v>
      </c>
      <c r="P17" s="102">
        <v>0</v>
      </c>
      <c r="Q17" s="108">
        <v>0</v>
      </c>
      <c r="R17" s="205"/>
    </row>
    <row r="18" spans="1:18" ht="30" customHeight="1">
      <c r="A18" s="82"/>
      <c r="B18" s="104" t="s">
        <v>77</v>
      </c>
      <c r="C18" s="235">
        <v>0</v>
      </c>
      <c r="D18" s="236">
        <v>0</v>
      </c>
      <c r="E18" s="237">
        <v>0</v>
      </c>
      <c r="F18" s="236">
        <v>0</v>
      </c>
      <c r="G18" s="236">
        <v>0</v>
      </c>
      <c r="H18" s="236">
        <v>0</v>
      </c>
      <c r="I18" s="236">
        <v>0</v>
      </c>
      <c r="J18" s="236">
        <v>0</v>
      </c>
      <c r="K18" s="236">
        <v>0</v>
      </c>
      <c r="L18" s="236">
        <v>0</v>
      </c>
      <c r="M18" s="236">
        <v>0</v>
      </c>
      <c r="N18" s="236">
        <v>0</v>
      </c>
      <c r="O18" s="236">
        <v>0</v>
      </c>
      <c r="P18" s="236">
        <v>0</v>
      </c>
      <c r="Q18" s="238">
        <v>0</v>
      </c>
    </row>
    <row r="19" spans="1:18" ht="30" customHeight="1">
      <c r="A19" s="82"/>
      <c r="B19" s="105" t="s">
        <v>82</v>
      </c>
      <c r="C19" s="90" t="s">
        <v>151</v>
      </c>
      <c r="D19" s="91" t="s">
        <v>151</v>
      </c>
      <c r="E19" s="92" t="s">
        <v>151</v>
      </c>
      <c r="F19" s="91" t="s">
        <v>151</v>
      </c>
      <c r="G19" s="91" t="s">
        <v>151</v>
      </c>
      <c r="H19" s="91" t="s">
        <v>151</v>
      </c>
      <c r="I19" s="91" t="s">
        <v>151</v>
      </c>
      <c r="J19" s="91" t="s">
        <v>151</v>
      </c>
      <c r="K19" s="170" t="s">
        <v>151</v>
      </c>
      <c r="L19" s="91" t="s">
        <v>151</v>
      </c>
      <c r="M19" s="91" t="s">
        <v>151</v>
      </c>
      <c r="N19" s="91" t="s">
        <v>151</v>
      </c>
      <c r="O19" s="91" t="s">
        <v>151</v>
      </c>
      <c r="P19" s="91" t="s">
        <v>151</v>
      </c>
      <c r="Q19" s="93" t="s">
        <v>151</v>
      </c>
    </row>
    <row r="20" spans="1:18" ht="30" customHeight="1" thickBot="1">
      <c r="A20" s="82"/>
      <c r="B20" s="106" t="s">
        <v>117</v>
      </c>
      <c r="C20" s="107" t="s">
        <v>151</v>
      </c>
      <c r="D20" s="98" t="s">
        <v>151</v>
      </c>
      <c r="E20" s="98" t="s">
        <v>151</v>
      </c>
      <c r="F20" s="98" t="s">
        <v>151</v>
      </c>
      <c r="G20" s="98" t="s">
        <v>151</v>
      </c>
      <c r="H20" s="98" t="s">
        <v>151</v>
      </c>
      <c r="I20" s="98" t="s">
        <v>151</v>
      </c>
      <c r="J20" s="98" t="s">
        <v>151</v>
      </c>
      <c r="K20" s="98" t="s">
        <v>151</v>
      </c>
      <c r="L20" s="98" t="s">
        <v>151</v>
      </c>
      <c r="M20" s="98" t="s">
        <v>151</v>
      </c>
      <c r="N20" s="98" t="s">
        <v>151</v>
      </c>
      <c r="O20" s="98" t="s">
        <v>151</v>
      </c>
      <c r="P20" s="98" t="s">
        <v>151</v>
      </c>
      <c r="Q20" s="99" t="s">
        <v>151</v>
      </c>
    </row>
    <row r="21" spans="1:18" ht="15" customHeight="1">
      <c r="A21" s="171" t="s">
        <v>118</v>
      </c>
      <c r="B21" s="172" t="s">
        <v>177</v>
      </c>
      <c r="C21" s="209"/>
      <c r="D21" s="173"/>
      <c r="E21" s="173"/>
      <c r="F21" s="173"/>
      <c r="G21" s="173"/>
      <c r="H21" s="174"/>
      <c r="I21" s="174"/>
      <c r="J21" s="174"/>
      <c r="K21" s="174"/>
      <c r="L21" s="174"/>
      <c r="M21" s="174"/>
      <c r="N21" s="174"/>
      <c r="O21" s="174"/>
      <c r="P21" s="174"/>
      <c r="Q21" s="174"/>
    </row>
    <row r="22" spans="1:18" ht="15" customHeight="1">
      <c r="A22" s="171"/>
      <c r="B22" s="175" t="s">
        <v>178</v>
      </c>
      <c r="C22" s="209"/>
      <c r="D22" s="173"/>
      <c r="E22" s="173"/>
      <c r="F22" s="173"/>
      <c r="G22" s="173"/>
      <c r="H22" s="174"/>
      <c r="I22" s="174"/>
      <c r="J22" s="174"/>
      <c r="K22" s="174"/>
      <c r="L22" s="174"/>
      <c r="M22" s="174"/>
      <c r="N22" s="174"/>
      <c r="O22" s="174"/>
      <c r="P22" s="174"/>
      <c r="Q22" s="174"/>
    </row>
    <row r="23" spans="1:18" ht="15" customHeight="1">
      <c r="A23" s="174"/>
      <c r="B23" s="175" t="s">
        <v>179</v>
      </c>
      <c r="C23" s="209"/>
      <c r="D23" s="173"/>
      <c r="E23" s="173"/>
      <c r="F23" s="173"/>
      <c r="G23" s="173"/>
      <c r="H23" s="173"/>
      <c r="I23" s="173"/>
      <c r="J23" s="173"/>
      <c r="K23" s="173"/>
      <c r="L23" s="173"/>
      <c r="M23" s="173"/>
      <c r="N23" s="173"/>
      <c r="O23" s="173"/>
      <c r="P23" s="173"/>
      <c r="Q23" s="173"/>
    </row>
    <row r="24" spans="1:18" ht="15" customHeight="1">
      <c r="A24" s="174"/>
      <c r="B24" s="175" t="s">
        <v>180</v>
      </c>
      <c r="C24" s="209"/>
      <c r="D24" s="173"/>
      <c r="E24" s="173"/>
      <c r="F24" s="173"/>
      <c r="G24" s="173"/>
      <c r="H24" s="173"/>
      <c r="I24" s="173"/>
      <c r="J24" s="173"/>
      <c r="K24" s="173"/>
      <c r="L24" s="173"/>
      <c r="M24" s="173"/>
      <c r="N24" s="173"/>
      <c r="O24" s="173"/>
      <c r="P24" s="173"/>
      <c r="Q24" s="173"/>
    </row>
    <row r="25" spans="1:18" ht="15" customHeight="1">
      <c r="A25" s="174"/>
      <c r="B25" s="175" t="s">
        <v>181</v>
      </c>
      <c r="C25" s="209"/>
      <c r="D25" s="173"/>
      <c r="E25" s="173"/>
      <c r="F25" s="173"/>
      <c r="G25" s="173"/>
      <c r="H25" s="173"/>
      <c r="I25" s="173"/>
      <c r="J25" s="173"/>
      <c r="K25" s="173"/>
      <c r="L25" s="173"/>
      <c r="M25" s="173"/>
      <c r="N25" s="173"/>
      <c r="O25" s="173"/>
      <c r="P25" s="173"/>
      <c r="Q25" s="173"/>
    </row>
    <row r="26" spans="1:18" ht="15" customHeight="1">
      <c r="A26" s="174"/>
      <c r="B26" s="176" t="s">
        <v>133</v>
      </c>
      <c r="C26" s="209"/>
      <c r="D26" s="173"/>
      <c r="E26" s="173"/>
      <c r="F26" s="173"/>
      <c r="G26" s="173"/>
      <c r="H26" s="173"/>
      <c r="I26" s="173"/>
      <c r="J26" s="173"/>
      <c r="K26" s="173"/>
      <c r="L26" s="173"/>
      <c r="M26" s="173"/>
      <c r="N26" s="173"/>
      <c r="O26" s="173"/>
      <c r="P26" s="173"/>
      <c r="Q26" s="173"/>
    </row>
    <row r="27" spans="1:18" ht="15" customHeight="1">
      <c r="A27" s="174"/>
      <c r="B27" s="175"/>
      <c r="C27" s="209"/>
      <c r="D27" s="173"/>
      <c r="E27" s="173"/>
      <c r="F27" s="173"/>
      <c r="G27" s="173"/>
      <c r="H27" s="173"/>
      <c r="I27" s="173"/>
      <c r="J27" s="173"/>
      <c r="K27" s="173"/>
      <c r="L27" s="173"/>
      <c r="M27" s="173"/>
      <c r="N27" s="173"/>
      <c r="O27" s="173"/>
      <c r="P27" s="173"/>
      <c r="Q27" s="173"/>
    </row>
    <row r="28" spans="1:18" ht="15" customHeight="1">
      <c r="A28" s="174"/>
      <c r="B28" s="175"/>
      <c r="C28" s="209"/>
      <c r="D28" s="173"/>
      <c r="E28" s="173"/>
      <c r="F28" s="173"/>
      <c r="G28" s="173"/>
      <c r="H28" s="173"/>
      <c r="I28" s="173"/>
      <c r="J28" s="173"/>
      <c r="K28" s="173"/>
      <c r="L28" s="173"/>
      <c r="M28" s="173"/>
      <c r="N28" s="173"/>
      <c r="O28" s="173"/>
      <c r="P28" s="173"/>
      <c r="Q28" s="173"/>
    </row>
    <row r="29" spans="1:18" ht="15" customHeight="1"/>
    <row r="32" spans="1:18">
      <c r="B32" s="255"/>
      <c r="C32" s="255"/>
      <c r="D32" s="255"/>
      <c r="E32" s="255"/>
      <c r="F32" s="255"/>
      <c r="G32" s="255"/>
      <c r="H32" s="255"/>
      <c r="I32" s="255"/>
      <c r="J32" s="255"/>
      <c r="K32" s="255"/>
      <c r="L32" s="255"/>
      <c r="M32" s="255"/>
      <c r="N32" s="255"/>
      <c r="O32" s="255"/>
    </row>
    <row r="33" spans="2:15">
      <c r="B33" s="255"/>
      <c r="C33" s="255"/>
      <c r="D33" s="255"/>
      <c r="E33" s="255"/>
      <c r="F33" s="255"/>
      <c r="G33" s="255"/>
      <c r="H33" s="255"/>
      <c r="I33" s="255"/>
      <c r="J33" s="255"/>
      <c r="K33" s="255"/>
      <c r="L33" s="255"/>
      <c r="M33" s="255"/>
      <c r="N33" s="255"/>
      <c r="O33" s="255"/>
    </row>
    <row r="34" spans="2:15">
      <c r="B34" s="255"/>
      <c r="C34" s="255"/>
      <c r="D34" s="255"/>
      <c r="E34" s="255"/>
      <c r="F34" s="255"/>
      <c r="G34" s="255"/>
      <c r="H34" s="255"/>
      <c r="I34" s="255"/>
      <c r="J34" s="255"/>
      <c r="K34" s="255"/>
      <c r="L34" s="255"/>
      <c r="M34" s="255"/>
      <c r="N34" s="255"/>
      <c r="O34" s="255"/>
    </row>
    <row r="35" spans="2:15">
      <c r="B35" s="255"/>
      <c r="C35" s="255"/>
      <c r="D35" s="255"/>
      <c r="E35" s="255"/>
      <c r="F35" s="255"/>
      <c r="G35" s="255"/>
      <c r="H35" s="255"/>
      <c r="I35" s="255"/>
      <c r="J35" s="255"/>
      <c r="K35" s="255"/>
      <c r="L35" s="255"/>
      <c r="M35" s="255"/>
      <c r="N35" s="255"/>
      <c r="O35" s="255"/>
    </row>
    <row r="36" spans="2:15">
      <c r="B36" s="255"/>
      <c r="C36" s="255"/>
      <c r="D36" s="255"/>
      <c r="E36" s="255"/>
      <c r="F36" s="255"/>
      <c r="G36" s="255"/>
      <c r="H36" s="255"/>
      <c r="I36" s="255"/>
      <c r="J36" s="255"/>
      <c r="K36" s="255"/>
      <c r="L36" s="255"/>
      <c r="M36" s="255"/>
      <c r="N36" s="255"/>
      <c r="O36" s="255"/>
    </row>
    <row r="37" spans="2:15">
      <c r="B37" s="255"/>
      <c r="C37" s="255"/>
      <c r="D37" s="255"/>
      <c r="E37" s="255"/>
      <c r="F37" s="255"/>
      <c r="G37" s="255"/>
      <c r="H37" s="255"/>
      <c r="I37" s="255"/>
      <c r="J37" s="255"/>
      <c r="K37" s="255"/>
      <c r="L37" s="255"/>
      <c r="M37" s="255"/>
      <c r="N37" s="255"/>
      <c r="O37" s="255"/>
    </row>
    <row r="38" spans="2:15">
      <c r="B38" s="255"/>
      <c r="C38" s="255"/>
      <c r="D38" s="255"/>
      <c r="E38" s="255"/>
      <c r="F38" s="255"/>
      <c r="G38" s="255"/>
      <c r="H38" s="255"/>
      <c r="I38" s="255"/>
      <c r="J38" s="255"/>
      <c r="K38" s="255"/>
      <c r="L38" s="255"/>
      <c r="M38" s="255"/>
      <c r="N38" s="255"/>
      <c r="O38" s="255"/>
    </row>
    <row r="39" spans="2:15">
      <c r="B39" s="255"/>
      <c r="C39" s="255"/>
      <c r="D39" s="255"/>
      <c r="E39" s="255"/>
      <c r="F39" s="255"/>
      <c r="G39" s="255"/>
      <c r="H39" s="255"/>
      <c r="I39" s="255"/>
      <c r="J39" s="255"/>
      <c r="K39" s="255"/>
      <c r="L39" s="255"/>
      <c r="M39" s="255"/>
      <c r="N39" s="255"/>
      <c r="O39" s="255"/>
    </row>
  </sheetData>
  <mergeCells count="1">
    <mergeCell ref="A1:B1"/>
  </mergeCells>
  <phoneticPr fontId="2"/>
  <conditionalFormatting sqref="C9:Q9">
    <cfRule type="cellIs" dxfId="19" priority="2" operator="equal">
      <formula>"△100%"</formula>
    </cfRule>
  </conditionalFormatting>
  <conditionalFormatting sqref="C14:Q14">
    <cfRule type="cellIs" dxfId="18" priority="1" operator="equal">
      <formula>"△100%"</formula>
    </cfRule>
  </conditionalFormatting>
  <hyperlinks>
    <hyperlink ref="A1" location="'R3'!A1" display="令和３年度"/>
    <hyperlink ref="A1:B1" location="令和3年度!A1" display="令和3年度!A1"/>
  </hyperlink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77"/>
  <sheetViews>
    <sheetView zoomScale="70" zoomScaleNormal="70" workbookViewId="0">
      <selection sqref="A1:B1"/>
    </sheetView>
  </sheetViews>
  <sheetFormatPr defaultColWidth="9.25" defaultRowHeight="12"/>
  <cols>
    <col min="1" max="1" width="4.75" style="325" customWidth="1"/>
    <col min="2" max="11" width="8.125" style="325" customWidth="1"/>
    <col min="12" max="21" width="5.625" style="325" customWidth="1"/>
    <col min="22" max="16384" width="9.25" style="12"/>
  </cols>
  <sheetData>
    <row r="1" spans="1:21" s="208" customFormat="1" ht="21.75" customHeight="1">
      <c r="A1" s="407" t="str">
        <f>令和3年度!A1</f>
        <v>令和3年度</v>
      </c>
      <c r="B1" s="407"/>
      <c r="C1" s="314"/>
      <c r="D1" s="314"/>
      <c r="E1" s="326" t="s">
        <v>223</v>
      </c>
      <c r="F1" s="314"/>
      <c r="G1" s="314"/>
      <c r="H1" s="314"/>
      <c r="I1" s="314"/>
      <c r="J1" s="314"/>
      <c r="K1" s="314"/>
      <c r="L1" s="314"/>
      <c r="M1" s="314"/>
      <c r="N1" s="314"/>
      <c r="O1" s="314"/>
      <c r="P1" s="314"/>
      <c r="Q1" s="314"/>
      <c r="R1" s="314"/>
      <c r="S1" s="314"/>
      <c r="T1" s="314"/>
      <c r="U1" s="314"/>
    </row>
    <row r="2" spans="1:21" ht="21.75" customHeight="1">
      <c r="A2" s="109"/>
      <c r="B2" s="109"/>
      <c r="C2" s="109"/>
      <c r="D2" s="109"/>
      <c r="E2" s="109"/>
      <c r="F2" s="109"/>
      <c r="G2" s="109"/>
      <c r="H2" s="109"/>
      <c r="I2" s="109"/>
      <c r="J2" s="109"/>
      <c r="K2" s="109"/>
      <c r="L2" s="109"/>
      <c r="M2" s="109"/>
      <c r="N2" s="110"/>
      <c r="O2" s="110"/>
      <c r="P2" s="111"/>
      <c r="Q2" s="253"/>
      <c r="R2" s="253"/>
      <c r="S2" s="412" t="s">
        <v>217</v>
      </c>
      <c r="T2" s="412"/>
      <c r="U2" s="412"/>
    </row>
    <row r="3" spans="1:21" ht="21.75" customHeight="1">
      <c r="A3" s="112"/>
      <c r="B3" s="408">
        <v>29</v>
      </c>
      <c r="C3" s="409"/>
      <c r="D3" s="408">
        <v>30</v>
      </c>
      <c r="E3" s="409"/>
      <c r="F3" s="408" t="s">
        <v>142</v>
      </c>
      <c r="G3" s="409"/>
      <c r="H3" s="408" t="s">
        <v>187</v>
      </c>
      <c r="I3" s="409"/>
      <c r="J3" s="408" t="s">
        <v>218</v>
      </c>
      <c r="K3" s="409"/>
      <c r="L3" s="410" t="s">
        <v>134</v>
      </c>
      <c r="M3" s="411"/>
      <c r="N3" s="410" t="s">
        <v>219</v>
      </c>
      <c r="O3" s="411"/>
      <c r="P3" s="410" t="s">
        <v>188</v>
      </c>
      <c r="Q3" s="411"/>
      <c r="R3" s="405" t="s">
        <v>220</v>
      </c>
      <c r="S3" s="406"/>
      <c r="T3" s="405" t="s">
        <v>221</v>
      </c>
      <c r="U3" s="406"/>
    </row>
    <row r="4" spans="1:21" ht="21.75" customHeight="1">
      <c r="A4" s="113"/>
      <c r="B4" s="315" t="s">
        <v>135</v>
      </c>
      <c r="C4" s="316" t="s">
        <v>136</v>
      </c>
      <c r="D4" s="315" t="s">
        <v>135</v>
      </c>
      <c r="E4" s="316" t="s">
        <v>136</v>
      </c>
      <c r="F4" s="315" t="s">
        <v>135</v>
      </c>
      <c r="G4" s="316" t="s">
        <v>136</v>
      </c>
      <c r="H4" s="315" t="s">
        <v>135</v>
      </c>
      <c r="I4" s="316" t="s">
        <v>136</v>
      </c>
      <c r="J4" s="315" t="s">
        <v>135</v>
      </c>
      <c r="K4" s="316" t="s">
        <v>136</v>
      </c>
      <c r="L4" s="317" t="s">
        <v>135</v>
      </c>
      <c r="M4" s="316" t="s">
        <v>136</v>
      </c>
      <c r="N4" s="317" t="s">
        <v>135</v>
      </c>
      <c r="O4" s="316" t="s">
        <v>136</v>
      </c>
      <c r="P4" s="317" t="s">
        <v>135</v>
      </c>
      <c r="Q4" s="316" t="s">
        <v>136</v>
      </c>
      <c r="R4" s="318" t="s">
        <v>135</v>
      </c>
      <c r="S4" s="319" t="s">
        <v>136</v>
      </c>
      <c r="T4" s="318" t="s">
        <v>135</v>
      </c>
      <c r="U4" s="319" t="s">
        <v>136</v>
      </c>
    </row>
    <row r="5" spans="1:21" ht="33" customHeight="1">
      <c r="A5" s="320">
        <v>4</v>
      </c>
      <c r="B5" s="181">
        <v>759200</v>
      </c>
      <c r="C5" s="182">
        <v>759200</v>
      </c>
      <c r="D5" s="181">
        <v>833200</v>
      </c>
      <c r="E5" s="321">
        <v>833200</v>
      </c>
      <c r="F5" s="181">
        <v>851400</v>
      </c>
      <c r="G5" s="321">
        <v>851400</v>
      </c>
      <c r="H5" s="181">
        <v>77300</v>
      </c>
      <c r="I5" s="182">
        <v>77300</v>
      </c>
      <c r="J5" s="181">
        <v>262600</v>
      </c>
      <c r="K5" s="182">
        <v>262600</v>
      </c>
      <c r="L5" s="183">
        <v>9.747102212855637</v>
      </c>
      <c r="M5" s="184">
        <v>9.747102212855637</v>
      </c>
      <c r="N5" s="183">
        <v>2.1843494959193492</v>
      </c>
      <c r="O5" s="184">
        <v>2.1843494959193492</v>
      </c>
      <c r="P5" s="185">
        <v>-90.920836269673487</v>
      </c>
      <c r="Q5" s="184">
        <v>-90.920836269673487</v>
      </c>
      <c r="R5" s="186">
        <v>239.71539456662356</v>
      </c>
      <c r="S5" s="184">
        <v>239.71539456662356</v>
      </c>
      <c r="T5" s="186">
        <v>-69.156683110171485</v>
      </c>
      <c r="U5" s="184">
        <v>-69.156683110171485</v>
      </c>
    </row>
    <row r="6" spans="1:21" ht="33" customHeight="1">
      <c r="A6" s="320">
        <v>5</v>
      </c>
      <c r="B6" s="187">
        <v>740600</v>
      </c>
      <c r="C6" s="188">
        <v>1499800</v>
      </c>
      <c r="D6" s="187">
        <v>830900</v>
      </c>
      <c r="E6" s="188">
        <v>1664100</v>
      </c>
      <c r="F6" s="187">
        <v>834900</v>
      </c>
      <c r="G6" s="188">
        <v>1686300</v>
      </c>
      <c r="H6" s="187">
        <v>44000</v>
      </c>
      <c r="I6" s="188">
        <v>121300</v>
      </c>
      <c r="J6" s="189">
        <v>195200</v>
      </c>
      <c r="K6" s="188">
        <v>457800</v>
      </c>
      <c r="L6" s="190">
        <v>12.192816635160682</v>
      </c>
      <c r="M6" s="191">
        <v>10.954793972529671</v>
      </c>
      <c r="N6" s="190">
        <v>0.48140570465760391</v>
      </c>
      <c r="O6" s="191">
        <v>1.3340544438435131</v>
      </c>
      <c r="P6" s="190">
        <v>-94.729907773386032</v>
      </c>
      <c r="Q6" s="192">
        <v>-92.806736642353087</v>
      </c>
      <c r="R6" s="190">
        <v>343.63636363636363</v>
      </c>
      <c r="S6" s="192">
        <v>277.4113767518549</v>
      </c>
      <c r="T6" s="190">
        <v>-76.619954485567135</v>
      </c>
      <c r="U6" s="192">
        <v>-72.851805728518059</v>
      </c>
    </row>
    <row r="7" spans="1:21" ht="33" customHeight="1">
      <c r="A7" s="320">
        <v>6</v>
      </c>
      <c r="B7" s="187">
        <v>798800</v>
      </c>
      <c r="C7" s="188">
        <v>2298600</v>
      </c>
      <c r="D7" s="187">
        <v>809700</v>
      </c>
      <c r="E7" s="188">
        <v>2473800</v>
      </c>
      <c r="F7" s="187">
        <v>868200</v>
      </c>
      <c r="G7" s="188">
        <v>2554500</v>
      </c>
      <c r="H7" s="187">
        <v>144100</v>
      </c>
      <c r="I7" s="188">
        <v>265400</v>
      </c>
      <c r="J7" s="189">
        <v>162900</v>
      </c>
      <c r="K7" s="188">
        <v>620700</v>
      </c>
      <c r="L7" s="190">
        <v>1.3645468202303448</v>
      </c>
      <c r="M7" s="191">
        <v>7.6220308013573543</v>
      </c>
      <c r="N7" s="190">
        <v>7.2248981104112744</v>
      </c>
      <c r="O7" s="191">
        <v>3.2621877273829796</v>
      </c>
      <c r="P7" s="190">
        <v>-83.402441833678878</v>
      </c>
      <c r="Q7" s="192">
        <v>-89.610491289880599</v>
      </c>
      <c r="R7" s="190">
        <v>13.046495489243568</v>
      </c>
      <c r="S7" s="192">
        <v>133.87339864355687</v>
      </c>
      <c r="T7" s="190">
        <v>-81.237042156185211</v>
      </c>
      <c r="U7" s="192">
        <v>-75.701702877275395</v>
      </c>
    </row>
    <row r="8" spans="1:21" ht="33" customHeight="1">
      <c r="A8" s="320">
        <v>7</v>
      </c>
      <c r="B8" s="187">
        <v>907900</v>
      </c>
      <c r="C8" s="188">
        <v>3206500</v>
      </c>
      <c r="D8" s="187">
        <v>885800</v>
      </c>
      <c r="E8" s="188">
        <v>3359600</v>
      </c>
      <c r="F8" s="187">
        <v>963600</v>
      </c>
      <c r="G8" s="188">
        <v>3518100</v>
      </c>
      <c r="H8" s="187">
        <v>277300</v>
      </c>
      <c r="I8" s="188">
        <v>542700</v>
      </c>
      <c r="J8" s="189">
        <v>250400</v>
      </c>
      <c r="K8" s="188">
        <v>871100</v>
      </c>
      <c r="L8" s="190">
        <v>-2.4341887873113706</v>
      </c>
      <c r="M8" s="191">
        <v>4.7746764384843203</v>
      </c>
      <c r="N8" s="190">
        <v>8.7830209979679523</v>
      </c>
      <c r="O8" s="191">
        <v>4.7178235504226791</v>
      </c>
      <c r="P8" s="190">
        <v>-71.222498962224989</v>
      </c>
      <c r="Q8" s="192">
        <v>-84.574059861857251</v>
      </c>
      <c r="R8" s="190">
        <v>-9.7006851785070296</v>
      </c>
      <c r="S8" s="192">
        <v>60.512253547079411</v>
      </c>
      <c r="T8" s="190">
        <v>-74.014113740141141</v>
      </c>
      <c r="U8" s="192">
        <v>-75.239475853443622</v>
      </c>
    </row>
    <row r="9" spans="1:21" ht="33" customHeight="1">
      <c r="A9" s="320">
        <v>8</v>
      </c>
      <c r="B9" s="187">
        <v>1002500</v>
      </c>
      <c r="C9" s="188">
        <v>4209000</v>
      </c>
      <c r="D9" s="187">
        <v>1041500</v>
      </c>
      <c r="E9" s="188">
        <v>4401100</v>
      </c>
      <c r="F9" s="187">
        <v>1021200</v>
      </c>
      <c r="G9" s="188">
        <v>4539300</v>
      </c>
      <c r="H9" s="187">
        <v>202800</v>
      </c>
      <c r="I9" s="188">
        <v>745500</v>
      </c>
      <c r="J9" s="189">
        <v>288200</v>
      </c>
      <c r="K9" s="188">
        <v>1159300</v>
      </c>
      <c r="L9" s="190">
        <v>3.8902743142144658</v>
      </c>
      <c r="M9" s="191">
        <v>4.5640294606794924</v>
      </c>
      <c r="N9" s="190">
        <v>-1.9491118578972646</v>
      </c>
      <c r="O9" s="191">
        <v>3.14012405989412</v>
      </c>
      <c r="P9" s="190">
        <v>-80.141010575793189</v>
      </c>
      <c r="Q9" s="192">
        <v>-83.576762937016724</v>
      </c>
      <c r="R9" s="190">
        <v>42.110453648915183</v>
      </c>
      <c r="S9" s="192">
        <v>55.506371562709603</v>
      </c>
      <c r="T9" s="190">
        <v>-71.778300039169608</v>
      </c>
      <c r="U9" s="192">
        <v>-74.460819950212596</v>
      </c>
    </row>
    <row r="10" spans="1:21" ht="33" customHeight="1">
      <c r="A10" s="320">
        <v>9</v>
      </c>
      <c r="B10" s="187">
        <v>837100</v>
      </c>
      <c r="C10" s="188">
        <v>5046100</v>
      </c>
      <c r="D10" s="187">
        <v>801500</v>
      </c>
      <c r="E10" s="188">
        <v>5202600</v>
      </c>
      <c r="F10" s="187">
        <v>809300</v>
      </c>
      <c r="G10" s="188">
        <v>5348600</v>
      </c>
      <c r="H10" s="187">
        <v>227600</v>
      </c>
      <c r="I10" s="188">
        <v>973100</v>
      </c>
      <c r="J10" s="189">
        <v>204900</v>
      </c>
      <c r="K10" s="188">
        <v>1364200</v>
      </c>
      <c r="L10" s="190">
        <v>-4.2527774459443322</v>
      </c>
      <c r="M10" s="191">
        <v>3.1014050454806608</v>
      </c>
      <c r="N10" s="190">
        <v>0.97317529631939692</v>
      </c>
      <c r="O10" s="191">
        <v>2.8062891631107476</v>
      </c>
      <c r="P10" s="190">
        <v>-71.876930680835287</v>
      </c>
      <c r="Q10" s="192">
        <v>-81.806454025352423</v>
      </c>
      <c r="R10" s="190">
        <v>-9.9736379613356831</v>
      </c>
      <c r="S10" s="192">
        <v>40.191141712054275</v>
      </c>
      <c r="T10" s="190">
        <v>-74.681823798344254</v>
      </c>
      <c r="U10" s="192">
        <v>-74.494260180234079</v>
      </c>
    </row>
    <row r="11" spans="1:21" ht="33" customHeight="1">
      <c r="A11" s="320">
        <v>10</v>
      </c>
      <c r="B11" s="187">
        <v>799300</v>
      </c>
      <c r="C11" s="188">
        <v>5845400</v>
      </c>
      <c r="D11" s="187">
        <v>849300</v>
      </c>
      <c r="E11" s="188">
        <v>6051900</v>
      </c>
      <c r="F11" s="187">
        <v>851300</v>
      </c>
      <c r="G11" s="188">
        <v>6199900</v>
      </c>
      <c r="H11" s="187">
        <v>341200</v>
      </c>
      <c r="I11" s="188">
        <v>1314300</v>
      </c>
      <c r="J11" s="189">
        <v>299000</v>
      </c>
      <c r="K11" s="188">
        <v>1663200</v>
      </c>
      <c r="L11" s="190">
        <v>6.255473539346923</v>
      </c>
      <c r="M11" s="191">
        <v>3.5326923734902778</v>
      </c>
      <c r="N11" s="190">
        <v>0.23548804898152298</v>
      </c>
      <c r="O11" s="191">
        <v>2.4455129793949055</v>
      </c>
      <c r="P11" s="190">
        <v>-59.920122166098913</v>
      </c>
      <c r="Q11" s="192">
        <v>-78.801270988241754</v>
      </c>
      <c r="R11" s="190">
        <v>-12.368112543962482</v>
      </c>
      <c r="S11" s="192">
        <v>26.546450582058895</v>
      </c>
      <c r="T11" s="190">
        <v>-64.877246564078462</v>
      </c>
      <c r="U11" s="192">
        <v>-73.173760867110758</v>
      </c>
    </row>
    <row r="12" spans="1:21" ht="33" customHeight="1">
      <c r="A12" s="320">
        <v>11</v>
      </c>
      <c r="B12" s="187">
        <v>762900</v>
      </c>
      <c r="C12" s="188">
        <v>6608300</v>
      </c>
      <c r="D12" s="187">
        <v>795200</v>
      </c>
      <c r="E12" s="188">
        <v>6847100</v>
      </c>
      <c r="F12" s="187">
        <v>799200</v>
      </c>
      <c r="G12" s="188">
        <v>6999100</v>
      </c>
      <c r="H12" s="187">
        <v>381100</v>
      </c>
      <c r="I12" s="188">
        <v>1695400</v>
      </c>
      <c r="J12" s="189">
        <v>368000</v>
      </c>
      <c r="K12" s="188">
        <v>2031200</v>
      </c>
      <c r="L12" s="190">
        <v>4.2338445405688816</v>
      </c>
      <c r="M12" s="191">
        <v>3.613637395396708</v>
      </c>
      <c r="N12" s="190">
        <v>0.50301810865191499</v>
      </c>
      <c r="O12" s="191">
        <v>2.2199179214557887</v>
      </c>
      <c r="P12" s="190">
        <v>-52.314814814814817</v>
      </c>
      <c r="Q12" s="192">
        <v>-75.776885599577085</v>
      </c>
      <c r="R12" s="190">
        <v>-3.4374180005248007</v>
      </c>
      <c r="S12" s="192">
        <v>19.806535330895358</v>
      </c>
      <c r="T12" s="190">
        <v>-53.953953953953956</v>
      </c>
      <c r="U12" s="192">
        <v>-70.979125887614117</v>
      </c>
    </row>
    <row r="13" spans="1:21" ht="33" customHeight="1">
      <c r="A13" s="320">
        <v>12</v>
      </c>
      <c r="B13" s="187">
        <v>718500</v>
      </c>
      <c r="C13" s="188">
        <v>7326800</v>
      </c>
      <c r="D13" s="187">
        <v>747500</v>
      </c>
      <c r="E13" s="188">
        <v>7594600</v>
      </c>
      <c r="F13" s="187">
        <v>755100</v>
      </c>
      <c r="G13" s="188">
        <v>7754200</v>
      </c>
      <c r="H13" s="187">
        <v>326200</v>
      </c>
      <c r="I13" s="188">
        <v>2021600</v>
      </c>
      <c r="J13" s="189">
        <v>423600</v>
      </c>
      <c r="K13" s="188">
        <v>2454800</v>
      </c>
      <c r="L13" s="190">
        <v>4.0361864996520467</v>
      </c>
      <c r="M13" s="191">
        <v>3.6550745209368358</v>
      </c>
      <c r="N13" s="190">
        <v>1.0167224080267516</v>
      </c>
      <c r="O13" s="191">
        <v>2.1014931661970309</v>
      </c>
      <c r="P13" s="190">
        <v>-56.800423784929151</v>
      </c>
      <c r="Q13" s="192">
        <v>-73.928967527275546</v>
      </c>
      <c r="R13" s="190">
        <v>29.858982219497221</v>
      </c>
      <c r="S13" s="192">
        <v>21.428571428571416</v>
      </c>
      <c r="T13" s="190">
        <v>-43.901470003972989</v>
      </c>
      <c r="U13" s="192">
        <v>-68.342317711691734</v>
      </c>
    </row>
    <row r="14" spans="1:21" ht="33" customHeight="1">
      <c r="A14" s="320">
        <v>1</v>
      </c>
      <c r="B14" s="187">
        <v>704300</v>
      </c>
      <c r="C14" s="188">
        <v>8031100</v>
      </c>
      <c r="D14" s="187">
        <v>753500</v>
      </c>
      <c r="E14" s="188">
        <v>8348100</v>
      </c>
      <c r="F14" s="187">
        <v>727800</v>
      </c>
      <c r="G14" s="188">
        <v>8482000</v>
      </c>
      <c r="H14" s="187">
        <v>144000</v>
      </c>
      <c r="I14" s="188">
        <v>2165600</v>
      </c>
      <c r="J14" s="189">
        <v>224600</v>
      </c>
      <c r="K14" s="188">
        <v>2679400</v>
      </c>
      <c r="L14" s="190">
        <v>6.9856595200908771</v>
      </c>
      <c r="M14" s="191">
        <v>3.9471554332532293</v>
      </c>
      <c r="N14" s="190">
        <v>-3.4107498341074916</v>
      </c>
      <c r="O14" s="191">
        <v>1.6039577868017858</v>
      </c>
      <c r="P14" s="190">
        <v>-80.214344600164878</v>
      </c>
      <c r="Q14" s="192">
        <v>-74.468285781655268</v>
      </c>
      <c r="R14" s="190">
        <v>55.972222222222229</v>
      </c>
      <c r="S14" s="192">
        <v>23.725526413003323</v>
      </c>
      <c r="T14" s="190">
        <v>-69.139873591646051</v>
      </c>
      <c r="U14" s="192">
        <v>-68.410752181089364</v>
      </c>
    </row>
    <row r="15" spans="1:21" ht="33" customHeight="1">
      <c r="A15" s="320">
        <v>2</v>
      </c>
      <c r="B15" s="187">
        <v>711400</v>
      </c>
      <c r="C15" s="188">
        <v>8742500</v>
      </c>
      <c r="D15" s="187">
        <v>772200</v>
      </c>
      <c r="E15" s="188">
        <v>9120300</v>
      </c>
      <c r="F15" s="187">
        <v>590900</v>
      </c>
      <c r="G15" s="188">
        <v>9072900</v>
      </c>
      <c r="H15" s="187">
        <v>118800</v>
      </c>
      <c r="I15" s="188">
        <v>2284400</v>
      </c>
      <c r="J15" s="189">
        <v>179200</v>
      </c>
      <c r="K15" s="188">
        <v>2858600</v>
      </c>
      <c r="L15" s="190">
        <v>8.5465279730109671</v>
      </c>
      <c r="M15" s="191">
        <v>4.3214183585930783</v>
      </c>
      <c r="N15" s="190">
        <v>-23.478373478373484</v>
      </c>
      <c r="O15" s="191">
        <v>-0.5197197460609857</v>
      </c>
      <c r="P15" s="190">
        <v>-79.895075308850906</v>
      </c>
      <c r="Q15" s="192">
        <v>-74.821721830947112</v>
      </c>
      <c r="R15" s="190">
        <v>50.841750841750837</v>
      </c>
      <c r="S15" s="192">
        <v>25.135703029241824</v>
      </c>
      <c r="T15" s="190">
        <v>-69.673379590455241</v>
      </c>
      <c r="U15" s="192">
        <v>-68.492984602497543</v>
      </c>
    </row>
    <row r="16" spans="1:21" ht="33" customHeight="1">
      <c r="A16" s="320">
        <v>3</v>
      </c>
      <c r="B16" s="193">
        <v>837400</v>
      </c>
      <c r="C16" s="188">
        <v>9579900</v>
      </c>
      <c r="D16" s="193">
        <v>884000</v>
      </c>
      <c r="E16" s="188">
        <v>10004300</v>
      </c>
      <c r="F16" s="193">
        <v>396300</v>
      </c>
      <c r="G16" s="188">
        <v>9469200</v>
      </c>
      <c r="H16" s="193">
        <v>299200</v>
      </c>
      <c r="I16" s="188">
        <v>2583600</v>
      </c>
      <c r="J16" s="193">
        <v>415700</v>
      </c>
      <c r="K16" s="188">
        <v>3274300</v>
      </c>
      <c r="L16" s="194">
        <v>5.5648435634105624</v>
      </c>
      <c r="M16" s="195">
        <v>4.4301088737878302</v>
      </c>
      <c r="N16" s="194">
        <v>-55.16968325791855</v>
      </c>
      <c r="O16" s="195">
        <v>-5.348700058974643</v>
      </c>
      <c r="P16" s="196">
        <v>-24.501640171587184</v>
      </c>
      <c r="Q16" s="197">
        <v>-72.715752122671404</v>
      </c>
      <c r="R16" s="196">
        <v>38.93716577540107</v>
      </c>
      <c r="S16" s="197">
        <v>26.734014553336436</v>
      </c>
      <c r="T16" s="196">
        <v>4.8952813525107217</v>
      </c>
      <c r="U16" s="197">
        <v>-65.421577324377978</v>
      </c>
    </row>
    <row r="17" spans="1:21" ht="33" customHeight="1">
      <c r="A17" s="322" t="s">
        <v>137</v>
      </c>
      <c r="B17" s="198">
        <v>9579900</v>
      </c>
      <c r="C17" s="199">
        <v>9579900</v>
      </c>
      <c r="D17" s="198">
        <v>10004300</v>
      </c>
      <c r="E17" s="199">
        <v>10004300</v>
      </c>
      <c r="F17" s="198">
        <v>9469200</v>
      </c>
      <c r="G17" s="199">
        <v>9469200</v>
      </c>
      <c r="H17" s="198">
        <v>2583600</v>
      </c>
      <c r="I17" s="199">
        <v>2583600</v>
      </c>
      <c r="J17" s="198">
        <v>3274300</v>
      </c>
      <c r="K17" s="199">
        <v>3274300</v>
      </c>
      <c r="L17" s="200" t="s">
        <v>138</v>
      </c>
      <c r="M17" s="201">
        <v>4.4301088737878302</v>
      </c>
      <c r="N17" s="202" t="s">
        <v>222</v>
      </c>
      <c r="O17" s="201">
        <v>-5.348700058974643</v>
      </c>
      <c r="P17" s="202" t="s">
        <v>222</v>
      </c>
      <c r="Q17" s="201">
        <v>-72.715752122671404</v>
      </c>
      <c r="R17" s="202" t="s">
        <v>222</v>
      </c>
      <c r="S17" s="323">
        <v>26.734014553336436</v>
      </c>
      <c r="T17" s="202" t="s">
        <v>222</v>
      </c>
      <c r="U17" s="323">
        <v>-65.421577324377978</v>
      </c>
    </row>
    <row r="18" spans="1:21">
      <c r="A18" s="114"/>
      <c r="B18" s="115" t="s">
        <v>139</v>
      </c>
      <c r="C18" s="115"/>
      <c r="D18" s="115"/>
      <c r="E18" s="115"/>
      <c r="F18" s="12"/>
      <c r="G18" s="12"/>
      <c r="H18" s="12"/>
      <c r="I18" s="12"/>
      <c r="J18" s="12"/>
      <c r="K18" s="12"/>
      <c r="L18" s="12"/>
      <c r="M18" s="12"/>
      <c r="N18" s="12"/>
      <c r="O18" s="12"/>
      <c r="P18" s="12"/>
      <c r="Q18" s="12"/>
      <c r="R18" s="12"/>
      <c r="S18" s="12"/>
      <c r="T18" s="12"/>
      <c r="U18" s="12"/>
    </row>
    <row r="19" spans="1:21">
      <c r="A19" s="114"/>
      <c r="B19" s="115"/>
      <c r="C19" s="115"/>
      <c r="D19" s="115"/>
      <c r="E19" s="115"/>
      <c r="F19" s="12"/>
      <c r="G19" s="12"/>
      <c r="H19" s="12"/>
      <c r="I19" s="324"/>
      <c r="J19" s="324"/>
      <c r="K19" s="12"/>
      <c r="L19" s="12"/>
      <c r="M19" s="12"/>
      <c r="N19" s="12"/>
      <c r="O19" s="12"/>
      <c r="P19" s="12"/>
      <c r="Q19" s="12"/>
      <c r="R19" s="12"/>
      <c r="S19" s="12"/>
      <c r="T19" s="12"/>
      <c r="U19" s="12"/>
    </row>
    <row r="20" spans="1:21">
      <c r="A20" s="12"/>
      <c r="B20" s="115"/>
      <c r="C20" s="115"/>
      <c r="D20" s="115"/>
      <c r="E20" s="115"/>
      <c r="F20" s="324"/>
      <c r="G20" s="12"/>
      <c r="H20" s="12"/>
      <c r="I20" s="12"/>
      <c r="J20" s="324"/>
      <c r="K20" s="12"/>
      <c r="L20" s="12"/>
      <c r="M20" s="12"/>
      <c r="N20" s="12"/>
      <c r="O20" s="12"/>
      <c r="P20" s="12"/>
      <c r="Q20" s="12"/>
      <c r="R20" s="12"/>
      <c r="S20" s="12"/>
      <c r="T20" s="12"/>
      <c r="U20" s="12"/>
    </row>
    <row r="21" spans="1:21">
      <c r="A21" s="12"/>
      <c r="B21" s="115"/>
      <c r="C21" s="115"/>
      <c r="D21" s="115"/>
      <c r="E21" s="115"/>
      <c r="F21" s="12"/>
      <c r="G21" s="12"/>
      <c r="H21" s="12"/>
      <c r="I21" s="12"/>
      <c r="J21" s="12"/>
      <c r="K21" s="12"/>
      <c r="L21" s="12"/>
      <c r="M21" s="12"/>
      <c r="N21" s="12"/>
      <c r="O21" s="12"/>
      <c r="P21" s="12"/>
      <c r="Q21" s="12"/>
      <c r="R21" s="12"/>
      <c r="S21" s="12"/>
      <c r="T21" s="12"/>
      <c r="U21" s="12"/>
    </row>
    <row r="22" spans="1:21">
      <c r="A22" s="12"/>
      <c r="B22" s="115"/>
      <c r="C22" s="115"/>
      <c r="D22" s="115"/>
      <c r="E22" s="115"/>
      <c r="F22" s="12"/>
      <c r="G22" s="12"/>
      <c r="H22" s="12"/>
      <c r="I22" s="12"/>
      <c r="J22" s="12"/>
      <c r="K22" s="12"/>
      <c r="L22" s="12"/>
      <c r="M22" s="12"/>
      <c r="N22" s="12"/>
      <c r="O22" s="12"/>
      <c r="P22" s="12"/>
      <c r="Q22" s="12"/>
      <c r="R22" s="12"/>
      <c r="S22" s="12"/>
      <c r="T22" s="12"/>
      <c r="U22" s="12"/>
    </row>
    <row r="23" spans="1:21">
      <c r="A23" s="12"/>
      <c r="B23" s="115"/>
      <c r="C23" s="115"/>
      <c r="D23" s="115"/>
      <c r="E23" s="115"/>
      <c r="F23" s="12"/>
      <c r="G23" s="12"/>
      <c r="H23" s="12"/>
      <c r="I23" s="12"/>
      <c r="J23" s="12"/>
      <c r="K23" s="12"/>
      <c r="L23" s="12"/>
      <c r="M23" s="12"/>
      <c r="N23" s="12"/>
      <c r="O23" s="12"/>
      <c r="P23" s="12"/>
      <c r="Q23" s="12"/>
      <c r="R23" s="12"/>
      <c r="S23" s="12"/>
      <c r="T23" s="12"/>
      <c r="U23" s="12"/>
    </row>
    <row r="24" spans="1:21">
      <c r="A24" s="12"/>
      <c r="B24" s="115"/>
      <c r="C24" s="115"/>
      <c r="D24" s="115"/>
      <c r="E24" s="115"/>
      <c r="F24" s="12"/>
      <c r="G24" s="12"/>
      <c r="H24" s="12"/>
      <c r="I24" s="12"/>
      <c r="J24" s="12"/>
      <c r="K24" s="12"/>
      <c r="L24" s="12"/>
      <c r="M24" s="12"/>
      <c r="N24" s="12"/>
      <c r="O24" s="12"/>
      <c r="P24" s="12"/>
      <c r="Q24" s="12"/>
      <c r="R24" s="12"/>
      <c r="S24" s="12"/>
      <c r="T24" s="12"/>
      <c r="U24" s="12"/>
    </row>
    <row r="25" spans="1:21">
      <c r="A25" s="12"/>
      <c r="B25" s="12"/>
      <c r="C25" s="12"/>
      <c r="D25" s="12"/>
      <c r="E25" s="12"/>
      <c r="F25" s="12"/>
      <c r="G25" s="12"/>
      <c r="H25" s="12"/>
      <c r="I25" s="12"/>
      <c r="J25" s="12"/>
      <c r="K25" s="12"/>
      <c r="L25" s="12"/>
      <c r="M25" s="12"/>
      <c r="N25" s="12"/>
      <c r="O25" s="12"/>
      <c r="P25" s="12"/>
      <c r="Q25" s="12"/>
      <c r="R25" s="12"/>
      <c r="S25" s="12"/>
      <c r="T25" s="12"/>
      <c r="U25" s="12"/>
    </row>
    <row r="26" spans="1:21">
      <c r="A26" s="12"/>
      <c r="B26" s="12"/>
      <c r="C26" s="12"/>
      <c r="D26" s="12"/>
      <c r="E26" s="12"/>
      <c r="F26" s="12"/>
      <c r="G26" s="12"/>
      <c r="H26" s="12"/>
      <c r="I26" s="12"/>
      <c r="J26" s="12"/>
      <c r="K26" s="12"/>
      <c r="L26" s="12"/>
      <c r="M26" s="12"/>
      <c r="N26" s="12"/>
      <c r="O26" s="12"/>
      <c r="P26" s="12"/>
      <c r="Q26" s="12"/>
      <c r="R26" s="12"/>
      <c r="S26" s="12"/>
      <c r="T26" s="12"/>
      <c r="U26" s="12"/>
    </row>
    <row r="27" spans="1:21">
      <c r="A27" s="12"/>
      <c r="B27" s="12"/>
      <c r="C27" s="12"/>
      <c r="D27" s="12"/>
      <c r="E27" s="12"/>
      <c r="F27" s="12"/>
      <c r="G27" s="12"/>
      <c r="H27" s="12"/>
      <c r="I27" s="12"/>
      <c r="J27" s="12"/>
      <c r="K27" s="12"/>
      <c r="L27" s="12"/>
      <c r="M27" s="12"/>
      <c r="N27" s="12"/>
      <c r="O27" s="12"/>
      <c r="P27" s="12"/>
      <c r="Q27" s="12"/>
      <c r="R27" s="12"/>
      <c r="S27" s="12"/>
      <c r="T27" s="12"/>
      <c r="U27" s="12"/>
    </row>
    <row r="28" spans="1:21">
      <c r="A28" s="12"/>
      <c r="B28" s="12"/>
      <c r="C28" s="12"/>
      <c r="D28" s="12"/>
      <c r="E28" s="12"/>
      <c r="F28" s="12"/>
      <c r="G28" s="12"/>
      <c r="H28" s="12"/>
      <c r="I28" s="12"/>
      <c r="J28" s="12"/>
      <c r="K28" s="12"/>
      <c r="L28" s="12"/>
      <c r="M28" s="12"/>
      <c r="N28" s="12"/>
      <c r="O28" s="12"/>
      <c r="P28" s="12"/>
      <c r="Q28" s="12"/>
      <c r="R28" s="12"/>
      <c r="S28" s="12"/>
      <c r="T28" s="12"/>
      <c r="U28" s="12"/>
    </row>
    <row r="29" spans="1:21">
      <c r="A29" s="12"/>
      <c r="B29" s="12"/>
      <c r="C29" s="12"/>
      <c r="D29" s="12"/>
      <c r="E29" s="12"/>
      <c r="F29" s="12"/>
      <c r="G29" s="12"/>
      <c r="H29" s="12"/>
      <c r="I29" s="12"/>
      <c r="J29" s="12"/>
      <c r="K29" s="12"/>
      <c r="L29" s="12"/>
      <c r="M29" s="12"/>
      <c r="N29" s="12"/>
      <c r="O29" s="12"/>
      <c r="P29" s="12"/>
      <c r="Q29" s="12"/>
      <c r="R29" s="12"/>
      <c r="S29" s="12"/>
      <c r="T29" s="12"/>
      <c r="U29" s="12"/>
    </row>
    <row r="30" spans="1:21">
      <c r="A30" s="12"/>
      <c r="B30" s="12"/>
      <c r="C30" s="12"/>
      <c r="D30" s="12"/>
      <c r="E30" s="12"/>
      <c r="F30" s="12"/>
      <c r="G30" s="12"/>
      <c r="H30" s="12"/>
      <c r="I30" s="12"/>
      <c r="J30" s="12"/>
      <c r="K30" s="12"/>
      <c r="L30" s="12"/>
      <c r="M30" s="12"/>
      <c r="N30" s="12"/>
      <c r="O30" s="12"/>
      <c r="P30" s="12"/>
      <c r="Q30" s="12"/>
      <c r="R30" s="12"/>
      <c r="S30" s="12"/>
      <c r="T30" s="12"/>
      <c r="U30" s="12"/>
    </row>
    <row r="31" spans="1:21">
      <c r="A31" s="12"/>
      <c r="B31" s="12"/>
      <c r="C31" s="12"/>
      <c r="D31" s="12"/>
      <c r="E31" s="12"/>
      <c r="F31" s="12"/>
      <c r="G31" s="12"/>
      <c r="H31" s="12"/>
      <c r="I31" s="12"/>
      <c r="J31" s="12"/>
      <c r="K31" s="12"/>
      <c r="L31" s="12"/>
      <c r="M31" s="12"/>
      <c r="N31" s="12"/>
      <c r="O31" s="12"/>
      <c r="P31" s="12"/>
      <c r="Q31" s="12"/>
      <c r="R31" s="12"/>
      <c r="S31" s="12"/>
      <c r="T31" s="12"/>
      <c r="U31" s="12"/>
    </row>
    <row r="32" spans="1:21">
      <c r="A32" s="12"/>
      <c r="B32" s="12"/>
      <c r="C32" s="12"/>
      <c r="D32" s="12"/>
      <c r="E32" s="12"/>
      <c r="F32" s="12"/>
      <c r="G32" s="12"/>
      <c r="H32" s="12"/>
      <c r="I32" s="12"/>
      <c r="J32" s="12"/>
      <c r="K32" s="12"/>
      <c r="L32" s="12"/>
      <c r="M32" s="12"/>
      <c r="N32" s="12"/>
      <c r="O32" s="12"/>
      <c r="P32" s="12"/>
      <c r="Q32" s="12"/>
      <c r="R32" s="12"/>
      <c r="S32" s="12"/>
      <c r="T32" s="12"/>
      <c r="U32" s="12"/>
    </row>
    <row r="33" spans="1:21">
      <c r="A33" s="12"/>
      <c r="B33" s="12"/>
      <c r="C33" s="12"/>
      <c r="D33" s="12"/>
      <c r="E33" s="12"/>
      <c r="F33" s="12"/>
      <c r="G33" s="12"/>
      <c r="H33" s="12"/>
      <c r="I33" s="12"/>
      <c r="J33" s="12"/>
      <c r="K33" s="12"/>
      <c r="L33" s="12"/>
      <c r="M33" s="12"/>
      <c r="N33" s="12"/>
      <c r="O33" s="12"/>
      <c r="P33" s="12"/>
      <c r="Q33" s="12"/>
      <c r="R33" s="12"/>
      <c r="S33" s="12"/>
      <c r="T33" s="12"/>
      <c r="U33" s="12"/>
    </row>
    <row r="34" spans="1:21">
      <c r="A34" s="12"/>
      <c r="B34" s="12"/>
      <c r="C34" s="12"/>
      <c r="D34" s="12"/>
      <c r="E34" s="12"/>
      <c r="F34" s="12"/>
      <c r="G34" s="12"/>
      <c r="H34" s="12"/>
      <c r="I34" s="12"/>
      <c r="J34" s="12"/>
      <c r="K34" s="12"/>
      <c r="L34" s="12"/>
      <c r="M34" s="12"/>
      <c r="N34" s="12"/>
      <c r="O34" s="12"/>
      <c r="P34" s="12"/>
      <c r="Q34" s="12"/>
      <c r="R34" s="12"/>
      <c r="S34" s="12"/>
      <c r="T34" s="12"/>
      <c r="U34" s="12"/>
    </row>
    <row r="35" spans="1:21">
      <c r="A35" s="12"/>
      <c r="B35" s="12"/>
      <c r="C35" s="12"/>
      <c r="D35" s="12"/>
      <c r="E35" s="12"/>
      <c r="F35" s="12"/>
      <c r="G35" s="12"/>
      <c r="H35" s="12"/>
      <c r="I35" s="12"/>
      <c r="J35" s="12"/>
      <c r="K35" s="12"/>
      <c r="L35" s="12"/>
      <c r="M35" s="12"/>
      <c r="N35" s="12"/>
      <c r="O35" s="12"/>
      <c r="P35" s="12"/>
      <c r="Q35" s="12"/>
      <c r="R35" s="12"/>
      <c r="S35" s="12"/>
      <c r="T35" s="12"/>
      <c r="U35" s="12"/>
    </row>
    <row r="36" spans="1:21">
      <c r="A36" s="12"/>
      <c r="B36" s="12"/>
      <c r="C36" s="12"/>
      <c r="D36" s="12"/>
      <c r="E36" s="12"/>
      <c r="F36" s="12"/>
      <c r="G36" s="12"/>
      <c r="H36" s="12"/>
      <c r="I36" s="12"/>
      <c r="J36" s="12"/>
      <c r="K36" s="12"/>
      <c r="L36" s="12"/>
      <c r="M36" s="12"/>
      <c r="N36" s="12"/>
      <c r="O36" s="12"/>
      <c r="P36" s="12"/>
      <c r="Q36" s="12"/>
      <c r="R36" s="12"/>
      <c r="S36" s="12"/>
      <c r="T36" s="12"/>
      <c r="U36" s="12"/>
    </row>
    <row r="37" spans="1:21">
      <c r="A37" s="12"/>
      <c r="B37" s="12"/>
      <c r="C37" s="12"/>
      <c r="D37" s="12"/>
      <c r="E37" s="12"/>
      <c r="F37" s="12"/>
      <c r="G37" s="12"/>
      <c r="H37" s="12"/>
      <c r="I37" s="12"/>
      <c r="J37" s="12"/>
      <c r="K37" s="12"/>
      <c r="L37" s="12"/>
      <c r="M37" s="12"/>
      <c r="N37" s="12"/>
      <c r="O37" s="12"/>
      <c r="P37" s="12"/>
      <c r="Q37" s="12"/>
      <c r="R37" s="12"/>
      <c r="S37" s="12"/>
      <c r="T37" s="12"/>
      <c r="U37" s="12"/>
    </row>
    <row r="38" spans="1:21">
      <c r="A38" s="12"/>
      <c r="B38" s="12"/>
      <c r="C38" s="12"/>
      <c r="D38" s="12"/>
      <c r="E38" s="12"/>
      <c r="F38" s="12"/>
      <c r="G38" s="12"/>
      <c r="H38" s="12"/>
      <c r="I38" s="12"/>
      <c r="J38" s="12"/>
      <c r="K38" s="12"/>
      <c r="L38" s="12"/>
      <c r="M38" s="12"/>
      <c r="N38" s="12"/>
      <c r="O38" s="12"/>
      <c r="P38" s="12"/>
      <c r="Q38" s="12"/>
      <c r="R38" s="12"/>
      <c r="S38" s="12"/>
      <c r="T38" s="12"/>
      <c r="U38" s="12"/>
    </row>
    <row r="39" spans="1:21">
      <c r="A39" s="12"/>
      <c r="B39" s="12"/>
      <c r="C39" s="12"/>
      <c r="D39" s="12"/>
      <c r="E39" s="12"/>
      <c r="F39" s="12"/>
      <c r="G39" s="12"/>
      <c r="H39" s="12"/>
      <c r="I39" s="12"/>
      <c r="J39" s="12"/>
      <c r="K39" s="12"/>
      <c r="L39" s="12"/>
      <c r="M39" s="12"/>
      <c r="N39" s="12"/>
      <c r="O39" s="12"/>
      <c r="P39" s="12"/>
      <c r="Q39" s="12"/>
      <c r="R39" s="12"/>
      <c r="S39" s="12"/>
      <c r="T39" s="12"/>
      <c r="U39" s="12"/>
    </row>
    <row r="40" spans="1:21">
      <c r="A40" s="12"/>
      <c r="B40" s="12"/>
      <c r="C40" s="12"/>
      <c r="D40" s="12"/>
      <c r="E40" s="12"/>
      <c r="F40" s="12"/>
      <c r="G40" s="12"/>
      <c r="H40" s="12"/>
      <c r="I40" s="12"/>
      <c r="J40" s="12"/>
      <c r="K40" s="12"/>
      <c r="L40" s="12"/>
      <c r="M40" s="12"/>
      <c r="N40" s="12"/>
      <c r="O40" s="12"/>
      <c r="P40" s="12"/>
      <c r="Q40" s="12"/>
      <c r="R40" s="12"/>
      <c r="S40" s="12"/>
      <c r="T40" s="12"/>
      <c r="U40" s="12"/>
    </row>
    <row r="41" spans="1:21">
      <c r="A41" s="12"/>
      <c r="B41" s="12"/>
      <c r="C41" s="12"/>
      <c r="D41" s="12"/>
      <c r="E41" s="12"/>
      <c r="F41" s="12"/>
      <c r="G41" s="12"/>
      <c r="H41" s="12"/>
      <c r="I41" s="12"/>
      <c r="J41" s="12"/>
      <c r="K41" s="12"/>
      <c r="L41" s="12"/>
      <c r="M41" s="12"/>
      <c r="N41" s="12"/>
      <c r="O41" s="12"/>
      <c r="P41" s="12"/>
      <c r="Q41" s="12"/>
      <c r="R41" s="12"/>
      <c r="S41" s="12"/>
      <c r="T41" s="12"/>
      <c r="U41" s="12"/>
    </row>
    <row r="42" spans="1:21">
      <c r="A42" s="12"/>
      <c r="B42" s="12"/>
      <c r="C42" s="12"/>
      <c r="D42" s="12"/>
      <c r="E42" s="12"/>
      <c r="F42" s="12"/>
      <c r="G42" s="12"/>
      <c r="H42" s="12"/>
      <c r="I42" s="12"/>
      <c r="J42" s="12"/>
      <c r="K42" s="12"/>
      <c r="L42" s="12"/>
      <c r="M42" s="12"/>
      <c r="N42" s="12"/>
      <c r="O42" s="12"/>
      <c r="P42" s="12"/>
      <c r="Q42" s="12"/>
      <c r="R42" s="12"/>
      <c r="S42" s="12"/>
      <c r="T42" s="12"/>
      <c r="U42" s="12"/>
    </row>
    <row r="43" spans="1:21">
      <c r="A43" s="12"/>
      <c r="B43" s="12"/>
      <c r="C43" s="12"/>
      <c r="D43" s="12"/>
      <c r="E43" s="12"/>
      <c r="F43" s="12"/>
      <c r="G43" s="12"/>
      <c r="H43" s="12"/>
      <c r="I43" s="12"/>
      <c r="J43" s="12"/>
      <c r="K43" s="12"/>
      <c r="L43" s="12"/>
      <c r="M43" s="12"/>
      <c r="N43" s="12"/>
      <c r="O43" s="12"/>
      <c r="P43" s="12"/>
      <c r="Q43" s="12"/>
      <c r="R43" s="12"/>
      <c r="S43" s="12"/>
      <c r="T43" s="12"/>
      <c r="U43" s="12"/>
    </row>
    <row r="44" spans="1:21">
      <c r="A44" s="12"/>
      <c r="B44" s="12"/>
      <c r="C44" s="12"/>
      <c r="D44" s="12"/>
      <c r="E44" s="12"/>
      <c r="F44" s="12"/>
      <c r="G44" s="12"/>
      <c r="H44" s="12"/>
      <c r="I44" s="12"/>
      <c r="J44" s="12"/>
      <c r="K44" s="12"/>
      <c r="L44" s="12"/>
      <c r="M44" s="12"/>
      <c r="N44" s="12"/>
      <c r="O44" s="12"/>
      <c r="P44" s="12"/>
      <c r="Q44" s="12"/>
      <c r="R44" s="12"/>
      <c r="S44" s="12"/>
      <c r="T44" s="12"/>
      <c r="U44" s="12"/>
    </row>
    <row r="45" spans="1:21">
      <c r="A45" s="12"/>
      <c r="B45" s="12"/>
      <c r="C45" s="12"/>
      <c r="D45" s="12"/>
      <c r="E45" s="12"/>
      <c r="F45" s="12"/>
      <c r="G45" s="12"/>
      <c r="H45" s="12"/>
      <c r="I45" s="12"/>
      <c r="J45" s="12"/>
      <c r="K45" s="12"/>
      <c r="L45" s="12"/>
      <c r="M45" s="12"/>
      <c r="N45" s="12"/>
      <c r="O45" s="12"/>
      <c r="P45" s="12"/>
      <c r="Q45" s="12"/>
      <c r="R45" s="12"/>
      <c r="S45" s="12"/>
      <c r="T45" s="12"/>
      <c r="U45" s="12"/>
    </row>
    <row r="46" spans="1:21">
      <c r="A46" s="12"/>
      <c r="B46" s="12"/>
      <c r="C46" s="12"/>
      <c r="D46" s="12"/>
      <c r="E46" s="12"/>
      <c r="F46" s="12"/>
      <c r="G46" s="12"/>
      <c r="H46" s="12"/>
      <c r="I46" s="12"/>
      <c r="J46" s="12"/>
      <c r="K46" s="12"/>
      <c r="L46" s="12"/>
      <c r="M46" s="12"/>
      <c r="N46" s="12"/>
      <c r="O46" s="12"/>
      <c r="P46" s="12"/>
      <c r="Q46" s="12"/>
      <c r="R46" s="12"/>
      <c r="S46" s="12"/>
      <c r="T46" s="12"/>
      <c r="U46" s="12"/>
    </row>
    <row r="47" spans="1:21">
      <c r="A47" s="12"/>
      <c r="B47" s="12"/>
      <c r="C47" s="12"/>
      <c r="D47" s="12"/>
      <c r="E47" s="12"/>
      <c r="F47" s="12"/>
      <c r="G47" s="12"/>
      <c r="H47" s="12"/>
      <c r="I47" s="12"/>
      <c r="J47" s="12"/>
      <c r="K47" s="12"/>
      <c r="L47" s="12"/>
      <c r="M47" s="12"/>
      <c r="N47" s="12"/>
      <c r="O47" s="12"/>
      <c r="P47" s="12"/>
      <c r="Q47" s="12"/>
      <c r="R47" s="12"/>
      <c r="S47" s="12"/>
      <c r="T47" s="12"/>
      <c r="U47" s="12"/>
    </row>
    <row r="48" spans="1:21">
      <c r="A48" s="12"/>
      <c r="B48" s="12"/>
      <c r="C48" s="12"/>
      <c r="D48" s="12"/>
      <c r="E48" s="12"/>
      <c r="F48" s="12"/>
      <c r="G48" s="12"/>
      <c r="H48" s="12"/>
      <c r="I48" s="12"/>
      <c r="J48" s="12"/>
      <c r="K48" s="12"/>
      <c r="L48" s="12"/>
      <c r="M48" s="12"/>
      <c r="N48" s="12"/>
      <c r="O48" s="12"/>
      <c r="P48" s="12"/>
      <c r="Q48" s="12"/>
      <c r="R48" s="12"/>
      <c r="S48" s="12"/>
      <c r="T48" s="12"/>
      <c r="U48" s="12"/>
    </row>
    <row r="49" spans="1:21">
      <c r="A49" s="12"/>
      <c r="B49" s="12"/>
      <c r="C49" s="12"/>
      <c r="D49" s="12"/>
      <c r="E49" s="12"/>
      <c r="F49" s="12"/>
      <c r="G49" s="12"/>
      <c r="H49" s="12"/>
      <c r="I49" s="12"/>
      <c r="J49" s="12"/>
      <c r="K49" s="12"/>
      <c r="L49" s="12"/>
      <c r="M49" s="12"/>
      <c r="N49" s="12"/>
      <c r="O49" s="12"/>
      <c r="P49" s="12"/>
      <c r="Q49" s="12"/>
      <c r="R49" s="12"/>
      <c r="S49" s="12"/>
      <c r="T49" s="12"/>
      <c r="U49" s="12"/>
    </row>
    <row r="50" spans="1:21">
      <c r="A50" s="12"/>
      <c r="B50" s="12"/>
      <c r="C50" s="12"/>
      <c r="D50" s="12"/>
      <c r="E50" s="12"/>
      <c r="F50" s="12"/>
      <c r="G50" s="12"/>
      <c r="H50" s="12"/>
      <c r="I50" s="12"/>
      <c r="J50" s="12"/>
      <c r="K50" s="12"/>
      <c r="L50" s="12"/>
      <c r="M50" s="12"/>
      <c r="N50" s="12"/>
      <c r="O50" s="12"/>
      <c r="P50" s="12"/>
      <c r="Q50" s="12"/>
      <c r="R50" s="12"/>
      <c r="S50" s="12"/>
      <c r="T50" s="12"/>
      <c r="U50" s="12"/>
    </row>
    <row r="51" spans="1:21">
      <c r="A51" s="12"/>
      <c r="B51" s="12"/>
      <c r="C51" s="12"/>
      <c r="D51" s="12"/>
      <c r="E51" s="12"/>
      <c r="F51" s="12"/>
      <c r="G51" s="12"/>
      <c r="H51" s="12"/>
      <c r="I51" s="12"/>
      <c r="J51" s="12"/>
      <c r="K51" s="12"/>
      <c r="L51" s="12"/>
      <c r="M51" s="12"/>
      <c r="N51" s="12"/>
      <c r="O51" s="12"/>
      <c r="P51" s="12"/>
      <c r="Q51" s="12"/>
      <c r="R51" s="12"/>
      <c r="S51" s="12"/>
      <c r="T51" s="12"/>
      <c r="U51" s="12"/>
    </row>
    <row r="52" spans="1:21">
      <c r="A52" s="12"/>
      <c r="B52" s="12"/>
      <c r="C52" s="12"/>
      <c r="D52" s="12"/>
      <c r="E52" s="12"/>
      <c r="F52" s="12"/>
      <c r="G52" s="12"/>
      <c r="H52" s="12"/>
      <c r="I52" s="12"/>
      <c r="J52" s="12"/>
      <c r="K52" s="12"/>
      <c r="L52" s="12"/>
      <c r="M52" s="12"/>
      <c r="N52" s="12"/>
      <c r="O52" s="12"/>
      <c r="P52" s="12"/>
      <c r="Q52" s="12"/>
      <c r="R52" s="12"/>
      <c r="S52" s="12"/>
      <c r="T52" s="12"/>
      <c r="U52" s="12"/>
    </row>
    <row r="53" spans="1:21">
      <c r="A53" s="12"/>
      <c r="B53" s="12"/>
      <c r="C53" s="12"/>
      <c r="D53" s="12"/>
      <c r="E53" s="12"/>
      <c r="F53" s="12"/>
      <c r="G53" s="12"/>
      <c r="H53" s="12"/>
      <c r="I53" s="12"/>
      <c r="J53" s="12"/>
      <c r="K53" s="12"/>
      <c r="L53" s="12"/>
      <c r="M53" s="12"/>
      <c r="N53" s="12"/>
      <c r="O53" s="12"/>
      <c r="P53" s="12"/>
      <c r="Q53" s="12"/>
      <c r="R53" s="12"/>
      <c r="S53" s="12"/>
      <c r="T53" s="12"/>
      <c r="U53" s="12"/>
    </row>
    <row r="54" spans="1:21">
      <c r="A54" s="12"/>
      <c r="B54" s="12"/>
      <c r="C54" s="12"/>
      <c r="D54" s="12"/>
      <c r="E54" s="12"/>
      <c r="F54" s="12"/>
      <c r="G54" s="12"/>
      <c r="H54" s="12"/>
      <c r="I54" s="12"/>
      <c r="J54" s="12"/>
      <c r="K54" s="12"/>
      <c r="L54" s="12"/>
      <c r="M54" s="12"/>
      <c r="N54" s="12"/>
      <c r="O54" s="12"/>
      <c r="P54" s="12"/>
      <c r="Q54" s="12"/>
      <c r="R54" s="12"/>
      <c r="S54" s="12"/>
      <c r="T54" s="12"/>
      <c r="U54" s="12"/>
    </row>
    <row r="55" spans="1:21">
      <c r="A55" s="12"/>
      <c r="B55" s="12"/>
      <c r="C55" s="12"/>
      <c r="D55" s="12"/>
      <c r="E55" s="12"/>
      <c r="F55" s="12"/>
      <c r="G55" s="12"/>
      <c r="H55" s="12"/>
      <c r="I55" s="12"/>
      <c r="J55" s="12"/>
      <c r="K55" s="12"/>
      <c r="L55" s="12"/>
      <c r="M55" s="12"/>
      <c r="N55" s="12"/>
      <c r="O55" s="12"/>
      <c r="P55" s="12"/>
      <c r="Q55" s="12"/>
      <c r="R55" s="12"/>
      <c r="S55" s="12"/>
      <c r="T55" s="12"/>
      <c r="U55" s="12"/>
    </row>
    <row r="56" spans="1:21">
      <c r="A56" s="12"/>
      <c r="B56" s="12"/>
      <c r="C56" s="12"/>
      <c r="D56" s="12"/>
      <c r="E56" s="12"/>
      <c r="F56" s="12"/>
      <c r="G56" s="12"/>
      <c r="H56" s="12"/>
      <c r="I56" s="12"/>
      <c r="J56" s="12"/>
      <c r="K56" s="12"/>
      <c r="L56" s="12"/>
      <c r="M56" s="12"/>
      <c r="N56" s="12"/>
      <c r="O56" s="12"/>
      <c r="P56" s="12"/>
      <c r="Q56" s="12"/>
      <c r="R56" s="12"/>
      <c r="S56" s="12"/>
      <c r="T56" s="12"/>
      <c r="U56" s="12"/>
    </row>
    <row r="57" spans="1:21">
      <c r="A57" s="12"/>
      <c r="B57" s="12"/>
      <c r="C57" s="12"/>
      <c r="D57" s="12"/>
      <c r="E57" s="12"/>
      <c r="F57" s="12"/>
      <c r="G57" s="12"/>
      <c r="H57" s="12"/>
      <c r="I57" s="12"/>
      <c r="J57" s="12"/>
      <c r="K57" s="12"/>
      <c r="L57" s="12"/>
      <c r="M57" s="12"/>
      <c r="N57" s="12"/>
      <c r="O57" s="12"/>
      <c r="P57" s="12"/>
      <c r="Q57" s="12"/>
      <c r="R57" s="12"/>
      <c r="S57" s="12"/>
      <c r="T57" s="12"/>
      <c r="U57" s="12"/>
    </row>
    <row r="58" spans="1:21">
      <c r="A58" s="12"/>
      <c r="B58" s="12"/>
      <c r="C58" s="12"/>
      <c r="D58" s="12"/>
      <c r="E58" s="12"/>
      <c r="F58" s="12"/>
      <c r="G58" s="12"/>
      <c r="H58" s="12"/>
      <c r="I58" s="12"/>
      <c r="J58" s="12"/>
      <c r="K58" s="12"/>
      <c r="L58" s="12"/>
      <c r="M58" s="12"/>
      <c r="N58" s="12"/>
      <c r="O58" s="12"/>
      <c r="P58" s="12"/>
      <c r="Q58" s="12"/>
      <c r="R58" s="12"/>
      <c r="S58" s="12"/>
      <c r="T58" s="12"/>
      <c r="U58" s="12"/>
    </row>
    <row r="59" spans="1:21">
      <c r="A59" s="12"/>
      <c r="B59" s="12"/>
      <c r="C59" s="12"/>
      <c r="D59" s="12"/>
      <c r="E59" s="12"/>
      <c r="F59" s="12"/>
      <c r="G59" s="12"/>
      <c r="H59" s="12"/>
      <c r="I59" s="12"/>
      <c r="J59" s="12"/>
      <c r="K59" s="12"/>
      <c r="L59" s="12"/>
      <c r="M59" s="12"/>
      <c r="N59" s="12"/>
      <c r="O59" s="12"/>
      <c r="P59" s="12"/>
      <c r="Q59" s="12"/>
      <c r="R59" s="12"/>
      <c r="S59" s="12"/>
      <c r="T59" s="12"/>
      <c r="U59" s="12"/>
    </row>
    <row r="60" spans="1:21">
      <c r="A60" s="12"/>
      <c r="B60" s="12"/>
      <c r="C60" s="12"/>
      <c r="D60" s="12"/>
      <c r="E60" s="12"/>
      <c r="F60" s="12"/>
      <c r="G60" s="12"/>
      <c r="H60" s="12"/>
      <c r="I60" s="12"/>
      <c r="J60" s="12"/>
      <c r="K60" s="12"/>
      <c r="L60" s="12"/>
      <c r="M60" s="12"/>
      <c r="N60" s="12"/>
      <c r="O60" s="12"/>
      <c r="P60" s="12"/>
      <c r="Q60" s="12"/>
      <c r="R60" s="12"/>
      <c r="S60" s="12"/>
      <c r="T60" s="12"/>
      <c r="U60" s="12"/>
    </row>
    <row r="61" spans="1:21">
      <c r="A61" s="12"/>
      <c r="B61" s="12"/>
      <c r="C61" s="12"/>
      <c r="D61" s="12"/>
      <c r="E61" s="12"/>
      <c r="F61" s="12"/>
      <c r="G61" s="12"/>
      <c r="H61" s="12"/>
      <c r="I61" s="12"/>
      <c r="J61" s="12"/>
      <c r="K61" s="12"/>
      <c r="L61" s="12"/>
      <c r="M61" s="12"/>
      <c r="N61" s="12"/>
      <c r="O61" s="12"/>
      <c r="P61" s="12"/>
      <c r="Q61" s="12"/>
      <c r="R61" s="12"/>
      <c r="S61" s="12"/>
      <c r="T61" s="12"/>
      <c r="U61" s="12"/>
    </row>
    <row r="62" spans="1:21">
      <c r="A62" s="12"/>
      <c r="B62" s="12"/>
      <c r="C62" s="12"/>
      <c r="D62" s="12"/>
      <c r="E62" s="12"/>
      <c r="F62" s="12"/>
      <c r="G62" s="12"/>
      <c r="H62" s="12"/>
      <c r="I62" s="12"/>
      <c r="J62" s="12"/>
      <c r="K62" s="12"/>
      <c r="L62" s="12"/>
      <c r="M62" s="12"/>
      <c r="N62" s="12"/>
      <c r="O62" s="12"/>
      <c r="P62" s="12"/>
      <c r="Q62" s="12"/>
      <c r="R62" s="12"/>
      <c r="S62" s="12"/>
      <c r="T62" s="12"/>
      <c r="U62" s="12"/>
    </row>
    <row r="63" spans="1:21">
      <c r="A63" s="12"/>
      <c r="B63" s="12"/>
      <c r="C63" s="12"/>
      <c r="D63" s="12"/>
      <c r="E63" s="12"/>
      <c r="F63" s="12"/>
      <c r="G63" s="12"/>
      <c r="H63" s="12"/>
      <c r="I63" s="12"/>
      <c r="J63" s="12"/>
      <c r="K63" s="12"/>
      <c r="L63" s="12"/>
      <c r="M63" s="12"/>
      <c r="N63" s="12"/>
      <c r="O63" s="12"/>
      <c r="P63" s="12"/>
      <c r="Q63" s="12"/>
      <c r="R63" s="12"/>
      <c r="S63" s="12"/>
      <c r="T63" s="12"/>
      <c r="U63" s="12"/>
    </row>
    <row r="64" spans="1:21">
      <c r="A64" s="12"/>
      <c r="B64" s="12"/>
      <c r="C64" s="12"/>
      <c r="D64" s="12"/>
      <c r="E64" s="12"/>
      <c r="F64" s="12"/>
      <c r="G64" s="12"/>
      <c r="H64" s="12"/>
      <c r="I64" s="12"/>
      <c r="J64" s="12"/>
      <c r="K64" s="12"/>
      <c r="L64" s="12"/>
      <c r="M64" s="12"/>
      <c r="N64" s="12"/>
      <c r="O64" s="12"/>
      <c r="P64" s="12"/>
      <c r="Q64" s="12"/>
      <c r="R64" s="12"/>
      <c r="S64" s="12"/>
      <c r="T64" s="12"/>
      <c r="U64" s="12"/>
    </row>
    <row r="65" spans="1:21">
      <c r="A65" s="12"/>
      <c r="B65" s="12"/>
      <c r="C65" s="12"/>
      <c r="D65" s="12"/>
      <c r="E65" s="12"/>
      <c r="F65" s="12"/>
      <c r="G65" s="12"/>
      <c r="H65" s="12"/>
      <c r="I65" s="12"/>
      <c r="J65" s="12"/>
      <c r="K65" s="12"/>
      <c r="L65" s="12"/>
      <c r="M65" s="12"/>
      <c r="N65" s="12"/>
      <c r="O65" s="12"/>
      <c r="P65" s="12"/>
      <c r="Q65" s="12"/>
      <c r="R65" s="12"/>
      <c r="S65" s="12"/>
      <c r="T65" s="12"/>
      <c r="U65" s="12"/>
    </row>
    <row r="66" spans="1:21">
      <c r="A66" s="12"/>
      <c r="B66" s="12"/>
      <c r="C66" s="12"/>
      <c r="D66" s="12"/>
      <c r="E66" s="12"/>
      <c r="F66" s="12"/>
      <c r="G66" s="12"/>
      <c r="H66" s="12"/>
      <c r="I66" s="12"/>
      <c r="J66" s="12"/>
      <c r="K66" s="12"/>
      <c r="L66" s="12"/>
      <c r="M66" s="12"/>
      <c r="N66" s="12"/>
      <c r="O66" s="12"/>
      <c r="P66" s="12"/>
      <c r="Q66" s="12"/>
      <c r="R66" s="12"/>
      <c r="S66" s="12"/>
      <c r="T66" s="12"/>
      <c r="U66" s="12"/>
    </row>
    <row r="67" spans="1:21">
      <c r="A67" s="12"/>
      <c r="B67" s="12"/>
      <c r="C67" s="12"/>
      <c r="D67" s="12"/>
      <c r="E67" s="12"/>
      <c r="F67" s="12"/>
      <c r="G67" s="12"/>
      <c r="H67" s="12"/>
      <c r="I67" s="12"/>
      <c r="J67" s="12"/>
      <c r="K67" s="12"/>
      <c r="L67" s="12"/>
      <c r="M67" s="12"/>
      <c r="N67" s="12"/>
      <c r="O67" s="12"/>
      <c r="P67" s="12"/>
      <c r="Q67" s="12"/>
      <c r="R67" s="12"/>
      <c r="S67" s="12"/>
      <c r="T67" s="12"/>
      <c r="U67" s="12"/>
    </row>
    <row r="68" spans="1:21">
      <c r="A68" s="12"/>
      <c r="B68" s="12"/>
      <c r="C68" s="12"/>
      <c r="D68" s="12"/>
      <c r="E68" s="12"/>
      <c r="F68" s="12"/>
      <c r="G68" s="12"/>
      <c r="H68" s="12"/>
      <c r="I68" s="12"/>
      <c r="J68" s="12"/>
      <c r="K68" s="12"/>
      <c r="L68" s="12"/>
      <c r="M68" s="12"/>
      <c r="N68" s="12"/>
      <c r="O68" s="12"/>
      <c r="P68" s="12"/>
      <c r="Q68" s="12"/>
      <c r="R68" s="12"/>
      <c r="S68" s="12"/>
      <c r="T68" s="12"/>
      <c r="U68" s="12"/>
    </row>
    <row r="69" spans="1:21">
      <c r="A69" s="12"/>
      <c r="B69" s="12"/>
      <c r="C69" s="12"/>
      <c r="D69" s="12"/>
      <c r="E69" s="12"/>
      <c r="F69" s="12"/>
      <c r="G69" s="12"/>
      <c r="H69" s="12"/>
      <c r="I69" s="12"/>
      <c r="J69" s="12"/>
      <c r="K69" s="12"/>
      <c r="L69" s="12"/>
      <c r="M69" s="12"/>
      <c r="N69" s="12"/>
      <c r="O69" s="12"/>
      <c r="P69" s="12"/>
      <c r="Q69" s="12"/>
      <c r="R69" s="12"/>
      <c r="S69" s="12"/>
      <c r="T69" s="12"/>
      <c r="U69" s="12"/>
    </row>
    <row r="70" spans="1:21">
      <c r="A70" s="12"/>
      <c r="B70" s="12"/>
      <c r="C70" s="12"/>
      <c r="D70" s="12"/>
      <c r="E70" s="12"/>
      <c r="F70" s="12"/>
      <c r="G70" s="12"/>
      <c r="H70" s="12"/>
      <c r="I70" s="12"/>
      <c r="J70" s="12"/>
      <c r="K70" s="12"/>
      <c r="L70" s="12"/>
      <c r="M70" s="12"/>
      <c r="N70" s="12"/>
      <c r="O70" s="12"/>
      <c r="P70" s="12"/>
      <c r="Q70" s="12"/>
      <c r="R70" s="12"/>
      <c r="S70" s="12"/>
      <c r="T70" s="12"/>
      <c r="U70" s="12"/>
    </row>
    <row r="71" spans="1:21">
      <c r="A71" s="12"/>
      <c r="B71" s="12"/>
      <c r="C71" s="12"/>
      <c r="D71" s="12"/>
      <c r="E71" s="12"/>
      <c r="F71" s="12"/>
      <c r="G71" s="12"/>
      <c r="H71" s="12"/>
      <c r="I71" s="12"/>
      <c r="J71" s="12"/>
      <c r="K71" s="12"/>
      <c r="L71" s="12"/>
      <c r="M71" s="12"/>
      <c r="N71" s="12"/>
      <c r="O71" s="12"/>
      <c r="P71" s="12"/>
      <c r="Q71" s="12"/>
      <c r="R71" s="12"/>
      <c r="S71" s="12"/>
      <c r="T71" s="12"/>
      <c r="U71" s="12"/>
    </row>
    <row r="72" spans="1:21">
      <c r="A72" s="12"/>
      <c r="B72" s="12"/>
      <c r="C72" s="12"/>
      <c r="D72" s="12"/>
      <c r="E72" s="12"/>
      <c r="F72" s="12"/>
      <c r="G72" s="12"/>
      <c r="H72" s="12"/>
      <c r="I72" s="12"/>
      <c r="J72" s="12"/>
      <c r="K72" s="12"/>
      <c r="L72" s="12"/>
      <c r="M72" s="12"/>
      <c r="N72" s="12"/>
      <c r="O72" s="12"/>
      <c r="P72" s="12"/>
      <c r="Q72" s="12"/>
      <c r="R72" s="12"/>
      <c r="S72" s="12"/>
      <c r="T72" s="12"/>
      <c r="U72" s="12"/>
    </row>
    <row r="73" spans="1:21">
      <c r="A73" s="12"/>
      <c r="B73" s="12"/>
      <c r="C73" s="12"/>
      <c r="D73" s="12"/>
      <c r="E73" s="12"/>
      <c r="F73" s="12"/>
      <c r="G73" s="12"/>
      <c r="H73" s="12"/>
      <c r="I73" s="12"/>
      <c r="J73" s="12"/>
      <c r="K73" s="12"/>
      <c r="L73" s="12"/>
      <c r="M73" s="12"/>
      <c r="N73" s="12"/>
      <c r="O73" s="12"/>
      <c r="P73" s="12"/>
      <c r="Q73" s="12"/>
      <c r="R73" s="12"/>
      <c r="S73" s="12"/>
      <c r="T73" s="12"/>
      <c r="U73" s="12"/>
    </row>
    <row r="74" spans="1:21">
      <c r="A74" s="12"/>
      <c r="B74" s="12"/>
      <c r="C74" s="12"/>
      <c r="D74" s="12"/>
      <c r="E74" s="12"/>
      <c r="F74" s="12"/>
      <c r="G74" s="12"/>
      <c r="H74" s="12"/>
      <c r="I74" s="12"/>
      <c r="J74" s="12"/>
      <c r="K74" s="12"/>
      <c r="L74" s="12"/>
      <c r="M74" s="12"/>
      <c r="N74" s="12"/>
      <c r="O74" s="12"/>
      <c r="P74" s="12"/>
      <c r="Q74" s="12"/>
      <c r="R74" s="12"/>
      <c r="S74" s="12"/>
      <c r="T74" s="12"/>
      <c r="U74" s="12"/>
    </row>
    <row r="75" spans="1:21">
      <c r="A75" s="12"/>
      <c r="B75" s="12"/>
      <c r="C75" s="12"/>
      <c r="D75" s="12"/>
      <c r="E75" s="12"/>
      <c r="F75" s="12"/>
      <c r="G75" s="12"/>
      <c r="H75" s="12"/>
      <c r="I75" s="12"/>
      <c r="J75" s="12"/>
      <c r="K75" s="12"/>
      <c r="L75" s="12"/>
      <c r="M75" s="12"/>
      <c r="N75" s="12"/>
      <c r="O75" s="12"/>
      <c r="P75" s="12"/>
      <c r="Q75" s="12"/>
      <c r="R75" s="12"/>
      <c r="S75" s="12"/>
      <c r="T75" s="12"/>
      <c r="U75" s="12"/>
    </row>
    <row r="76" spans="1:21">
      <c r="A76" s="12"/>
      <c r="B76" s="12"/>
      <c r="C76" s="12"/>
      <c r="D76" s="12"/>
      <c r="E76" s="12"/>
      <c r="F76" s="12"/>
      <c r="G76" s="12"/>
      <c r="H76" s="12"/>
      <c r="I76" s="12"/>
      <c r="J76" s="12"/>
      <c r="K76" s="12"/>
      <c r="L76" s="12"/>
      <c r="M76" s="12"/>
      <c r="N76" s="12"/>
      <c r="O76" s="12"/>
      <c r="P76" s="12"/>
      <c r="Q76" s="12"/>
      <c r="R76" s="12"/>
      <c r="S76" s="12"/>
      <c r="T76" s="12"/>
      <c r="U76" s="12"/>
    </row>
    <row r="77" spans="1:21">
      <c r="A77" s="12"/>
      <c r="B77" s="12"/>
      <c r="C77" s="12"/>
      <c r="D77" s="12"/>
      <c r="E77" s="12"/>
      <c r="F77" s="12"/>
      <c r="G77" s="12"/>
      <c r="H77" s="12"/>
      <c r="I77" s="12"/>
      <c r="J77" s="12"/>
      <c r="K77" s="12"/>
      <c r="L77" s="12"/>
      <c r="M77" s="12"/>
      <c r="N77" s="12"/>
      <c r="O77" s="12"/>
      <c r="P77" s="12"/>
      <c r="Q77" s="12"/>
      <c r="R77" s="12"/>
      <c r="S77" s="12"/>
      <c r="T77" s="12"/>
      <c r="U77" s="12"/>
    </row>
  </sheetData>
  <mergeCells count="12">
    <mergeCell ref="R3:S3"/>
    <mergeCell ref="A1:B1"/>
    <mergeCell ref="B3:C3"/>
    <mergeCell ref="D3:E3"/>
    <mergeCell ref="F3:G3"/>
    <mergeCell ref="H3:I3"/>
    <mergeCell ref="J3:K3"/>
    <mergeCell ref="L3:M3"/>
    <mergeCell ref="N3:O3"/>
    <mergeCell ref="P3:Q3"/>
    <mergeCell ref="S2:U2"/>
    <mergeCell ref="T3:U3"/>
  </mergeCells>
  <phoneticPr fontId="13"/>
  <conditionalFormatting sqref="J5:K5">
    <cfRule type="expression" dxfId="17" priority="11">
      <formula>AND(NOT(J5=""),J6="")</formula>
    </cfRule>
  </conditionalFormatting>
  <conditionalFormatting sqref="J6:K15">
    <cfRule type="expression" dxfId="16" priority="10">
      <formula>AND(NOT(J6=""),J7="")</formula>
    </cfRule>
  </conditionalFormatting>
  <conditionalFormatting sqref="R5:S5">
    <cfRule type="expression" dxfId="15" priority="9">
      <formula>AND(NOT(R5=""),R6="")</formula>
    </cfRule>
  </conditionalFormatting>
  <conditionalFormatting sqref="R6:S15">
    <cfRule type="expression" dxfId="14" priority="8">
      <formula>AND(NOT(R6=""),R7="")</formula>
    </cfRule>
  </conditionalFormatting>
  <conditionalFormatting sqref="J16:K16">
    <cfRule type="expression" dxfId="13" priority="7">
      <formula>NOT(J16="")</formula>
    </cfRule>
  </conditionalFormatting>
  <conditionalFormatting sqref="R16:S16">
    <cfRule type="expression" dxfId="12" priority="6">
      <formula>"not($R$16="""")"</formula>
    </cfRule>
  </conditionalFormatting>
  <conditionalFormatting sqref="J4:K4">
    <cfRule type="expression" dxfId="11" priority="5">
      <formula>$J$16=""</formula>
    </cfRule>
  </conditionalFormatting>
  <conditionalFormatting sqref="J3:K3">
    <cfRule type="expression" dxfId="10" priority="4">
      <formula>$J$16=""</formula>
    </cfRule>
  </conditionalFormatting>
  <conditionalFormatting sqref="T5:U5">
    <cfRule type="expression" dxfId="9" priority="3">
      <formula>AND(NOT(T5=""),T6="")</formula>
    </cfRule>
  </conditionalFormatting>
  <conditionalFormatting sqref="T6:U15">
    <cfRule type="expression" dxfId="8" priority="2">
      <formula>AND(NOT(T6=""),T7="")</formula>
    </cfRule>
  </conditionalFormatting>
  <conditionalFormatting sqref="T16:U16">
    <cfRule type="expression" dxfId="7" priority="1">
      <formula>"not($R$16="""")"</formula>
    </cfRule>
  </conditionalFormatting>
  <hyperlinks>
    <hyperlink ref="A1" location="'R3'!A1" display="令和３年度"/>
    <hyperlink ref="A1:B1" location="令和3年度!A1" display="令和3年度!A1"/>
  </hyperlinks>
  <pageMargins left="0.70866141732283472" right="0.70866141732283472" top="0.74803149606299213" bottom="0.74803149606299213" header="0.31496062992125984" footer="0.31496062992125984"/>
  <pageSetup paperSize="9" scale="85" orientation="landscape"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R25"/>
  <sheetViews>
    <sheetView showZeros="0" view="pageBreakPreview" topLeftCell="A7" zoomScale="70" zoomScaleNormal="40" zoomScaleSheetLayoutView="70" zoomScalePageLayoutView="40" workbookViewId="0">
      <selection sqref="A1:B1"/>
    </sheetView>
  </sheetViews>
  <sheetFormatPr defaultRowHeight="15.75"/>
  <cols>
    <col min="1" max="1" width="11.25" style="329" customWidth="1"/>
    <col min="2" max="13" width="8.125" style="329" customWidth="1"/>
    <col min="14" max="14" width="8.75" style="329" customWidth="1"/>
    <col min="15" max="15" width="3" style="329" customWidth="1"/>
    <col min="16" max="16384" width="9" style="329"/>
  </cols>
  <sheetData>
    <row r="1" spans="1:18" s="208" customFormat="1" ht="17.25" customHeight="1">
      <c r="A1" s="407" t="str">
        <f>令和3年度!A1</f>
        <v>令和3年度</v>
      </c>
      <c r="B1" s="407"/>
      <c r="C1" s="207"/>
      <c r="D1" s="326"/>
      <c r="E1" s="8"/>
      <c r="F1" s="8"/>
      <c r="G1" s="8"/>
      <c r="H1" s="8"/>
      <c r="I1" s="8"/>
      <c r="J1" s="8"/>
      <c r="K1" s="8"/>
      <c r="L1" s="8"/>
      <c r="M1" s="8"/>
      <c r="N1" s="8"/>
      <c r="O1" s="8"/>
      <c r="P1" s="8"/>
      <c r="Q1" s="8"/>
      <c r="R1" s="8"/>
    </row>
    <row r="2" spans="1:18" ht="28.15" customHeight="1">
      <c r="A2" s="327"/>
      <c r="B2" s="328"/>
      <c r="C2" s="328"/>
      <c r="D2" s="328"/>
      <c r="E2" s="328"/>
      <c r="F2" s="328"/>
      <c r="G2" s="328"/>
      <c r="H2" s="328"/>
      <c r="I2" s="328"/>
      <c r="J2" s="328"/>
      <c r="K2" s="328"/>
      <c r="L2" s="328"/>
      <c r="M2" s="328"/>
      <c r="N2" s="328"/>
    </row>
    <row r="3" spans="1:18" ht="28.15" customHeight="1">
      <c r="A3" s="327"/>
      <c r="B3" s="328"/>
      <c r="C3" s="328"/>
      <c r="D3" s="328"/>
      <c r="E3" s="328"/>
      <c r="F3" s="328"/>
      <c r="G3" s="328"/>
      <c r="H3" s="328"/>
      <c r="I3" s="328"/>
      <c r="J3" s="328"/>
      <c r="K3" s="328"/>
      <c r="L3" s="328"/>
      <c r="M3" s="328"/>
      <c r="N3" s="328"/>
    </row>
    <row r="4" spans="1:18" ht="28.15" customHeight="1">
      <c r="A4" s="327"/>
      <c r="B4" s="328"/>
      <c r="C4" s="328"/>
      <c r="D4" s="328"/>
      <c r="E4" s="328"/>
      <c r="F4" s="328"/>
      <c r="G4" s="328"/>
      <c r="H4" s="328"/>
      <c r="I4" s="328"/>
      <c r="J4" s="328"/>
      <c r="K4" s="328"/>
      <c r="L4" s="328"/>
      <c r="M4" s="328"/>
      <c r="N4" s="328"/>
    </row>
    <row r="5" spans="1:18" ht="28.15" customHeight="1">
      <c r="A5" s="327"/>
      <c r="B5" s="328"/>
      <c r="C5" s="328"/>
      <c r="D5" s="328"/>
      <c r="E5" s="328"/>
      <c r="F5" s="328"/>
      <c r="G5" s="328"/>
      <c r="H5" s="328"/>
      <c r="I5" s="328"/>
      <c r="J5" s="328"/>
      <c r="K5" s="328"/>
      <c r="L5" s="328"/>
      <c r="M5" s="328"/>
      <c r="N5" s="328"/>
    </row>
    <row r="6" spans="1:18" ht="28.15" customHeight="1">
      <c r="A6" s="327"/>
      <c r="B6" s="328"/>
      <c r="C6" s="328"/>
      <c r="D6" s="328"/>
      <c r="E6" s="328"/>
      <c r="F6" s="328"/>
      <c r="G6" s="328"/>
      <c r="H6" s="328"/>
      <c r="I6" s="328"/>
      <c r="J6" s="328"/>
      <c r="K6" s="328"/>
      <c r="L6" s="328"/>
      <c r="M6" s="328"/>
      <c r="N6" s="328"/>
    </row>
    <row r="7" spans="1:18" ht="28.15" customHeight="1">
      <c r="A7" s="327"/>
      <c r="B7" s="328"/>
      <c r="C7" s="328"/>
      <c r="D7" s="328"/>
      <c r="E7" s="328"/>
      <c r="F7" s="328"/>
      <c r="G7" s="328"/>
      <c r="H7" s="328"/>
      <c r="I7" s="328"/>
      <c r="J7" s="328"/>
      <c r="K7" s="328"/>
      <c r="L7" s="328"/>
      <c r="M7" s="328"/>
      <c r="N7" s="328"/>
    </row>
    <row r="8" spans="1:18" ht="28.15" customHeight="1">
      <c r="A8" s="327"/>
      <c r="B8" s="328"/>
      <c r="C8" s="328"/>
      <c r="D8" s="328"/>
      <c r="E8" s="328"/>
      <c r="F8" s="328"/>
      <c r="G8" s="328"/>
      <c r="H8" s="328"/>
      <c r="I8" s="328"/>
      <c r="J8" s="328"/>
      <c r="K8" s="328"/>
      <c r="L8" s="328"/>
      <c r="M8" s="328"/>
      <c r="N8" s="328"/>
    </row>
    <row r="9" spans="1:18" ht="28.15" customHeight="1">
      <c r="A9" s="327"/>
      <c r="B9" s="328"/>
      <c r="C9" s="328"/>
      <c r="D9" s="328"/>
      <c r="E9" s="328"/>
      <c r="F9" s="328"/>
      <c r="G9" s="328"/>
      <c r="H9" s="328"/>
      <c r="I9" s="328"/>
      <c r="J9" s="328"/>
      <c r="K9" s="328"/>
      <c r="L9" s="328"/>
      <c r="M9" s="328"/>
      <c r="N9" s="328"/>
    </row>
    <row r="10" spans="1:18" ht="28.15" customHeight="1">
      <c r="A10" s="327"/>
      <c r="B10" s="328"/>
      <c r="C10" s="328"/>
      <c r="D10" s="328"/>
      <c r="E10" s="328"/>
      <c r="F10" s="328"/>
      <c r="G10" s="328"/>
      <c r="H10" s="328"/>
      <c r="I10" s="328"/>
      <c r="J10" s="328"/>
      <c r="K10" s="328"/>
      <c r="L10" s="328"/>
      <c r="M10" s="328"/>
      <c r="N10" s="328"/>
    </row>
    <row r="11" spans="1:18" ht="28.15" customHeight="1">
      <c r="A11" s="327"/>
      <c r="B11" s="328"/>
      <c r="C11" s="328"/>
      <c r="D11" s="328"/>
      <c r="E11" s="328"/>
      <c r="F11" s="328"/>
      <c r="G11" s="328"/>
      <c r="H11" s="328"/>
      <c r="I11" s="328"/>
      <c r="J11" s="328"/>
      <c r="K11" s="328"/>
      <c r="L11" s="328"/>
      <c r="M11" s="328"/>
      <c r="N11" s="328"/>
    </row>
    <row r="12" spans="1:18" ht="28.15" customHeight="1">
      <c r="A12" s="327"/>
      <c r="B12" s="328"/>
      <c r="C12" s="328"/>
      <c r="D12" s="328"/>
      <c r="E12" s="328"/>
      <c r="F12" s="328"/>
      <c r="G12" s="328"/>
      <c r="H12" s="328"/>
      <c r="I12" s="328"/>
      <c r="J12" s="328"/>
      <c r="K12" s="328"/>
      <c r="L12" s="328"/>
      <c r="M12" s="328"/>
      <c r="N12" s="328"/>
    </row>
    <row r="13" spans="1:18" ht="16.5" customHeight="1">
      <c r="A13" s="327"/>
      <c r="B13" s="328"/>
      <c r="C13" s="328"/>
      <c r="D13" s="328"/>
      <c r="E13" s="328"/>
      <c r="F13" s="328"/>
      <c r="G13" s="328"/>
      <c r="H13" s="328"/>
      <c r="I13" s="328"/>
      <c r="J13" s="328"/>
      <c r="K13" s="328"/>
      <c r="L13" s="328"/>
      <c r="M13" s="328"/>
      <c r="N13" s="328"/>
    </row>
    <row r="14" spans="1:18" ht="16.5" customHeight="1">
      <c r="A14" s="327"/>
      <c r="B14" s="328"/>
      <c r="C14" s="328"/>
      <c r="D14" s="328"/>
      <c r="E14" s="328"/>
      <c r="F14" s="328"/>
      <c r="G14" s="328"/>
      <c r="H14" s="328"/>
      <c r="I14" s="328"/>
      <c r="J14" s="328"/>
      <c r="K14" s="328" t="s">
        <v>224</v>
      </c>
      <c r="L14" s="328"/>
      <c r="M14" s="328"/>
      <c r="N14" s="328"/>
    </row>
    <row r="15" spans="1:18" ht="16.5" customHeight="1">
      <c r="A15" s="327"/>
      <c r="B15" s="328"/>
      <c r="C15" s="328"/>
      <c r="D15" s="328"/>
      <c r="E15" s="328"/>
      <c r="F15" s="328"/>
      <c r="G15" s="328">
        <v>0</v>
      </c>
      <c r="H15" s="328"/>
      <c r="I15" s="328"/>
      <c r="J15" s="328"/>
      <c r="K15" s="328"/>
      <c r="L15" s="328"/>
      <c r="M15" s="328"/>
      <c r="N15" s="328"/>
    </row>
    <row r="16" spans="1:18" ht="16.5" customHeight="1">
      <c r="A16" s="327"/>
      <c r="B16" s="328"/>
      <c r="C16" s="328"/>
      <c r="D16" s="328"/>
      <c r="E16" s="328"/>
      <c r="F16" s="328"/>
      <c r="G16" s="328">
        <v>0</v>
      </c>
      <c r="H16" s="328"/>
      <c r="I16" s="328"/>
      <c r="J16" s="328"/>
      <c r="K16" s="328"/>
      <c r="L16" s="328"/>
      <c r="M16" s="328"/>
      <c r="N16" s="328"/>
    </row>
    <row r="17" spans="1:15" ht="12.75" customHeight="1">
      <c r="A17" s="327"/>
      <c r="B17" s="328"/>
      <c r="C17" s="328"/>
      <c r="D17" s="328"/>
      <c r="E17" s="328"/>
      <c r="F17" s="328"/>
      <c r="G17" s="328"/>
      <c r="H17" s="328"/>
      <c r="I17" s="328"/>
      <c r="J17" s="328"/>
      <c r="K17" s="328"/>
      <c r="L17" s="328"/>
      <c r="M17" s="328"/>
      <c r="N17" s="328"/>
    </row>
    <row r="18" spans="1:15" s="330" customFormat="1" ht="18.75" customHeight="1">
      <c r="B18" s="329"/>
      <c r="G18" s="329"/>
      <c r="M18" s="331"/>
      <c r="N18" s="332" t="s">
        <v>140</v>
      </c>
    </row>
    <row r="19" spans="1:15" s="339" customFormat="1" ht="23.25" customHeight="1">
      <c r="A19" s="333"/>
      <c r="B19" s="334">
        <v>4</v>
      </c>
      <c r="C19" s="335">
        <v>5</v>
      </c>
      <c r="D19" s="335">
        <v>6</v>
      </c>
      <c r="E19" s="335">
        <v>7</v>
      </c>
      <c r="F19" s="335">
        <v>8</v>
      </c>
      <c r="G19" s="335">
        <v>9</v>
      </c>
      <c r="H19" s="335">
        <v>10</v>
      </c>
      <c r="I19" s="335">
        <v>11</v>
      </c>
      <c r="J19" s="335">
        <v>12</v>
      </c>
      <c r="K19" s="336">
        <v>1</v>
      </c>
      <c r="L19" s="336">
        <v>2</v>
      </c>
      <c r="M19" s="336">
        <v>3</v>
      </c>
      <c r="N19" s="337" t="s">
        <v>137</v>
      </c>
      <c r="O19" s="338"/>
    </row>
    <row r="20" spans="1:15" s="339" customFormat="1" ht="23.25" customHeight="1">
      <c r="A20" s="340">
        <v>29</v>
      </c>
      <c r="B20" s="341">
        <v>759.2</v>
      </c>
      <c r="C20" s="342">
        <v>740.6</v>
      </c>
      <c r="D20" s="342">
        <v>798.8</v>
      </c>
      <c r="E20" s="342">
        <v>907.9</v>
      </c>
      <c r="F20" s="342">
        <v>1002.5</v>
      </c>
      <c r="G20" s="342">
        <v>837.1</v>
      </c>
      <c r="H20" s="342">
        <v>799.3</v>
      </c>
      <c r="I20" s="342">
        <v>762.9</v>
      </c>
      <c r="J20" s="342">
        <v>718.5</v>
      </c>
      <c r="K20" s="343">
        <v>704.3</v>
      </c>
      <c r="L20" s="343">
        <v>711.4</v>
      </c>
      <c r="M20" s="343">
        <v>837.4</v>
      </c>
      <c r="N20" s="344">
        <v>9579.9</v>
      </c>
      <c r="O20" s="338"/>
    </row>
    <row r="21" spans="1:15" s="339" customFormat="1" ht="23.25" customHeight="1">
      <c r="A21" s="345">
        <v>30</v>
      </c>
      <c r="B21" s="346">
        <v>833.2</v>
      </c>
      <c r="C21" s="347">
        <v>830.9</v>
      </c>
      <c r="D21" s="347">
        <v>809.7</v>
      </c>
      <c r="E21" s="347">
        <v>885.8</v>
      </c>
      <c r="F21" s="347">
        <v>1041.5</v>
      </c>
      <c r="G21" s="347">
        <v>801.5</v>
      </c>
      <c r="H21" s="347">
        <v>849.3</v>
      </c>
      <c r="I21" s="347">
        <v>795.2</v>
      </c>
      <c r="J21" s="347">
        <v>747.5</v>
      </c>
      <c r="K21" s="348">
        <v>753.5</v>
      </c>
      <c r="L21" s="348">
        <v>772.2</v>
      </c>
      <c r="M21" s="348">
        <v>884</v>
      </c>
      <c r="N21" s="344">
        <v>10004.300000000001</v>
      </c>
      <c r="O21" s="338"/>
    </row>
    <row r="22" spans="1:15" s="339" customFormat="1" ht="23.25" customHeight="1">
      <c r="A22" s="345" t="s">
        <v>142</v>
      </c>
      <c r="B22" s="341">
        <v>851.4</v>
      </c>
      <c r="C22" s="342">
        <v>834.9</v>
      </c>
      <c r="D22" s="342">
        <v>868.2</v>
      </c>
      <c r="E22" s="347">
        <v>963.6</v>
      </c>
      <c r="F22" s="349">
        <v>1021.2</v>
      </c>
      <c r="G22" s="342">
        <v>809.3</v>
      </c>
      <c r="H22" s="342">
        <v>851.3</v>
      </c>
      <c r="I22" s="342">
        <v>799.2</v>
      </c>
      <c r="J22" s="342">
        <v>755.1</v>
      </c>
      <c r="K22" s="343">
        <v>727.8</v>
      </c>
      <c r="L22" s="343">
        <v>590.9</v>
      </c>
      <c r="M22" s="343">
        <v>396.3</v>
      </c>
      <c r="N22" s="344">
        <v>9469.1999999999989</v>
      </c>
      <c r="O22" s="338"/>
    </row>
    <row r="23" spans="1:15" s="339" customFormat="1" ht="23.25" customHeight="1">
      <c r="A23" s="345" t="s">
        <v>187</v>
      </c>
      <c r="B23" s="350">
        <v>77.3</v>
      </c>
      <c r="C23" s="347">
        <v>44</v>
      </c>
      <c r="D23" s="347">
        <v>144.1</v>
      </c>
      <c r="E23" s="347">
        <v>277.3</v>
      </c>
      <c r="F23" s="347">
        <v>202.8</v>
      </c>
      <c r="G23" s="347">
        <v>227.6</v>
      </c>
      <c r="H23" s="347">
        <v>341.2</v>
      </c>
      <c r="I23" s="347">
        <v>381.1</v>
      </c>
      <c r="J23" s="347">
        <v>326.2</v>
      </c>
      <c r="K23" s="347">
        <v>144</v>
      </c>
      <c r="L23" s="347">
        <v>118.8</v>
      </c>
      <c r="M23" s="351">
        <v>299.2</v>
      </c>
      <c r="N23" s="344">
        <v>2583.6000000000004</v>
      </c>
      <c r="O23" s="338"/>
    </row>
    <row r="24" spans="1:15" s="362" customFormat="1" ht="23.25" customHeight="1">
      <c r="A24" s="352" t="s">
        <v>218</v>
      </c>
      <c r="B24" s="353">
        <v>262.60000000000002</v>
      </c>
      <c r="C24" s="354">
        <v>195.2</v>
      </c>
      <c r="D24" s="354">
        <v>162.9</v>
      </c>
      <c r="E24" s="354">
        <v>250.4</v>
      </c>
      <c r="F24" s="354">
        <v>288.2</v>
      </c>
      <c r="G24" s="354">
        <v>204.9</v>
      </c>
      <c r="H24" s="354">
        <v>299</v>
      </c>
      <c r="I24" s="354">
        <v>368</v>
      </c>
      <c r="J24" s="355">
        <v>423.6</v>
      </c>
      <c r="K24" s="354">
        <v>224.6</v>
      </c>
      <c r="L24" s="355">
        <v>179.2</v>
      </c>
      <c r="M24" s="356">
        <v>415.7</v>
      </c>
      <c r="N24" s="357">
        <v>3274.2999999999997</v>
      </c>
      <c r="O24" s="358"/>
    </row>
    <row r="25" spans="1:15">
      <c r="A25" s="363"/>
      <c r="B25" s="364"/>
      <c r="C25" s="363"/>
      <c r="D25" s="363"/>
      <c r="E25" s="363"/>
      <c r="F25" s="363"/>
      <c r="G25" s="363"/>
      <c r="H25" s="363"/>
      <c r="I25" s="363"/>
      <c r="J25" s="363"/>
      <c r="K25" s="363"/>
      <c r="L25" s="363"/>
      <c r="M25" s="363"/>
      <c r="N25" s="363"/>
    </row>
  </sheetData>
  <mergeCells count="1">
    <mergeCell ref="A1:B1"/>
  </mergeCells>
  <phoneticPr fontId="2"/>
  <conditionalFormatting sqref="B24">
    <cfRule type="expression" dxfId="6" priority="9">
      <formula>AND(NOT($B$24=""),$C$24="")</formula>
    </cfRule>
  </conditionalFormatting>
  <conditionalFormatting sqref="C24">
    <cfRule type="expression" dxfId="5" priority="8">
      <formula>AND(NOT(C$24=""),D$24="")</formula>
    </cfRule>
  </conditionalFormatting>
  <conditionalFormatting sqref="D24:L24">
    <cfRule type="expression" dxfId="4" priority="7">
      <formula>AND(NOT(D$24=""),E$24="")</formula>
    </cfRule>
  </conditionalFormatting>
  <conditionalFormatting sqref="M24">
    <cfRule type="notContainsBlanks" dxfId="3" priority="6">
      <formula>LEN(TRIM(M24))&gt;0</formula>
    </cfRule>
  </conditionalFormatting>
  <hyperlinks>
    <hyperlink ref="A1" location="'R3'!A1" display="令和３年度"/>
    <hyperlink ref="A1:B1" location="令和3年度!A1" display="令和3年度!A1"/>
  </hyperlinks>
  <printOptions horizontalCentered="1"/>
  <pageMargins left="0.59055118110236227" right="0.59055118110236227" top="0.59055118110236227" bottom="0.59055118110236227" header="0.19685039370078741" footer="0.19685039370078741"/>
  <pageSetup paperSize="9" scale="88"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9"/>
  <sheetViews>
    <sheetView topLeftCell="A10" workbookViewId="0">
      <selection sqref="A1:B1"/>
    </sheetView>
  </sheetViews>
  <sheetFormatPr defaultRowHeight="18.75"/>
  <cols>
    <col min="1" max="1" width="11.125" style="203" customWidth="1"/>
    <col min="2" max="2" width="10.125" style="203" customWidth="1"/>
    <col min="3" max="3" width="13.875" style="203" customWidth="1"/>
    <col min="4" max="17" width="10.75" style="203" customWidth="1"/>
    <col min="18" max="16384" width="9" style="203"/>
  </cols>
  <sheetData>
    <row r="1" spans="1:18" s="260" customFormat="1" ht="24" customHeight="1">
      <c r="A1" s="390" t="str">
        <f>令和3年度!A1</f>
        <v>令和3年度</v>
      </c>
      <c r="B1" s="390"/>
      <c r="C1" s="261"/>
      <c r="D1" s="261"/>
      <c r="E1" s="262" t="str">
        <f ca="1">RIGHT(CELL("filename",$A$1),LEN(CELL("filename",$A$1))-FIND("]",CELL("filename",$A$1)))</f>
        <v>４月（３表）</v>
      </c>
      <c r="F1" s="263" t="s">
        <v>141</v>
      </c>
      <c r="G1" s="262"/>
      <c r="H1" s="263"/>
      <c r="I1" s="264"/>
      <c r="J1" s="262"/>
      <c r="K1" s="263"/>
      <c r="L1" s="264"/>
      <c r="M1" s="264"/>
      <c r="N1" s="264"/>
      <c r="O1" s="264"/>
      <c r="P1" s="264"/>
      <c r="Q1" s="264"/>
    </row>
    <row r="2" spans="1:18" ht="10.5" customHeight="1">
      <c r="A2" s="204"/>
      <c r="B2" s="204"/>
      <c r="C2" s="204"/>
      <c r="D2" s="204"/>
      <c r="E2" s="204"/>
      <c r="F2" s="204"/>
      <c r="G2" s="204"/>
      <c r="H2" s="204"/>
      <c r="I2" s="204"/>
      <c r="J2" s="204"/>
      <c r="K2" s="204"/>
      <c r="L2" s="204"/>
      <c r="M2" s="204"/>
      <c r="N2" s="204"/>
      <c r="O2" s="204"/>
      <c r="P2" s="204"/>
      <c r="Q2" s="204"/>
    </row>
    <row r="3" spans="1:18" ht="19.5" thickBot="1">
      <c r="A3" s="167" t="s">
        <v>131</v>
      </c>
      <c r="B3" s="230"/>
      <c r="C3" s="230"/>
      <c r="D3" s="167"/>
      <c r="E3" s="230"/>
      <c r="F3" s="230"/>
      <c r="G3" s="230"/>
      <c r="H3" s="230"/>
      <c r="I3" s="230"/>
      <c r="J3" s="230"/>
      <c r="K3" s="230"/>
      <c r="L3" s="231"/>
      <c r="M3" s="230"/>
      <c r="N3" s="230"/>
      <c r="O3" s="230"/>
      <c r="P3" s="230"/>
      <c r="Q3" s="230"/>
    </row>
    <row r="4" spans="1:18" ht="19.5" customHeight="1">
      <c r="A4" s="80"/>
      <c r="B4" s="232" t="s">
        <v>62</v>
      </c>
      <c r="C4" s="233"/>
      <c r="D4" s="299">
        <v>1</v>
      </c>
      <c r="E4" s="299">
        <v>2</v>
      </c>
      <c r="F4" s="299">
        <v>3</v>
      </c>
      <c r="G4" s="299">
        <v>4</v>
      </c>
      <c r="H4" s="299">
        <v>5</v>
      </c>
      <c r="I4" s="299">
        <v>6</v>
      </c>
      <c r="J4" s="299">
        <v>7</v>
      </c>
      <c r="K4" s="299">
        <v>8</v>
      </c>
      <c r="L4" s="299">
        <v>9</v>
      </c>
      <c r="M4" s="299">
        <v>10</v>
      </c>
      <c r="N4" s="299">
        <v>11</v>
      </c>
      <c r="O4" s="299">
        <v>12</v>
      </c>
      <c r="P4" s="299">
        <v>13</v>
      </c>
      <c r="Q4" s="300">
        <v>14</v>
      </c>
    </row>
    <row r="5" spans="1:18" ht="19.5" customHeight="1" thickBot="1">
      <c r="A5" s="234" t="s">
        <v>65</v>
      </c>
      <c r="B5" s="81"/>
      <c r="C5" s="168" t="s">
        <v>132</v>
      </c>
      <c r="D5" s="301" t="s">
        <v>191</v>
      </c>
      <c r="E5" s="302" t="s">
        <v>192</v>
      </c>
      <c r="F5" s="302" t="s">
        <v>193</v>
      </c>
      <c r="G5" s="302" t="s">
        <v>194</v>
      </c>
      <c r="H5" s="302" t="s">
        <v>195</v>
      </c>
      <c r="I5" s="302" t="s">
        <v>196</v>
      </c>
      <c r="J5" s="302" t="s">
        <v>197</v>
      </c>
      <c r="K5" s="302" t="s">
        <v>198</v>
      </c>
      <c r="L5" s="302" t="s">
        <v>199</v>
      </c>
      <c r="M5" s="302" t="s">
        <v>200</v>
      </c>
      <c r="N5" s="302" t="s">
        <v>201</v>
      </c>
      <c r="O5" s="302" t="s">
        <v>202</v>
      </c>
      <c r="P5" s="302" t="s">
        <v>203</v>
      </c>
      <c r="Q5" s="303" t="s">
        <v>204</v>
      </c>
    </row>
    <row r="6" spans="1:18" ht="30" customHeight="1" thickBot="1">
      <c r="A6" s="313" t="s">
        <v>71</v>
      </c>
      <c r="B6" s="306" t="s">
        <v>190</v>
      </c>
      <c r="C6" s="307">
        <v>0</v>
      </c>
      <c r="D6" s="304">
        <v>0</v>
      </c>
      <c r="E6" s="304">
        <v>0</v>
      </c>
      <c r="F6" s="304">
        <v>0</v>
      </c>
      <c r="G6" s="304">
        <v>0</v>
      </c>
      <c r="H6" s="304">
        <v>0</v>
      </c>
      <c r="I6" s="304">
        <v>0</v>
      </c>
      <c r="J6" s="304">
        <v>0</v>
      </c>
      <c r="K6" s="304">
        <v>0</v>
      </c>
      <c r="L6" s="304">
        <v>0</v>
      </c>
      <c r="M6" s="304">
        <v>0</v>
      </c>
      <c r="N6" s="304">
        <v>0</v>
      </c>
      <c r="O6" s="304">
        <v>0</v>
      </c>
      <c r="P6" s="304">
        <v>0</v>
      </c>
      <c r="Q6" s="305">
        <v>0</v>
      </c>
      <c r="R6" s="205"/>
    </row>
    <row r="7" spans="1:18" ht="30" customHeight="1">
      <c r="A7" s="82"/>
      <c r="B7" s="169" t="s">
        <v>143</v>
      </c>
      <c r="C7" s="83">
        <v>0</v>
      </c>
      <c r="D7" s="84">
        <v>0</v>
      </c>
      <c r="E7" s="85">
        <v>0</v>
      </c>
      <c r="F7" s="85">
        <v>0</v>
      </c>
      <c r="G7" s="85">
        <v>0</v>
      </c>
      <c r="H7" s="85">
        <v>0</v>
      </c>
      <c r="I7" s="85">
        <v>0</v>
      </c>
      <c r="J7" s="85">
        <v>0</v>
      </c>
      <c r="K7" s="85">
        <v>0</v>
      </c>
      <c r="L7" s="85">
        <v>0</v>
      </c>
      <c r="M7" s="85">
        <v>0</v>
      </c>
      <c r="N7" s="85">
        <v>0</v>
      </c>
      <c r="O7" s="86">
        <v>0</v>
      </c>
      <c r="P7" s="85">
        <v>0</v>
      </c>
      <c r="Q7" s="87">
        <v>0</v>
      </c>
      <c r="R7" s="205"/>
    </row>
    <row r="8" spans="1:18" ht="30" customHeight="1">
      <c r="A8" s="82"/>
      <c r="B8" s="88" t="s">
        <v>77</v>
      </c>
      <c r="C8" s="235">
        <v>0</v>
      </c>
      <c r="D8" s="236">
        <v>0</v>
      </c>
      <c r="E8" s="237">
        <v>0</v>
      </c>
      <c r="F8" s="236">
        <v>0</v>
      </c>
      <c r="G8" s="236">
        <v>0</v>
      </c>
      <c r="H8" s="236">
        <v>0</v>
      </c>
      <c r="I8" s="236">
        <v>0</v>
      </c>
      <c r="J8" s="236">
        <v>0</v>
      </c>
      <c r="K8" s="236">
        <v>0</v>
      </c>
      <c r="L8" s="236">
        <v>0</v>
      </c>
      <c r="M8" s="236">
        <v>0</v>
      </c>
      <c r="N8" s="236">
        <v>0</v>
      </c>
      <c r="O8" s="236">
        <v>0</v>
      </c>
      <c r="P8" s="236">
        <v>0</v>
      </c>
      <c r="Q8" s="238">
        <v>0</v>
      </c>
    </row>
    <row r="9" spans="1:18" ht="30" customHeight="1">
      <c r="A9" s="82"/>
      <c r="B9" s="89" t="s">
        <v>73</v>
      </c>
      <c r="C9" s="90" t="s">
        <v>151</v>
      </c>
      <c r="D9" s="91" t="s">
        <v>151</v>
      </c>
      <c r="E9" s="92" t="s">
        <v>151</v>
      </c>
      <c r="F9" s="91" t="s">
        <v>151</v>
      </c>
      <c r="G9" s="91" t="s">
        <v>151</v>
      </c>
      <c r="H9" s="91" t="s">
        <v>151</v>
      </c>
      <c r="I9" s="91" t="s">
        <v>151</v>
      </c>
      <c r="J9" s="91" t="s">
        <v>151</v>
      </c>
      <c r="K9" s="91" t="s">
        <v>151</v>
      </c>
      <c r="L9" s="91" t="s">
        <v>151</v>
      </c>
      <c r="M9" s="91" t="s">
        <v>151</v>
      </c>
      <c r="N9" s="91" t="s">
        <v>151</v>
      </c>
      <c r="O9" s="91" t="s">
        <v>151</v>
      </c>
      <c r="P9" s="91" t="s">
        <v>151</v>
      </c>
      <c r="Q9" s="93" t="s">
        <v>151</v>
      </c>
    </row>
    <row r="10" spans="1:18" ht="30" customHeight="1" thickBot="1">
      <c r="A10" s="239"/>
      <c r="B10" s="94" t="s">
        <v>116</v>
      </c>
      <c r="C10" s="95" t="s">
        <v>151</v>
      </c>
      <c r="D10" s="96" t="s">
        <v>151</v>
      </c>
      <c r="E10" s="97" t="s">
        <v>151</v>
      </c>
      <c r="F10" s="98" t="s">
        <v>151</v>
      </c>
      <c r="G10" s="98" t="s">
        <v>151</v>
      </c>
      <c r="H10" s="98" t="s">
        <v>151</v>
      </c>
      <c r="I10" s="98" t="s">
        <v>151</v>
      </c>
      <c r="J10" s="98" t="s">
        <v>151</v>
      </c>
      <c r="K10" s="98" t="s">
        <v>151</v>
      </c>
      <c r="L10" s="98" t="s">
        <v>151</v>
      </c>
      <c r="M10" s="98" t="s">
        <v>151</v>
      </c>
      <c r="N10" s="98" t="s">
        <v>151</v>
      </c>
      <c r="O10" s="98" t="s">
        <v>151</v>
      </c>
      <c r="P10" s="98" t="s">
        <v>151</v>
      </c>
      <c r="Q10" s="99" t="s">
        <v>151</v>
      </c>
    </row>
    <row r="11" spans="1:18" ht="30" customHeight="1" thickBot="1">
      <c r="A11" s="377" t="s">
        <v>74</v>
      </c>
      <c r="B11" s="308" t="s">
        <v>75</v>
      </c>
      <c r="C11" s="309">
        <v>0</v>
      </c>
      <c r="D11" s="310">
        <v>0</v>
      </c>
      <c r="E11" s="310">
        <v>0</v>
      </c>
      <c r="F11" s="310">
        <v>0</v>
      </c>
      <c r="G11" s="310">
        <v>0</v>
      </c>
      <c r="H11" s="310">
        <v>0</v>
      </c>
      <c r="I11" s="310">
        <v>0</v>
      </c>
      <c r="J11" s="310">
        <v>0</v>
      </c>
      <c r="K11" s="310">
        <v>0</v>
      </c>
      <c r="L11" s="310">
        <v>0</v>
      </c>
      <c r="M11" s="310">
        <v>0</v>
      </c>
      <c r="N11" s="310">
        <v>0</v>
      </c>
      <c r="O11" s="310">
        <v>0</v>
      </c>
      <c r="P11" s="310">
        <v>0</v>
      </c>
      <c r="Q11" s="311">
        <v>0</v>
      </c>
      <c r="R11" s="205"/>
    </row>
    <row r="12" spans="1:18" ht="30" customHeight="1">
      <c r="A12" s="378" t="s">
        <v>144</v>
      </c>
      <c r="B12" s="100" t="s">
        <v>76</v>
      </c>
      <c r="C12" s="101">
        <v>0</v>
      </c>
      <c r="D12" s="102">
        <v>0</v>
      </c>
      <c r="E12" s="102">
        <v>0</v>
      </c>
      <c r="F12" s="102">
        <v>0</v>
      </c>
      <c r="G12" s="102">
        <v>0</v>
      </c>
      <c r="H12" s="102">
        <v>0</v>
      </c>
      <c r="I12" s="102">
        <v>0</v>
      </c>
      <c r="J12" s="102">
        <v>0</v>
      </c>
      <c r="K12" s="102">
        <v>0</v>
      </c>
      <c r="L12" s="102">
        <v>0</v>
      </c>
      <c r="M12" s="102">
        <v>0</v>
      </c>
      <c r="N12" s="102">
        <v>0</v>
      </c>
      <c r="O12" s="102">
        <v>0</v>
      </c>
      <c r="P12" s="102">
        <v>0</v>
      </c>
      <c r="Q12" s="103">
        <v>0</v>
      </c>
      <c r="R12" s="205"/>
    </row>
    <row r="13" spans="1:18" ht="30" customHeight="1">
      <c r="A13" s="82"/>
      <c r="B13" s="104" t="s">
        <v>77</v>
      </c>
      <c r="C13" s="235">
        <v>0</v>
      </c>
      <c r="D13" s="236">
        <v>0</v>
      </c>
      <c r="E13" s="237">
        <v>0</v>
      </c>
      <c r="F13" s="236">
        <v>0</v>
      </c>
      <c r="G13" s="236">
        <v>0</v>
      </c>
      <c r="H13" s="236">
        <v>0</v>
      </c>
      <c r="I13" s="236">
        <v>0</v>
      </c>
      <c r="J13" s="236">
        <v>0</v>
      </c>
      <c r="K13" s="236">
        <v>0</v>
      </c>
      <c r="L13" s="236">
        <v>0</v>
      </c>
      <c r="M13" s="236">
        <v>0</v>
      </c>
      <c r="N13" s="236">
        <v>0</v>
      </c>
      <c r="O13" s="236">
        <v>0</v>
      </c>
      <c r="P13" s="236">
        <v>0</v>
      </c>
      <c r="Q13" s="238">
        <v>0</v>
      </c>
    </row>
    <row r="14" spans="1:18" ht="30" customHeight="1">
      <c r="A14" s="82"/>
      <c r="B14" s="105" t="s">
        <v>78</v>
      </c>
      <c r="C14" s="90" t="s">
        <v>151</v>
      </c>
      <c r="D14" s="91" t="s">
        <v>151</v>
      </c>
      <c r="E14" s="92" t="s">
        <v>151</v>
      </c>
      <c r="F14" s="91" t="s">
        <v>151</v>
      </c>
      <c r="G14" s="91" t="s">
        <v>151</v>
      </c>
      <c r="H14" s="91" t="s">
        <v>151</v>
      </c>
      <c r="I14" s="91" t="s">
        <v>151</v>
      </c>
      <c r="J14" s="91" t="s">
        <v>151</v>
      </c>
      <c r="K14" s="91" t="s">
        <v>151</v>
      </c>
      <c r="L14" s="91" t="s">
        <v>151</v>
      </c>
      <c r="M14" s="91" t="s">
        <v>151</v>
      </c>
      <c r="N14" s="91" t="s">
        <v>151</v>
      </c>
      <c r="O14" s="91" t="s">
        <v>151</v>
      </c>
      <c r="P14" s="91" t="s">
        <v>151</v>
      </c>
      <c r="Q14" s="93" t="s">
        <v>151</v>
      </c>
    </row>
    <row r="15" spans="1:18" ht="30" customHeight="1" thickBot="1">
      <c r="A15" s="239"/>
      <c r="B15" s="106" t="s">
        <v>116</v>
      </c>
      <c r="C15" s="107" t="s">
        <v>151</v>
      </c>
      <c r="D15" s="98" t="s">
        <v>151</v>
      </c>
      <c r="E15" s="98" t="s">
        <v>151</v>
      </c>
      <c r="F15" s="98" t="s">
        <v>151</v>
      </c>
      <c r="G15" s="98" t="s">
        <v>151</v>
      </c>
      <c r="H15" s="98" t="s">
        <v>151</v>
      </c>
      <c r="I15" s="98" t="s">
        <v>151</v>
      </c>
      <c r="J15" s="98" t="s">
        <v>151</v>
      </c>
      <c r="K15" s="98" t="s">
        <v>151</v>
      </c>
      <c r="L15" s="98" t="s">
        <v>151</v>
      </c>
      <c r="M15" s="98" t="s">
        <v>151</v>
      </c>
      <c r="N15" s="98" t="s">
        <v>151</v>
      </c>
      <c r="O15" s="98" t="s">
        <v>151</v>
      </c>
      <c r="P15" s="98" t="s">
        <v>151</v>
      </c>
      <c r="Q15" s="99" t="s">
        <v>151</v>
      </c>
    </row>
    <row r="16" spans="1:18" ht="30" customHeight="1" thickBot="1">
      <c r="A16" s="312" t="s">
        <v>79</v>
      </c>
      <c r="B16" s="308" t="s">
        <v>80</v>
      </c>
      <c r="C16" s="309">
        <v>0</v>
      </c>
      <c r="D16" s="310">
        <v>0</v>
      </c>
      <c r="E16" s="310">
        <v>0</v>
      </c>
      <c r="F16" s="310">
        <v>0</v>
      </c>
      <c r="G16" s="310">
        <v>0</v>
      </c>
      <c r="H16" s="310">
        <v>0</v>
      </c>
      <c r="I16" s="310">
        <v>0</v>
      </c>
      <c r="J16" s="310">
        <v>0</v>
      </c>
      <c r="K16" s="310">
        <v>0</v>
      </c>
      <c r="L16" s="310">
        <v>0</v>
      </c>
      <c r="M16" s="310">
        <v>0</v>
      </c>
      <c r="N16" s="310">
        <v>0</v>
      </c>
      <c r="O16" s="310">
        <v>0</v>
      </c>
      <c r="P16" s="310">
        <v>0</v>
      </c>
      <c r="Q16" s="311">
        <v>0</v>
      </c>
      <c r="R16" s="205"/>
    </row>
    <row r="17" spans="1:18" ht="30" customHeight="1">
      <c r="A17" s="378" t="s">
        <v>145</v>
      </c>
      <c r="B17" s="100" t="s">
        <v>81</v>
      </c>
      <c r="C17" s="101">
        <v>256900</v>
      </c>
      <c r="D17" s="102">
        <v>105300</v>
      </c>
      <c r="E17" s="102">
        <v>19200</v>
      </c>
      <c r="F17" s="102">
        <v>48200</v>
      </c>
      <c r="G17" s="102">
        <v>33100</v>
      </c>
      <c r="H17" s="102">
        <v>3800</v>
      </c>
      <c r="I17" s="102">
        <v>1600</v>
      </c>
      <c r="J17" s="102">
        <v>1200</v>
      </c>
      <c r="K17" s="102">
        <v>200</v>
      </c>
      <c r="L17" s="102">
        <v>4100</v>
      </c>
      <c r="M17" s="102">
        <v>3900</v>
      </c>
      <c r="N17" s="102">
        <v>1900</v>
      </c>
      <c r="O17" s="102">
        <v>300</v>
      </c>
      <c r="P17" s="102">
        <v>1700</v>
      </c>
      <c r="Q17" s="108">
        <v>32400</v>
      </c>
      <c r="R17" s="205"/>
    </row>
    <row r="18" spans="1:18" ht="30" customHeight="1">
      <c r="A18" s="82"/>
      <c r="B18" s="104" t="s">
        <v>77</v>
      </c>
      <c r="C18" s="235">
        <v>-256900</v>
      </c>
      <c r="D18" s="236">
        <v>-105300</v>
      </c>
      <c r="E18" s="237">
        <v>-19200</v>
      </c>
      <c r="F18" s="236">
        <v>-48200</v>
      </c>
      <c r="G18" s="236">
        <v>-33100</v>
      </c>
      <c r="H18" s="236">
        <v>-3800</v>
      </c>
      <c r="I18" s="236">
        <v>-1600</v>
      </c>
      <c r="J18" s="236">
        <v>-1200</v>
      </c>
      <c r="K18" s="236">
        <v>-200</v>
      </c>
      <c r="L18" s="236">
        <v>-4100</v>
      </c>
      <c r="M18" s="236">
        <v>-3900</v>
      </c>
      <c r="N18" s="236">
        <v>-1900</v>
      </c>
      <c r="O18" s="236">
        <v>-300</v>
      </c>
      <c r="P18" s="236">
        <v>-1700</v>
      </c>
      <c r="Q18" s="238">
        <v>-32400</v>
      </c>
    </row>
    <row r="19" spans="1:18" ht="30" customHeight="1">
      <c r="A19" s="82"/>
      <c r="B19" s="105" t="s">
        <v>82</v>
      </c>
      <c r="C19" s="90" t="s">
        <v>148</v>
      </c>
      <c r="D19" s="91" t="s">
        <v>148</v>
      </c>
      <c r="E19" s="92" t="s">
        <v>148</v>
      </c>
      <c r="F19" s="91" t="s">
        <v>148</v>
      </c>
      <c r="G19" s="91" t="s">
        <v>148</v>
      </c>
      <c r="H19" s="91" t="s">
        <v>148</v>
      </c>
      <c r="I19" s="91" t="s">
        <v>148</v>
      </c>
      <c r="J19" s="91" t="s">
        <v>148</v>
      </c>
      <c r="K19" s="170" t="s">
        <v>148</v>
      </c>
      <c r="L19" s="91" t="s">
        <v>148</v>
      </c>
      <c r="M19" s="91" t="s">
        <v>148</v>
      </c>
      <c r="N19" s="91" t="s">
        <v>148</v>
      </c>
      <c r="O19" s="91" t="s">
        <v>148</v>
      </c>
      <c r="P19" s="91" t="s">
        <v>148</v>
      </c>
      <c r="Q19" s="93" t="s">
        <v>148</v>
      </c>
    </row>
    <row r="20" spans="1:18" ht="30" customHeight="1" thickBot="1">
      <c r="A20" s="82"/>
      <c r="B20" s="106" t="s">
        <v>117</v>
      </c>
      <c r="C20" s="107" t="s">
        <v>151</v>
      </c>
      <c r="D20" s="98" t="s">
        <v>151</v>
      </c>
      <c r="E20" s="98" t="s">
        <v>151</v>
      </c>
      <c r="F20" s="98" t="s">
        <v>151</v>
      </c>
      <c r="G20" s="98" t="s">
        <v>151</v>
      </c>
      <c r="H20" s="98" t="s">
        <v>151</v>
      </c>
      <c r="I20" s="98" t="s">
        <v>151</v>
      </c>
      <c r="J20" s="98" t="s">
        <v>151</v>
      </c>
      <c r="K20" s="98" t="s">
        <v>151</v>
      </c>
      <c r="L20" s="98" t="s">
        <v>151</v>
      </c>
      <c r="M20" s="98" t="s">
        <v>151</v>
      </c>
      <c r="N20" s="98" t="s">
        <v>151</v>
      </c>
      <c r="O20" s="98" t="s">
        <v>151</v>
      </c>
      <c r="P20" s="98" t="s">
        <v>151</v>
      </c>
      <c r="Q20" s="99" t="s">
        <v>151</v>
      </c>
    </row>
    <row r="21" spans="1:18" ht="15" customHeight="1">
      <c r="A21" s="171" t="s">
        <v>118</v>
      </c>
      <c r="B21" s="172" t="s">
        <v>177</v>
      </c>
      <c r="C21" s="209"/>
      <c r="D21" s="173"/>
      <c r="E21" s="173"/>
      <c r="F21" s="173"/>
      <c r="G21" s="173"/>
      <c r="H21" s="174"/>
      <c r="I21" s="174"/>
      <c r="J21" s="174"/>
      <c r="K21" s="174"/>
      <c r="L21" s="174"/>
      <c r="M21" s="174"/>
      <c r="N21" s="174"/>
      <c r="O21" s="174"/>
      <c r="P21" s="174"/>
      <c r="Q21" s="174"/>
    </row>
    <row r="22" spans="1:18" ht="15" customHeight="1">
      <c r="A22" s="171"/>
      <c r="B22" s="175" t="s">
        <v>178</v>
      </c>
      <c r="C22" s="209"/>
      <c r="D22" s="173"/>
      <c r="E22" s="173"/>
      <c r="F22" s="173"/>
      <c r="G22" s="173"/>
      <c r="H22" s="174"/>
      <c r="I22" s="174"/>
      <c r="J22" s="174"/>
      <c r="K22" s="174"/>
      <c r="L22" s="174"/>
      <c r="M22" s="174"/>
      <c r="N22" s="174"/>
      <c r="O22" s="174"/>
      <c r="P22" s="174"/>
      <c r="Q22" s="174"/>
    </row>
    <row r="23" spans="1:18" ht="15" customHeight="1">
      <c r="A23" s="174"/>
      <c r="B23" s="175" t="s">
        <v>179</v>
      </c>
      <c r="C23" s="209"/>
      <c r="D23" s="173"/>
      <c r="E23" s="173"/>
      <c r="F23" s="173"/>
      <c r="G23" s="173"/>
      <c r="H23" s="173"/>
      <c r="I23" s="173"/>
      <c r="J23" s="173"/>
      <c r="K23" s="173"/>
      <c r="L23" s="173"/>
      <c r="M23" s="173"/>
      <c r="N23" s="173"/>
      <c r="O23" s="173"/>
      <c r="P23" s="173"/>
      <c r="Q23" s="173"/>
    </row>
    <row r="24" spans="1:18" ht="15" customHeight="1">
      <c r="A24" s="174"/>
      <c r="B24" s="175" t="s">
        <v>180</v>
      </c>
      <c r="C24" s="209"/>
      <c r="D24" s="173"/>
      <c r="E24" s="173"/>
      <c r="F24" s="173"/>
      <c r="G24" s="173"/>
      <c r="H24" s="173"/>
      <c r="I24" s="173"/>
      <c r="J24" s="173"/>
      <c r="K24" s="173"/>
      <c r="L24" s="173"/>
      <c r="M24" s="173"/>
      <c r="N24" s="173"/>
      <c r="O24" s="173"/>
      <c r="P24" s="173"/>
      <c r="Q24" s="173"/>
    </row>
    <row r="25" spans="1:18" ht="15" customHeight="1">
      <c r="A25" s="174"/>
      <c r="B25" s="175" t="s">
        <v>181</v>
      </c>
      <c r="C25" s="209"/>
      <c r="D25" s="173"/>
      <c r="E25" s="173"/>
      <c r="F25" s="173"/>
      <c r="G25" s="173"/>
      <c r="H25" s="173"/>
      <c r="I25" s="173"/>
      <c r="J25" s="173"/>
      <c r="K25" s="173"/>
      <c r="L25" s="173"/>
      <c r="M25" s="173"/>
      <c r="N25" s="173"/>
      <c r="O25" s="173"/>
      <c r="P25" s="173"/>
      <c r="Q25" s="173"/>
    </row>
    <row r="26" spans="1:18" ht="15" customHeight="1">
      <c r="A26" s="174"/>
      <c r="B26" s="176" t="s">
        <v>133</v>
      </c>
      <c r="C26" s="209"/>
      <c r="D26" s="173"/>
      <c r="E26" s="173"/>
      <c r="F26" s="173"/>
      <c r="G26" s="173"/>
      <c r="H26" s="173"/>
      <c r="I26" s="173"/>
      <c r="J26" s="173"/>
      <c r="K26" s="173"/>
      <c r="L26" s="173"/>
      <c r="M26" s="173"/>
      <c r="N26" s="173"/>
      <c r="O26" s="173"/>
      <c r="P26" s="173"/>
      <c r="Q26" s="173"/>
    </row>
    <row r="27" spans="1:18" ht="15" customHeight="1">
      <c r="A27" s="174"/>
      <c r="B27" s="175"/>
      <c r="C27" s="209"/>
      <c r="D27" s="173"/>
      <c r="E27" s="173"/>
      <c r="F27" s="173"/>
      <c r="G27" s="173"/>
      <c r="H27" s="173"/>
      <c r="I27" s="173"/>
      <c r="J27" s="173"/>
      <c r="K27" s="173"/>
      <c r="L27" s="173"/>
      <c r="M27" s="173"/>
      <c r="N27" s="173"/>
      <c r="O27" s="173"/>
      <c r="P27" s="173"/>
      <c r="Q27" s="173"/>
    </row>
    <row r="28" spans="1:18" ht="15" customHeight="1">
      <c r="A28" s="174"/>
      <c r="B28" s="175"/>
      <c r="C28" s="209"/>
      <c r="D28" s="173"/>
      <c r="E28" s="173"/>
      <c r="F28" s="173"/>
      <c r="G28" s="173"/>
      <c r="H28" s="173"/>
      <c r="I28" s="173"/>
      <c r="J28" s="173"/>
      <c r="K28" s="173"/>
      <c r="L28" s="173"/>
      <c r="M28" s="173"/>
      <c r="N28" s="173"/>
      <c r="O28" s="173"/>
      <c r="P28" s="173"/>
      <c r="Q28" s="173"/>
    </row>
    <row r="29" spans="1:18" ht="15" customHeight="1"/>
    <row r="32" spans="1:18">
      <c r="B32" s="255"/>
      <c r="C32" s="255"/>
      <c r="D32" s="255"/>
      <c r="E32" s="255"/>
      <c r="F32" s="255"/>
      <c r="G32" s="255"/>
      <c r="H32" s="255"/>
      <c r="I32" s="255"/>
      <c r="J32" s="255"/>
      <c r="K32" s="255"/>
      <c r="L32" s="255"/>
      <c r="M32" s="255"/>
      <c r="N32" s="255"/>
      <c r="O32" s="255"/>
    </row>
    <row r="33" spans="2:15">
      <c r="B33" s="255"/>
      <c r="C33" s="255"/>
      <c r="D33" s="255"/>
      <c r="E33" s="255"/>
      <c r="F33" s="255"/>
      <c r="G33" s="255"/>
      <c r="H33" s="255"/>
      <c r="I33" s="255"/>
      <c r="J33" s="255"/>
      <c r="K33" s="255"/>
      <c r="L33" s="255"/>
      <c r="M33" s="255"/>
      <c r="N33" s="255"/>
      <c r="O33" s="255"/>
    </row>
    <row r="34" spans="2:15">
      <c r="B34" s="255"/>
      <c r="C34" s="255"/>
      <c r="D34" s="255"/>
      <c r="E34" s="255"/>
      <c r="F34" s="255"/>
      <c r="G34" s="255"/>
      <c r="H34" s="255"/>
      <c r="I34" s="255"/>
      <c r="J34" s="255"/>
      <c r="K34" s="255"/>
      <c r="L34" s="255"/>
      <c r="M34" s="255"/>
      <c r="N34" s="255"/>
      <c r="O34" s="255"/>
    </row>
    <row r="35" spans="2:15">
      <c r="B35" s="255"/>
      <c r="C35" s="255"/>
      <c r="D35" s="255"/>
      <c r="E35" s="255"/>
      <c r="F35" s="255"/>
      <c r="G35" s="255"/>
      <c r="H35" s="255"/>
      <c r="I35" s="255"/>
      <c r="J35" s="255"/>
      <c r="K35" s="255"/>
      <c r="L35" s="255"/>
      <c r="M35" s="255"/>
      <c r="N35" s="255"/>
      <c r="O35" s="255"/>
    </row>
    <row r="36" spans="2:15">
      <c r="B36" s="255"/>
      <c r="C36" s="255"/>
      <c r="D36" s="255"/>
      <c r="E36" s="255"/>
      <c r="F36" s="255"/>
      <c r="G36" s="255"/>
      <c r="H36" s="255"/>
      <c r="I36" s="255"/>
      <c r="J36" s="255"/>
      <c r="K36" s="255"/>
      <c r="L36" s="255"/>
      <c r="M36" s="255"/>
      <c r="N36" s="255"/>
      <c r="O36" s="255"/>
    </row>
    <row r="37" spans="2:15">
      <c r="B37" s="255"/>
      <c r="C37" s="255"/>
      <c r="D37" s="255"/>
      <c r="E37" s="255"/>
      <c r="F37" s="255"/>
      <c r="G37" s="255"/>
      <c r="H37" s="255"/>
      <c r="I37" s="255"/>
      <c r="J37" s="255"/>
      <c r="K37" s="255"/>
      <c r="L37" s="255"/>
      <c r="M37" s="255"/>
      <c r="N37" s="255"/>
      <c r="O37" s="255"/>
    </row>
    <row r="38" spans="2:15">
      <c r="B38" s="255"/>
      <c r="C38" s="255"/>
      <c r="D38" s="255"/>
      <c r="E38" s="255"/>
      <c r="F38" s="255"/>
      <c r="G38" s="255"/>
      <c r="H38" s="255"/>
      <c r="I38" s="255"/>
      <c r="J38" s="255"/>
      <c r="K38" s="255"/>
      <c r="L38" s="255"/>
      <c r="M38" s="255"/>
      <c r="N38" s="255"/>
      <c r="O38" s="255"/>
    </row>
    <row r="39" spans="2:15">
      <c r="B39" s="255"/>
      <c r="C39" s="255"/>
      <c r="D39" s="255"/>
      <c r="E39" s="255"/>
      <c r="F39" s="255"/>
      <c r="G39" s="255"/>
      <c r="H39" s="255"/>
      <c r="I39" s="255"/>
      <c r="J39" s="255"/>
      <c r="K39" s="255"/>
      <c r="L39" s="255"/>
      <c r="M39" s="255"/>
      <c r="N39" s="255"/>
      <c r="O39" s="255"/>
    </row>
  </sheetData>
  <mergeCells count="1">
    <mergeCell ref="A1:B1"/>
  </mergeCells>
  <phoneticPr fontId="2"/>
  <conditionalFormatting sqref="C9:Q9">
    <cfRule type="cellIs" dxfId="107" priority="2" operator="equal">
      <formula>"△100%"</formula>
    </cfRule>
  </conditionalFormatting>
  <conditionalFormatting sqref="C14:Q14">
    <cfRule type="cellIs" dxfId="106" priority="1" operator="equal">
      <formula>"△100%"</formula>
    </cfRule>
  </conditionalFormatting>
  <hyperlinks>
    <hyperlink ref="A1" location="'R3'!A1" display="令和３年度"/>
    <hyperlink ref="A1:B1" location="令和3年度!A1" display="令和3年度!A1"/>
  </hyperlinks>
  <pageMargins left="0.70866141732283472" right="0.70866141732283472" top="0.74803149606299213" bottom="0.74803149606299213" header="0.31496062992125984" footer="0.31496062992125984"/>
  <pageSetup paperSize="9" scale="65"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R40"/>
  <sheetViews>
    <sheetView view="pageBreakPreview" zoomScale="70" zoomScaleNormal="40" zoomScaleSheetLayoutView="70" zoomScalePageLayoutView="40" workbookViewId="0">
      <selection sqref="A1:B1"/>
    </sheetView>
  </sheetViews>
  <sheetFormatPr defaultRowHeight="15.75"/>
  <cols>
    <col min="1" max="1" width="11.25" style="329" customWidth="1"/>
    <col min="2" max="13" width="8.125" style="329" customWidth="1"/>
    <col min="14" max="14" width="8.75" style="329" customWidth="1"/>
    <col min="15" max="15" width="3" style="329" customWidth="1"/>
    <col min="16" max="16384" width="9" style="329"/>
  </cols>
  <sheetData>
    <row r="1" spans="1:18" s="208" customFormat="1" ht="17.25" customHeight="1">
      <c r="A1" s="407" t="str">
        <f>令和3年度!A1</f>
        <v>令和3年度</v>
      </c>
      <c r="B1" s="407"/>
      <c r="C1" s="207"/>
      <c r="D1" s="326"/>
      <c r="E1" s="8"/>
      <c r="F1" s="8"/>
      <c r="G1" s="8"/>
      <c r="H1" s="8"/>
      <c r="I1" s="8"/>
      <c r="J1" s="8"/>
      <c r="K1" s="8"/>
      <c r="L1" s="8"/>
      <c r="M1" s="8"/>
      <c r="N1" s="8"/>
      <c r="O1" s="8"/>
      <c r="P1" s="8"/>
      <c r="Q1" s="8"/>
      <c r="R1" s="8"/>
    </row>
    <row r="2" spans="1:18" ht="28.15" customHeight="1">
      <c r="A2" s="327"/>
      <c r="B2" s="328"/>
      <c r="C2" s="328"/>
      <c r="D2" s="328"/>
      <c r="E2" s="328"/>
      <c r="F2" s="328"/>
      <c r="G2" s="328"/>
      <c r="H2" s="328"/>
      <c r="I2" s="328"/>
      <c r="J2" s="328"/>
      <c r="K2" s="328"/>
      <c r="L2" s="328"/>
      <c r="M2" s="328"/>
      <c r="N2" s="328"/>
    </row>
    <row r="3" spans="1:18" ht="28.15" customHeight="1">
      <c r="A3" s="327"/>
      <c r="B3" s="328"/>
      <c r="C3" s="328"/>
      <c r="D3" s="328"/>
      <c r="E3" s="328"/>
      <c r="F3" s="328"/>
      <c r="G3" s="328"/>
      <c r="H3" s="328"/>
      <c r="I3" s="328"/>
      <c r="J3" s="328"/>
      <c r="K3" s="328"/>
      <c r="L3" s="328"/>
      <c r="M3" s="328"/>
      <c r="N3" s="328"/>
    </row>
    <row r="4" spans="1:18" ht="28.15" customHeight="1">
      <c r="A4" s="327"/>
      <c r="B4" s="328"/>
      <c r="C4" s="328"/>
      <c r="D4" s="328"/>
      <c r="E4" s="328"/>
      <c r="F4" s="328"/>
      <c r="G4" s="328"/>
      <c r="H4" s="328"/>
      <c r="I4" s="328"/>
      <c r="J4" s="328"/>
      <c r="K4" s="328"/>
      <c r="L4" s="328"/>
      <c r="M4" s="328"/>
      <c r="N4" s="328"/>
    </row>
    <row r="5" spans="1:18" ht="28.15" customHeight="1">
      <c r="A5" s="327"/>
      <c r="B5" s="328"/>
      <c r="C5" s="328"/>
      <c r="D5" s="328"/>
      <c r="E5" s="328"/>
      <c r="F5" s="328"/>
      <c r="G5" s="328"/>
      <c r="H5" s="328"/>
      <c r="I5" s="328"/>
      <c r="J5" s="328"/>
      <c r="K5" s="328"/>
      <c r="L5" s="328"/>
      <c r="M5" s="328"/>
      <c r="N5" s="328"/>
    </row>
    <row r="6" spans="1:18" ht="28.15" customHeight="1">
      <c r="A6" s="327"/>
      <c r="B6" s="328"/>
      <c r="C6" s="328"/>
      <c r="D6" s="328"/>
      <c r="E6" s="328"/>
      <c r="F6" s="328"/>
      <c r="G6" s="328"/>
      <c r="H6" s="328"/>
      <c r="I6" s="328"/>
      <c r="J6" s="328"/>
      <c r="K6" s="328"/>
      <c r="L6" s="328"/>
      <c r="M6" s="328"/>
      <c r="N6" s="328"/>
    </row>
    <row r="7" spans="1:18" ht="28.15" customHeight="1">
      <c r="A7" s="327"/>
      <c r="B7" s="328"/>
      <c r="C7" s="328"/>
      <c r="D7" s="328"/>
      <c r="E7" s="328"/>
      <c r="F7" s="328"/>
      <c r="G7" s="328"/>
      <c r="H7" s="328"/>
      <c r="I7" s="328"/>
      <c r="J7" s="328"/>
      <c r="K7" s="328"/>
      <c r="L7" s="328"/>
      <c r="M7" s="328"/>
      <c r="N7" s="328"/>
    </row>
    <row r="8" spans="1:18" ht="28.15" customHeight="1">
      <c r="A8" s="327"/>
      <c r="B8" s="328"/>
      <c r="C8" s="328"/>
      <c r="D8" s="328"/>
      <c r="E8" s="328"/>
      <c r="F8" s="328"/>
      <c r="G8" s="328"/>
      <c r="H8" s="328"/>
      <c r="I8" s="328"/>
      <c r="J8" s="328"/>
      <c r="K8" s="328"/>
      <c r="L8" s="328"/>
      <c r="M8" s="328"/>
      <c r="N8" s="328"/>
    </row>
    <row r="9" spans="1:18" ht="28.15" customHeight="1">
      <c r="A9" s="327"/>
      <c r="B9" s="328"/>
      <c r="C9" s="328"/>
      <c r="D9" s="328"/>
      <c r="E9" s="328"/>
      <c r="F9" s="328"/>
      <c r="G9" s="328"/>
      <c r="H9" s="328"/>
      <c r="I9" s="328"/>
      <c r="J9" s="328"/>
      <c r="K9" s="328"/>
      <c r="L9" s="328"/>
      <c r="M9" s="328"/>
      <c r="N9" s="328"/>
    </row>
    <row r="10" spans="1:18" ht="28.15" customHeight="1">
      <c r="A10" s="327"/>
      <c r="B10" s="328"/>
      <c r="C10" s="328"/>
      <c r="D10" s="328"/>
      <c r="E10" s="328"/>
      <c r="F10" s="328"/>
      <c r="G10" s="328"/>
      <c r="H10" s="328"/>
      <c r="I10" s="328"/>
      <c r="J10" s="328"/>
      <c r="K10" s="328"/>
      <c r="L10" s="328"/>
      <c r="M10" s="328"/>
      <c r="N10" s="328"/>
    </row>
    <row r="11" spans="1:18" ht="28.15" customHeight="1">
      <c r="A11" s="327"/>
      <c r="B11" s="328"/>
      <c r="C11" s="328"/>
      <c r="D11" s="328"/>
      <c r="E11" s="328"/>
      <c r="F11" s="328"/>
      <c r="G11" s="328"/>
      <c r="H11" s="328"/>
      <c r="I11" s="328"/>
      <c r="J11" s="328"/>
      <c r="K11" s="328"/>
      <c r="L11" s="328"/>
      <c r="M11" s="328"/>
      <c r="N11" s="328"/>
    </row>
    <row r="12" spans="1:18" ht="28.15" customHeight="1">
      <c r="A12" s="327"/>
      <c r="B12" s="328"/>
      <c r="C12" s="328"/>
      <c r="D12" s="328"/>
      <c r="E12" s="328"/>
      <c r="F12" s="328"/>
      <c r="G12" s="328"/>
      <c r="H12" s="328"/>
      <c r="I12" s="328"/>
      <c r="J12" s="328"/>
      <c r="K12" s="328"/>
      <c r="L12" s="328"/>
      <c r="M12" s="328"/>
      <c r="N12" s="328"/>
    </row>
    <row r="13" spans="1:18" ht="16.5" customHeight="1">
      <c r="A13" s="327"/>
      <c r="B13" s="328"/>
      <c r="C13" s="328"/>
      <c r="D13" s="328"/>
      <c r="E13" s="328"/>
      <c r="F13" s="328"/>
      <c r="G13" s="328"/>
      <c r="H13" s="328"/>
      <c r="I13" s="328"/>
      <c r="J13" s="328"/>
      <c r="K13" s="328"/>
      <c r="L13" s="328"/>
      <c r="M13" s="328"/>
      <c r="N13" s="328"/>
    </row>
    <row r="14" spans="1:18" ht="16.5" customHeight="1">
      <c r="A14" s="327"/>
      <c r="B14" s="328"/>
      <c r="C14" s="328"/>
      <c r="D14" s="328"/>
      <c r="E14" s="328"/>
      <c r="F14" s="328"/>
      <c r="G14" s="328"/>
      <c r="H14" s="328"/>
      <c r="I14" s="328"/>
      <c r="J14" s="328"/>
      <c r="K14" s="328" t="s">
        <v>224</v>
      </c>
      <c r="L14" s="328"/>
      <c r="M14" s="328"/>
      <c r="N14" s="328"/>
    </row>
    <row r="15" spans="1:18" ht="16.5" customHeight="1">
      <c r="A15" s="327"/>
      <c r="B15" s="328"/>
      <c r="C15" s="328"/>
      <c r="D15" s="328"/>
      <c r="E15" s="328"/>
      <c r="F15" s="328"/>
      <c r="G15" s="328">
        <v>0</v>
      </c>
      <c r="H15" s="328"/>
      <c r="I15" s="328"/>
      <c r="J15" s="328"/>
      <c r="K15" s="328"/>
      <c r="L15" s="328"/>
      <c r="M15" s="328"/>
      <c r="N15" s="328"/>
    </row>
    <row r="16" spans="1:18" ht="16.5" customHeight="1">
      <c r="A16" s="327"/>
      <c r="B16" s="328"/>
      <c r="C16" s="328"/>
      <c r="D16" s="328"/>
      <c r="E16" s="328"/>
      <c r="F16" s="328"/>
      <c r="G16" s="328">
        <v>0</v>
      </c>
      <c r="H16" s="328"/>
      <c r="I16" s="328"/>
      <c r="J16" s="328"/>
      <c r="K16" s="328"/>
      <c r="L16" s="328"/>
      <c r="M16" s="328"/>
      <c r="N16" s="328"/>
    </row>
    <row r="17" spans="1:15" s="330" customFormat="1" ht="24.75" customHeight="1">
      <c r="A17" s="365"/>
      <c r="B17" s="329"/>
      <c r="G17" s="329"/>
      <c r="M17" s="331"/>
      <c r="N17" s="332" t="s">
        <v>140</v>
      </c>
    </row>
    <row r="18" spans="1:15" s="339" customFormat="1" ht="23.25" customHeight="1">
      <c r="A18" s="333"/>
      <c r="B18" s="334">
        <v>4</v>
      </c>
      <c r="C18" s="335">
        <v>5</v>
      </c>
      <c r="D18" s="335">
        <v>6</v>
      </c>
      <c r="E18" s="335">
        <v>7</v>
      </c>
      <c r="F18" s="335">
        <v>8</v>
      </c>
      <c r="G18" s="335">
        <v>9</v>
      </c>
      <c r="H18" s="335">
        <v>10</v>
      </c>
      <c r="I18" s="335">
        <v>11</v>
      </c>
      <c r="J18" s="335">
        <v>12</v>
      </c>
      <c r="K18" s="336">
        <v>1</v>
      </c>
      <c r="L18" s="336">
        <v>2</v>
      </c>
      <c r="M18" s="336">
        <v>3</v>
      </c>
      <c r="N18" s="337" t="s">
        <v>137</v>
      </c>
      <c r="O18" s="338"/>
    </row>
    <row r="19" spans="1:15" s="339" customFormat="1" ht="23.25" customHeight="1">
      <c r="A19" s="340">
        <v>29</v>
      </c>
      <c r="B19" s="341">
        <v>217.6</v>
      </c>
      <c r="C19" s="342">
        <v>216.8</v>
      </c>
      <c r="D19" s="342">
        <v>261.5</v>
      </c>
      <c r="E19" s="342">
        <v>292.7</v>
      </c>
      <c r="F19" s="342">
        <v>275.7</v>
      </c>
      <c r="G19" s="342">
        <v>233.5</v>
      </c>
      <c r="H19" s="342">
        <v>229.2</v>
      </c>
      <c r="I19" s="342">
        <v>182.4</v>
      </c>
      <c r="J19" s="342">
        <v>183.1</v>
      </c>
      <c r="K19" s="343">
        <v>194.4</v>
      </c>
      <c r="L19" s="343">
        <v>194.8</v>
      </c>
      <c r="M19" s="343">
        <v>210.3</v>
      </c>
      <c r="N19" s="366">
        <v>2692.0000000000005</v>
      </c>
      <c r="O19" s="338"/>
    </row>
    <row r="20" spans="1:15" s="339" customFormat="1" ht="23.25" customHeight="1">
      <c r="A20" s="340">
        <v>30</v>
      </c>
      <c r="B20" s="346">
        <v>276.8</v>
      </c>
      <c r="C20" s="347">
        <v>316.3</v>
      </c>
      <c r="D20" s="347">
        <v>275.10000000000002</v>
      </c>
      <c r="E20" s="347">
        <v>290.8</v>
      </c>
      <c r="F20" s="347">
        <v>300</v>
      </c>
      <c r="G20" s="347">
        <v>230.5</v>
      </c>
      <c r="H20" s="347">
        <v>246.5</v>
      </c>
      <c r="I20" s="347">
        <v>191.1</v>
      </c>
      <c r="J20" s="347">
        <v>177.2</v>
      </c>
      <c r="K20" s="348">
        <v>229.8</v>
      </c>
      <c r="L20" s="348">
        <v>240.1</v>
      </c>
      <c r="M20" s="348">
        <v>226.6</v>
      </c>
      <c r="N20" s="366">
        <v>3000.7999999999997</v>
      </c>
      <c r="O20" s="338"/>
    </row>
    <row r="21" spans="1:15" s="339" customFormat="1" ht="23.25" customHeight="1">
      <c r="A21" s="345" t="s">
        <v>142</v>
      </c>
      <c r="B21" s="341">
        <v>250.3</v>
      </c>
      <c r="C21" s="342">
        <v>268.39999999999998</v>
      </c>
      <c r="D21" s="342">
        <v>298.39999999999998</v>
      </c>
      <c r="E21" s="342">
        <v>302.8</v>
      </c>
      <c r="F21" s="342">
        <v>282.89999999999998</v>
      </c>
      <c r="G21" s="342">
        <v>218.7</v>
      </c>
      <c r="H21" s="342">
        <v>230.5</v>
      </c>
      <c r="I21" s="342">
        <v>199.1</v>
      </c>
      <c r="J21" s="342">
        <v>182.4</v>
      </c>
      <c r="K21" s="343">
        <v>193.5</v>
      </c>
      <c r="L21" s="343">
        <v>61</v>
      </c>
      <c r="M21" s="343">
        <v>2.4</v>
      </c>
      <c r="N21" s="366">
        <v>2490.4000000000005</v>
      </c>
      <c r="O21" s="338"/>
    </row>
    <row r="22" spans="1:15" s="339" customFormat="1" ht="23.25" customHeight="1">
      <c r="A22" s="345" t="s">
        <v>187</v>
      </c>
      <c r="B22" s="346">
        <v>0</v>
      </c>
      <c r="C22" s="347">
        <v>0</v>
      </c>
      <c r="D22" s="347">
        <v>0</v>
      </c>
      <c r="E22" s="347">
        <v>0</v>
      </c>
      <c r="F22" s="347">
        <v>0</v>
      </c>
      <c r="G22" s="347">
        <v>0</v>
      </c>
      <c r="H22" s="347">
        <v>0</v>
      </c>
      <c r="I22" s="347">
        <v>0</v>
      </c>
      <c r="J22" s="347">
        <v>0</v>
      </c>
      <c r="K22" s="348">
        <v>0</v>
      </c>
      <c r="L22" s="348">
        <v>0</v>
      </c>
      <c r="M22" s="348">
        <v>0</v>
      </c>
      <c r="N22" s="366">
        <v>0</v>
      </c>
      <c r="O22" s="338"/>
    </row>
    <row r="23" spans="1:15" s="362" customFormat="1" ht="23.25" customHeight="1">
      <c r="A23" s="367" t="s">
        <v>218</v>
      </c>
      <c r="B23" s="359">
        <v>0</v>
      </c>
      <c r="C23" s="360">
        <v>0</v>
      </c>
      <c r="D23" s="360">
        <v>0</v>
      </c>
      <c r="E23" s="360">
        <v>0</v>
      </c>
      <c r="F23" s="360">
        <v>0</v>
      </c>
      <c r="G23" s="360">
        <v>0</v>
      </c>
      <c r="H23" s="360">
        <v>0</v>
      </c>
      <c r="I23" s="360">
        <v>0</v>
      </c>
      <c r="J23" s="360">
        <v>0</v>
      </c>
      <c r="K23" s="360">
        <v>0</v>
      </c>
      <c r="L23" s="360">
        <v>0</v>
      </c>
      <c r="M23" s="361">
        <v>0</v>
      </c>
      <c r="N23" s="368">
        <v>0</v>
      </c>
      <c r="O23" s="358"/>
    </row>
    <row r="24" spans="1:15" ht="16.5" customHeight="1">
      <c r="A24" s="369"/>
      <c r="B24" s="370"/>
      <c r="C24" s="371"/>
      <c r="D24" s="371"/>
      <c r="E24" s="371"/>
      <c r="F24" s="371"/>
      <c r="G24" s="371"/>
      <c r="H24" s="371"/>
      <c r="I24" s="371"/>
      <c r="J24" s="371"/>
      <c r="K24" s="371"/>
      <c r="L24" s="371"/>
      <c r="M24" s="371"/>
      <c r="N24" s="371"/>
      <c r="O24" s="363"/>
    </row>
    <row r="25" spans="1:15" s="330" customFormat="1" ht="13.15" customHeight="1">
      <c r="B25" s="329"/>
      <c r="G25" s="329"/>
    </row>
    <row r="28" spans="1:15" s="372" customFormat="1"/>
    <row r="29" spans="1:15" s="372" customFormat="1">
      <c r="B29" s="373"/>
      <c r="C29" s="373"/>
      <c r="D29" s="373"/>
      <c r="E29" s="373"/>
      <c r="F29" s="373"/>
      <c r="G29" s="373"/>
      <c r="H29" s="373"/>
      <c r="I29" s="373"/>
      <c r="J29" s="373"/>
      <c r="K29" s="373"/>
      <c r="L29" s="373"/>
      <c r="M29" s="373"/>
    </row>
    <row r="30" spans="1:15" s="372" customFormat="1">
      <c r="B30" s="373"/>
      <c r="C30" s="373"/>
      <c r="D30" s="373"/>
      <c r="E30" s="373"/>
      <c r="F30" s="373"/>
      <c r="G30" s="373"/>
      <c r="H30" s="373"/>
      <c r="I30" s="373"/>
      <c r="J30" s="373"/>
      <c r="K30" s="373"/>
      <c r="L30" s="373"/>
      <c r="M30" s="373"/>
      <c r="N30" s="374"/>
    </row>
    <row r="31" spans="1:15" s="372" customFormat="1">
      <c r="B31" s="375"/>
      <c r="C31" s="375"/>
      <c r="D31" s="375"/>
      <c r="E31" s="375"/>
      <c r="F31" s="375"/>
      <c r="G31" s="375"/>
      <c r="H31" s="375"/>
      <c r="I31" s="375"/>
      <c r="J31" s="375"/>
      <c r="K31" s="375"/>
      <c r="L31" s="375"/>
      <c r="M31" s="375"/>
    </row>
    <row r="32" spans="1:15" s="372" customFormat="1">
      <c r="B32" s="375"/>
      <c r="C32" s="375"/>
      <c r="D32" s="375"/>
      <c r="E32" s="375"/>
      <c r="F32" s="375"/>
      <c r="G32" s="375"/>
      <c r="H32" s="375"/>
      <c r="I32" s="375"/>
      <c r="J32" s="375"/>
      <c r="K32" s="375"/>
      <c r="L32" s="375"/>
      <c r="M32" s="375"/>
    </row>
    <row r="33" spans="2:13" s="372" customFormat="1">
      <c r="B33" s="373"/>
      <c r="C33" s="373"/>
      <c r="D33" s="373"/>
      <c r="E33" s="373"/>
      <c r="F33" s="373"/>
      <c r="G33" s="373"/>
      <c r="H33" s="373"/>
      <c r="I33" s="373"/>
      <c r="J33" s="373"/>
      <c r="K33" s="373"/>
      <c r="L33" s="373"/>
      <c r="M33" s="373"/>
    </row>
    <row r="34" spans="2:13" s="372" customFormat="1"/>
    <row r="35" spans="2:13" s="372" customFormat="1">
      <c r="B35" s="374"/>
      <c r="C35" s="374"/>
      <c r="D35" s="374"/>
      <c r="E35" s="374"/>
      <c r="F35" s="374"/>
      <c r="G35" s="374"/>
      <c r="H35" s="374"/>
      <c r="I35" s="374"/>
      <c r="J35" s="374"/>
      <c r="K35" s="374"/>
      <c r="L35" s="374"/>
      <c r="M35" s="374"/>
    </row>
    <row r="36" spans="2:13" s="372" customFormat="1">
      <c r="B36" s="374"/>
      <c r="C36" s="374"/>
      <c r="D36" s="374"/>
      <c r="E36" s="374"/>
      <c r="F36" s="374"/>
      <c r="G36" s="374"/>
      <c r="H36" s="374"/>
      <c r="I36" s="374"/>
      <c r="J36" s="374"/>
      <c r="K36" s="374"/>
      <c r="L36" s="374"/>
      <c r="M36" s="374"/>
    </row>
    <row r="37" spans="2:13" s="372" customFormat="1">
      <c r="B37" s="374"/>
      <c r="C37" s="374"/>
      <c r="D37" s="374"/>
      <c r="E37" s="374"/>
      <c r="F37" s="374"/>
      <c r="G37" s="374"/>
      <c r="H37" s="374"/>
      <c r="I37" s="374"/>
      <c r="J37" s="374"/>
      <c r="K37" s="374"/>
      <c r="L37" s="374"/>
      <c r="M37" s="374"/>
    </row>
    <row r="38" spans="2:13" s="372" customFormat="1">
      <c r="B38" s="374"/>
      <c r="C38" s="374"/>
      <c r="D38" s="374"/>
      <c r="E38" s="374"/>
      <c r="F38" s="374"/>
      <c r="G38" s="374"/>
      <c r="H38" s="374"/>
      <c r="I38" s="374"/>
      <c r="J38" s="374"/>
      <c r="K38" s="374"/>
      <c r="L38" s="374"/>
      <c r="M38" s="374"/>
    </row>
    <row r="39" spans="2:13" s="372" customFormat="1">
      <c r="B39" s="374"/>
      <c r="C39" s="374"/>
      <c r="D39" s="374"/>
      <c r="E39" s="374"/>
      <c r="F39" s="374"/>
      <c r="G39" s="374"/>
      <c r="H39" s="374"/>
      <c r="I39" s="374"/>
      <c r="J39" s="374"/>
      <c r="K39" s="374"/>
      <c r="L39" s="374"/>
      <c r="M39" s="374"/>
    </row>
    <row r="40" spans="2:13" s="372" customFormat="1"/>
  </sheetData>
  <mergeCells count="1">
    <mergeCell ref="A1:B1"/>
  </mergeCells>
  <phoneticPr fontId="2"/>
  <conditionalFormatting sqref="B23">
    <cfRule type="expression" dxfId="2" priority="5">
      <formula>AND(NOT(B$23=""),C$23="")</formula>
    </cfRule>
  </conditionalFormatting>
  <conditionalFormatting sqref="M23">
    <cfRule type="notContainsBlanks" dxfId="1" priority="4">
      <formula>LEN(TRIM(M23))&gt;0</formula>
    </cfRule>
  </conditionalFormatting>
  <conditionalFormatting sqref="C23:L23">
    <cfRule type="expression" dxfId="0" priority="3">
      <formula>AND(NOT(C$23=""),D$23="")</formula>
    </cfRule>
  </conditionalFormatting>
  <hyperlinks>
    <hyperlink ref="A1" location="'R3'!A1" display="令和３年度"/>
    <hyperlink ref="A1:B1" location="令和3年度!A1" display="令和3年度!A1"/>
  </hyperlinks>
  <printOptions horizontalCentered="1"/>
  <pageMargins left="0.59055118110236227" right="0.59055118110236227" top="0.59055118110236227" bottom="0.59055118110236227" header="0.19685039370078741" footer="0.19685039370078741"/>
  <pageSetup paperSize="9" scale="9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9"/>
  <sheetViews>
    <sheetView workbookViewId="0">
      <selection activeCell="C8" sqref="C8"/>
    </sheetView>
  </sheetViews>
  <sheetFormatPr defaultRowHeight="13.5"/>
  <cols>
    <col min="1" max="1" width="12.75" style="206" customWidth="1"/>
    <col min="2" max="2" width="14.125" style="206" customWidth="1"/>
    <col min="3" max="3" width="12.75" style="206" customWidth="1"/>
    <col min="4" max="11" width="10.625" style="206" customWidth="1"/>
    <col min="12" max="16384" width="9" style="206"/>
  </cols>
  <sheetData>
    <row r="1" spans="1:17" s="260" customFormat="1" ht="24" customHeight="1">
      <c r="A1" s="390" t="str">
        <f>令和3年度!A1</f>
        <v>令和3年度</v>
      </c>
      <c r="B1" s="390"/>
      <c r="D1" s="262" t="str">
        <f ca="1">RIGHT(CELL("filename",$A$1),LEN(CELL("filename",$A$1))-FIND("]",CELL("filename",$A$1)))</f>
        <v>５月（１表）</v>
      </c>
      <c r="E1" s="263" t="s">
        <v>141</v>
      </c>
      <c r="G1" s="262"/>
      <c r="H1" s="263"/>
      <c r="I1" s="264"/>
      <c r="J1" s="262"/>
      <c r="K1" s="263"/>
      <c r="L1" s="264"/>
      <c r="M1" s="264"/>
      <c r="N1" s="264"/>
      <c r="O1" s="264"/>
      <c r="P1" s="264"/>
      <c r="Q1" s="264"/>
    </row>
    <row r="2" spans="1:17" ht="14.25">
      <c r="A2" s="116"/>
      <c r="B2" s="117"/>
      <c r="C2" s="117"/>
      <c r="D2" s="117"/>
      <c r="E2" s="117"/>
      <c r="F2" s="117"/>
      <c r="G2" s="117"/>
      <c r="H2" s="117"/>
      <c r="I2" s="117"/>
      <c r="J2" s="117"/>
      <c r="K2" s="117"/>
    </row>
    <row r="3" spans="1:17" ht="18" thickBot="1">
      <c r="A3" s="118" t="s">
        <v>60</v>
      </c>
      <c r="B3" s="212"/>
      <c r="C3" s="213"/>
      <c r="D3" s="212"/>
      <c r="E3" s="212"/>
      <c r="F3" s="212"/>
      <c r="G3" s="212"/>
      <c r="H3" s="212"/>
      <c r="I3" s="212"/>
      <c r="J3" s="213"/>
      <c r="K3" s="214" t="s">
        <v>61</v>
      </c>
    </row>
    <row r="4" spans="1:17" ht="18" thickBot="1">
      <c r="A4" s="119"/>
      <c r="B4" s="215" t="s">
        <v>62</v>
      </c>
      <c r="C4" s="391" t="s">
        <v>63</v>
      </c>
      <c r="D4" s="392"/>
      <c r="E4" s="392"/>
      <c r="F4" s="216"/>
      <c r="G4" s="216"/>
      <c r="H4" s="216"/>
      <c r="I4" s="216"/>
      <c r="J4" s="216"/>
      <c r="K4" s="217"/>
    </row>
    <row r="5" spans="1:17" ht="17.25">
      <c r="A5" s="218"/>
      <c r="B5" s="120"/>
      <c r="C5" s="393"/>
      <c r="D5" s="394"/>
      <c r="E5" s="394"/>
      <c r="F5" s="391" t="s">
        <v>64</v>
      </c>
      <c r="G5" s="392"/>
      <c r="H5" s="392"/>
      <c r="I5" s="392"/>
      <c r="J5" s="392"/>
      <c r="K5" s="395"/>
    </row>
    <row r="6" spans="1:17" ht="17.25">
      <c r="A6" s="219" t="s">
        <v>65</v>
      </c>
      <c r="B6" s="121"/>
      <c r="C6" s="14"/>
      <c r="D6" s="396" t="s">
        <v>66</v>
      </c>
      <c r="E6" s="398" t="s">
        <v>67</v>
      </c>
      <c r="F6" s="400" t="s">
        <v>68</v>
      </c>
      <c r="G6" s="122"/>
      <c r="H6" s="122"/>
      <c r="I6" s="402" t="s">
        <v>69</v>
      </c>
      <c r="J6" s="122"/>
      <c r="K6" s="123"/>
    </row>
    <row r="7" spans="1:17" ht="18" thickBot="1">
      <c r="A7" s="219"/>
      <c r="B7" s="121"/>
      <c r="C7" s="14"/>
      <c r="D7" s="397"/>
      <c r="E7" s="399"/>
      <c r="F7" s="401"/>
      <c r="G7" s="124" t="s">
        <v>66</v>
      </c>
      <c r="H7" s="125" t="s">
        <v>70</v>
      </c>
      <c r="I7" s="403"/>
      <c r="J7" s="124" t="s">
        <v>66</v>
      </c>
      <c r="K7" s="126" t="s">
        <v>70</v>
      </c>
    </row>
    <row r="8" spans="1:17" ht="31.5" customHeight="1" thickBot="1">
      <c r="A8" s="273" t="s">
        <v>71</v>
      </c>
      <c r="B8" s="267" t="s">
        <v>205</v>
      </c>
      <c r="C8" s="268">
        <v>195200</v>
      </c>
      <c r="D8" s="265">
        <v>195200</v>
      </c>
      <c r="E8" s="266">
        <v>0</v>
      </c>
      <c r="F8" s="15">
        <v>194300</v>
      </c>
      <c r="G8" s="16">
        <v>194300</v>
      </c>
      <c r="H8" s="17">
        <v>0</v>
      </c>
      <c r="I8" s="18">
        <v>900</v>
      </c>
      <c r="J8" s="16">
        <v>900</v>
      </c>
      <c r="K8" s="19">
        <v>0</v>
      </c>
    </row>
    <row r="9" spans="1:17" ht="31.5" customHeight="1">
      <c r="A9" s="220"/>
      <c r="B9" s="127" t="s">
        <v>147</v>
      </c>
      <c r="C9" s="20">
        <v>44000</v>
      </c>
      <c r="D9" s="21">
        <v>44000</v>
      </c>
      <c r="E9" s="22">
        <v>0</v>
      </c>
      <c r="F9" s="23">
        <v>43800</v>
      </c>
      <c r="G9" s="24">
        <v>43800</v>
      </c>
      <c r="H9" s="25">
        <v>0</v>
      </c>
      <c r="I9" s="26">
        <v>200</v>
      </c>
      <c r="J9" s="24">
        <v>200</v>
      </c>
      <c r="K9" s="27">
        <v>0</v>
      </c>
    </row>
    <row r="10" spans="1:17" ht="31.5" customHeight="1">
      <c r="A10" s="128"/>
      <c r="B10" s="126" t="s">
        <v>72</v>
      </c>
      <c r="C10" s="221">
        <v>151200</v>
      </c>
      <c r="D10" s="222">
        <v>151200</v>
      </c>
      <c r="E10" s="223">
        <v>0</v>
      </c>
      <c r="F10" s="224">
        <v>150500</v>
      </c>
      <c r="G10" s="222">
        <v>150500</v>
      </c>
      <c r="H10" s="225">
        <v>0</v>
      </c>
      <c r="I10" s="226">
        <v>700</v>
      </c>
      <c r="J10" s="222">
        <v>700</v>
      </c>
      <c r="K10" s="227">
        <v>0</v>
      </c>
    </row>
    <row r="11" spans="1:17" ht="31.5" customHeight="1" thickBot="1">
      <c r="A11" s="228"/>
      <c r="B11" s="129" t="s">
        <v>73</v>
      </c>
      <c r="C11" s="35">
        <v>4.4363636363636365</v>
      </c>
      <c r="D11" s="36">
        <v>4.4363636363636365</v>
      </c>
      <c r="E11" s="37" t="s">
        <v>151</v>
      </c>
      <c r="F11" s="177">
        <v>4.4360730593607309</v>
      </c>
      <c r="G11" s="36">
        <v>4.4360730593607309</v>
      </c>
      <c r="H11" s="39" t="s">
        <v>151</v>
      </c>
      <c r="I11" s="40">
        <v>4.5</v>
      </c>
      <c r="J11" s="36">
        <v>4.5</v>
      </c>
      <c r="K11" s="41" t="s">
        <v>151</v>
      </c>
    </row>
    <row r="12" spans="1:17" ht="31.5" customHeight="1" thickBot="1">
      <c r="A12" s="273" t="s">
        <v>74</v>
      </c>
      <c r="B12" s="269" t="s">
        <v>75</v>
      </c>
      <c r="C12" s="268">
        <v>457800</v>
      </c>
      <c r="D12" s="270">
        <v>457800</v>
      </c>
      <c r="E12" s="271">
        <v>0</v>
      </c>
      <c r="F12" s="15">
        <v>456200</v>
      </c>
      <c r="G12" s="16">
        <v>456200</v>
      </c>
      <c r="H12" s="17">
        <v>0</v>
      </c>
      <c r="I12" s="18">
        <v>1600</v>
      </c>
      <c r="J12" s="16">
        <v>1600</v>
      </c>
      <c r="K12" s="19">
        <v>0</v>
      </c>
    </row>
    <row r="13" spans="1:17" ht="31.5" customHeight="1">
      <c r="A13" s="229" t="s">
        <v>149</v>
      </c>
      <c r="B13" s="130" t="s">
        <v>76</v>
      </c>
      <c r="C13" s="20">
        <v>121300</v>
      </c>
      <c r="D13" s="21">
        <v>121300</v>
      </c>
      <c r="E13" s="22">
        <v>0</v>
      </c>
      <c r="F13" s="23">
        <v>120700</v>
      </c>
      <c r="G13" s="21">
        <v>120700</v>
      </c>
      <c r="H13" s="22">
        <v>0</v>
      </c>
      <c r="I13" s="26">
        <v>600</v>
      </c>
      <c r="J13" s="21">
        <v>600</v>
      </c>
      <c r="K13" s="42">
        <v>0</v>
      </c>
    </row>
    <row r="14" spans="1:17" ht="31.5" customHeight="1">
      <c r="A14" s="128"/>
      <c r="B14" s="126" t="s">
        <v>77</v>
      </c>
      <c r="C14" s="221">
        <v>336500</v>
      </c>
      <c r="D14" s="222">
        <v>336500</v>
      </c>
      <c r="E14" s="223">
        <v>0</v>
      </c>
      <c r="F14" s="224">
        <v>335500</v>
      </c>
      <c r="G14" s="222">
        <v>335500</v>
      </c>
      <c r="H14" s="225">
        <v>0</v>
      </c>
      <c r="I14" s="226">
        <v>1000</v>
      </c>
      <c r="J14" s="222">
        <v>1000</v>
      </c>
      <c r="K14" s="227">
        <v>0</v>
      </c>
    </row>
    <row r="15" spans="1:17" ht="31.5" customHeight="1" thickBot="1">
      <c r="A15" s="228"/>
      <c r="B15" s="129" t="s">
        <v>78</v>
      </c>
      <c r="C15" s="35">
        <v>3.774113767518549</v>
      </c>
      <c r="D15" s="36">
        <v>3.774113767518549</v>
      </c>
      <c r="E15" s="37" t="s">
        <v>151</v>
      </c>
      <c r="F15" s="38">
        <v>3.7796188898094449</v>
      </c>
      <c r="G15" s="36">
        <v>3.7796188898094449</v>
      </c>
      <c r="H15" s="39" t="s">
        <v>151</v>
      </c>
      <c r="I15" s="40">
        <v>2.6666666666666665</v>
      </c>
      <c r="J15" s="36">
        <v>2.6666666666666665</v>
      </c>
      <c r="K15" s="41" t="s">
        <v>151</v>
      </c>
    </row>
    <row r="16" spans="1:17" ht="31.5" customHeight="1" thickBot="1">
      <c r="A16" s="273" t="s">
        <v>79</v>
      </c>
      <c r="B16" s="272" t="s">
        <v>80</v>
      </c>
      <c r="C16" s="268">
        <v>1019800</v>
      </c>
      <c r="D16" s="270">
        <v>1019800</v>
      </c>
      <c r="E16" s="271">
        <v>0</v>
      </c>
      <c r="F16" s="15">
        <v>1015800</v>
      </c>
      <c r="G16" s="43">
        <v>1015800</v>
      </c>
      <c r="H16" s="44">
        <v>0</v>
      </c>
      <c r="I16" s="18">
        <v>4000</v>
      </c>
      <c r="J16" s="43">
        <v>4000</v>
      </c>
      <c r="K16" s="45">
        <v>0</v>
      </c>
    </row>
    <row r="17" spans="1:15" ht="31.5" customHeight="1">
      <c r="A17" s="229" t="s">
        <v>150</v>
      </c>
      <c r="B17" s="130" t="s">
        <v>81</v>
      </c>
      <c r="C17" s="20">
        <v>1836300</v>
      </c>
      <c r="D17" s="21">
        <v>1579400</v>
      </c>
      <c r="E17" s="22">
        <v>256900</v>
      </c>
      <c r="F17" s="23">
        <v>1748100</v>
      </c>
      <c r="G17" s="46">
        <v>1572100</v>
      </c>
      <c r="H17" s="22">
        <v>176000</v>
      </c>
      <c r="I17" s="26">
        <v>88200</v>
      </c>
      <c r="J17" s="46">
        <v>7300</v>
      </c>
      <c r="K17" s="42">
        <v>80900</v>
      </c>
    </row>
    <row r="18" spans="1:15" ht="31.5" customHeight="1">
      <c r="A18" s="128"/>
      <c r="B18" s="126" t="s">
        <v>77</v>
      </c>
      <c r="C18" s="28">
        <v>-816500</v>
      </c>
      <c r="D18" s="29">
        <v>-559600</v>
      </c>
      <c r="E18" s="30">
        <v>-256900</v>
      </c>
      <c r="F18" s="31">
        <v>-732300</v>
      </c>
      <c r="G18" s="29">
        <v>-556300</v>
      </c>
      <c r="H18" s="32">
        <v>-176000</v>
      </c>
      <c r="I18" s="33">
        <v>-84200</v>
      </c>
      <c r="J18" s="29">
        <v>-3300</v>
      </c>
      <c r="K18" s="34">
        <v>-80900</v>
      </c>
    </row>
    <row r="19" spans="1:15" ht="31.5" customHeight="1" thickBot="1">
      <c r="A19" s="128"/>
      <c r="B19" s="129" t="s">
        <v>82</v>
      </c>
      <c r="C19" s="35">
        <v>0.55535587866906277</v>
      </c>
      <c r="D19" s="36">
        <v>0.64568823603900216</v>
      </c>
      <c r="E19" s="37" t="s">
        <v>148</v>
      </c>
      <c r="F19" s="38">
        <v>0.58108803844173673</v>
      </c>
      <c r="G19" s="36">
        <v>0.64614210291966157</v>
      </c>
      <c r="H19" s="39" t="s">
        <v>148</v>
      </c>
      <c r="I19" s="40">
        <v>4.5351473922902494E-2</v>
      </c>
      <c r="J19" s="36">
        <v>0.54794520547945202</v>
      </c>
      <c r="K19" s="41" t="s">
        <v>148</v>
      </c>
    </row>
    <row r="20" spans="1:15">
      <c r="A20" s="211"/>
      <c r="B20" s="211"/>
      <c r="C20" s="211"/>
      <c r="D20" s="211"/>
      <c r="E20" s="211"/>
      <c r="F20" s="211"/>
      <c r="G20" s="211"/>
      <c r="H20" s="211"/>
      <c r="I20" s="211"/>
      <c r="J20" s="211"/>
      <c r="K20" s="211"/>
    </row>
    <row r="21" spans="1:15">
      <c r="A21" s="211"/>
      <c r="B21" s="211"/>
      <c r="C21" s="258" t="s">
        <v>83</v>
      </c>
      <c r="D21" s="258" t="s">
        <v>84</v>
      </c>
      <c r="E21" s="259">
        <v>0</v>
      </c>
      <c r="F21" s="258" t="s">
        <v>85</v>
      </c>
      <c r="G21" s="131">
        <v>0</v>
      </c>
      <c r="H21" s="211"/>
      <c r="I21" s="211"/>
      <c r="J21" s="211"/>
      <c r="K21" s="211"/>
    </row>
    <row r="32" spans="1:15">
      <c r="B32" s="256"/>
      <c r="C32" s="256"/>
      <c r="D32" s="256"/>
      <c r="E32" s="256"/>
      <c r="F32" s="256"/>
      <c r="G32" s="256"/>
      <c r="H32" s="256"/>
      <c r="I32" s="256"/>
      <c r="J32" s="256"/>
      <c r="K32" s="256"/>
      <c r="L32" s="256"/>
      <c r="M32" s="256"/>
      <c r="N32" s="256"/>
      <c r="O32" s="256"/>
    </row>
    <row r="33" spans="2:15">
      <c r="B33" s="256"/>
      <c r="C33" s="256"/>
      <c r="D33" s="256"/>
      <c r="E33" s="256"/>
      <c r="F33" s="256"/>
      <c r="G33" s="256"/>
      <c r="H33" s="256"/>
      <c r="I33" s="256"/>
      <c r="J33" s="256"/>
      <c r="K33" s="256"/>
      <c r="L33" s="256"/>
      <c r="M33" s="256"/>
      <c r="N33" s="256"/>
      <c r="O33" s="256"/>
    </row>
    <row r="34" spans="2:15">
      <c r="B34" s="256"/>
      <c r="C34" s="256"/>
      <c r="D34" s="256"/>
      <c r="E34" s="256"/>
      <c r="F34" s="256"/>
      <c r="G34" s="256"/>
      <c r="H34" s="256"/>
      <c r="I34" s="256"/>
      <c r="J34" s="256"/>
      <c r="K34" s="256"/>
      <c r="L34" s="256"/>
      <c r="M34" s="256"/>
      <c r="N34" s="256"/>
      <c r="O34" s="256"/>
    </row>
    <row r="35" spans="2:15">
      <c r="B35" s="256"/>
      <c r="C35" s="256"/>
      <c r="D35" s="256"/>
      <c r="E35" s="256"/>
      <c r="F35" s="256"/>
      <c r="G35" s="256"/>
      <c r="H35" s="256"/>
      <c r="I35" s="256"/>
      <c r="J35" s="256"/>
      <c r="K35" s="256"/>
      <c r="L35" s="256"/>
      <c r="M35" s="256"/>
      <c r="N35" s="256"/>
      <c r="O35" s="256"/>
    </row>
    <row r="36" spans="2:15">
      <c r="B36" s="256"/>
      <c r="C36" s="256"/>
      <c r="D36" s="256"/>
      <c r="E36" s="256"/>
      <c r="F36" s="256"/>
      <c r="G36" s="256"/>
      <c r="H36" s="256"/>
      <c r="I36" s="256"/>
      <c r="J36" s="256"/>
      <c r="K36" s="256"/>
      <c r="L36" s="256"/>
      <c r="M36" s="256"/>
      <c r="N36" s="256"/>
      <c r="O36" s="256"/>
    </row>
    <row r="37" spans="2:15">
      <c r="B37" s="256"/>
      <c r="C37" s="256"/>
      <c r="D37" s="256"/>
      <c r="E37" s="256"/>
      <c r="F37" s="256"/>
      <c r="G37" s="256"/>
      <c r="H37" s="256"/>
      <c r="I37" s="256"/>
      <c r="J37" s="256"/>
      <c r="K37" s="256"/>
      <c r="L37" s="256"/>
      <c r="M37" s="256"/>
      <c r="N37" s="256"/>
      <c r="O37" s="256"/>
    </row>
    <row r="38" spans="2:15">
      <c r="B38" s="256"/>
      <c r="C38" s="256"/>
      <c r="D38" s="256"/>
      <c r="E38" s="256"/>
      <c r="F38" s="256"/>
      <c r="G38" s="256"/>
      <c r="H38" s="256"/>
      <c r="I38" s="256"/>
      <c r="J38" s="256"/>
      <c r="K38" s="256"/>
      <c r="L38" s="256"/>
      <c r="M38" s="256"/>
      <c r="N38" s="256"/>
      <c r="O38" s="256"/>
    </row>
    <row r="39" spans="2:15">
      <c r="B39" s="256"/>
      <c r="C39" s="256"/>
      <c r="D39" s="256"/>
      <c r="E39" s="256"/>
      <c r="F39" s="256"/>
      <c r="G39" s="256"/>
      <c r="H39" s="256"/>
      <c r="I39" s="256"/>
      <c r="J39" s="256"/>
      <c r="K39" s="256"/>
      <c r="L39" s="256"/>
      <c r="M39" s="256"/>
      <c r="N39" s="256"/>
      <c r="O39" s="256"/>
    </row>
  </sheetData>
  <mergeCells count="7">
    <mergeCell ref="A1:B1"/>
    <mergeCell ref="C4:E5"/>
    <mergeCell ref="F5:K5"/>
    <mergeCell ref="D6:D7"/>
    <mergeCell ref="E6:E7"/>
    <mergeCell ref="F6:F7"/>
    <mergeCell ref="I6:I7"/>
  </mergeCells>
  <phoneticPr fontId="2"/>
  <conditionalFormatting sqref="E21 G21">
    <cfRule type="containsBlanks" dxfId="105" priority="3">
      <formula>LEN(TRIM(E21))=0</formula>
    </cfRule>
  </conditionalFormatting>
  <conditionalFormatting sqref="C11:K11">
    <cfRule type="cellIs" dxfId="104" priority="2" operator="equal">
      <formula>"△100%"</formula>
    </cfRule>
  </conditionalFormatting>
  <conditionalFormatting sqref="C15:K15">
    <cfRule type="cellIs" dxfId="103" priority="1" operator="equal">
      <formula>"△100%"</formula>
    </cfRule>
  </conditionalFormatting>
  <hyperlinks>
    <hyperlink ref="A1" location="'R3'!A1" display="令和３年度"/>
    <hyperlink ref="A1:B1" location="令和3年度!A1" display="令和3年度!A1"/>
  </hyperlinks>
  <pageMargins left="0.70866141732283472" right="0.70866141732283472" top="0.74803149606299213" bottom="0.74803149606299213" header="0.31496062992125984" footer="0.31496062992125984"/>
  <pageSetup paperSize="9" scale="9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9"/>
  <sheetViews>
    <sheetView workbookViewId="0">
      <selection sqref="A1:B1"/>
    </sheetView>
  </sheetViews>
  <sheetFormatPr defaultRowHeight="18.75"/>
  <cols>
    <col min="1" max="1" width="10.125" style="203" customWidth="1"/>
    <col min="2" max="2" width="9.125" style="203" customWidth="1"/>
    <col min="3" max="3" width="9" style="203"/>
    <col min="4" max="31" width="7.625" style="203" customWidth="1"/>
    <col min="32" max="32" width="9.25" style="203" bestFit="1" customWidth="1"/>
    <col min="33" max="16384" width="9" style="203"/>
  </cols>
  <sheetData>
    <row r="1" spans="1:33" s="260" customFormat="1" ht="24" customHeight="1">
      <c r="A1" s="390" t="str">
        <f>令和3年度!A1</f>
        <v>令和3年度</v>
      </c>
      <c r="B1" s="390"/>
      <c r="C1" s="261"/>
      <c r="D1" s="261"/>
      <c r="E1" s="262" t="str">
        <f ca="1">RIGHT(CELL("filename",$A$1),LEN(CELL("filename",$A$1))-FIND("]",CELL("filename",$A$1)))</f>
        <v>５月（２表）</v>
      </c>
      <c r="F1" s="263" t="s">
        <v>141</v>
      </c>
      <c r="G1" s="262"/>
      <c r="H1" s="263"/>
      <c r="I1" s="264"/>
      <c r="J1" s="262"/>
      <c r="K1" s="263"/>
      <c r="L1" s="264"/>
      <c r="M1" s="264"/>
      <c r="N1" s="264"/>
      <c r="O1" s="264"/>
      <c r="P1" s="264"/>
      <c r="Q1" s="264"/>
    </row>
    <row r="3" spans="1:33" ht="19.5" thickBot="1">
      <c r="A3" s="132" t="s">
        <v>86</v>
      </c>
      <c r="B3" s="133"/>
      <c r="C3" s="133"/>
      <c r="D3" s="134"/>
      <c r="E3" s="133"/>
      <c r="F3" s="133"/>
      <c r="G3" s="133"/>
      <c r="H3" s="133"/>
      <c r="I3" s="133"/>
      <c r="J3" s="133"/>
      <c r="K3" s="133"/>
      <c r="L3" s="133"/>
      <c r="M3" s="133"/>
      <c r="N3" s="133"/>
      <c r="O3" s="133"/>
      <c r="P3" s="133"/>
      <c r="Q3" s="240"/>
      <c r="R3" s="133"/>
      <c r="S3" s="240"/>
      <c r="T3" s="133"/>
      <c r="U3" s="134"/>
      <c r="V3" s="133"/>
      <c r="W3" s="133"/>
      <c r="X3" s="133"/>
      <c r="Y3" s="133"/>
      <c r="Z3" s="133"/>
      <c r="AA3" s="133"/>
      <c r="AB3" s="133"/>
      <c r="AC3" s="133"/>
      <c r="AD3" s="133"/>
      <c r="AE3" s="133"/>
    </row>
    <row r="4" spans="1:33">
      <c r="A4" s="135"/>
      <c r="B4" s="241" t="s">
        <v>62</v>
      </c>
      <c r="C4" s="242"/>
      <c r="D4" s="276">
        <v>1</v>
      </c>
      <c r="E4" s="277">
        <v>2</v>
      </c>
      <c r="F4" s="276">
        <v>3</v>
      </c>
      <c r="G4" s="278">
        <v>4</v>
      </c>
      <c r="H4" s="277">
        <v>5</v>
      </c>
      <c r="I4" s="277">
        <v>6</v>
      </c>
      <c r="J4" s="279">
        <v>7</v>
      </c>
      <c r="K4" s="277">
        <v>8</v>
      </c>
      <c r="L4" s="277">
        <v>9</v>
      </c>
      <c r="M4" s="277">
        <v>10</v>
      </c>
      <c r="N4" s="277">
        <v>11</v>
      </c>
      <c r="O4" s="277">
        <v>12</v>
      </c>
      <c r="P4" s="277">
        <v>13</v>
      </c>
      <c r="Q4" s="277">
        <v>14</v>
      </c>
      <c r="R4" s="277">
        <v>15</v>
      </c>
      <c r="S4" s="277">
        <v>16</v>
      </c>
      <c r="T4" s="277">
        <v>17</v>
      </c>
      <c r="U4" s="277">
        <v>18</v>
      </c>
      <c r="V4" s="277">
        <v>19</v>
      </c>
      <c r="W4" s="277">
        <v>20</v>
      </c>
      <c r="X4" s="277">
        <v>21</v>
      </c>
      <c r="Y4" s="277">
        <v>22</v>
      </c>
      <c r="Z4" s="278">
        <v>23</v>
      </c>
      <c r="AA4" s="277">
        <v>24</v>
      </c>
      <c r="AB4" s="277">
        <v>25</v>
      </c>
      <c r="AC4" s="277">
        <v>26</v>
      </c>
      <c r="AD4" s="280">
        <v>27</v>
      </c>
      <c r="AE4" s="281">
        <v>28</v>
      </c>
    </row>
    <row r="5" spans="1:33" ht="19.5" thickBot="1">
      <c r="A5" s="243" t="s">
        <v>65</v>
      </c>
      <c r="B5" s="136"/>
      <c r="C5" s="137" t="s">
        <v>87</v>
      </c>
      <c r="D5" s="282" t="s">
        <v>88</v>
      </c>
      <c r="E5" s="283" t="s">
        <v>89</v>
      </c>
      <c r="F5" s="284" t="s">
        <v>90</v>
      </c>
      <c r="G5" s="282" t="s">
        <v>91</v>
      </c>
      <c r="H5" s="283" t="s">
        <v>92</v>
      </c>
      <c r="I5" s="285" t="s">
        <v>93</v>
      </c>
      <c r="J5" s="286" t="s">
        <v>94</v>
      </c>
      <c r="K5" s="283" t="s">
        <v>95</v>
      </c>
      <c r="L5" s="283" t="s">
        <v>96</v>
      </c>
      <c r="M5" s="283" t="s">
        <v>97</v>
      </c>
      <c r="N5" s="283" t="s">
        <v>98</v>
      </c>
      <c r="O5" s="283" t="s">
        <v>99</v>
      </c>
      <c r="P5" s="283" t="s">
        <v>100</v>
      </c>
      <c r="Q5" s="283" t="s">
        <v>101</v>
      </c>
      <c r="R5" s="283" t="s">
        <v>102</v>
      </c>
      <c r="S5" s="283" t="s">
        <v>103</v>
      </c>
      <c r="T5" s="283" t="s">
        <v>104</v>
      </c>
      <c r="U5" s="283" t="s">
        <v>105</v>
      </c>
      <c r="V5" s="283" t="s">
        <v>106</v>
      </c>
      <c r="W5" s="283" t="s">
        <v>107</v>
      </c>
      <c r="X5" s="283" t="s">
        <v>108</v>
      </c>
      <c r="Y5" s="283" t="s">
        <v>109</v>
      </c>
      <c r="Z5" s="282" t="s">
        <v>110</v>
      </c>
      <c r="AA5" s="283" t="s">
        <v>111</v>
      </c>
      <c r="AB5" s="283" t="s">
        <v>112</v>
      </c>
      <c r="AC5" s="283" t="s">
        <v>113</v>
      </c>
      <c r="AD5" s="282" t="s">
        <v>114</v>
      </c>
      <c r="AE5" s="287" t="s">
        <v>67</v>
      </c>
    </row>
    <row r="6" spans="1:33" ht="30" customHeight="1" thickBot="1">
      <c r="A6" s="274" t="s">
        <v>71</v>
      </c>
      <c r="B6" s="296" t="s">
        <v>205</v>
      </c>
      <c r="C6" s="297">
        <v>195200</v>
      </c>
      <c r="D6" s="288">
        <v>108800</v>
      </c>
      <c r="E6" s="288">
        <v>11500</v>
      </c>
      <c r="F6" s="288">
        <v>16200</v>
      </c>
      <c r="G6" s="288">
        <v>6600</v>
      </c>
      <c r="H6" s="288">
        <v>22500</v>
      </c>
      <c r="I6" s="288">
        <v>400</v>
      </c>
      <c r="J6" s="288">
        <v>18600</v>
      </c>
      <c r="K6" s="288">
        <v>1100</v>
      </c>
      <c r="L6" s="288">
        <v>4000</v>
      </c>
      <c r="M6" s="288">
        <v>600</v>
      </c>
      <c r="N6" s="288">
        <v>0</v>
      </c>
      <c r="O6" s="288">
        <v>100</v>
      </c>
      <c r="P6" s="288">
        <v>200</v>
      </c>
      <c r="Q6" s="288">
        <v>0</v>
      </c>
      <c r="R6" s="288">
        <v>300</v>
      </c>
      <c r="S6" s="288">
        <v>400</v>
      </c>
      <c r="T6" s="288">
        <v>1600</v>
      </c>
      <c r="U6" s="288">
        <v>300</v>
      </c>
      <c r="V6" s="288">
        <v>600</v>
      </c>
      <c r="W6" s="288">
        <v>0</v>
      </c>
      <c r="X6" s="288">
        <v>100</v>
      </c>
      <c r="Y6" s="288">
        <v>200</v>
      </c>
      <c r="Z6" s="288">
        <v>0</v>
      </c>
      <c r="AA6" s="288">
        <v>700</v>
      </c>
      <c r="AB6" s="288">
        <v>300</v>
      </c>
      <c r="AC6" s="288">
        <v>100</v>
      </c>
      <c r="AD6" s="289">
        <v>0</v>
      </c>
      <c r="AE6" s="290">
        <v>0</v>
      </c>
      <c r="AF6" s="205"/>
      <c r="AG6" s="205"/>
    </row>
    <row r="7" spans="1:33" ht="30" customHeight="1">
      <c r="A7" s="244"/>
      <c r="B7" s="138" t="s">
        <v>147</v>
      </c>
      <c r="C7" s="47">
        <v>44000</v>
      </c>
      <c r="D7" s="48">
        <v>27300</v>
      </c>
      <c r="E7" s="48">
        <v>4100</v>
      </c>
      <c r="F7" s="48">
        <v>1900</v>
      </c>
      <c r="G7" s="48">
        <v>1400</v>
      </c>
      <c r="H7" s="48">
        <v>5200</v>
      </c>
      <c r="I7" s="48">
        <v>0</v>
      </c>
      <c r="J7" s="48">
        <v>2100</v>
      </c>
      <c r="K7" s="48">
        <v>0</v>
      </c>
      <c r="L7" s="48">
        <v>1000</v>
      </c>
      <c r="M7" s="48">
        <v>0</v>
      </c>
      <c r="N7" s="48">
        <v>0</v>
      </c>
      <c r="O7" s="48">
        <v>0</v>
      </c>
      <c r="P7" s="48">
        <v>0</v>
      </c>
      <c r="Q7" s="48">
        <v>0</v>
      </c>
      <c r="R7" s="48">
        <v>0</v>
      </c>
      <c r="S7" s="48">
        <v>0</v>
      </c>
      <c r="T7" s="48">
        <v>500</v>
      </c>
      <c r="U7" s="48">
        <v>0</v>
      </c>
      <c r="V7" s="48">
        <v>300</v>
      </c>
      <c r="W7" s="48">
        <v>0</v>
      </c>
      <c r="X7" s="48">
        <v>0</v>
      </c>
      <c r="Y7" s="48">
        <v>0</v>
      </c>
      <c r="Z7" s="48">
        <v>0</v>
      </c>
      <c r="AA7" s="48">
        <v>200</v>
      </c>
      <c r="AB7" s="48">
        <v>0</v>
      </c>
      <c r="AC7" s="48">
        <v>0</v>
      </c>
      <c r="AD7" s="48">
        <v>0</v>
      </c>
      <c r="AE7" s="49">
        <v>0</v>
      </c>
      <c r="AF7" s="205"/>
      <c r="AG7" s="205"/>
    </row>
    <row r="8" spans="1:33" ht="30" customHeight="1">
      <c r="A8" s="139"/>
      <c r="B8" s="140" t="s">
        <v>77</v>
      </c>
      <c r="C8" s="245">
        <v>151200</v>
      </c>
      <c r="D8" s="246">
        <v>81500</v>
      </c>
      <c r="E8" s="247">
        <v>7400</v>
      </c>
      <c r="F8" s="247">
        <v>14300</v>
      </c>
      <c r="G8" s="247">
        <v>5200</v>
      </c>
      <c r="H8" s="247">
        <v>17300</v>
      </c>
      <c r="I8" s="247">
        <v>400</v>
      </c>
      <c r="J8" s="247">
        <v>16500</v>
      </c>
      <c r="K8" s="247">
        <v>1100</v>
      </c>
      <c r="L8" s="247">
        <v>3000</v>
      </c>
      <c r="M8" s="247">
        <v>600</v>
      </c>
      <c r="N8" s="178">
        <v>0</v>
      </c>
      <c r="O8" s="178">
        <v>100</v>
      </c>
      <c r="P8" s="247">
        <v>200</v>
      </c>
      <c r="Q8" s="178">
        <v>0</v>
      </c>
      <c r="R8" s="247">
        <v>300</v>
      </c>
      <c r="S8" s="247">
        <v>400</v>
      </c>
      <c r="T8" s="247">
        <v>1100</v>
      </c>
      <c r="U8" s="247">
        <v>300</v>
      </c>
      <c r="V8" s="247">
        <v>300</v>
      </c>
      <c r="W8" s="178">
        <v>0</v>
      </c>
      <c r="X8" s="247">
        <v>100</v>
      </c>
      <c r="Y8" s="247">
        <v>200</v>
      </c>
      <c r="Z8" s="178">
        <v>0</v>
      </c>
      <c r="AA8" s="247">
        <v>500</v>
      </c>
      <c r="AB8" s="247">
        <v>300</v>
      </c>
      <c r="AC8" s="247">
        <v>100</v>
      </c>
      <c r="AD8" s="178">
        <v>0</v>
      </c>
      <c r="AE8" s="248">
        <v>0</v>
      </c>
    </row>
    <row r="9" spans="1:33" ht="30" customHeight="1">
      <c r="A9" s="139"/>
      <c r="B9" s="141" t="s">
        <v>73</v>
      </c>
      <c r="C9" s="53">
        <v>4.4363636363636365</v>
      </c>
      <c r="D9" s="54">
        <v>3.9853479853479854</v>
      </c>
      <c r="E9" s="55">
        <v>2.8048780487804876</v>
      </c>
      <c r="F9" s="55">
        <v>8.526315789473685</v>
      </c>
      <c r="G9" s="55">
        <v>4.7142857142857144</v>
      </c>
      <c r="H9" s="55">
        <v>4.3269230769230766</v>
      </c>
      <c r="I9" s="55" t="s">
        <v>173</v>
      </c>
      <c r="J9" s="55">
        <v>8.8571428571428577</v>
      </c>
      <c r="K9" s="55" t="s">
        <v>173</v>
      </c>
      <c r="L9" s="55">
        <v>4</v>
      </c>
      <c r="M9" s="55" t="s">
        <v>173</v>
      </c>
      <c r="N9" s="55" t="s">
        <v>151</v>
      </c>
      <c r="O9" s="55" t="s">
        <v>173</v>
      </c>
      <c r="P9" s="55" t="s">
        <v>173</v>
      </c>
      <c r="Q9" s="55" t="s">
        <v>151</v>
      </c>
      <c r="R9" s="55" t="s">
        <v>173</v>
      </c>
      <c r="S9" s="55" t="s">
        <v>173</v>
      </c>
      <c r="T9" s="55">
        <v>3.2</v>
      </c>
      <c r="U9" s="55" t="s">
        <v>173</v>
      </c>
      <c r="V9" s="55">
        <v>2</v>
      </c>
      <c r="W9" s="55" t="s">
        <v>151</v>
      </c>
      <c r="X9" s="55" t="s">
        <v>173</v>
      </c>
      <c r="Y9" s="55" t="s">
        <v>173</v>
      </c>
      <c r="Z9" s="55" t="s">
        <v>151</v>
      </c>
      <c r="AA9" s="55">
        <v>3.5</v>
      </c>
      <c r="AB9" s="55" t="s">
        <v>173</v>
      </c>
      <c r="AC9" s="55" t="s">
        <v>173</v>
      </c>
      <c r="AD9" s="55" t="s">
        <v>151</v>
      </c>
      <c r="AE9" s="56" t="s">
        <v>151</v>
      </c>
    </row>
    <row r="10" spans="1:33" ht="30" customHeight="1" thickBot="1">
      <c r="A10" s="249"/>
      <c r="B10" s="142" t="s">
        <v>115</v>
      </c>
      <c r="C10" s="57">
        <v>1</v>
      </c>
      <c r="D10" s="58">
        <v>0.55737704918032782</v>
      </c>
      <c r="E10" s="59">
        <v>5.8913934426229511E-2</v>
      </c>
      <c r="F10" s="60">
        <v>8.299180327868852E-2</v>
      </c>
      <c r="G10" s="60">
        <v>3.3811475409836068E-2</v>
      </c>
      <c r="H10" s="60">
        <v>0.11526639344262295</v>
      </c>
      <c r="I10" s="60">
        <v>2.0491803278688526E-3</v>
      </c>
      <c r="J10" s="60">
        <v>9.5286885245901634E-2</v>
      </c>
      <c r="K10" s="60">
        <v>5.6352459016393444E-3</v>
      </c>
      <c r="L10" s="60">
        <v>2.0491803278688523E-2</v>
      </c>
      <c r="M10" s="60">
        <v>3.0737704918032786E-3</v>
      </c>
      <c r="N10" s="60">
        <v>0</v>
      </c>
      <c r="O10" s="60">
        <v>5.1229508196721314E-4</v>
      </c>
      <c r="P10" s="60">
        <v>1.0245901639344263E-3</v>
      </c>
      <c r="Q10" s="60">
        <v>0</v>
      </c>
      <c r="R10" s="60">
        <v>1.5368852459016393E-3</v>
      </c>
      <c r="S10" s="60">
        <v>2.0491803278688526E-3</v>
      </c>
      <c r="T10" s="60">
        <v>8.1967213114754103E-3</v>
      </c>
      <c r="U10" s="60">
        <v>1.5368852459016393E-3</v>
      </c>
      <c r="V10" s="60">
        <v>3.0737704918032786E-3</v>
      </c>
      <c r="W10" s="60">
        <v>0</v>
      </c>
      <c r="X10" s="60">
        <v>5.1229508196721314E-4</v>
      </c>
      <c r="Y10" s="60">
        <v>1.0245901639344263E-3</v>
      </c>
      <c r="Z10" s="60">
        <v>0</v>
      </c>
      <c r="AA10" s="60">
        <v>3.5860655737704919E-3</v>
      </c>
      <c r="AB10" s="60">
        <v>1.5368852459016393E-3</v>
      </c>
      <c r="AC10" s="60">
        <v>5.1229508196721314E-4</v>
      </c>
      <c r="AD10" s="60">
        <v>0</v>
      </c>
      <c r="AE10" s="61">
        <v>0</v>
      </c>
    </row>
    <row r="11" spans="1:33" ht="30" customHeight="1" thickBot="1">
      <c r="A11" s="275" t="s">
        <v>74</v>
      </c>
      <c r="B11" s="291" t="s">
        <v>75</v>
      </c>
      <c r="C11" s="292">
        <v>457800</v>
      </c>
      <c r="D11" s="293">
        <v>245700</v>
      </c>
      <c r="E11" s="294">
        <v>27200</v>
      </c>
      <c r="F11" s="294">
        <v>42900</v>
      </c>
      <c r="G11" s="294">
        <v>17500</v>
      </c>
      <c r="H11" s="294">
        <v>54800</v>
      </c>
      <c r="I11" s="294">
        <v>500</v>
      </c>
      <c r="J11" s="294">
        <v>44300</v>
      </c>
      <c r="K11" s="294">
        <v>2600</v>
      </c>
      <c r="L11" s="294">
        <v>8100</v>
      </c>
      <c r="M11" s="294">
        <v>2300</v>
      </c>
      <c r="N11" s="294">
        <v>0</v>
      </c>
      <c r="O11" s="294">
        <v>200</v>
      </c>
      <c r="P11" s="294">
        <v>300</v>
      </c>
      <c r="Q11" s="294">
        <v>0</v>
      </c>
      <c r="R11" s="294">
        <v>1000</v>
      </c>
      <c r="S11" s="294">
        <v>1400</v>
      </c>
      <c r="T11" s="294">
        <v>3700</v>
      </c>
      <c r="U11" s="294">
        <v>400</v>
      </c>
      <c r="V11" s="294">
        <v>1600</v>
      </c>
      <c r="W11" s="294">
        <v>0</v>
      </c>
      <c r="X11" s="294">
        <v>100</v>
      </c>
      <c r="Y11" s="294">
        <v>300</v>
      </c>
      <c r="Z11" s="294">
        <v>0</v>
      </c>
      <c r="AA11" s="294">
        <v>1500</v>
      </c>
      <c r="AB11" s="294">
        <v>1300</v>
      </c>
      <c r="AC11" s="294">
        <v>100</v>
      </c>
      <c r="AD11" s="294">
        <v>0</v>
      </c>
      <c r="AE11" s="295">
        <v>0</v>
      </c>
      <c r="AF11" s="205"/>
      <c r="AG11" s="205"/>
    </row>
    <row r="12" spans="1:33" ht="30" customHeight="1">
      <c r="A12" s="250" t="s">
        <v>149</v>
      </c>
      <c r="B12" s="143" t="s">
        <v>76</v>
      </c>
      <c r="C12" s="62">
        <v>121300</v>
      </c>
      <c r="D12" s="63">
        <v>63000</v>
      </c>
      <c r="E12" s="63">
        <v>8900</v>
      </c>
      <c r="F12" s="63">
        <v>9800</v>
      </c>
      <c r="G12" s="63">
        <v>4600</v>
      </c>
      <c r="H12" s="63">
        <v>16100</v>
      </c>
      <c r="I12" s="63">
        <v>500</v>
      </c>
      <c r="J12" s="63">
        <v>8200</v>
      </c>
      <c r="K12" s="63">
        <v>800</v>
      </c>
      <c r="L12" s="63">
        <v>3100</v>
      </c>
      <c r="M12" s="63">
        <v>700</v>
      </c>
      <c r="N12" s="63">
        <v>0</v>
      </c>
      <c r="O12" s="63">
        <v>100</v>
      </c>
      <c r="P12" s="63">
        <v>300</v>
      </c>
      <c r="Q12" s="63">
        <v>0</v>
      </c>
      <c r="R12" s="63">
        <v>300</v>
      </c>
      <c r="S12" s="63">
        <v>300</v>
      </c>
      <c r="T12" s="63">
        <v>1400</v>
      </c>
      <c r="U12" s="63">
        <v>400</v>
      </c>
      <c r="V12" s="63">
        <v>700</v>
      </c>
      <c r="W12" s="63">
        <v>0</v>
      </c>
      <c r="X12" s="63">
        <v>400</v>
      </c>
      <c r="Y12" s="63">
        <v>500</v>
      </c>
      <c r="Z12" s="63">
        <v>0</v>
      </c>
      <c r="AA12" s="63">
        <v>700</v>
      </c>
      <c r="AB12" s="63">
        <v>300</v>
      </c>
      <c r="AC12" s="63">
        <v>200</v>
      </c>
      <c r="AD12" s="63">
        <v>0</v>
      </c>
      <c r="AE12" s="64">
        <v>0</v>
      </c>
      <c r="AF12" s="210"/>
    </row>
    <row r="13" spans="1:33" ht="30" customHeight="1">
      <c r="A13" s="139"/>
      <c r="B13" s="144" t="s">
        <v>77</v>
      </c>
      <c r="C13" s="245">
        <v>336500</v>
      </c>
      <c r="D13" s="246">
        <v>182700</v>
      </c>
      <c r="E13" s="247">
        <v>18300</v>
      </c>
      <c r="F13" s="247">
        <v>33100</v>
      </c>
      <c r="G13" s="247">
        <v>12900</v>
      </c>
      <c r="H13" s="247">
        <v>38700</v>
      </c>
      <c r="I13" s="247">
        <v>0</v>
      </c>
      <c r="J13" s="247">
        <v>36100</v>
      </c>
      <c r="K13" s="247">
        <v>1800</v>
      </c>
      <c r="L13" s="247">
        <v>5000</v>
      </c>
      <c r="M13" s="247">
        <v>1600</v>
      </c>
      <c r="N13" s="178">
        <v>0</v>
      </c>
      <c r="O13" s="247">
        <v>100</v>
      </c>
      <c r="P13" s="247">
        <v>0</v>
      </c>
      <c r="Q13" s="178">
        <v>0</v>
      </c>
      <c r="R13" s="247">
        <v>700</v>
      </c>
      <c r="S13" s="247">
        <v>1100</v>
      </c>
      <c r="T13" s="247">
        <v>2300</v>
      </c>
      <c r="U13" s="247">
        <v>0</v>
      </c>
      <c r="V13" s="247">
        <v>900</v>
      </c>
      <c r="W13" s="178">
        <v>0</v>
      </c>
      <c r="X13" s="247">
        <v>-300</v>
      </c>
      <c r="Y13" s="247">
        <v>-200</v>
      </c>
      <c r="Z13" s="178">
        <v>0</v>
      </c>
      <c r="AA13" s="247">
        <v>800</v>
      </c>
      <c r="AB13" s="247">
        <v>1000</v>
      </c>
      <c r="AC13" s="247">
        <v>-100</v>
      </c>
      <c r="AD13" s="247">
        <v>0</v>
      </c>
      <c r="AE13" s="248">
        <v>0</v>
      </c>
    </row>
    <row r="14" spans="1:33" ht="30" customHeight="1">
      <c r="A14" s="139"/>
      <c r="B14" s="145" t="s">
        <v>78</v>
      </c>
      <c r="C14" s="53">
        <v>3.774113767518549</v>
      </c>
      <c r="D14" s="54">
        <v>3.9</v>
      </c>
      <c r="E14" s="55">
        <v>3.0561797752808988</v>
      </c>
      <c r="F14" s="55">
        <v>4.3775510204081636</v>
      </c>
      <c r="G14" s="55">
        <v>3.8043478260869565</v>
      </c>
      <c r="H14" s="55">
        <v>3.4037267080745344</v>
      </c>
      <c r="I14" s="55">
        <v>1</v>
      </c>
      <c r="J14" s="55">
        <v>5.4024390243902438</v>
      </c>
      <c r="K14" s="55">
        <v>3.25</v>
      </c>
      <c r="L14" s="55">
        <v>2.6129032258064515</v>
      </c>
      <c r="M14" s="55">
        <v>3.2857142857142856</v>
      </c>
      <c r="N14" s="55" t="s">
        <v>151</v>
      </c>
      <c r="O14" s="55">
        <v>2</v>
      </c>
      <c r="P14" s="55">
        <v>1</v>
      </c>
      <c r="Q14" s="55" t="s">
        <v>151</v>
      </c>
      <c r="R14" s="55">
        <v>3.3333333333333335</v>
      </c>
      <c r="S14" s="55">
        <v>4.666666666666667</v>
      </c>
      <c r="T14" s="55">
        <v>2.6428571428571428</v>
      </c>
      <c r="U14" s="55">
        <v>1</v>
      </c>
      <c r="V14" s="55">
        <v>2.2857142857142856</v>
      </c>
      <c r="W14" s="55" t="s">
        <v>151</v>
      </c>
      <c r="X14" s="55">
        <v>0.25</v>
      </c>
      <c r="Y14" s="55">
        <v>0.6</v>
      </c>
      <c r="Z14" s="55" t="s">
        <v>151</v>
      </c>
      <c r="AA14" s="55">
        <v>2.1428571428571428</v>
      </c>
      <c r="AB14" s="55">
        <v>4.333333333333333</v>
      </c>
      <c r="AC14" s="55">
        <v>0.5</v>
      </c>
      <c r="AD14" s="55" t="s">
        <v>151</v>
      </c>
      <c r="AE14" s="56" t="s">
        <v>151</v>
      </c>
    </row>
    <row r="15" spans="1:33" ht="30" customHeight="1" thickBot="1">
      <c r="A15" s="249"/>
      <c r="B15" s="146" t="s">
        <v>116</v>
      </c>
      <c r="C15" s="65">
        <v>1</v>
      </c>
      <c r="D15" s="60">
        <v>0.53669724770642202</v>
      </c>
      <c r="E15" s="59">
        <v>5.9414591524683265E-2</v>
      </c>
      <c r="F15" s="60">
        <v>9.3709043250327653E-2</v>
      </c>
      <c r="G15" s="60">
        <v>3.82262996941896E-2</v>
      </c>
      <c r="H15" s="60">
        <v>0.11970292704237659</v>
      </c>
      <c r="I15" s="60">
        <v>1.0921799912625601E-3</v>
      </c>
      <c r="J15" s="60">
        <v>9.6767147225862826E-2</v>
      </c>
      <c r="K15" s="60">
        <v>5.679335954565312E-3</v>
      </c>
      <c r="L15" s="60">
        <v>1.7693315858453473E-2</v>
      </c>
      <c r="M15" s="60">
        <v>5.0240279598077761E-3</v>
      </c>
      <c r="N15" s="60">
        <v>0</v>
      </c>
      <c r="O15" s="60">
        <v>4.3687199650502403E-4</v>
      </c>
      <c r="P15" s="60">
        <v>6.5530799475753605E-4</v>
      </c>
      <c r="Q15" s="60">
        <v>0</v>
      </c>
      <c r="R15" s="60">
        <v>2.1843599825251202E-3</v>
      </c>
      <c r="S15" s="60">
        <v>3.0581039755351682E-3</v>
      </c>
      <c r="T15" s="60">
        <v>8.0821319353429448E-3</v>
      </c>
      <c r="U15" s="60">
        <v>8.7374399301004806E-4</v>
      </c>
      <c r="V15" s="60">
        <v>3.4949759720401923E-3</v>
      </c>
      <c r="W15" s="60">
        <v>0</v>
      </c>
      <c r="X15" s="60">
        <v>2.1843599825251202E-4</v>
      </c>
      <c r="Y15" s="60">
        <v>6.5530799475753605E-4</v>
      </c>
      <c r="Z15" s="60">
        <v>0</v>
      </c>
      <c r="AA15" s="60">
        <v>3.27653997378768E-3</v>
      </c>
      <c r="AB15" s="60">
        <v>2.839667977282656E-3</v>
      </c>
      <c r="AC15" s="60">
        <v>2.1843599825251202E-4</v>
      </c>
      <c r="AD15" s="60">
        <v>0</v>
      </c>
      <c r="AE15" s="61">
        <v>0</v>
      </c>
    </row>
    <row r="16" spans="1:33" ht="30" customHeight="1" thickBot="1">
      <c r="A16" s="275" t="s">
        <v>79</v>
      </c>
      <c r="B16" s="298" t="s">
        <v>80</v>
      </c>
      <c r="C16" s="292">
        <v>1019800</v>
      </c>
      <c r="D16" s="294">
        <v>518200</v>
      </c>
      <c r="E16" s="294">
        <v>73200</v>
      </c>
      <c r="F16" s="294">
        <v>89600</v>
      </c>
      <c r="G16" s="294">
        <v>44100</v>
      </c>
      <c r="H16" s="294">
        <v>136400</v>
      </c>
      <c r="I16" s="294">
        <v>500</v>
      </c>
      <c r="J16" s="294">
        <v>92200</v>
      </c>
      <c r="K16" s="294">
        <v>7700</v>
      </c>
      <c r="L16" s="294">
        <v>21300</v>
      </c>
      <c r="M16" s="294">
        <v>6400</v>
      </c>
      <c r="N16" s="294">
        <v>0</v>
      </c>
      <c r="O16" s="294">
        <v>200</v>
      </c>
      <c r="P16" s="294">
        <v>600</v>
      </c>
      <c r="Q16" s="294">
        <v>0</v>
      </c>
      <c r="R16" s="294">
        <v>2700</v>
      </c>
      <c r="S16" s="294">
        <v>2900</v>
      </c>
      <c r="T16" s="294">
        <v>9300</v>
      </c>
      <c r="U16" s="294">
        <v>1200</v>
      </c>
      <c r="V16" s="294">
        <v>4100</v>
      </c>
      <c r="W16" s="294">
        <v>0</v>
      </c>
      <c r="X16" s="294">
        <v>100</v>
      </c>
      <c r="Y16" s="294">
        <v>800</v>
      </c>
      <c r="Z16" s="294">
        <v>0</v>
      </c>
      <c r="AA16" s="294">
        <v>4600</v>
      </c>
      <c r="AB16" s="294">
        <v>3200</v>
      </c>
      <c r="AC16" s="294">
        <v>500</v>
      </c>
      <c r="AD16" s="294">
        <v>0</v>
      </c>
      <c r="AE16" s="295">
        <v>0</v>
      </c>
      <c r="AF16" s="210"/>
    </row>
    <row r="17" spans="1:32" ht="30" customHeight="1">
      <c r="A17" s="250" t="s">
        <v>150</v>
      </c>
      <c r="B17" s="143" t="s">
        <v>81</v>
      </c>
      <c r="C17" s="62">
        <v>1836300</v>
      </c>
      <c r="D17" s="63">
        <v>766900</v>
      </c>
      <c r="E17" s="63">
        <v>102100</v>
      </c>
      <c r="F17" s="63">
        <v>159500</v>
      </c>
      <c r="G17" s="63">
        <v>57400</v>
      </c>
      <c r="H17" s="63">
        <v>202100</v>
      </c>
      <c r="I17" s="63">
        <v>6800</v>
      </c>
      <c r="J17" s="63">
        <v>133900</v>
      </c>
      <c r="K17" s="63">
        <v>10700</v>
      </c>
      <c r="L17" s="63">
        <v>29900</v>
      </c>
      <c r="M17" s="63">
        <v>12700</v>
      </c>
      <c r="N17" s="63">
        <v>0</v>
      </c>
      <c r="O17" s="63">
        <v>4800</v>
      </c>
      <c r="P17" s="63">
        <v>8300</v>
      </c>
      <c r="Q17" s="63">
        <v>0</v>
      </c>
      <c r="R17" s="63">
        <v>7700</v>
      </c>
      <c r="S17" s="63">
        <v>7800</v>
      </c>
      <c r="T17" s="63">
        <v>13100</v>
      </c>
      <c r="U17" s="63">
        <v>8000</v>
      </c>
      <c r="V17" s="63">
        <v>7500</v>
      </c>
      <c r="W17" s="63">
        <v>100</v>
      </c>
      <c r="X17" s="63">
        <v>6100</v>
      </c>
      <c r="Y17" s="63">
        <v>8600</v>
      </c>
      <c r="Z17" s="63">
        <v>0</v>
      </c>
      <c r="AA17" s="63">
        <v>8500</v>
      </c>
      <c r="AB17" s="63">
        <v>8200</v>
      </c>
      <c r="AC17" s="63">
        <v>6200</v>
      </c>
      <c r="AD17" s="63">
        <v>2500</v>
      </c>
      <c r="AE17" s="66">
        <v>256900</v>
      </c>
      <c r="AF17" s="210"/>
    </row>
    <row r="18" spans="1:32" ht="30" customHeight="1">
      <c r="A18" s="139"/>
      <c r="B18" s="144" t="s">
        <v>77</v>
      </c>
      <c r="C18" s="50">
        <v>-816500</v>
      </c>
      <c r="D18" s="51">
        <v>-248700</v>
      </c>
      <c r="E18" s="52">
        <v>-28900</v>
      </c>
      <c r="F18" s="52">
        <v>-69900</v>
      </c>
      <c r="G18" s="52">
        <v>-13300</v>
      </c>
      <c r="H18" s="52">
        <v>-65700</v>
      </c>
      <c r="I18" s="52">
        <v>-6300</v>
      </c>
      <c r="J18" s="52">
        <v>-41700</v>
      </c>
      <c r="K18" s="52">
        <v>-3000</v>
      </c>
      <c r="L18" s="52">
        <v>-8600</v>
      </c>
      <c r="M18" s="52">
        <v>-6300</v>
      </c>
      <c r="N18" s="247">
        <v>0</v>
      </c>
      <c r="O18" s="52">
        <v>-4600</v>
      </c>
      <c r="P18" s="52">
        <v>-7700</v>
      </c>
      <c r="Q18" s="247">
        <v>0</v>
      </c>
      <c r="R18" s="52">
        <v>-5000</v>
      </c>
      <c r="S18" s="52">
        <v>-4900</v>
      </c>
      <c r="T18" s="52">
        <v>-3800</v>
      </c>
      <c r="U18" s="52">
        <v>-6800</v>
      </c>
      <c r="V18" s="52">
        <v>-3400</v>
      </c>
      <c r="W18" s="178">
        <v>-100</v>
      </c>
      <c r="X18" s="52">
        <v>-6000</v>
      </c>
      <c r="Y18" s="52">
        <v>-7800</v>
      </c>
      <c r="Z18" s="247">
        <v>0</v>
      </c>
      <c r="AA18" s="247">
        <v>-3900</v>
      </c>
      <c r="AB18" s="247">
        <v>-5000</v>
      </c>
      <c r="AC18" s="247">
        <v>-5700</v>
      </c>
      <c r="AD18" s="247">
        <v>-2500</v>
      </c>
      <c r="AE18" s="248">
        <v>-256900</v>
      </c>
    </row>
    <row r="19" spans="1:32" ht="30" customHeight="1">
      <c r="A19" s="139"/>
      <c r="B19" s="145" t="s">
        <v>82</v>
      </c>
      <c r="C19" s="53">
        <v>0.55535587866906277</v>
      </c>
      <c r="D19" s="54">
        <v>0.67570739340200814</v>
      </c>
      <c r="E19" s="55">
        <v>0.71694417238001962</v>
      </c>
      <c r="F19" s="55">
        <v>0.56175548589341695</v>
      </c>
      <c r="G19" s="55">
        <v>0.76829268292682928</v>
      </c>
      <c r="H19" s="55">
        <v>0.67491340920336462</v>
      </c>
      <c r="I19" s="55">
        <v>7.3529411764705885E-2</v>
      </c>
      <c r="J19" s="55">
        <v>0.68857356235997014</v>
      </c>
      <c r="K19" s="55">
        <v>0.71962616822429903</v>
      </c>
      <c r="L19" s="55">
        <v>0.7123745819397993</v>
      </c>
      <c r="M19" s="55">
        <v>0.50393700787401574</v>
      </c>
      <c r="N19" s="55" t="s">
        <v>151</v>
      </c>
      <c r="O19" s="55">
        <v>4.1666666666666664E-2</v>
      </c>
      <c r="P19" s="55">
        <v>7.2289156626506021E-2</v>
      </c>
      <c r="Q19" s="55" t="s">
        <v>151</v>
      </c>
      <c r="R19" s="55">
        <v>0.35064935064935066</v>
      </c>
      <c r="S19" s="55">
        <v>0.37179487179487181</v>
      </c>
      <c r="T19" s="55">
        <v>0.70992366412213737</v>
      </c>
      <c r="U19" s="55">
        <v>0.15</v>
      </c>
      <c r="V19" s="55">
        <v>0.54666666666666663</v>
      </c>
      <c r="W19" s="55" t="s">
        <v>148</v>
      </c>
      <c r="X19" s="55">
        <v>1.6393442622950821E-2</v>
      </c>
      <c r="Y19" s="55">
        <v>9.3023255813953487E-2</v>
      </c>
      <c r="Z19" s="55" t="s">
        <v>151</v>
      </c>
      <c r="AA19" s="55">
        <v>0.54117647058823526</v>
      </c>
      <c r="AB19" s="55">
        <v>0.3902439024390244</v>
      </c>
      <c r="AC19" s="55">
        <v>8.0645161290322578E-2</v>
      </c>
      <c r="AD19" s="55" t="s">
        <v>148</v>
      </c>
      <c r="AE19" s="56" t="s">
        <v>148</v>
      </c>
    </row>
    <row r="20" spans="1:32" ht="30" customHeight="1" thickBot="1">
      <c r="A20" s="139"/>
      <c r="B20" s="146" t="s">
        <v>117</v>
      </c>
      <c r="C20" s="65">
        <v>1</v>
      </c>
      <c r="D20" s="60">
        <v>0.50813885075505005</v>
      </c>
      <c r="E20" s="59">
        <v>7.1778780152971178E-2</v>
      </c>
      <c r="F20" s="60">
        <v>8.7860364777407329E-2</v>
      </c>
      <c r="G20" s="60">
        <v>4.3243773288880176E-2</v>
      </c>
      <c r="H20" s="60">
        <v>0.13375171602274954</v>
      </c>
      <c r="I20" s="60">
        <v>4.9029221415963916E-4</v>
      </c>
      <c r="J20" s="60">
        <v>9.0409884291037454E-2</v>
      </c>
      <c r="K20" s="60">
        <v>7.5505000980584432E-3</v>
      </c>
      <c r="L20" s="60">
        <v>2.0886448323200628E-2</v>
      </c>
      <c r="M20" s="60">
        <v>6.2757403412433809E-3</v>
      </c>
      <c r="N20" s="60">
        <v>0</v>
      </c>
      <c r="O20" s="60">
        <v>1.9611688566385565E-4</v>
      </c>
      <c r="P20" s="60">
        <v>5.8835065699156701E-4</v>
      </c>
      <c r="Q20" s="60">
        <v>0</v>
      </c>
      <c r="R20" s="60">
        <v>2.6475779564620514E-3</v>
      </c>
      <c r="S20" s="60">
        <v>2.8436948421259071E-3</v>
      </c>
      <c r="T20" s="60">
        <v>9.1194351833692889E-3</v>
      </c>
      <c r="U20" s="60">
        <v>1.176701313983134E-3</v>
      </c>
      <c r="V20" s="60">
        <v>4.0203961561090414E-3</v>
      </c>
      <c r="W20" s="60">
        <v>0</v>
      </c>
      <c r="X20" s="60">
        <v>9.8058442831927827E-5</v>
      </c>
      <c r="Y20" s="60">
        <v>7.8446754265542261E-4</v>
      </c>
      <c r="Z20" s="60">
        <v>0</v>
      </c>
      <c r="AA20" s="60">
        <v>4.51068837026868E-3</v>
      </c>
      <c r="AB20" s="60">
        <v>3.1378701706216905E-3</v>
      </c>
      <c r="AC20" s="60">
        <v>4.9029221415963916E-4</v>
      </c>
      <c r="AD20" s="60">
        <v>0</v>
      </c>
      <c r="AE20" s="61">
        <v>0</v>
      </c>
    </row>
    <row r="21" spans="1:32">
      <c r="A21" s="147" t="s">
        <v>118</v>
      </c>
      <c r="B21" s="148" t="s">
        <v>119</v>
      </c>
      <c r="C21" s="149"/>
      <c r="D21" s="133"/>
      <c r="E21" s="133"/>
      <c r="F21" s="133"/>
      <c r="G21" s="133"/>
      <c r="H21" s="133"/>
      <c r="I21" s="133"/>
      <c r="J21" s="150"/>
      <c r="K21" s="150"/>
      <c r="L21" s="150"/>
      <c r="M21" s="150"/>
      <c r="N21" s="150"/>
      <c r="O21" s="150"/>
      <c r="P21" s="150"/>
      <c r="Q21" s="150"/>
      <c r="R21" s="150"/>
      <c r="S21" s="150"/>
      <c r="T21" s="150"/>
      <c r="U21" s="150"/>
      <c r="V21" s="150"/>
      <c r="W21" s="150"/>
      <c r="X21" s="150"/>
      <c r="Y21" s="150"/>
      <c r="Z21" s="150"/>
      <c r="AA21" s="150"/>
      <c r="AB21" s="150"/>
      <c r="AC21" s="150"/>
      <c r="AD21" s="150"/>
      <c r="AE21" s="150"/>
    </row>
    <row r="22" spans="1:32">
      <c r="A22" s="151"/>
      <c r="B22" s="148" t="s">
        <v>120</v>
      </c>
      <c r="C22" s="149"/>
      <c r="D22" s="133"/>
      <c r="E22" s="133"/>
      <c r="F22" s="133"/>
      <c r="G22" s="133"/>
      <c r="H22" s="133"/>
      <c r="I22" s="133"/>
      <c r="J22" s="133"/>
      <c r="K22" s="133"/>
      <c r="L22" s="133"/>
      <c r="M22" s="133"/>
      <c r="N22" s="133"/>
      <c r="O22" s="133"/>
      <c r="P22" s="133"/>
      <c r="Q22" s="133"/>
      <c r="R22" s="133"/>
      <c r="S22" s="133"/>
      <c r="T22" s="133"/>
      <c r="U22" s="133"/>
      <c r="V22" s="150"/>
      <c r="W22" s="150"/>
      <c r="X22" s="150"/>
      <c r="Y22" s="150"/>
      <c r="Z22" s="150"/>
      <c r="AA22" s="150"/>
      <c r="AB22" s="150"/>
      <c r="AC22" s="150"/>
      <c r="AD22" s="150"/>
      <c r="AE22" s="150"/>
    </row>
    <row r="23" spans="1:32">
      <c r="A23" s="151"/>
      <c r="B23" s="148" t="s">
        <v>146</v>
      </c>
      <c r="C23" s="149"/>
      <c r="D23" s="133"/>
      <c r="E23" s="133"/>
      <c r="F23" s="133"/>
      <c r="G23" s="133"/>
      <c r="H23" s="133"/>
      <c r="I23" s="133"/>
      <c r="J23" s="133"/>
      <c r="K23" s="133"/>
      <c r="L23" s="133"/>
      <c r="M23" s="133"/>
      <c r="N23" s="133"/>
      <c r="O23" s="133"/>
      <c r="P23" s="133"/>
      <c r="Q23" s="133"/>
      <c r="R23" s="133"/>
      <c r="S23" s="133"/>
      <c r="T23" s="133"/>
      <c r="U23" s="133"/>
      <c r="V23" s="150"/>
      <c r="W23" s="150"/>
      <c r="X23" s="150"/>
      <c r="Y23" s="150"/>
      <c r="Z23" s="150"/>
      <c r="AA23" s="150"/>
      <c r="AB23" s="150"/>
      <c r="AC23" s="150"/>
      <c r="AD23" s="150"/>
      <c r="AE23" s="150"/>
    </row>
    <row r="24" spans="1:32">
      <c r="A24" s="150"/>
      <c r="B24" s="132"/>
      <c r="C24" s="152"/>
      <c r="D24" s="133"/>
      <c r="E24" s="133"/>
      <c r="F24" s="133"/>
      <c r="G24" s="133"/>
      <c r="H24" s="133"/>
      <c r="I24" s="133"/>
      <c r="J24" s="133"/>
      <c r="K24" s="133"/>
      <c r="L24" s="133"/>
      <c r="M24" s="133"/>
      <c r="N24" s="133"/>
      <c r="O24" s="133"/>
      <c r="P24" s="133"/>
      <c r="Q24" s="133"/>
      <c r="R24" s="133"/>
      <c r="S24" s="133"/>
      <c r="T24" s="133"/>
      <c r="U24" s="133"/>
      <c r="V24" s="150"/>
      <c r="W24" s="150"/>
      <c r="X24" s="150"/>
      <c r="Y24" s="150"/>
      <c r="Z24" s="150"/>
      <c r="AA24" s="150"/>
      <c r="AB24" s="150"/>
      <c r="AC24" s="150"/>
      <c r="AD24" s="150"/>
      <c r="AE24" s="150"/>
    </row>
    <row r="25" spans="1:32" ht="26.25" customHeight="1" thickBot="1">
      <c r="A25" s="67"/>
      <c r="B25" s="67"/>
      <c r="C25" s="67"/>
      <c r="D25" s="68" t="s">
        <v>121</v>
      </c>
      <c r="E25" s="68"/>
      <c r="F25" s="68"/>
      <c r="G25" s="68"/>
      <c r="H25" s="68" t="s">
        <v>122</v>
      </c>
      <c r="I25" s="68"/>
      <c r="J25" s="68"/>
      <c r="K25" s="67"/>
      <c r="L25" s="67"/>
      <c r="M25" s="67"/>
      <c r="N25" s="67"/>
      <c r="O25" s="67"/>
      <c r="P25" s="67"/>
      <c r="Q25" s="67"/>
      <c r="R25" s="67"/>
      <c r="S25" s="67"/>
      <c r="T25" s="67"/>
      <c r="U25" s="67"/>
      <c r="V25" s="67"/>
      <c r="W25" s="67"/>
      <c r="X25" s="67"/>
      <c r="Y25" s="67"/>
      <c r="Z25" s="67"/>
      <c r="AA25" s="67"/>
      <c r="AB25" s="67"/>
      <c r="AC25" s="67"/>
      <c r="AD25" s="67"/>
      <c r="AE25" s="67"/>
    </row>
    <row r="26" spans="1:32" ht="26.25" customHeight="1" thickBot="1">
      <c r="A26" s="67"/>
      <c r="B26" s="67"/>
      <c r="C26" s="67"/>
      <c r="D26" s="68"/>
      <c r="E26" s="69" t="s">
        <v>123</v>
      </c>
      <c r="F26" s="70" t="s">
        <v>124</v>
      </c>
      <c r="G26" s="68"/>
      <c r="H26" s="68"/>
      <c r="I26" s="69" t="s">
        <v>125</v>
      </c>
      <c r="J26" s="70" t="s">
        <v>126</v>
      </c>
      <c r="K26" s="67"/>
      <c r="L26" s="67"/>
      <c r="M26" s="67"/>
      <c r="N26" s="67"/>
      <c r="O26" s="67"/>
      <c r="P26" s="67"/>
      <c r="Q26" s="67"/>
      <c r="R26" s="67"/>
      <c r="S26" s="67"/>
      <c r="T26" s="67"/>
      <c r="U26" s="67"/>
      <c r="V26" s="67"/>
      <c r="W26" s="67"/>
      <c r="X26" s="67"/>
      <c r="Y26" s="67"/>
      <c r="Z26" s="67"/>
      <c r="AA26" s="67"/>
      <c r="AB26" s="67"/>
      <c r="AC26" s="67"/>
      <c r="AD26" s="67"/>
      <c r="AE26" s="67"/>
    </row>
    <row r="27" spans="1:32" ht="26.25" customHeight="1">
      <c r="A27" s="67"/>
      <c r="B27" s="67"/>
      <c r="C27" s="67"/>
      <c r="D27" s="71" t="s">
        <v>205</v>
      </c>
      <c r="E27" s="153">
        <v>94000</v>
      </c>
      <c r="F27" s="154">
        <v>14800</v>
      </c>
      <c r="G27" s="72"/>
      <c r="H27" s="71" t="s">
        <v>205</v>
      </c>
      <c r="I27" s="153">
        <v>160100</v>
      </c>
      <c r="J27" s="155">
        <v>34200</v>
      </c>
      <c r="K27" s="72"/>
      <c r="L27" s="67"/>
      <c r="N27" s="150"/>
      <c r="O27" s="67"/>
      <c r="P27" s="67"/>
      <c r="Q27" s="67"/>
      <c r="R27" s="67"/>
      <c r="S27" s="67"/>
      <c r="T27" s="67"/>
      <c r="U27" s="67"/>
      <c r="V27" s="67"/>
      <c r="W27" s="67"/>
      <c r="X27" s="67"/>
      <c r="Y27" s="67"/>
      <c r="Z27" s="67"/>
      <c r="AA27" s="67"/>
      <c r="AB27" s="67"/>
      <c r="AC27" s="67"/>
      <c r="AD27" s="67"/>
      <c r="AE27" s="67"/>
    </row>
    <row r="28" spans="1:32" ht="26.25" customHeight="1">
      <c r="A28" s="67"/>
      <c r="B28" s="67"/>
      <c r="C28" s="67"/>
      <c r="D28" s="73" t="s">
        <v>147</v>
      </c>
      <c r="E28" s="179">
        <v>25900</v>
      </c>
      <c r="F28" s="180">
        <v>1400</v>
      </c>
      <c r="G28" s="156"/>
      <c r="H28" s="73" t="s">
        <v>147</v>
      </c>
      <c r="I28" s="179">
        <v>40800</v>
      </c>
      <c r="J28" s="180">
        <v>3000</v>
      </c>
      <c r="K28" s="74"/>
      <c r="L28" s="150"/>
      <c r="M28" s="67"/>
      <c r="N28" s="67"/>
      <c r="O28" s="67"/>
      <c r="P28" s="67"/>
      <c r="Q28" s="67"/>
      <c r="R28" s="67"/>
      <c r="S28" s="67"/>
      <c r="T28" s="67"/>
      <c r="U28" s="67"/>
      <c r="V28" s="67"/>
      <c r="W28" s="67"/>
      <c r="X28" s="67"/>
      <c r="Y28" s="67"/>
      <c r="Z28" s="67"/>
      <c r="AA28" s="67"/>
      <c r="AB28" s="67"/>
      <c r="AC28" s="67"/>
      <c r="AD28" s="67"/>
      <c r="AE28" s="67"/>
    </row>
    <row r="29" spans="1:32" ht="26.25" customHeight="1">
      <c r="A29" s="67"/>
      <c r="B29" s="67"/>
      <c r="C29" s="67"/>
      <c r="D29" s="75" t="s">
        <v>77</v>
      </c>
      <c r="E29" s="251">
        <v>68100</v>
      </c>
      <c r="F29" s="252">
        <v>13400</v>
      </c>
      <c r="G29" s="150"/>
      <c r="H29" s="75" t="s">
        <v>77</v>
      </c>
      <c r="I29" s="251">
        <v>119300</v>
      </c>
      <c r="J29" s="252">
        <v>31200</v>
      </c>
      <c r="K29" s="67"/>
      <c r="L29" s="67"/>
      <c r="M29" s="67"/>
      <c r="N29" s="67"/>
      <c r="O29" s="67"/>
      <c r="P29" s="67"/>
      <c r="Q29" s="67"/>
      <c r="R29" s="67"/>
      <c r="S29" s="67"/>
      <c r="T29" s="67"/>
      <c r="U29" s="67"/>
      <c r="V29" s="67"/>
      <c r="W29" s="67"/>
      <c r="X29" s="67"/>
      <c r="Y29" s="67"/>
      <c r="Z29" s="67"/>
      <c r="AA29" s="67"/>
      <c r="AB29" s="67"/>
      <c r="AC29" s="67"/>
      <c r="AD29" s="67"/>
      <c r="AE29" s="67"/>
    </row>
    <row r="30" spans="1:32" ht="26.25" customHeight="1">
      <c r="A30" s="67"/>
      <c r="B30" s="67"/>
      <c r="C30" s="67"/>
      <c r="D30" s="76" t="s">
        <v>127</v>
      </c>
      <c r="E30" s="159">
        <v>3.6293436293436292</v>
      </c>
      <c r="F30" s="160">
        <v>10.571428571428571</v>
      </c>
      <c r="G30" s="150"/>
      <c r="H30" s="76" t="s">
        <v>127</v>
      </c>
      <c r="I30" s="159">
        <v>3.9240196078431371</v>
      </c>
      <c r="J30" s="161">
        <v>11.4</v>
      </c>
      <c r="K30" s="67"/>
      <c r="L30" s="162" t="s">
        <v>128</v>
      </c>
      <c r="M30" s="162"/>
      <c r="N30" s="162"/>
      <c r="O30" s="162"/>
      <c r="P30" s="162"/>
      <c r="Q30" s="162"/>
      <c r="R30" s="162"/>
      <c r="S30" s="162"/>
      <c r="T30" s="162"/>
      <c r="U30" s="67"/>
      <c r="V30" s="67"/>
      <c r="W30" s="67"/>
      <c r="X30" s="67"/>
      <c r="Y30" s="67"/>
      <c r="Z30" s="67"/>
      <c r="AA30" s="67"/>
      <c r="AB30" s="67"/>
      <c r="AC30" s="67"/>
      <c r="AD30" s="67"/>
      <c r="AE30" s="67"/>
    </row>
    <row r="31" spans="1:32" ht="26.25" customHeight="1" thickBot="1">
      <c r="A31" s="150"/>
      <c r="B31" s="150"/>
      <c r="C31" s="150"/>
      <c r="D31" s="77" t="s">
        <v>115</v>
      </c>
      <c r="E31" s="163">
        <v>0.48378795676788472</v>
      </c>
      <c r="F31" s="164">
        <v>7.6170869788986101E-2</v>
      </c>
      <c r="G31" s="150"/>
      <c r="H31" s="78" t="s">
        <v>129</v>
      </c>
      <c r="I31" s="165">
        <v>0.82398353062274832</v>
      </c>
      <c r="J31" s="166">
        <v>0.17601646937725168</v>
      </c>
      <c r="K31" s="150"/>
      <c r="L31" s="404" t="s">
        <v>130</v>
      </c>
      <c r="M31" s="404"/>
      <c r="N31" s="404"/>
      <c r="O31" s="404"/>
      <c r="P31" s="404"/>
      <c r="Q31" s="404"/>
      <c r="R31" s="404"/>
      <c r="S31" s="404"/>
      <c r="T31" s="404"/>
      <c r="U31" s="79"/>
      <c r="V31" s="79"/>
      <c r="W31" s="150"/>
      <c r="X31" s="150"/>
      <c r="Y31" s="150"/>
      <c r="Z31" s="150"/>
      <c r="AA31" s="150"/>
      <c r="AB31" s="150"/>
      <c r="AC31" s="150"/>
      <c r="AD31" s="150"/>
      <c r="AE31" s="150"/>
    </row>
    <row r="32" spans="1:32">
      <c r="B32" s="255"/>
      <c r="C32" s="255"/>
      <c r="D32" s="255"/>
      <c r="E32" s="255"/>
      <c r="F32" s="255"/>
      <c r="G32" s="255"/>
      <c r="H32" s="255"/>
      <c r="I32" s="255"/>
      <c r="J32" s="255"/>
      <c r="K32" s="255"/>
      <c r="L32" s="255"/>
      <c r="M32" s="255"/>
      <c r="N32" s="255"/>
      <c r="O32" s="255"/>
    </row>
    <row r="33" spans="2:15">
      <c r="B33" s="255"/>
      <c r="C33" s="255"/>
      <c r="D33" s="255"/>
      <c r="E33" s="255"/>
      <c r="F33" s="255"/>
      <c r="G33" s="255"/>
      <c r="H33" s="255"/>
      <c r="I33" s="255"/>
      <c r="J33" s="255"/>
      <c r="K33" s="255"/>
      <c r="L33" s="255"/>
      <c r="M33" s="255"/>
      <c r="N33" s="255"/>
      <c r="O33" s="255"/>
    </row>
    <row r="34" spans="2:15">
      <c r="B34" s="255"/>
      <c r="C34" s="255"/>
      <c r="D34" s="255"/>
      <c r="E34" s="255"/>
      <c r="F34" s="255"/>
      <c r="G34" s="255"/>
      <c r="H34" s="255"/>
      <c r="I34" s="255"/>
      <c r="J34" s="255"/>
      <c r="K34" s="255"/>
      <c r="L34" s="255"/>
      <c r="M34" s="255"/>
      <c r="N34" s="255"/>
      <c r="O34" s="255"/>
    </row>
    <row r="35" spans="2:15">
      <c r="B35" s="255"/>
      <c r="C35" s="255"/>
      <c r="D35" s="255"/>
      <c r="E35" s="255"/>
      <c r="F35" s="255"/>
      <c r="G35" s="255"/>
      <c r="H35" s="255"/>
      <c r="I35" s="255"/>
      <c r="J35" s="255"/>
      <c r="K35" s="255"/>
      <c r="L35" s="255"/>
      <c r="M35" s="255"/>
      <c r="N35" s="255"/>
      <c r="O35" s="255"/>
    </row>
    <row r="36" spans="2:15">
      <c r="B36" s="255"/>
      <c r="C36" s="255"/>
      <c r="D36" s="255"/>
      <c r="E36" s="255"/>
      <c r="F36" s="255"/>
      <c r="G36" s="255"/>
      <c r="H36" s="255"/>
      <c r="I36" s="255"/>
      <c r="J36" s="255"/>
      <c r="K36" s="255"/>
      <c r="L36" s="255"/>
      <c r="M36" s="255"/>
      <c r="N36" s="255"/>
      <c r="O36" s="255"/>
    </row>
    <row r="37" spans="2:15">
      <c r="B37" s="255"/>
      <c r="C37" s="255"/>
      <c r="D37" s="255"/>
      <c r="E37" s="255"/>
      <c r="F37" s="255"/>
      <c r="G37" s="255"/>
      <c r="H37" s="255"/>
      <c r="I37" s="255"/>
      <c r="J37" s="255"/>
      <c r="K37" s="255"/>
      <c r="L37" s="255"/>
      <c r="M37" s="255"/>
      <c r="N37" s="255"/>
      <c r="O37" s="255"/>
    </row>
    <row r="38" spans="2:15">
      <c r="B38" s="255"/>
      <c r="C38" s="255"/>
      <c r="D38" s="255"/>
      <c r="E38" s="255"/>
      <c r="F38" s="255"/>
      <c r="G38" s="255"/>
      <c r="H38" s="255"/>
      <c r="I38" s="255"/>
      <c r="J38" s="255"/>
      <c r="K38" s="255"/>
      <c r="L38" s="255"/>
      <c r="M38" s="255"/>
      <c r="N38" s="255"/>
      <c r="O38" s="255"/>
    </row>
    <row r="39" spans="2:15">
      <c r="B39" s="255"/>
      <c r="C39" s="255"/>
      <c r="D39" s="255"/>
      <c r="E39" s="255"/>
      <c r="F39" s="255"/>
      <c r="G39" s="255"/>
      <c r="H39" s="255"/>
      <c r="I39" s="255"/>
      <c r="J39" s="255"/>
      <c r="K39" s="255"/>
      <c r="L39" s="255"/>
      <c r="M39" s="255"/>
      <c r="N39" s="255"/>
      <c r="O39" s="255"/>
    </row>
  </sheetData>
  <mergeCells count="2">
    <mergeCell ref="L31:T31"/>
    <mergeCell ref="A1:B1"/>
  </mergeCells>
  <phoneticPr fontId="2"/>
  <conditionalFormatting sqref="E28:F28 I28:J28">
    <cfRule type="containsBlanks" dxfId="102" priority="3">
      <formula>LEN(TRIM(E28))=0</formula>
    </cfRule>
  </conditionalFormatting>
  <conditionalFormatting sqref="C9:AE9">
    <cfRule type="cellIs" dxfId="101" priority="2" operator="equal">
      <formula>"△100%"</formula>
    </cfRule>
  </conditionalFormatting>
  <conditionalFormatting sqref="C19:AE19">
    <cfRule type="cellIs" dxfId="100" priority="1" operator="equal">
      <formula>"△100%"</formula>
    </cfRule>
  </conditionalFormatting>
  <hyperlinks>
    <hyperlink ref="A1" location="'R3'!A1" display="令和３年度"/>
    <hyperlink ref="A1:B1" location="令和3年度!A1" display="令和3年度!A1"/>
  </hyperlinks>
  <pageMargins left="0.70866141732283472" right="0.70866141732283472" top="0.74803149606299213" bottom="0.74803149606299213" header="0.31496062992125984" footer="0.31496062992125984"/>
  <pageSetup paperSize="9" scale="4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9"/>
  <sheetViews>
    <sheetView workbookViewId="0">
      <selection sqref="A1:B1"/>
    </sheetView>
  </sheetViews>
  <sheetFormatPr defaultRowHeight="18.75"/>
  <cols>
    <col min="1" max="1" width="11.125" style="203" customWidth="1"/>
    <col min="2" max="2" width="10.125" style="203" customWidth="1"/>
    <col min="3" max="3" width="13.875" style="203" customWidth="1"/>
    <col min="4" max="17" width="10.75" style="203" customWidth="1"/>
    <col min="18" max="16384" width="9" style="203"/>
  </cols>
  <sheetData>
    <row r="1" spans="1:18" s="260" customFormat="1" ht="24" customHeight="1">
      <c r="A1" s="390" t="str">
        <f>令和3年度!A1</f>
        <v>令和3年度</v>
      </c>
      <c r="B1" s="390"/>
      <c r="C1" s="261"/>
      <c r="D1" s="261"/>
      <c r="E1" s="262" t="str">
        <f ca="1">RIGHT(CELL("filename",$A$1),LEN(CELL("filename",$A$1))-FIND("]",CELL("filename",$A$1)))</f>
        <v>５月（３表）</v>
      </c>
      <c r="F1" s="263" t="s">
        <v>141</v>
      </c>
      <c r="G1" s="262"/>
      <c r="H1" s="263"/>
      <c r="I1" s="264"/>
      <c r="J1" s="262"/>
      <c r="K1" s="263"/>
      <c r="L1" s="264"/>
      <c r="M1" s="264"/>
      <c r="N1" s="264"/>
      <c r="O1" s="264"/>
      <c r="P1" s="264"/>
      <c r="Q1" s="264"/>
    </row>
    <row r="2" spans="1:18" ht="10.5" customHeight="1">
      <c r="A2" s="204"/>
      <c r="B2" s="204"/>
      <c r="C2" s="204"/>
      <c r="D2" s="204"/>
      <c r="E2" s="204"/>
      <c r="F2" s="204"/>
      <c r="G2" s="204"/>
      <c r="H2" s="204"/>
      <c r="I2" s="204"/>
      <c r="J2" s="204"/>
      <c r="K2" s="204"/>
      <c r="L2" s="204"/>
      <c r="M2" s="204"/>
      <c r="N2" s="204"/>
      <c r="O2" s="204"/>
      <c r="P2" s="204"/>
      <c r="Q2" s="204"/>
    </row>
    <row r="3" spans="1:18" ht="19.5" thickBot="1">
      <c r="A3" s="167" t="s">
        <v>131</v>
      </c>
      <c r="B3" s="230"/>
      <c r="C3" s="230"/>
      <c r="D3" s="167"/>
      <c r="E3" s="230"/>
      <c r="F3" s="230"/>
      <c r="G3" s="230"/>
      <c r="H3" s="230"/>
      <c r="I3" s="230"/>
      <c r="J3" s="230"/>
      <c r="K3" s="230"/>
      <c r="L3" s="231"/>
      <c r="M3" s="230"/>
      <c r="N3" s="230"/>
      <c r="O3" s="230"/>
      <c r="P3" s="230"/>
      <c r="Q3" s="230"/>
    </row>
    <row r="4" spans="1:18" ht="19.5" customHeight="1">
      <c r="A4" s="80"/>
      <c r="B4" s="232" t="s">
        <v>62</v>
      </c>
      <c r="C4" s="233"/>
      <c r="D4" s="299">
        <v>1</v>
      </c>
      <c r="E4" s="299">
        <v>2</v>
      </c>
      <c r="F4" s="299">
        <v>3</v>
      </c>
      <c r="G4" s="299">
        <v>4</v>
      </c>
      <c r="H4" s="299">
        <v>5</v>
      </c>
      <c r="I4" s="299">
        <v>6</v>
      </c>
      <c r="J4" s="299">
        <v>7</v>
      </c>
      <c r="K4" s="299">
        <v>8</v>
      </c>
      <c r="L4" s="299">
        <v>9</v>
      </c>
      <c r="M4" s="299">
        <v>10</v>
      </c>
      <c r="N4" s="299">
        <v>11</v>
      </c>
      <c r="O4" s="299">
        <v>12</v>
      </c>
      <c r="P4" s="299">
        <v>13</v>
      </c>
      <c r="Q4" s="300">
        <v>14</v>
      </c>
    </row>
    <row r="5" spans="1:18" ht="19.5" customHeight="1" thickBot="1">
      <c r="A5" s="234" t="s">
        <v>65</v>
      </c>
      <c r="B5" s="81"/>
      <c r="C5" s="168" t="s">
        <v>132</v>
      </c>
      <c r="D5" s="301" t="s">
        <v>191</v>
      </c>
      <c r="E5" s="302" t="s">
        <v>192</v>
      </c>
      <c r="F5" s="302" t="s">
        <v>193</v>
      </c>
      <c r="G5" s="302" t="s">
        <v>194</v>
      </c>
      <c r="H5" s="302" t="s">
        <v>195</v>
      </c>
      <c r="I5" s="302" t="s">
        <v>196</v>
      </c>
      <c r="J5" s="302" t="s">
        <v>197</v>
      </c>
      <c r="K5" s="302" t="s">
        <v>198</v>
      </c>
      <c r="L5" s="302" t="s">
        <v>199</v>
      </c>
      <c r="M5" s="302" t="s">
        <v>200</v>
      </c>
      <c r="N5" s="302" t="s">
        <v>201</v>
      </c>
      <c r="O5" s="302" t="s">
        <v>202</v>
      </c>
      <c r="P5" s="302" t="s">
        <v>203</v>
      </c>
      <c r="Q5" s="303" t="s">
        <v>204</v>
      </c>
    </row>
    <row r="6" spans="1:18" ht="30" customHeight="1" thickBot="1">
      <c r="A6" s="313" t="s">
        <v>71</v>
      </c>
      <c r="B6" s="306" t="s">
        <v>205</v>
      </c>
      <c r="C6" s="307">
        <v>0</v>
      </c>
      <c r="D6" s="304">
        <v>0</v>
      </c>
      <c r="E6" s="304">
        <v>0</v>
      </c>
      <c r="F6" s="304">
        <v>0</v>
      </c>
      <c r="G6" s="304">
        <v>0</v>
      </c>
      <c r="H6" s="304">
        <v>0</v>
      </c>
      <c r="I6" s="304">
        <v>0</v>
      </c>
      <c r="J6" s="304">
        <v>0</v>
      </c>
      <c r="K6" s="304">
        <v>0</v>
      </c>
      <c r="L6" s="304">
        <v>0</v>
      </c>
      <c r="M6" s="304">
        <v>0</v>
      </c>
      <c r="N6" s="304">
        <v>0</v>
      </c>
      <c r="O6" s="304">
        <v>0</v>
      </c>
      <c r="P6" s="304">
        <v>0</v>
      </c>
      <c r="Q6" s="305">
        <v>0</v>
      </c>
      <c r="R6" s="205"/>
    </row>
    <row r="7" spans="1:18" ht="30" customHeight="1">
      <c r="A7" s="82"/>
      <c r="B7" s="169" t="s">
        <v>147</v>
      </c>
      <c r="C7" s="83">
        <v>0</v>
      </c>
      <c r="D7" s="84">
        <v>0</v>
      </c>
      <c r="E7" s="85">
        <v>0</v>
      </c>
      <c r="F7" s="85">
        <v>0</v>
      </c>
      <c r="G7" s="85">
        <v>0</v>
      </c>
      <c r="H7" s="85">
        <v>0</v>
      </c>
      <c r="I7" s="85">
        <v>0</v>
      </c>
      <c r="J7" s="85">
        <v>0</v>
      </c>
      <c r="K7" s="85">
        <v>0</v>
      </c>
      <c r="L7" s="85">
        <v>0</v>
      </c>
      <c r="M7" s="85">
        <v>0</v>
      </c>
      <c r="N7" s="85">
        <v>0</v>
      </c>
      <c r="O7" s="86">
        <v>0</v>
      </c>
      <c r="P7" s="85">
        <v>0</v>
      </c>
      <c r="Q7" s="87">
        <v>0</v>
      </c>
      <c r="R7" s="205"/>
    </row>
    <row r="8" spans="1:18" ht="30" customHeight="1">
      <c r="A8" s="82"/>
      <c r="B8" s="88" t="s">
        <v>77</v>
      </c>
      <c r="C8" s="235">
        <v>0</v>
      </c>
      <c r="D8" s="236">
        <v>0</v>
      </c>
      <c r="E8" s="237">
        <v>0</v>
      </c>
      <c r="F8" s="236">
        <v>0</v>
      </c>
      <c r="G8" s="236">
        <v>0</v>
      </c>
      <c r="H8" s="236">
        <v>0</v>
      </c>
      <c r="I8" s="236">
        <v>0</v>
      </c>
      <c r="J8" s="236">
        <v>0</v>
      </c>
      <c r="K8" s="236">
        <v>0</v>
      </c>
      <c r="L8" s="236">
        <v>0</v>
      </c>
      <c r="M8" s="236">
        <v>0</v>
      </c>
      <c r="N8" s="236">
        <v>0</v>
      </c>
      <c r="O8" s="236">
        <v>0</v>
      </c>
      <c r="P8" s="236">
        <v>0</v>
      </c>
      <c r="Q8" s="238">
        <v>0</v>
      </c>
    </row>
    <row r="9" spans="1:18" ht="30" customHeight="1">
      <c r="A9" s="82"/>
      <c r="B9" s="89" t="s">
        <v>73</v>
      </c>
      <c r="C9" s="90" t="s">
        <v>151</v>
      </c>
      <c r="D9" s="91" t="s">
        <v>151</v>
      </c>
      <c r="E9" s="92" t="s">
        <v>151</v>
      </c>
      <c r="F9" s="91" t="s">
        <v>151</v>
      </c>
      <c r="G9" s="91" t="s">
        <v>151</v>
      </c>
      <c r="H9" s="91" t="s">
        <v>151</v>
      </c>
      <c r="I9" s="91" t="s">
        <v>151</v>
      </c>
      <c r="J9" s="91" t="s">
        <v>151</v>
      </c>
      <c r="K9" s="91" t="s">
        <v>151</v>
      </c>
      <c r="L9" s="91" t="s">
        <v>151</v>
      </c>
      <c r="M9" s="91" t="s">
        <v>151</v>
      </c>
      <c r="N9" s="91" t="s">
        <v>151</v>
      </c>
      <c r="O9" s="91" t="s">
        <v>151</v>
      </c>
      <c r="P9" s="91" t="s">
        <v>151</v>
      </c>
      <c r="Q9" s="93" t="s">
        <v>151</v>
      </c>
    </row>
    <row r="10" spans="1:18" ht="30" customHeight="1" thickBot="1">
      <c r="A10" s="239"/>
      <c r="B10" s="94" t="s">
        <v>116</v>
      </c>
      <c r="C10" s="95" t="s">
        <v>151</v>
      </c>
      <c r="D10" s="96" t="s">
        <v>151</v>
      </c>
      <c r="E10" s="97" t="s">
        <v>151</v>
      </c>
      <c r="F10" s="98" t="s">
        <v>151</v>
      </c>
      <c r="G10" s="98" t="s">
        <v>151</v>
      </c>
      <c r="H10" s="98" t="s">
        <v>151</v>
      </c>
      <c r="I10" s="98" t="s">
        <v>151</v>
      </c>
      <c r="J10" s="98" t="s">
        <v>151</v>
      </c>
      <c r="K10" s="98" t="s">
        <v>151</v>
      </c>
      <c r="L10" s="98" t="s">
        <v>151</v>
      </c>
      <c r="M10" s="98" t="s">
        <v>151</v>
      </c>
      <c r="N10" s="98" t="s">
        <v>151</v>
      </c>
      <c r="O10" s="98" t="s">
        <v>151</v>
      </c>
      <c r="P10" s="98" t="s">
        <v>151</v>
      </c>
      <c r="Q10" s="99" t="s">
        <v>151</v>
      </c>
    </row>
    <row r="11" spans="1:18" ht="30" customHeight="1" thickBot="1">
      <c r="A11" s="377" t="s">
        <v>74</v>
      </c>
      <c r="B11" s="308" t="s">
        <v>75</v>
      </c>
      <c r="C11" s="309">
        <v>0</v>
      </c>
      <c r="D11" s="310">
        <v>0</v>
      </c>
      <c r="E11" s="310">
        <v>0</v>
      </c>
      <c r="F11" s="310">
        <v>0</v>
      </c>
      <c r="G11" s="310">
        <v>0</v>
      </c>
      <c r="H11" s="310">
        <v>0</v>
      </c>
      <c r="I11" s="310">
        <v>0</v>
      </c>
      <c r="J11" s="310">
        <v>0</v>
      </c>
      <c r="K11" s="310">
        <v>0</v>
      </c>
      <c r="L11" s="310">
        <v>0</v>
      </c>
      <c r="M11" s="310">
        <v>0</v>
      </c>
      <c r="N11" s="310">
        <v>0</v>
      </c>
      <c r="O11" s="310">
        <v>0</v>
      </c>
      <c r="P11" s="310">
        <v>0</v>
      </c>
      <c r="Q11" s="311">
        <v>0</v>
      </c>
      <c r="R11" s="205"/>
    </row>
    <row r="12" spans="1:18" ht="30" customHeight="1">
      <c r="A12" s="378" t="s">
        <v>149</v>
      </c>
      <c r="B12" s="100" t="s">
        <v>76</v>
      </c>
      <c r="C12" s="101">
        <v>0</v>
      </c>
      <c r="D12" s="102">
        <v>0</v>
      </c>
      <c r="E12" s="102">
        <v>0</v>
      </c>
      <c r="F12" s="102">
        <v>0</v>
      </c>
      <c r="G12" s="102">
        <v>0</v>
      </c>
      <c r="H12" s="102">
        <v>0</v>
      </c>
      <c r="I12" s="102">
        <v>0</v>
      </c>
      <c r="J12" s="102">
        <v>0</v>
      </c>
      <c r="K12" s="102">
        <v>0</v>
      </c>
      <c r="L12" s="102">
        <v>0</v>
      </c>
      <c r="M12" s="102">
        <v>0</v>
      </c>
      <c r="N12" s="102">
        <v>0</v>
      </c>
      <c r="O12" s="102">
        <v>0</v>
      </c>
      <c r="P12" s="102">
        <v>0</v>
      </c>
      <c r="Q12" s="103">
        <v>0</v>
      </c>
      <c r="R12" s="205"/>
    </row>
    <row r="13" spans="1:18" ht="30" customHeight="1">
      <c r="A13" s="82"/>
      <c r="B13" s="104" t="s">
        <v>77</v>
      </c>
      <c r="C13" s="235">
        <v>0</v>
      </c>
      <c r="D13" s="236">
        <v>0</v>
      </c>
      <c r="E13" s="237">
        <v>0</v>
      </c>
      <c r="F13" s="236">
        <v>0</v>
      </c>
      <c r="G13" s="236">
        <v>0</v>
      </c>
      <c r="H13" s="236">
        <v>0</v>
      </c>
      <c r="I13" s="236">
        <v>0</v>
      </c>
      <c r="J13" s="236">
        <v>0</v>
      </c>
      <c r="K13" s="236">
        <v>0</v>
      </c>
      <c r="L13" s="236">
        <v>0</v>
      </c>
      <c r="M13" s="236">
        <v>0</v>
      </c>
      <c r="N13" s="236">
        <v>0</v>
      </c>
      <c r="O13" s="236">
        <v>0</v>
      </c>
      <c r="P13" s="236">
        <v>0</v>
      </c>
      <c r="Q13" s="238">
        <v>0</v>
      </c>
    </row>
    <row r="14" spans="1:18" ht="30" customHeight="1">
      <c r="A14" s="82"/>
      <c r="B14" s="105" t="s">
        <v>78</v>
      </c>
      <c r="C14" s="90" t="s">
        <v>151</v>
      </c>
      <c r="D14" s="91" t="s">
        <v>151</v>
      </c>
      <c r="E14" s="92" t="s">
        <v>151</v>
      </c>
      <c r="F14" s="91" t="s">
        <v>151</v>
      </c>
      <c r="G14" s="91" t="s">
        <v>151</v>
      </c>
      <c r="H14" s="91" t="s">
        <v>151</v>
      </c>
      <c r="I14" s="91" t="s">
        <v>151</v>
      </c>
      <c r="J14" s="91" t="s">
        <v>151</v>
      </c>
      <c r="K14" s="91" t="s">
        <v>151</v>
      </c>
      <c r="L14" s="91" t="s">
        <v>151</v>
      </c>
      <c r="M14" s="91" t="s">
        <v>151</v>
      </c>
      <c r="N14" s="91" t="s">
        <v>151</v>
      </c>
      <c r="O14" s="91" t="s">
        <v>151</v>
      </c>
      <c r="P14" s="91" t="s">
        <v>151</v>
      </c>
      <c r="Q14" s="93" t="s">
        <v>151</v>
      </c>
    </row>
    <row r="15" spans="1:18" ht="30" customHeight="1" thickBot="1">
      <c r="A15" s="239"/>
      <c r="B15" s="106" t="s">
        <v>116</v>
      </c>
      <c r="C15" s="107" t="s">
        <v>151</v>
      </c>
      <c r="D15" s="98" t="s">
        <v>151</v>
      </c>
      <c r="E15" s="98" t="s">
        <v>151</v>
      </c>
      <c r="F15" s="98" t="s">
        <v>151</v>
      </c>
      <c r="G15" s="98" t="s">
        <v>151</v>
      </c>
      <c r="H15" s="98" t="s">
        <v>151</v>
      </c>
      <c r="I15" s="98" t="s">
        <v>151</v>
      </c>
      <c r="J15" s="98" t="s">
        <v>151</v>
      </c>
      <c r="K15" s="98" t="s">
        <v>151</v>
      </c>
      <c r="L15" s="98" t="s">
        <v>151</v>
      </c>
      <c r="M15" s="98" t="s">
        <v>151</v>
      </c>
      <c r="N15" s="98" t="s">
        <v>151</v>
      </c>
      <c r="O15" s="98" t="s">
        <v>151</v>
      </c>
      <c r="P15" s="98" t="s">
        <v>151</v>
      </c>
      <c r="Q15" s="99" t="s">
        <v>151</v>
      </c>
    </row>
    <row r="16" spans="1:18" ht="30" customHeight="1" thickBot="1">
      <c r="A16" s="312" t="s">
        <v>79</v>
      </c>
      <c r="B16" s="308" t="s">
        <v>80</v>
      </c>
      <c r="C16" s="309">
        <v>0</v>
      </c>
      <c r="D16" s="310">
        <v>0</v>
      </c>
      <c r="E16" s="310">
        <v>0</v>
      </c>
      <c r="F16" s="310">
        <v>0</v>
      </c>
      <c r="G16" s="310">
        <v>0</v>
      </c>
      <c r="H16" s="310">
        <v>0</v>
      </c>
      <c r="I16" s="310">
        <v>0</v>
      </c>
      <c r="J16" s="310">
        <v>0</v>
      </c>
      <c r="K16" s="310">
        <v>0</v>
      </c>
      <c r="L16" s="310">
        <v>0</v>
      </c>
      <c r="M16" s="310">
        <v>0</v>
      </c>
      <c r="N16" s="310">
        <v>0</v>
      </c>
      <c r="O16" s="310">
        <v>0</v>
      </c>
      <c r="P16" s="310">
        <v>0</v>
      </c>
      <c r="Q16" s="311">
        <v>0</v>
      </c>
      <c r="R16" s="205"/>
    </row>
    <row r="17" spans="1:18" ht="30" customHeight="1">
      <c r="A17" s="378" t="s">
        <v>150</v>
      </c>
      <c r="B17" s="100" t="s">
        <v>81</v>
      </c>
      <c r="C17" s="101">
        <v>256900</v>
      </c>
      <c r="D17" s="102">
        <v>105300</v>
      </c>
      <c r="E17" s="102">
        <v>19200</v>
      </c>
      <c r="F17" s="102">
        <v>48200</v>
      </c>
      <c r="G17" s="102">
        <v>33100</v>
      </c>
      <c r="H17" s="102">
        <v>3800</v>
      </c>
      <c r="I17" s="102">
        <v>1600</v>
      </c>
      <c r="J17" s="102">
        <v>1200</v>
      </c>
      <c r="K17" s="102">
        <v>200</v>
      </c>
      <c r="L17" s="102">
        <v>4100</v>
      </c>
      <c r="M17" s="102">
        <v>3900</v>
      </c>
      <c r="N17" s="102">
        <v>1900</v>
      </c>
      <c r="O17" s="102">
        <v>300</v>
      </c>
      <c r="P17" s="102">
        <v>1700</v>
      </c>
      <c r="Q17" s="108">
        <v>32400</v>
      </c>
      <c r="R17" s="205"/>
    </row>
    <row r="18" spans="1:18" ht="30" customHeight="1">
      <c r="A18" s="82"/>
      <c r="B18" s="104" t="s">
        <v>77</v>
      </c>
      <c r="C18" s="235">
        <v>-256900</v>
      </c>
      <c r="D18" s="236">
        <v>-105300</v>
      </c>
      <c r="E18" s="237">
        <v>-19200</v>
      </c>
      <c r="F18" s="236">
        <v>-48200</v>
      </c>
      <c r="G18" s="236">
        <v>-33100</v>
      </c>
      <c r="H18" s="236">
        <v>-3800</v>
      </c>
      <c r="I18" s="236">
        <v>-1600</v>
      </c>
      <c r="J18" s="236">
        <v>-1200</v>
      </c>
      <c r="K18" s="236">
        <v>-200</v>
      </c>
      <c r="L18" s="236">
        <v>-4100</v>
      </c>
      <c r="M18" s="236">
        <v>-3900</v>
      </c>
      <c r="N18" s="236">
        <v>-1900</v>
      </c>
      <c r="O18" s="236">
        <v>-300</v>
      </c>
      <c r="P18" s="236">
        <v>-1700</v>
      </c>
      <c r="Q18" s="238">
        <v>-32400</v>
      </c>
    </row>
    <row r="19" spans="1:18" ht="30" customHeight="1">
      <c r="A19" s="82"/>
      <c r="B19" s="105" t="s">
        <v>82</v>
      </c>
      <c r="C19" s="90" t="s">
        <v>148</v>
      </c>
      <c r="D19" s="91" t="s">
        <v>148</v>
      </c>
      <c r="E19" s="92" t="s">
        <v>148</v>
      </c>
      <c r="F19" s="91" t="s">
        <v>148</v>
      </c>
      <c r="G19" s="91" t="s">
        <v>148</v>
      </c>
      <c r="H19" s="91" t="s">
        <v>148</v>
      </c>
      <c r="I19" s="91" t="s">
        <v>148</v>
      </c>
      <c r="J19" s="91" t="s">
        <v>148</v>
      </c>
      <c r="K19" s="170" t="s">
        <v>148</v>
      </c>
      <c r="L19" s="91" t="s">
        <v>148</v>
      </c>
      <c r="M19" s="91" t="s">
        <v>148</v>
      </c>
      <c r="N19" s="91" t="s">
        <v>148</v>
      </c>
      <c r="O19" s="91" t="s">
        <v>148</v>
      </c>
      <c r="P19" s="91" t="s">
        <v>148</v>
      </c>
      <c r="Q19" s="93" t="s">
        <v>148</v>
      </c>
    </row>
    <row r="20" spans="1:18" ht="30" customHeight="1" thickBot="1">
      <c r="A20" s="82"/>
      <c r="B20" s="106" t="s">
        <v>117</v>
      </c>
      <c r="C20" s="107" t="s">
        <v>151</v>
      </c>
      <c r="D20" s="98" t="s">
        <v>151</v>
      </c>
      <c r="E20" s="98" t="s">
        <v>151</v>
      </c>
      <c r="F20" s="98" t="s">
        <v>151</v>
      </c>
      <c r="G20" s="98" t="s">
        <v>151</v>
      </c>
      <c r="H20" s="98" t="s">
        <v>151</v>
      </c>
      <c r="I20" s="98" t="s">
        <v>151</v>
      </c>
      <c r="J20" s="98" t="s">
        <v>151</v>
      </c>
      <c r="K20" s="98" t="s">
        <v>151</v>
      </c>
      <c r="L20" s="98" t="s">
        <v>151</v>
      </c>
      <c r="M20" s="98" t="s">
        <v>151</v>
      </c>
      <c r="N20" s="98" t="s">
        <v>151</v>
      </c>
      <c r="O20" s="98" t="s">
        <v>151</v>
      </c>
      <c r="P20" s="98" t="s">
        <v>151</v>
      </c>
      <c r="Q20" s="99" t="s">
        <v>151</v>
      </c>
    </row>
    <row r="21" spans="1:18" ht="15" customHeight="1">
      <c r="A21" s="171" t="s">
        <v>118</v>
      </c>
      <c r="B21" s="172" t="s">
        <v>177</v>
      </c>
      <c r="C21" s="209"/>
      <c r="D21" s="173"/>
      <c r="E21" s="173"/>
      <c r="F21" s="173"/>
      <c r="G21" s="173"/>
      <c r="H21" s="174"/>
      <c r="I21" s="174"/>
      <c r="J21" s="174"/>
      <c r="K21" s="174"/>
      <c r="L21" s="174"/>
      <c r="M21" s="174"/>
      <c r="N21" s="174"/>
      <c r="O21" s="174"/>
      <c r="P21" s="174"/>
      <c r="Q21" s="174"/>
    </row>
    <row r="22" spans="1:18" ht="15" customHeight="1">
      <c r="A22" s="171"/>
      <c r="B22" s="175" t="s">
        <v>178</v>
      </c>
      <c r="C22" s="209"/>
      <c r="D22" s="173"/>
      <c r="E22" s="173"/>
      <c r="F22" s="173"/>
      <c r="G22" s="173"/>
      <c r="H22" s="174"/>
      <c r="I22" s="174"/>
      <c r="J22" s="174"/>
      <c r="K22" s="174"/>
      <c r="L22" s="174"/>
      <c r="M22" s="174"/>
      <c r="N22" s="174"/>
      <c r="O22" s="174"/>
      <c r="P22" s="174"/>
      <c r="Q22" s="174"/>
    </row>
    <row r="23" spans="1:18" ht="15" customHeight="1">
      <c r="A23" s="174"/>
      <c r="B23" s="175" t="s">
        <v>179</v>
      </c>
      <c r="C23" s="209"/>
      <c r="D23" s="173"/>
      <c r="E23" s="173"/>
      <c r="F23" s="173"/>
      <c r="G23" s="173"/>
      <c r="H23" s="173"/>
      <c r="I23" s="173"/>
      <c r="J23" s="173"/>
      <c r="K23" s="173"/>
      <c r="L23" s="173"/>
      <c r="M23" s="173"/>
      <c r="N23" s="173"/>
      <c r="O23" s="173"/>
      <c r="P23" s="173"/>
      <c r="Q23" s="173"/>
    </row>
    <row r="24" spans="1:18" ht="15" customHeight="1">
      <c r="A24" s="174"/>
      <c r="B24" s="175" t="s">
        <v>180</v>
      </c>
      <c r="C24" s="209"/>
      <c r="D24" s="173"/>
      <c r="E24" s="173"/>
      <c r="F24" s="173"/>
      <c r="G24" s="173"/>
      <c r="H24" s="173"/>
      <c r="I24" s="173"/>
      <c r="J24" s="173"/>
      <c r="K24" s="173"/>
      <c r="L24" s="173"/>
      <c r="M24" s="173"/>
      <c r="N24" s="173"/>
      <c r="O24" s="173"/>
      <c r="P24" s="173"/>
      <c r="Q24" s="173"/>
    </row>
    <row r="25" spans="1:18" ht="15" customHeight="1">
      <c r="A25" s="174"/>
      <c r="B25" s="175" t="s">
        <v>181</v>
      </c>
      <c r="C25" s="209"/>
      <c r="D25" s="173"/>
      <c r="E25" s="173"/>
      <c r="F25" s="173"/>
      <c r="G25" s="173"/>
      <c r="H25" s="173"/>
      <c r="I25" s="173"/>
      <c r="J25" s="173"/>
      <c r="K25" s="173"/>
      <c r="L25" s="173"/>
      <c r="M25" s="173"/>
      <c r="N25" s="173"/>
      <c r="O25" s="173"/>
      <c r="P25" s="173"/>
      <c r="Q25" s="173"/>
    </row>
    <row r="26" spans="1:18" ht="15" customHeight="1">
      <c r="A26" s="174"/>
      <c r="B26" s="176" t="s">
        <v>133</v>
      </c>
      <c r="C26" s="209"/>
      <c r="D26" s="173"/>
      <c r="E26" s="173"/>
      <c r="F26" s="173"/>
      <c r="G26" s="173"/>
      <c r="H26" s="173"/>
      <c r="I26" s="173"/>
      <c r="J26" s="173"/>
      <c r="K26" s="173"/>
      <c r="L26" s="173"/>
      <c r="M26" s="173"/>
      <c r="N26" s="173"/>
      <c r="O26" s="173"/>
      <c r="P26" s="173"/>
      <c r="Q26" s="173"/>
    </row>
    <row r="27" spans="1:18" ht="15" customHeight="1">
      <c r="A27" s="174"/>
      <c r="B27" s="175"/>
      <c r="C27" s="209"/>
      <c r="D27" s="173"/>
      <c r="E27" s="173"/>
      <c r="F27" s="173"/>
      <c r="G27" s="173"/>
      <c r="H27" s="173"/>
      <c r="I27" s="173"/>
      <c r="J27" s="173"/>
      <c r="K27" s="173"/>
      <c r="L27" s="173"/>
      <c r="M27" s="173"/>
      <c r="N27" s="173"/>
      <c r="O27" s="173"/>
      <c r="P27" s="173"/>
      <c r="Q27" s="173"/>
    </row>
    <row r="28" spans="1:18" ht="15" customHeight="1">
      <c r="A28" s="174"/>
      <c r="B28" s="175"/>
      <c r="C28" s="209"/>
      <c r="D28" s="173"/>
      <c r="E28" s="173"/>
      <c r="F28" s="173"/>
      <c r="G28" s="173"/>
      <c r="H28" s="173"/>
      <c r="I28" s="173"/>
      <c r="J28" s="173"/>
      <c r="K28" s="173"/>
      <c r="L28" s="173"/>
      <c r="M28" s="173"/>
      <c r="N28" s="173"/>
      <c r="O28" s="173"/>
      <c r="P28" s="173"/>
      <c r="Q28" s="173"/>
    </row>
    <row r="29" spans="1:18" ht="15" customHeight="1"/>
    <row r="32" spans="1:18">
      <c r="B32" s="255"/>
      <c r="C32" s="255"/>
      <c r="D32" s="255"/>
      <c r="E32" s="255"/>
      <c r="F32" s="255"/>
      <c r="G32" s="255"/>
      <c r="H32" s="255"/>
      <c r="I32" s="255"/>
      <c r="J32" s="255"/>
      <c r="K32" s="255"/>
      <c r="L32" s="255"/>
      <c r="M32" s="255"/>
      <c r="N32" s="255"/>
      <c r="O32" s="255"/>
    </row>
    <row r="33" spans="2:15">
      <c r="B33" s="255"/>
      <c r="C33" s="255"/>
      <c r="D33" s="255"/>
      <c r="E33" s="255"/>
      <c r="F33" s="255"/>
      <c r="G33" s="255"/>
      <c r="H33" s="255"/>
      <c r="I33" s="255"/>
      <c r="J33" s="255"/>
      <c r="K33" s="255"/>
      <c r="L33" s="255"/>
      <c r="M33" s="255"/>
      <c r="N33" s="255"/>
      <c r="O33" s="255"/>
    </row>
    <row r="34" spans="2:15">
      <c r="B34" s="255"/>
      <c r="C34" s="255"/>
      <c r="D34" s="255"/>
      <c r="E34" s="255"/>
      <c r="F34" s="255"/>
      <c r="G34" s="255"/>
      <c r="H34" s="255"/>
      <c r="I34" s="255"/>
      <c r="J34" s="255"/>
      <c r="K34" s="255"/>
      <c r="L34" s="255"/>
      <c r="M34" s="255"/>
      <c r="N34" s="255"/>
      <c r="O34" s="255"/>
    </row>
    <row r="35" spans="2:15">
      <c r="B35" s="255"/>
      <c r="C35" s="255"/>
      <c r="D35" s="255"/>
      <c r="E35" s="255"/>
      <c r="F35" s="255"/>
      <c r="G35" s="255"/>
      <c r="H35" s="255"/>
      <c r="I35" s="255"/>
      <c r="J35" s="255"/>
      <c r="K35" s="255"/>
      <c r="L35" s="255"/>
      <c r="M35" s="255"/>
      <c r="N35" s="255"/>
      <c r="O35" s="255"/>
    </row>
    <row r="36" spans="2:15">
      <c r="B36" s="255"/>
      <c r="C36" s="255"/>
      <c r="D36" s="255"/>
      <c r="E36" s="255"/>
      <c r="F36" s="255"/>
      <c r="G36" s="255"/>
      <c r="H36" s="255"/>
      <c r="I36" s="255"/>
      <c r="J36" s="255"/>
      <c r="K36" s="255"/>
      <c r="L36" s="255"/>
      <c r="M36" s="255"/>
      <c r="N36" s="255"/>
      <c r="O36" s="255"/>
    </row>
    <row r="37" spans="2:15">
      <c r="B37" s="255"/>
      <c r="C37" s="255"/>
      <c r="D37" s="255"/>
      <c r="E37" s="255"/>
      <c r="F37" s="255"/>
      <c r="G37" s="255"/>
      <c r="H37" s="255"/>
      <c r="I37" s="255"/>
      <c r="J37" s="255"/>
      <c r="K37" s="255"/>
      <c r="L37" s="255"/>
      <c r="M37" s="255"/>
      <c r="N37" s="255"/>
      <c r="O37" s="255"/>
    </row>
    <row r="38" spans="2:15">
      <c r="B38" s="255"/>
      <c r="C38" s="255"/>
      <c r="D38" s="255"/>
      <c r="E38" s="255"/>
      <c r="F38" s="255"/>
      <c r="G38" s="255"/>
      <c r="H38" s="255"/>
      <c r="I38" s="255"/>
      <c r="J38" s="255"/>
      <c r="K38" s="255"/>
      <c r="L38" s="255"/>
      <c r="M38" s="255"/>
      <c r="N38" s="255"/>
      <c r="O38" s="255"/>
    </row>
    <row r="39" spans="2:15">
      <c r="B39" s="255"/>
      <c r="C39" s="255"/>
      <c r="D39" s="255"/>
      <c r="E39" s="255"/>
      <c r="F39" s="255"/>
      <c r="G39" s="255"/>
      <c r="H39" s="255"/>
      <c r="I39" s="255"/>
      <c r="J39" s="255"/>
      <c r="K39" s="255"/>
      <c r="L39" s="255"/>
      <c r="M39" s="255"/>
      <c r="N39" s="255"/>
      <c r="O39" s="255"/>
    </row>
  </sheetData>
  <mergeCells count="1">
    <mergeCell ref="A1:B1"/>
  </mergeCells>
  <phoneticPr fontId="2"/>
  <conditionalFormatting sqref="C9:Q9">
    <cfRule type="cellIs" dxfId="99" priority="2" operator="equal">
      <formula>"△100%"</formula>
    </cfRule>
  </conditionalFormatting>
  <conditionalFormatting sqref="C14:Q14">
    <cfRule type="cellIs" dxfId="98" priority="1" operator="equal">
      <formula>"△100%"</formula>
    </cfRule>
  </conditionalFormatting>
  <hyperlinks>
    <hyperlink ref="A1" location="'R3'!A1" display="令和３年度"/>
    <hyperlink ref="A1:B1" location="令和3年度!A1" display="令和3年度!A1"/>
  </hyperlinks>
  <pageMargins left="0.70866141732283472" right="0.70866141732283472" top="0.74803149606299213" bottom="0.74803149606299213" header="0.31496062992125984" footer="0.31496062992125984"/>
  <pageSetup paperSize="9" scale="6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9"/>
  <sheetViews>
    <sheetView workbookViewId="0">
      <selection activeCell="E9" sqref="E9"/>
    </sheetView>
  </sheetViews>
  <sheetFormatPr defaultRowHeight="13.5"/>
  <cols>
    <col min="1" max="1" width="12.75" style="206" customWidth="1"/>
    <col min="2" max="2" width="14.125" style="206" customWidth="1"/>
    <col min="3" max="3" width="12.75" style="206" customWidth="1"/>
    <col min="4" max="11" width="10.625" style="206" customWidth="1"/>
    <col min="12" max="16384" width="9" style="206"/>
  </cols>
  <sheetData>
    <row r="1" spans="1:17" s="260" customFormat="1" ht="24" customHeight="1">
      <c r="A1" s="390" t="str">
        <f>令和3年度!A1</f>
        <v>令和3年度</v>
      </c>
      <c r="B1" s="390"/>
      <c r="D1" s="262" t="str">
        <f ca="1">RIGHT(CELL("filename",$A$1),LEN(CELL("filename",$A$1))-FIND("]",CELL("filename",$A$1)))</f>
        <v>６月（１表）</v>
      </c>
      <c r="E1" s="263" t="s">
        <v>141</v>
      </c>
      <c r="G1" s="262"/>
      <c r="H1" s="263"/>
      <c r="I1" s="264"/>
      <c r="J1" s="262"/>
      <c r="K1" s="263"/>
      <c r="L1" s="264"/>
      <c r="M1" s="264"/>
      <c r="N1" s="264"/>
      <c r="O1" s="264"/>
      <c r="P1" s="264"/>
      <c r="Q1" s="264"/>
    </row>
    <row r="2" spans="1:17" ht="14.25">
      <c r="A2" s="116"/>
      <c r="B2" s="117"/>
      <c r="C2" s="117"/>
      <c r="D2" s="117"/>
      <c r="E2" s="117"/>
      <c r="F2" s="117"/>
      <c r="G2" s="117"/>
      <c r="H2" s="117"/>
      <c r="I2" s="117"/>
      <c r="J2" s="117"/>
      <c r="K2" s="117"/>
    </row>
    <row r="3" spans="1:17" ht="18" thickBot="1">
      <c r="A3" s="118" t="s">
        <v>60</v>
      </c>
      <c r="B3" s="212"/>
      <c r="C3" s="213"/>
      <c r="D3" s="212"/>
      <c r="E3" s="212"/>
      <c r="F3" s="212"/>
      <c r="G3" s="212"/>
      <c r="H3" s="212"/>
      <c r="I3" s="212"/>
      <c r="J3" s="213"/>
      <c r="K3" s="214" t="s">
        <v>61</v>
      </c>
    </row>
    <row r="4" spans="1:17" ht="18" thickBot="1">
      <c r="A4" s="119"/>
      <c r="B4" s="215" t="s">
        <v>62</v>
      </c>
      <c r="C4" s="391" t="s">
        <v>63</v>
      </c>
      <c r="D4" s="392"/>
      <c r="E4" s="392"/>
      <c r="F4" s="216"/>
      <c r="G4" s="216"/>
      <c r="H4" s="216"/>
      <c r="I4" s="216"/>
      <c r="J4" s="216"/>
      <c r="K4" s="217"/>
    </row>
    <row r="5" spans="1:17" ht="17.25">
      <c r="A5" s="218"/>
      <c r="B5" s="120"/>
      <c r="C5" s="393"/>
      <c r="D5" s="394"/>
      <c r="E5" s="394"/>
      <c r="F5" s="391" t="s">
        <v>64</v>
      </c>
      <c r="G5" s="392"/>
      <c r="H5" s="392"/>
      <c r="I5" s="392"/>
      <c r="J5" s="392"/>
      <c r="K5" s="395"/>
    </row>
    <row r="6" spans="1:17" ht="17.25">
      <c r="A6" s="219" t="s">
        <v>65</v>
      </c>
      <c r="B6" s="121"/>
      <c r="C6" s="14"/>
      <c r="D6" s="396" t="s">
        <v>66</v>
      </c>
      <c r="E6" s="398" t="s">
        <v>67</v>
      </c>
      <c r="F6" s="400" t="s">
        <v>68</v>
      </c>
      <c r="G6" s="122"/>
      <c r="H6" s="122"/>
      <c r="I6" s="402" t="s">
        <v>69</v>
      </c>
      <c r="J6" s="122"/>
      <c r="K6" s="123"/>
    </row>
    <row r="7" spans="1:17" ht="18" thickBot="1">
      <c r="A7" s="219"/>
      <c r="B7" s="121"/>
      <c r="C7" s="14"/>
      <c r="D7" s="397"/>
      <c r="E7" s="399"/>
      <c r="F7" s="401"/>
      <c r="G7" s="124" t="s">
        <v>66</v>
      </c>
      <c r="H7" s="125" t="s">
        <v>70</v>
      </c>
      <c r="I7" s="403"/>
      <c r="J7" s="124" t="s">
        <v>66</v>
      </c>
      <c r="K7" s="126" t="s">
        <v>70</v>
      </c>
    </row>
    <row r="8" spans="1:17" ht="31.5" customHeight="1" thickBot="1">
      <c r="A8" s="273" t="s">
        <v>71</v>
      </c>
      <c r="B8" s="267" t="s">
        <v>206</v>
      </c>
      <c r="C8" s="268">
        <v>162900</v>
      </c>
      <c r="D8" s="265">
        <v>162900</v>
      </c>
      <c r="E8" s="266">
        <v>0</v>
      </c>
      <c r="F8" s="15">
        <v>162200</v>
      </c>
      <c r="G8" s="16">
        <v>162200</v>
      </c>
      <c r="H8" s="17">
        <v>0</v>
      </c>
      <c r="I8" s="18">
        <v>700</v>
      </c>
      <c r="J8" s="16">
        <v>700</v>
      </c>
      <c r="K8" s="19">
        <v>0</v>
      </c>
    </row>
    <row r="9" spans="1:17" ht="31.5" customHeight="1">
      <c r="A9" s="220"/>
      <c r="B9" s="127" t="s">
        <v>152</v>
      </c>
      <c r="C9" s="20">
        <v>144100</v>
      </c>
      <c r="D9" s="21">
        <v>144100</v>
      </c>
      <c r="E9" s="22">
        <v>0</v>
      </c>
      <c r="F9" s="23">
        <v>143300</v>
      </c>
      <c r="G9" s="24">
        <v>143300</v>
      </c>
      <c r="H9" s="25">
        <v>0</v>
      </c>
      <c r="I9" s="26">
        <v>800</v>
      </c>
      <c r="J9" s="24">
        <v>800</v>
      </c>
      <c r="K9" s="27">
        <v>0</v>
      </c>
    </row>
    <row r="10" spans="1:17" ht="31.5" customHeight="1">
      <c r="A10" s="128"/>
      <c r="B10" s="126" t="s">
        <v>72</v>
      </c>
      <c r="C10" s="221">
        <v>18800</v>
      </c>
      <c r="D10" s="222">
        <v>18800</v>
      </c>
      <c r="E10" s="223">
        <v>0</v>
      </c>
      <c r="F10" s="224">
        <v>18900</v>
      </c>
      <c r="G10" s="222">
        <v>18900</v>
      </c>
      <c r="H10" s="225">
        <v>0</v>
      </c>
      <c r="I10" s="226">
        <v>-100</v>
      </c>
      <c r="J10" s="222">
        <v>-100</v>
      </c>
      <c r="K10" s="227">
        <v>0</v>
      </c>
    </row>
    <row r="11" spans="1:17" ht="31.5" customHeight="1" thickBot="1">
      <c r="A11" s="228"/>
      <c r="B11" s="129" t="s">
        <v>73</v>
      </c>
      <c r="C11" s="35">
        <v>1.1304649548924357</v>
      </c>
      <c r="D11" s="36">
        <v>1.1304649548924357</v>
      </c>
      <c r="E11" s="37" t="s">
        <v>151</v>
      </c>
      <c r="F11" s="177">
        <v>1.1318911374738312</v>
      </c>
      <c r="G11" s="36">
        <v>1.1318911374738312</v>
      </c>
      <c r="H11" s="39" t="s">
        <v>151</v>
      </c>
      <c r="I11" s="40">
        <v>0.875</v>
      </c>
      <c r="J11" s="36">
        <v>0.875</v>
      </c>
      <c r="K11" s="41" t="s">
        <v>151</v>
      </c>
    </row>
    <row r="12" spans="1:17" ht="31.5" customHeight="1" thickBot="1">
      <c r="A12" s="273" t="s">
        <v>74</v>
      </c>
      <c r="B12" s="269" t="s">
        <v>75</v>
      </c>
      <c r="C12" s="268">
        <v>620700</v>
      </c>
      <c r="D12" s="270">
        <v>620700</v>
      </c>
      <c r="E12" s="271">
        <v>0</v>
      </c>
      <c r="F12" s="15">
        <v>618400</v>
      </c>
      <c r="G12" s="16">
        <v>618400</v>
      </c>
      <c r="H12" s="17">
        <v>0</v>
      </c>
      <c r="I12" s="18">
        <v>2300</v>
      </c>
      <c r="J12" s="16">
        <v>2300</v>
      </c>
      <c r="K12" s="19">
        <v>0</v>
      </c>
    </row>
    <row r="13" spans="1:17" ht="31.5" customHeight="1">
      <c r="A13" s="229" t="s">
        <v>153</v>
      </c>
      <c r="B13" s="130" t="s">
        <v>76</v>
      </c>
      <c r="C13" s="20">
        <v>265400</v>
      </c>
      <c r="D13" s="21">
        <v>265400</v>
      </c>
      <c r="E13" s="22">
        <v>0</v>
      </c>
      <c r="F13" s="23">
        <v>264000</v>
      </c>
      <c r="G13" s="21">
        <v>264000</v>
      </c>
      <c r="H13" s="22">
        <v>0</v>
      </c>
      <c r="I13" s="26">
        <v>1400</v>
      </c>
      <c r="J13" s="21">
        <v>1400</v>
      </c>
      <c r="K13" s="42">
        <v>0</v>
      </c>
    </row>
    <row r="14" spans="1:17" ht="31.5" customHeight="1">
      <c r="A14" s="128"/>
      <c r="B14" s="126" t="s">
        <v>77</v>
      </c>
      <c r="C14" s="221">
        <v>355300</v>
      </c>
      <c r="D14" s="222">
        <v>355300</v>
      </c>
      <c r="E14" s="223">
        <v>0</v>
      </c>
      <c r="F14" s="224">
        <v>354400</v>
      </c>
      <c r="G14" s="222">
        <v>354400</v>
      </c>
      <c r="H14" s="225">
        <v>0</v>
      </c>
      <c r="I14" s="226">
        <v>900</v>
      </c>
      <c r="J14" s="222">
        <v>900</v>
      </c>
      <c r="K14" s="227">
        <v>0</v>
      </c>
    </row>
    <row r="15" spans="1:17" ht="31.5" customHeight="1" thickBot="1">
      <c r="A15" s="228"/>
      <c r="B15" s="129" t="s">
        <v>78</v>
      </c>
      <c r="C15" s="35">
        <v>2.3387339864355687</v>
      </c>
      <c r="D15" s="36">
        <v>2.3387339864355687</v>
      </c>
      <c r="E15" s="37" t="s">
        <v>151</v>
      </c>
      <c r="F15" s="38">
        <v>2.3424242424242423</v>
      </c>
      <c r="G15" s="36">
        <v>2.3424242424242423</v>
      </c>
      <c r="H15" s="39" t="s">
        <v>151</v>
      </c>
      <c r="I15" s="40">
        <v>1.6428571428571428</v>
      </c>
      <c r="J15" s="36">
        <v>1.6428571428571428</v>
      </c>
      <c r="K15" s="41" t="s">
        <v>151</v>
      </c>
    </row>
    <row r="16" spans="1:17" ht="31.5" customHeight="1" thickBot="1">
      <c r="A16" s="273" t="s">
        <v>79</v>
      </c>
      <c r="B16" s="272" t="s">
        <v>80</v>
      </c>
      <c r="C16" s="268">
        <v>1182700</v>
      </c>
      <c r="D16" s="270">
        <v>1182700</v>
      </c>
      <c r="E16" s="271">
        <v>0</v>
      </c>
      <c r="F16" s="15">
        <v>1178000</v>
      </c>
      <c r="G16" s="43">
        <v>1178000</v>
      </c>
      <c r="H16" s="44">
        <v>0</v>
      </c>
      <c r="I16" s="18">
        <v>4700</v>
      </c>
      <c r="J16" s="43">
        <v>4700</v>
      </c>
      <c r="K16" s="45">
        <v>0</v>
      </c>
    </row>
    <row r="17" spans="1:15" ht="31.5" customHeight="1">
      <c r="A17" s="229" t="s">
        <v>154</v>
      </c>
      <c r="B17" s="130" t="s">
        <v>81</v>
      </c>
      <c r="C17" s="20">
        <v>1980400</v>
      </c>
      <c r="D17" s="21">
        <v>1723500</v>
      </c>
      <c r="E17" s="22">
        <v>256900</v>
      </c>
      <c r="F17" s="23">
        <v>1891400</v>
      </c>
      <c r="G17" s="46">
        <v>1715400</v>
      </c>
      <c r="H17" s="22">
        <v>176000</v>
      </c>
      <c r="I17" s="26">
        <v>89000</v>
      </c>
      <c r="J17" s="46">
        <v>8100</v>
      </c>
      <c r="K17" s="42">
        <v>80900</v>
      </c>
    </row>
    <row r="18" spans="1:15" ht="31.5" customHeight="1">
      <c r="A18" s="128"/>
      <c r="B18" s="126" t="s">
        <v>77</v>
      </c>
      <c r="C18" s="28">
        <v>-797700</v>
      </c>
      <c r="D18" s="29">
        <v>-540800</v>
      </c>
      <c r="E18" s="30">
        <v>-256900</v>
      </c>
      <c r="F18" s="31">
        <v>-713400</v>
      </c>
      <c r="G18" s="29">
        <v>-537400</v>
      </c>
      <c r="H18" s="32">
        <v>-176000</v>
      </c>
      <c r="I18" s="33">
        <v>-84300</v>
      </c>
      <c r="J18" s="29">
        <v>-3400</v>
      </c>
      <c r="K18" s="34">
        <v>-80900</v>
      </c>
    </row>
    <row r="19" spans="1:15" ht="31.5" customHeight="1" thickBot="1">
      <c r="A19" s="128"/>
      <c r="B19" s="129" t="s">
        <v>82</v>
      </c>
      <c r="C19" s="35">
        <v>0.59720258533629567</v>
      </c>
      <c r="D19" s="36">
        <v>0.68621990136350453</v>
      </c>
      <c r="E19" s="37" t="s">
        <v>148</v>
      </c>
      <c r="F19" s="38">
        <v>0.62281907581685525</v>
      </c>
      <c r="G19" s="36">
        <v>0.68672029847265947</v>
      </c>
      <c r="H19" s="39" t="s">
        <v>148</v>
      </c>
      <c r="I19" s="40">
        <v>5.2808988764044947E-2</v>
      </c>
      <c r="J19" s="36">
        <v>0.58024691358024694</v>
      </c>
      <c r="K19" s="41" t="s">
        <v>148</v>
      </c>
    </row>
    <row r="20" spans="1:15">
      <c r="A20" s="211"/>
      <c r="B20" s="211"/>
      <c r="C20" s="211"/>
      <c r="D20" s="211"/>
      <c r="E20" s="211"/>
      <c r="F20" s="211"/>
      <c r="G20" s="211"/>
      <c r="H20" s="211"/>
      <c r="I20" s="211"/>
      <c r="J20" s="211"/>
      <c r="K20" s="211"/>
    </row>
    <row r="21" spans="1:15">
      <c r="A21" s="211"/>
      <c r="B21" s="211"/>
      <c r="C21" s="258" t="s">
        <v>83</v>
      </c>
      <c r="D21" s="258" t="s">
        <v>84</v>
      </c>
      <c r="E21" s="259">
        <v>0</v>
      </c>
      <c r="F21" s="258" t="s">
        <v>85</v>
      </c>
      <c r="G21" s="131">
        <v>0</v>
      </c>
      <c r="H21" s="211"/>
      <c r="I21" s="211"/>
      <c r="J21" s="211"/>
      <c r="K21" s="211"/>
    </row>
    <row r="32" spans="1:15">
      <c r="B32" s="256"/>
      <c r="C32" s="256"/>
      <c r="D32" s="256"/>
      <c r="E32" s="256"/>
      <c r="F32" s="256"/>
      <c r="G32" s="256"/>
      <c r="H32" s="256"/>
      <c r="I32" s="256"/>
      <c r="J32" s="256"/>
      <c r="K32" s="256"/>
      <c r="L32" s="256"/>
      <c r="M32" s="256"/>
      <c r="N32" s="256"/>
      <c r="O32" s="256"/>
    </row>
    <row r="33" spans="2:15">
      <c r="B33" s="256"/>
      <c r="C33" s="256"/>
      <c r="D33" s="256"/>
      <c r="E33" s="256"/>
      <c r="F33" s="256"/>
      <c r="G33" s="256"/>
      <c r="H33" s="256"/>
      <c r="I33" s="256"/>
      <c r="J33" s="256"/>
      <c r="K33" s="256"/>
      <c r="L33" s="256"/>
      <c r="M33" s="256"/>
      <c r="N33" s="256"/>
      <c r="O33" s="256"/>
    </row>
    <row r="34" spans="2:15">
      <c r="B34" s="256"/>
      <c r="C34" s="256"/>
      <c r="D34" s="256"/>
      <c r="E34" s="256"/>
      <c r="F34" s="256"/>
      <c r="G34" s="256"/>
      <c r="H34" s="256"/>
      <c r="I34" s="256"/>
      <c r="J34" s="256"/>
      <c r="K34" s="256"/>
      <c r="L34" s="256"/>
      <c r="M34" s="256"/>
      <c r="N34" s="256"/>
      <c r="O34" s="256"/>
    </row>
    <row r="35" spans="2:15">
      <c r="B35" s="256"/>
      <c r="C35" s="256"/>
      <c r="D35" s="256"/>
      <c r="E35" s="256"/>
      <c r="F35" s="256"/>
      <c r="G35" s="256"/>
      <c r="H35" s="256"/>
      <c r="I35" s="256"/>
      <c r="J35" s="256"/>
      <c r="K35" s="256"/>
      <c r="L35" s="256"/>
      <c r="M35" s="256"/>
      <c r="N35" s="256"/>
      <c r="O35" s="256"/>
    </row>
    <row r="36" spans="2:15">
      <c r="B36" s="256"/>
      <c r="C36" s="256"/>
      <c r="D36" s="256"/>
      <c r="E36" s="256"/>
      <c r="F36" s="256"/>
      <c r="G36" s="256"/>
      <c r="H36" s="256"/>
      <c r="I36" s="256"/>
      <c r="J36" s="256"/>
      <c r="K36" s="256"/>
      <c r="L36" s="256"/>
      <c r="M36" s="256"/>
      <c r="N36" s="256"/>
      <c r="O36" s="256"/>
    </row>
    <row r="37" spans="2:15">
      <c r="B37" s="256"/>
      <c r="C37" s="256"/>
      <c r="D37" s="256"/>
      <c r="E37" s="256"/>
      <c r="F37" s="256"/>
      <c r="G37" s="256"/>
      <c r="H37" s="256"/>
      <c r="I37" s="256"/>
      <c r="J37" s="256"/>
      <c r="K37" s="256"/>
      <c r="L37" s="256"/>
      <c r="M37" s="256"/>
      <c r="N37" s="256"/>
      <c r="O37" s="256"/>
    </row>
    <row r="38" spans="2:15">
      <c r="B38" s="256"/>
      <c r="C38" s="256"/>
      <c r="D38" s="256"/>
      <c r="E38" s="256"/>
      <c r="F38" s="256"/>
      <c r="G38" s="256"/>
      <c r="H38" s="256"/>
      <c r="I38" s="256"/>
      <c r="J38" s="256"/>
      <c r="K38" s="256"/>
      <c r="L38" s="256"/>
      <c r="M38" s="256"/>
      <c r="N38" s="256"/>
      <c r="O38" s="256"/>
    </row>
    <row r="39" spans="2:15">
      <c r="B39" s="256"/>
      <c r="C39" s="256"/>
      <c r="D39" s="256"/>
      <c r="E39" s="256"/>
      <c r="F39" s="256"/>
      <c r="G39" s="256"/>
      <c r="H39" s="256"/>
      <c r="I39" s="256"/>
      <c r="J39" s="256"/>
      <c r="K39" s="256"/>
      <c r="L39" s="256"/>
      <c r="M39" s="256"/>
      <c r="N39" s="256"/>
      <c r="O39" s="256"/>
    </row>
  </sheetData>
  <mergeCells count="7">
    <mergeCell ref="A1:B1"/>
    <mergeCell ref="C4:E5"/>
    <mergeCell ref="F5:K5"/>
    <mergeCell ref="D6:D7"/>
    <mergeCell ref="E6:E7"/>
    <mergeCell ref="F6:F7"/>
    <mergeCell ref="I6:I7"/>
  </mergeCells>
  <phoneticPr fontId="2"/>
  <conditionalFormatting sqref="E21 G21">
    <cfRule type="containsBlanks" dxfId="97" priority="3">
      <formula>LEN(TRIM(E21))=0</formula>
    </cfRule>
  </conditionalFormatting>
  <conditionalFormatting sqref="C11:K11">
    <cfRule type="cellIs" dxfId="96" priority="2" operator="equal">
      <formula>"△100%"</formula>
    </cfRule>
  </conditionalFormatting>
  <conditionalFormatting sqref="C15:K15">
    <cfRule type="cellIs" dxfId="95" priority="1" operator="equal">
      <formula>"△100%"</formula>
    </cfRule>
  </conditionalFormatting>
  <hyperlinks>
    <hyperlink ref="A1" location="'R3'!A1" display="令和３年度"/>
    <hyperlink ref="A1:B1" location="令和3年度!A1" display="令和3年度!A1"/>
  </hyperlinks>
  <pageMargins left="0.70866141732283472" right="0.70866141732283472" top="0.74803149606299213" bottom="0.74803149606299213" header="0.31496062992125984" footer="0.31496062992125984"/>
  <pageSetup paperSize="9" scale="9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9"/>
  <sheetViews>
    <sheetView workbookViewId="0">
      <selection sqref="A1:B1"/>
    </sheetView>
  </sheetViews>
  <sheetFormatPr defaultRowHeight="18.75"/>
  <cols>
    <col min="1" max="1" width="10.125" style="203" customWidth="1"/>
    <col min="2" max="2" width="9.125" style="203" customWidth="1"/>
    <col min="3" max="3" width="9" style="203"/>
    <col min="4" max="31" width="7.625" style="203" customWidth="1"/>
    <col min="32" max="32" width="9.25" style="203" bestFit="1" customWidth="1"/>
    <col min="33" max="16384" width="9" style="203"/>
  </cols>
  <sheetData>
    <row r="1" spans="1:33" s="260" customFormat="1" ht="24" customHeight="1">
      <c r="A1" s="390" t="str">
        <f>令和3年度!A1</f>
        <v>令和3年度</v>
      </c>
      <c r="B1" s="390"/>
      <c r="C1" s="261"/>
      <c r="D1" s="261"/>
      <c r="E1" s="262" t="str">
        <f ca="1">RIGHT(CELL("filename",$A$1),LEN(CELL("filename",$A$1))-FIND("]",CELL("filename",$A$1)))</f>
        <v>６月（２表）</v>
      </c>
      <c r="F1" s="263" t="s">
        <v>141</v>
      </c>
      <c r="G1" s="262"/>
      <c r="H1" s="263"/>
      <c r="I1" s="264"/>
      <c r="J1" s="262"/>
      <c r="K1" s="263"/>
      <c r="L1" s="264"/>
      <c r="M1" s="264"/>
      <c r="N1" s="264"/>
      <c r="O1" s="264"/>
      <c r="P1" s="264"/>
      <c r="Q1" s="264"/>
    </row>
    <row r="3" spans="1:33" ht="19.5" thickBot="1">
      <c r="A3" s="132" t="s">
        <v>86</v>
      </c>
      <c r="B3" s="133"/>
      <c r="C3" s="133"/>
      <c r="D3" s="134"/>
      <c r="E3" s="133"/>
      <c r="F3" s="133"/>
      <c r="G3" s="133"/>
      <c r="H3" s="133"/>
      <c r="I3" s="133"/>
      <c r="J3" s="133"/>
      <c r="K3" s="133"/>
      <c r="L3" s="133"/>
      <c r="M3" s="133"/>
      <c r="N3" s="133"/>
      <c r="O3" s="133"/>
      <c r="P3" s="133"/>
      <c r="Q3" s="240"/>
      <c r="R3" s="133"/>
      <c r="S3" s="240"/>
      <c r="T3" s="133"/>
      <c r="U3" s="134"/>
      <c r="V3" s="133"/>
      <c r="W3" s="133"/>
      <c r="X3" s="133"/>
      <c r="Y3" s="133"/>
      <c r="Z3" s="133"/>
      <c r="AA3" s="133"/>
      <c r="AB3" s="133"/>
      <c r="AC3" s="133"/>
      <c r="AD3" s="133"/>
      <c r="AE3" s="133"/>
    </row>
    <row r="4" spans="1:33">
      <c r="A4" s="135"/>
      <c r="B4" s="241" t="s">
        <v>62</v>
      </c>
      <c r="C4" s="242"/>
      <c r="D4" s="276">
        <v>1</v>
      </c>
      <c r="E4" s="277">
        <v>2</v>
      </c>
      <c r="F4" s="276">
        <v>3</v>
      </c>
      <c r="G4" s="278">
        <v>4</v>
      </c>
      <c r="H4" s="277">
        <v>5</v>
      </c>
      <c r="I4" s="277">
        <v>6</v>
      </c>
      <c r="J4" s="279">
        <v>7</v>
      </c>
      <c r="K4" s="277">
        <v>8</v>
      </c>
      <c r="L4" s="277">
        <v>9</v>
      </c>
      <c r="M4" s="277">
        <v>10</v>
      </c>
      <c r="N4" s="277">
        <v>11</v>
      </c>
      <c r="O4" s="277">
        <v>12</v>
      </c>
      <c r="P4" s="277">
        <v>13</v>
      </c>
      <c r="Q4" s="277">
        <v>14</v>
      </c>
      <c r="R4" s="277">
        <v>15</v>
      </c>
      <c r="S4" s="277">
        <v>16</v>
      </c>
      <c r="T4" s="277">
        <v>17</v>
      </c>
      <c r="U4" s="277">
        <v>18</v>
      </c>
      <c r="V4" s="277">
        <v>19</v>
      </c>
      <c r="W4" s="277">
        <v>20</v>
      </c>
      <c r="X4" s="277">
        <v>21</v>
      </c>
      <c r="Y4" s="277">
        <v>22</v>
      </c>
      <c r="Z4" s="278">
        <v>23</v>
      </c>
      <c r="AA4" s="277">
        <v>24</v>
      </c>
      <c r="AB4" s="277">
        <v>25</v>
      </c>
      <c r="AC4" s="277">
        <v>26</v>
      </c>
      <c r="AD4" s="280">
        <v>27</v>
      </c>
      <c r="AE4" s="281">
        <v>28</v>
      </c>
    </row>
    <row r="5" spans="1:33" ht="19.5" thickBot="1">
      <c r="A5" s="243" t="s">
        <v>65</v>
      </c>
      <c r="B5" s="136"/>
      <c r="C5" s="137" t="s">
        <v>87</v>
      </c>
      <c r="D5" s="282" t="s">
        <v>88</v>
      </c>
      <c r="E5" s="283" t="s">
        <v>89</v>
      </c>
      <c r="F5" s="284" t="s">
        <v>90</v>
      </c>
      <c r="G5" s="282" t="s">
        <v>91</v>
      </c>
      <c r="H5" s="283" t="s">
        <v>92</v>
      </c>
      <c r="I5" s="285" t="s">
        <v>93</v>
      </c>
      <c r="J5" s="286" t="s">
        <v>94</v>
      </c>
      <c r="K5" s="283" t="s">
        <v>95</v>
      </c>
      <c r="L5" s="283" t="s">
        <v>96</v>
      </c>
      <c r="M5" s="283" t="s">
        <v>97</v>
      </c>
      <c r="N5" s="283" t="s">
        <v>98</v>
      </c>
      <c r="O5" s="283" t="s">
        <v>99</v>
      </c>
      <c r="P5" s="283" t="s">
        <v>100</v>
      </c>
      <c r="Q5" s="283" t="s">
        <v>101</v>
      </c>
      <c r="R5" s="283" t="s">
        <v>102</v>
      </c>
      <c r="S5" s="283" t="s">
        <v>103</v>
      </c>
      <c r="T5" s="283" t="s">
        <v>104</v>
      </c>
      <c r="U5" s="283" t="s">
        <v>105</v>
      </c>
      <c r="V5" s="283" t="s">
        <v>106</v>
      </c>
      <c r="W5" s="283" t="s">
        <v>107</v>
      </c>
      <c r="X5" s="283" t="s">
        <v>108</v>
      </c>
      <c r="Y5" s="283" t="s">
        <v>109</v>
      </c>
      <c r="Z5" s="282" t="s">
        <v>110</v>
      </c>
      <c r="AA5" s="283" t="s">
        <v>111</v>
      </c>
      <c r="AB5" s="283" t="s">
        <v>112</v>
      </c>
      <c r="AC5" s="283" t="s">
        <v>113</v>
      </c>
      <c r="AD5" s="282" t="s">
        <v>114</v>
      </c>
      <c r="AE5" s="287" t="s">
        <v>67</v>
      </c>
    </row>
    <row r="6" spans="1:33" ht="30" customHeight="1" thickBot="1">
      <c r="A6" s="274" t="s">
        <v>71</v>
      </c>
      <c r="B6" s="296" t="s">
        <v>206</v>
      </c>
      <c r="C6" s="297">
        <v>162900</v>
      </c>
      <c r="D6" s="288">
        <v>95000</v>
      </c>
      <c r="E6" s="288">
        <v>9500</v>
      </c>
      <c r="F6" s="288">
        <v>14200</v>
      </c>
      <c r="G6" s="288">
        <v>6800</v>
      </c>
      <c r="H6" s="288">
        <v>18500</v>
      </c>
      <c r="I6" s="288">
        <v>0</v>
      </c>
      <c r="J6" s="288">
        <v>12100</v>
      </c>
      <c r="K6" s="288">
        <v>600</v>
      </c>
      <c r="L6" s="288">
        <v>3200</v>
      </c>
      <c r="M6" s="288">
        <v>300</v>
      </c>
      <c r="N6" s="288">
        <v>0</v>
      </c>
      <c r="O6" s="288">
        <v>0</v>
      </c>
      <c r="P6" s="288">
        <v>0</v>
      </c>
      <c r="Q6" s="288">
        <v>0</v>
      </c>
      <c r="R6" s="288">
        <v>100</v>
      </c>
      <c r="S6" s="288">
        <v>300</v>
      </c>
      <c r="T6" s="288">
        <v>1100</v>
      </c>
      <c r="U6" s="288">
        <v>200</v>
      </c>
      <c r="V6" s="288">
        <v>400</v>
      </c>
      <c r="W6" s="288">
        <v>0</v>
      </c>
      <c r="X6" s="288">
        <v>0</v>
      </c>
      <c r="Y6" s="288">
        <v>0</v>
      </c>
      <c r="Z6" s="288">
        <v>0</v>
      </c>
      <c r="AA6" s="288">
        <v>600</v>
      </c>
      <c r="AB6" s="288">
        <v>0</v>
      </c>
      <c r="AC6" s="288">
        <v>0</v>
      </c>
      <c r="AD6" s="289">
        <v>0</v>
      </c>
      <c r="AE6" s="290">
        <v>0</v>
      </c>
      <c r="AF6" s="205"/>
      <c r="AG6" s="205"/>
    </row>
    <row r="7" spans="1:33" ht="30" customHeight="1">
      <c r="A7" s="244"/>
      <c r="B7" s="138" t="s">
        <v>152</v>
      </c>
      <c r="C7" s="47">
        <v>144100</v>
      </c>
      <c r="D7" s="48">
        <v>80800</v>
      </c>
      <c r="E7" s="48">
        <v>13000</v>
      </c>
      <c r="F7" s="48">
        <v>8800</v>
      </c>
      <c r="G7" s="48">
        <v>6100</v>
      </c>
      <c r="H7" s="48">
        <v>18900</v>
      </c>
      <c r="I7" s="48">
        <v>0</v>
      </c>
      <c r="J7" s="48">
        <v>8900</v>
      </c>
      <c r="K7" s="48">
        <v>0</v>
      </c>
      <c r="L7" s="48">
        <v>3300</v>
      </c>
      <c r="M7" s="48">
        <v>800</v>
      </c>
      <c r="N7" s="48">
        <v>0</v>
      </c>
      <c r="O7" s="48">
        <v>0</v>
      </c>
      <c r="P7" s="48">
        <v>0</v>
      </c>
      <c r="Q7" s="48">
        <v>0</v>
      </c>
      <c r="R7" s="48">
        <v>0</v>
      </c>
      <c r="S7" s="48">
        <v>200</v>
      </c>
      <c r="T7" s="48">
        <v>1500</v>
      </c>
      <c r="U7" s="48">
        <v>0</v>
      </c>
      <c r="V7" s="48">
        <v>700</v>
      </c>
      <c r="W7" s="48">
        <v>0</v>
      </c>
      <c r="X7" s="48">
        <v>0</v>
      </c>
      <c r="Y7" s="48">
        <v>0</v>
      </c>
      <c r="Z7" s="48">
        <v>0</v>
      </c>
      <c r="AA7" s="48">
        <v>700</v>
      </c>
      <c r="AB7" s="48">
        <v>400</v>
      </c>
      <c r="AC7" s="48">
        <v>0</v>
      </c>
      <c r="AD7" s="48">
        <v>0</v>
      </c>
      <c r="AE7" s="49">
        <v>0</v>
      </c>
      <c r="AF7" s="205"/>
      <c r="AG7" s="205"/>
    </row>
    <row r="8" spans="1:33" ht="30" customHeight="1">
      <c r="A8" s="139"/>
      <c r="B8" s="140" t="s">
        <v>77</v>
      </c>
      <c r="C8" s="245">
        <v>18800</v>
      </c>
      <c r="D8" s="246">
        <v>14200</v>
      </c>
      <c r="E8" s="247">
        <v>-3500</v>
      </c>
      <c r="F8" s="247">
        <v>5400</v>
      </c>
      <c r="G8" s="247">
        <v>700</v>
      </c>
      <c r="H8" s="247">
        <v>-400</v>
      </c>
      <c r="I8" s="247">
        <v>0</v>
      </c>
      <c r="J8" s="247">
        <v>3200</v>
      </c>
      <c r="K8" s="247">
        <v>600</v>
      </c>
      <c r="L8" s="247">
        <v>-100</v>
      </c>
      <c r="M8" s="247">
        <v>-500</v>
      </c>
      <c r="N8" s="178">
        <v>0</v>
      </c>
      <c r="O8" s="178">
        <v>0</v>
      </c>
      <c r="P8" s="247">
        <v>0</v>
      </c>
      <c r="Q8" s="178">
        <v>0</v>
      </c>
      <c r="R8" s="247">
        <v>100</v>
      </c>
      <c r="S8" s="247">
        <v>100</v>
      </c>
      <c r="T8" s="247">
        <v>-400</v>
      </c>
      <c r="U8" s="247">
        <v>200</v>
      </c>
      <c r="V8" s="247">
        <v>-300</v>
      </c>
      <c r="W8" s="178">
        <v>0</v>
      </c>
      <c r="X8" s="247">
        <v>0</v>
      </c>
      <c r="Y8" s="247">
        <v>0</v>
      </c>
      <c r="Z8" s="178">
        <v>0</v>
      </c>
      <c r="AA8" s="247">
        <v>-100</v>
      </c>
      <c r="AB8" s="247">
        <v>-400</v>
      </c>
      <c r="AC8" s="247">
        <v>0</v>
      </c>
      <c r="AD8" s="178">
        <v>0</v>
      </c>
      <c r="AE8" s="248">
        <v>0</v>
      </c>
    </row>
    <row r="9" spans="1:33" ht="30" customHeight="1">
      <c r="A9" s="139"/>
      <c r="B9" s="141" t="s">
        <v>73</v>
      </c>
      <c r="C9" s="53">
        <v>1.1304649548924357</v>
      </c>
      <c r="D9" s="54">
        <v>1.1757425742574257</v>
      </c>
      <c r="E9" s="55">
        <v>0.73076923076923073</v>
      </c>
      <c r="F9" s="55">
        <v>1.6136363636363635</v>
      </c>
      <c r="G9" s="55">
        <v>1.1147540983606556</v>
      </c>
      <c r="H9" s="55">
        <v>0.97883597883597884</v>
      </c>
      <c r="I9" s="55" t="s">
        <v>151</v>
      </c>
      <c r="J9" s="55">
        <v>1.3595505617977528</v>
      </c>
      <c r="K9" s="55" t="s">
        <v>173</v>
      </c>
      <c r="L9" s="55">
        <v>0.96969696969696972</v>
      </c>
      <c r="M9" s="55">
        <v>0.375</v>
      </c>
      <c r="N9" s="55" t="s">
        <v>151</v>
      </c>
      <c r="O9" s="55" t="s">
        <v>151</v>
      </c>
      <c r="P9" s="55" t="s">
        <v>151</v>
      </c>
      <c r="Q9" s="55" t="s">
        <v>151</v>
      </c>
      <c r="R9" s="55" t="s">
        <v>173</v>
      </c>
      <c r="S9" s="55">
        <v>1.5</v>
      </c>
      <c r="T9" s="55">
        <v>0.73333333333333328</v>
      </c>
      <c r="U9" s="55" t="s">
        <v>173</v>
      </c>
      <c r="V9" s="55">
        <v>0.5714285714285714</v>
      </c>
      <c r="W9" s="55" t="s">
        <v>151</v>
      </c>
      <c r="X9" s="55" t="s">
        <v>151</v>
      </c>
      <c r="Y9" s="55" t="s">
        <v>151</v>
      </c>
      <c r="Z9" s="55" t="s">
        <v>151</v>
      </c>
      <c r="AA9" s="55">
        <v>0.8571428571428571</v>
      </c>
      <c r="AB9" s="55" t="s">
        <v>148</v>
      </c>
      <c r="AC9" s="55" t="s">
        <v>151</v>
      </c>
      <c r="AD9" s="55" t="s">
        <v>151</v>
      </c>
      <c r="AE9" s="56" t="s">
        <v>151</v>
      </c>
    </row>
    <row r="10" spans="1:33" ht="30" customHeight="1" thickBot="1">
      <c r="A10" s="249"/>
      <c r="B10" s="142" t="s">
        <v>115</v>
      </c>
      <c r="C10" s="57">
        <v>1</v>
      </c>
      <c r="D10" s="58">
        <v>0.5831798649478207</v>
      </c>
      <c r="E10" s="59">
        <v>5.8317986494782072E-2</v>
      </c>
      <c r="F10" s="60">
        <v>8.7170042971147943E-2</v>
      </c>
      <c r="G10" s="60">
        <v>4.1743400859422956E-2</v>
      </c>
      <c r="H10" s="60">
        <v>0.11356660527931246</v>
      </c>
      <c r="I10" s="60">
        <v>0</v>
      </c>
      <c r="J10" s="60">
        <v>7.4278698588090858E-2</v>
      </c>
      <c r="K10" s="60">
        <v>3.6832412523020259E-3</v>
      </c>
      <c r="L10" s="60">
        <v>1.9643953345610803E-2</v>
      </c>
      <c r="M10" s="60">
        <v>1.841620626151013E-3</v>
      </c>
      <c r="N10" s="60">
        <v>0</v>
      </c>
      <c r="O10" s="60">
        <v>0</v>
      </c>
      <c r="P10" s="60">
        <v>0</v>
      </c>
      <c r="Q10" s="60">
        <v>0</v>
      </c>
      <c r="R10" s="60">
        <v>6.1387354205033758E-4</v>
      </c>
      <c r="S10" s="60">
        <v>1.841620626151013E-3</v>
      </c>
      <c r="T10" s="60">
        <v>6.752608962553714E-3</v>
      </c>
      <c r="U10" s="60">
        <v>1.2277470841006752E-3</v>
      </c>
      <c r="V10" s="60">
        <v>2.4554941682013503E-3</v>
      </c>
      <c r="W10" s="60">
        <v>0</v>
      </c>
      <c r="X10" s="60">
        <v>0</v>
      </c>
      <c r="Y10" s="60">
        <v>0</v>
      </c>
      <c r="Z10" s="60">
        <v>0</v>
      </c>
      <c r="AA10" s="60">
        <v>3.6832412523020259E-3</v>
      </c>
      <c r="AB10" s="60">
        <v>0</v>
      </c>
      <c r="AC10" s="60">
        <v>0</v>
      </c>
      <c r="AD10" s="60">
        <v>0</v>
      </c>
      <c r="AE10" s="61">
        <v>0</v>
      </c>
    </row>
    <row r="11" spans="1:33" ht="30" customHeight="1" thickBot="1">
      <c r="A11" s="275" t="s">
        <v>74</v>
      </c>
      <c r="B11" s="291" t="s">
        <v>75</v>
      </c>
      <c r="C11" s="292">
        <v>620700</v>
      </c>
      <c r="D11" s="293">
        <v>340700</v>
      </c>
      <c r="E11" s="294">
        <v>36700</v>
      </c>
      <c r="F11" s="294">
        <v>57100</v>
      </c>
      <c r="G11" s="294">
        <v>24300</v>
      </c>
      <c r="H11" s="294">
        <v>73300</v>
      </c>
      <c r="I11" s="294">
        <v>500</v>
      </c>
      <c r="J11" s="294">
        <v>56400</v>
      </c>
      <c r="K11" s="294">
        <v>3200</v>
      </c>
      <c r="L11" s="294">
        <v>11300</v>
      </c>
      <c r="M11" s="294">
        <v>2600</v>
      </c>
      <c r="N11" s="294">
        <v>0</v>
      </c>
      <c r="O11" s="294">
        <v>200</v>
      </c>
      <c r="P11" s="294">
        <v>300</v>
      </c>
      <c r="Q11" s="294">
        <v>0</v>
      </c>
      <c r="R11" s="294">
        <v>1100</v>
      </c>
      <c r="S11" s="294">
        <v>1700</v>
      </c>
      <c r="T11" s="294">
        <v>4800</v>
      </c>
      <c r="U11" s="294">
        <v>600</v>
      </c>
      <c r="V11" s="294">
        <v>2000</v>
      </c>
      <c r="W11" s="294">
        <v>0</v>
      </c>
      <c r="X11" s="294">
        <v>100</v>
      </c>
      <c r="Y11" s="294">
        <v>300</v>
      </c>
      <c r="Z11" s="294">
        <v>0</v>
      </c>
      <c r="AA11" s="294">
        <v>2100</v>
      </c>
      <c r="AB11" s="294">
        <v>1300</v>
      </c>
      <c r="AC11" s="294">
        <v>100</v>
      </c>
      <c r="AD11" s="294">
        <v>0</v>
      </c>
      <c r="AE11" s="295">
        <v>0</v>
      </c>
      <c r="AF11" s="205"/>
      <c r="AG11" s="205"/>
    </row>
    <row r="12" spans="1:33" ht="30" customHeight="1">
      <c r="A12" s="250" t="s">
        <v>153</v>
      </c>
      <c r="B12" s="143" t="s">
        <v>76</v>
      </c>
      <c r="C12" s="62">
        <v>265400</v>
      </c>
      <c r="D12" s="63">
        <v>143800</v>
      </c>
      <c r="E12" s="63">
        <v>21900</v>
      </c>
      <c r="F12" s="63">
        <v>18600</v>
      </c>
      <c r="G12" s="63">
        <v>10700</v>
      </c>
      <c r="H12" s="63">
        <v>35000</v>
      </c>
      <c r="I12" s="63">
        <v>500</v>
      </c>
      <c r="J12" s="63">
        <v>17100</v>
      </c>
      <c r="K12" s="63">
        <v>800</v>
      </c>
      <c r="L12" s="63">
        <v>6400</v>
      </c>
      <c r="M12" s="63">
        <v>1500</v>
      </c>
      <c r="N12" s="63">
        <v>0</v>
      </c>
      <c r="O12" s="63">
        <v>100</v>
      </c>
      <c r="P12" s="63">
        <v>300</v>
      </c>
      <c r="Q12" s="63">
        <v>0</v>
      </c>
      <c r="R12" s="63">
        <v>300</v>
      </c>
      <c r="S12" s="63">
        <v>500</v>
      </c>
      <c r="T12" s="63">
        <v>2900</v>
      </c>
      <c r="U12" s="63">
        <v>400</v>
      </c>
      <c r="V12" s="63">
        <v>1400</v>
      </c>
      <c r="W12" s="63">
        <v>0</v>
      </c>
      <c r="X12" s="63">
        <v>400</v>
      </c>
      <c r="Y12" s="63">
        <v>500</v>
      </c>
      <c r="Z12" s="63">
        <v>0</v>
      </c>
      <c r="AA12" s="63">
        <v>1400</v>
      </c>
      <c r="AB12" s="63">
        <v>700</v>
      </c>
      <c r="AC12" s="63">
        <v>200</v>
      </c>
      <c r="AD12" s="63">
        <v>0</v>
      </c>
      <c r="AE12" s="64">
        <v>0</v>
      </c>
      <c r="AF12" s="210"/>
    </row>
    <row r="13" spans="1:33" ht="30" customHeight="1">
      <c r="A13" s="139"/>
      <c r="B13" s="144" t="s">
        <v>77</v>
      </c>
      <c r="C13" s="245">
        <v>355300</v>
      </c>
      <c r="D13" s="246">
        <v>196900</v>
      </c>
      <c r="E13" s="247">
        <v>14800</v>
      </c>
      <c r="F13" s="247">
        <v>38500</v>
      </c>
      <c r="G13" s="247">
        <v>13600</v>
      </c>
      <c r="H13" s="247">
        <v>38300</v>
      </c>
      <c r="I13" s="247">
        <v>0</v>
      </c>
      <c r="J13" s="247">
        <v>39300</v>
      </c>
      <c r="K13" s="247">
        <v>2400</v>
      </c>
      <c r="L13" s="247">
        <v>4900</v>
      </c>
      <c r="M13" s="247">
        <v>1100</v>
      </c>
      <c r="N13" s="178">
        <v>0</v>
      </c>
      <c r="O13" s="247">
        <v>100</v>
      </c>
      <c r="P13" s="247">
        <v>0</v>
      </c>
      <c r="Q13" s="178">
        <v>0</v>
      </c>
      <c r="R13" s="247">
        <v>800</v>
      </c>
      <c r="S13" s="247">
        <v>1200</v>
      </c>
      <c r="T13" s="247">
        <v>1900</v>
      </c>
      <c r="U13" s="247">
        <v>200</v>
      </c>
      <c r="V13" s="247">
        <v>600</v>
      </c>
      <c r="W13" s="178">
        <v>0</v>
      </c>
      <c r="X13" s="247">
        <v>-300</v>
      </c>
      <c r="Y13" s="247">
        <v>-200</v>
      </c>
      <c r="Z13" s="178">
        <v>0</v>
      </c>
      <c r="AA13" s="247">
        <v>700</v>
      </c>
      <c r="AB13" s="247">
        <v>600</v>
      </c>
      <c r="AC13" s="247">
        <v>-100</v>
      </c>
      <c r="AD13" s="247">
        <v>0</v>
      </c>
      <c r="AE13" s="248">
        <v>0</v>
      </c>
    </row>
    <row r="14" spans="1:33" ht="30" customHeight="1">
      <c r="A14" s="139"/>
      <c r="B14" s="145" t="s">
        <v>78</v>
      </c>
      <c r="C14" s="53">
        <v>2.3387339864355687</v>
      </c>
      <c r="D14" s="54">
        <v>2.3692628650904033</v>
      </c>
      <c r="E14" s="55">
        <v>1.6757990867579908</v>
      </c>
      <c r="F14" s="55">
        <v>3.0698924731182795</v>
      </c>
      <c r="G14" s="55">
        <v>2.2710280373831777</v>
      </c>
      <c r="H14" s="55">
        <v>2.0942857142857143</v>
      </c>
      <c r="I14" s="55">
        <v>1</v>
      </c>
      <c r="J14" s="55">
        <v>3.2982456140350878</v>
      </c>
      <c r="K14" s="55">
        <v>4</v>
      </c>
      <c r="L14" s="55">
        <v>1.765625</v>
      </c>
      <c r="M14" s="55">
        <v>1.7333333333333334</v>
      </c>
      <c r="N14" s="55" t="s">
        <v>151</v>
      </c>
      <c r="O14" s="55">
        <v>2</v>
      </c>
      <c r="P14" s="55">
        <v>1</v>
      </c>
      <c r="Q14" s="55" t="s">
        <v>151</v>
      </c>
      <c r="R14" s="55">
        <v>3.6666666666666665</v>
      </c>
      <c r="S14" s="55">
        <v>3.4</v>
      </c>
      <c r="T14" s="55">
        <v>1.6551724137931034</v>
      </c>
      <c r="U14" s="55">
        <v>1.5</v>
      </c>
      <c r="V14" s="55">
        <v>1.4285714285714286</v>
      </c>
      <c r="W14" s="55" t="s">
        <v>151</v>
      </c>
      <c r="X14" s="55">
        <v>0.25</v>
      </c>
      <c r="Y14" s="55">
        <v>0.6</v>
      </c>
      <c r="Z14" s="55" t="s">
        <v>151</v>
      </c>
      <c r="AA14" s="55">
        <v>1.5</v>
      </c>
      <c r="AB14" s="55">
        <v>1.8571428571428572</v>
      </c>
      <c r="AC14" s="55">
        <v>0.5</v>
      </c>
      <c r="AD14" s="55" t="s">
        <v>151</v>
      </c>
      <c r="AE14" s="56" t="s">
        <v>151</v>
      </c>
    </row>
    <row r="15" spans="1:33" ht="30" customHeight="1" thickBot="1">
      <c r="A15" s="249"/>
      <c r="B15" s="146" t="s">
        <v>116</v>
      </c>
      <c r="C15" s="65">
        <v>1</v>
      </c>
      <c r="D15" s="60">
        <v>0.54889640728210087</v>
      </c>
      <c r="E15" s="59">
        <v>5.9126792331238923E-2</v>
      </c>
      <c r="F15" s="60">
        <v>9.199291122925729E-2</v>
      </c>
      <c r="G15" s="60">
        <v>3.9149347510874816E-2</v>
      </c>
      <c r="H15" s="60">
        <v>0.11809247623650716</v>
      </c>
      <c r="I15" s="60">
        <v>8.055421298533913E-4</v>
      </c>
      <c r="J15" s="60">
        <v>9.0865152247462541E-2</v>
      </c>
      <c r="K15" s="60">
        <v>5.1554696310617048E-3</v>
      </c>
      <c r="L15" s="60">
        <v>1.8205252134686645E-2</v>
      </c>
      <c r="M15" s="60">
        <v>4.1888190752376346E-3</v>
      </c>
      <c r="N15" s="60">
        <v>0</v>
      </c>
      <c r="O15" s="60">
        <v>3.2221685194135655E-4</v>
      </c>
      <c r="P15" s="60">
        <v>4.833252779120348E-4</v>
      </c>
      <c r="Q15" s="60">
        <v>0</v>
      </c>
      <c r="R15" s="60">
        <v>1.7721926856774609E-3</v>
      </c>
      <c r="S15" s="60">
        <v>2.7388432415015305E-3</v>
      </c>
      <c r="T15" s="60">
        <v>7.7332044465925568E-3</v>
      </c>
      <c r="U15" s="60">
        <v>9.666505558240696E-4</v>
      </c>
      <c r="V15" s="60">
        <v>3.2221685194135652E-3</v>
      </c>
      <c r="W15" s="60">
        <v>0</v>
      </c>
      <c r="X15" s="60">
        <v>1.6110842597067828E-4</v>
      </c>
      <c r="Y15" s="60">
        <v>4.833252779120348E-4</v>
      </c>
      <c r="Z15" s="60">
        <v>0</v>
      </c>
      <c r="AA15" s="60">
        <v>3.3832769453842437E-3</v>
      </c>
      <c r="AB15" s="60">
        <v>2.0944095376188173E-3</v>
      </c>
      <c r="AC15" s="60">
        <v>1.6110842597067828E-4</v>
      </c>
      <c r="AD15" s="60">
        <v>0</v>
      </c>
      <c r="AE15" s="61">
        <v>0</v>
      </c>
    </row>
    <row r="16" spans="1:33" ht="30" customHeight="1" thickBot="1">
      <c r="A16" s="275" t="s">
        <v>79</v>
      </c>
      <c r="B16" s="298" t="s">
        <v>80</v>
      </c>
      <c r="C16" s="292">
        <v>1182700</v>
      </c>
      <c r="D16" s="294">
        <v>613200</v>
      </c>
      <c r="E16" s="294">
        <v>82700</v>
      </c>
      <c r="F16" s="294">
        <v>103800</v>
      </c>
      <c r="G16" s="294">
        <v>50900</v>
      </c>
      <c r="H16" s="294">
        <v>154900</v>
      </c>
      <c r="I16" s="294">
        <v>500</v>
      </c>
      <c r="J16" s="294">
        <v>104300</v>
      </c>
      <c r="K16" s="294">
        <v>8300</v>
      </c>
      <c r="L16" s="294">
        <v>24500</v>
      </c>
      <c r="M16" s="294">
        <v>6700</v>
      </c>
      <c r="N16" s="294">
        <v>0</v>
      </c>
      <c r="O16" s="294">
        <v>200</v>
      </c>
      <c r="P16" s="294">
        <v>600</v>
      </c>
      <c r="Q16" s="294">
        <v>0</v>
      </c>
      <c r="R16" s="294">
        <v>2800</v>
      </c>
      <c r="S16" s="294">
        <v>3200</v>
      </c>
      <c r="T16" s="294">
        <v>10400</v>
      </c>
      <c r="U16" s="294">
        <v>1400</v>
      </c>
      <c r="V16" s="294">
        <v>4500</v>
      </c>
      <c r="W16" s="294">
        <v>0</v>
      </c>
      <c r="X16" s="294">
        <v>100</v>
      </c>
      <c r="Y16" s="294">
        <v>800</v>
      </c>
      <c r="Z16" s="294">
        <v>0</v>
      </c>
      <c r="AA16" s="294">
        <v>5200</v>
      </c>
      <c r="AB16" s="294">
        <v>3200</v>
      </c>
      <c r="AC16" s="294">
        <v>500</v>
      </c>
      <c r="AD16" s="294">
        <v>0</v>
      </c>
      <c r="AE16" s="295">
        <v>0</v>
      </c>
      <c r="AF16" s="210"/>
    </row>
    <row r="17" spans="1:32" ht="30" customHeight="1">
      <c r="A17" s="250" t="s">
        <v>154</v>
      </c>
      <c r="B17" s="143" t="s">
        <v>81</v>
      </c>
      <c r="C17" s="62">
        <v>1980400</v>
      </c>
      <c r="D17" s="63">
        <v>847700</v>
      </c>
      <c r="E17" s="63">
        <v>115100</v>
      </c>
      <c r="F17" s="63">
        <v>168300</v>
      </c>
      <c r="G17" s="63">
        <v>63500</v>
      </c>
      <c r="H17" s="63">
        <v>221000</v>
      </c>
      <c r="I17" s="63">
        <v>6800</v>
      </c>
      <c r="J17" s="63">
        <v>142800</v>
      </c>
      <c r="K17" s="63">
        <v>10700</v>
      </c>
      <c r="L17" s="63">
        <v>33200</v>
      </c>
      <c r="M17" s="63">
        <v>13500</v>
      </c>
      <c r="N17" s="63">
        <v>0</v>
      </c>
      <c r="O17" s="63">
        <v>4800</v>
      </c>
      <c r="P17" s="63">
        <v>8300</v>
      </c>
      <c r="Q17" s="63">
        <v>0</v>
      </c>
      <c r="R17" s="63">
        <v>7700</v>
      </c>
      <c r="S17" s="63">
        <v>8000</v>
      </c>
      <c r="T17" s="63">
        <v>14600</v>
      </c>
      <c r="U17" s="63">
        <v>8000</v>
      </c>
      <c r="V17" s="63">
        <v>8200</v>
      </c>
      <c r="W17" s="63">
        <v>100</v>
      </c>
      <c r="X17" s="63">
        <v>6100</v>
      </c>
      <c r="Y17" s="63">
        <v>8600</v>
      </c>
      <c r="Z17" s="63">
        <v>0</v>
      </c>
      <c r="AA17" s="63">
        <v>9200</v>
      </c>
      <c r="AB17" s="63">
        <v>8600</v>
      </c>
      <c r="AC17" s="63">
        <v>6200</v>
      </c>
      <c r="AD17" s="63">
        <v>2500</v>
      </c>
      <c r="AE17" s="66">
        <v>256900</v>
      </c>
      <c r="AF17" s="210"/>
    </row>
    <row r="18" spans="1:32" ht="30" customHeight="1">
      <c r="A18" s="139"/>
      <c r="B18" s="144" t="s">
        <v>77</v>
      </c>
      <c r="C18" s="50">
        <v>-797700</v>
      </c>
      <c r="D18" s="51">
        <v>-234500</v>
      </c>
      <c r="E18" s="52">
        <v>-32400</v>
      </c>
      <c r="F18" s="52">
        <v>-64500</v>
      </c>
      <c r="G18" s="52">
        <v>-12600</v>
      </c>
      <c r="H18" s="52">
        <v>-66100</v>
      </c>
      <c r="I18" s="52">
        <v>-6300</v>
      </c>
      <c r="J18" s="52">
        <v>-38500</v>
      </c>
      <c r="K18" s="52">
        <v>-2400</v>
      </c>
      <c r="L18" s="52">
        <v>-8700</v>
      </c>
      <c r="M18" s="52">
        <v>-6800</v>
      </c>
      <c r="N18" s="247">
        <v>0</v>
      </c>
      <c r="O18" s="52">
        <v>-4600</v>
      </c>
      <c r="P18" s="52">
        <v>-7700</v>
      </c>
      <c r="Q18" s="247">
        <v>0</v>
      </c>
      <c r="R18" s="52">
        <v>-4900</v>
      </c>
      <c r="S18" s="52">
        <v>-4800</v>
      </c>
      <c r="T18" s="52">
        <v>-4200</v>
      </c>
      <c r="U18" s="52">
        <v>-6600</v>
      </c>
      <c r="V18" s="52">
        <v>-3700</v>
      </c>
      <c r="W18" s="178">
        <v>-100</v>
      </c>
      <c r="X18" s="52">
        <v>-6000</v>
      </c>
      <c r="Y18" s="52">
        <v>-7800</v>
      </c>
      <c r="Z18" s="247">
        <v>0</v>
      </c>
      <c r="AA18" s="247">
        <v>-4000</v>
      </c>
      <c r="AB18" s="247">
        <v>-5400</v>
      </c>
      <c r="AC18" s="247">
        <v>-5700</v>
      </c>
      <c r="AD18" s="247">
        <v>-2500</v>
      </c>
      <c r="AE18" s="248">
        <v>-256900</v>
      </c>
    </row>
    <row r="19" spans="1:32" ht="30" customHeight="1">
      <c r="A19" s="139"/>
      <c r="B19" s="145" t="s">
        <v>82</v>
      </c>
      <c r="C19" s="53">
        <v>0.59720258533629567</v>
      </c>
      <c r="D19" s="54">
        <v>0.7233691164327003</v>
      </c>
      <c r="E19" s="55">
        <v>0.71850564726324939</v>
      </c>
      <c r="F19" s="55">
        <v>0.61675579322638141</v>
      </c>
      <c r="G19" s="55">
        <v>0.80157480314960627</v>
      </c>
      <c r="H19" s="55">
        <v>0.70090497737556556</v>
      </c>
      <c r="I19" s="55">
        <v>7.3529411764705885E-2</v>
      </c>
      <c r="J19" s="55">
        <v>0.73039215686274506</v>
      </c>
      <c r="K19" s="55">
        <v>0.77570093457943923</v>
      </c>
      <c r="L19" s="55">
        <v>0.73795180722891562</v>
      </c>
      <c r="M19" s="55">
        <v>0.49629629629629629</v>
      </c>
      <c r="N19" s="55" t="s">
        <v>151</v>
      </c>
      <c r="O19" s="55">
        <v>4.1666666666666664E-2</v>
      </c>
      <c r="P19" s="55">
        <v>7.2289156626506021E-2</v>
      </c>
      <c r="Q19" s="55" t="s">
        <v>151</v>
      </c>
      <c r="R19" s="55">
        <v>0.36363636363636365</v>
      </c>
      <c r="S19" s="55">
        <v>0.4</v>
      </c>
      <c r="T19" s="55">
        <v>0.71232876712328763</v>
      </c>
      <c r="U19" s="55">
        <v>0.17499999999999999</v>
      </c>
      <c r="V19" s="55">
        <v>0.54878048780487809</v>
      </c>
      <c r="W19" s="55" t="s">
        <v>148</v>
      </c>
      <c r="X19" s="55">
        <v>1.6393442622950821E-2</v>
      </c>
      <c r="Y19" s="55">
        <v>9.3023255813953487E-2</v>
      </c>
      <c r="Z19" s="55" t="s">
        <v>151</v>
      </c>
      <c r="AA19" s="55">
        <v>0.56521739130434778</v>
      </c>
      <c r="AB19" s="55">
        <v>0.37209302325581395</v>
      </c>
      <c r="AC19" s="55">
        <v>8.0645161290322578E-2</v>
      </c>
      <c r="AD19" s="55" t="s">
        <v>148</v>
      </c>
      <c r="AE19" s="56" t="s">
        <v>148</v>
      </c>
    </row>
    <row r="20" spans="1:32" ht="30" customHeight="1" thickBot="1">
      <c r="A20" s="139"/>
      <c r="B20" s="146" t="s">
        <v>117</v>
      </c>
      <c r="C20" s="65">
        <v>1</v>
      </c>
      <c r="D20" s="60">
        <v>0.51847467658746937</v>
      </c>
      <c r="E20" s="59">
        <v>6.9924748456920607E-2</v>
      </c>
      <c r="F20" s="60">
        <v>8.7765282827428764E-2</v>
      </c>
      <c r="G20" s="60">
        <v>4.303711845776613E-2</v>
      </c>
      <c r="H20" s="60">
        <v>0.13097150587638454</v>
      </c>
      <c r="I20" s="60">
        <v>4.2276147797412698E-4</v>
      </c>
      <c r="J20" s="60">
        <v>8.8188044305402891E-2</v>
      </c>
      <c r="K20" s="60">
        <v>7.0178405343705079E-3</v>
      </c>
      <c r="L20" s="60">
        <v>2.0715312420732223E-2</v>
      </c>
      <c r="M20" s="60">
        <v>5.6650038048533021E-3</v>
      </c>
      <c r="N20" s="60">
        <v>0</v>
      </c>
      <c r="O20" s="60">
        <v>1.6910459118965081E-4</v>
      </c>
      <c r="P20" s="60">
        <v>5.073137735689524E-4</v>
      </c>
      <c r="Q20" s="60">
        <v>0</v>
      </c>
      <c r="R20" s="60">
        <v>2.3674642766551113E-3</v>
      </c>
      <c r="S20" s="60">
        <v>2.7056734590344129E-3</v>
      </c>
      <c r="T20" s="60">
        <v>8.7934387418618417E-3</v>
      </c>
      <c r="U20" s="60">
        <v>1.1837321383275556E-3</v>
      </c>
      <c r="V20" s="60">
        <v>3.8048533017671429E-3</v>
      </c>
      <c r="W20" s="60">
        <v>0</v>
      </c>
      <c r="X20" s="60">
        <v>8.4552295594825404E-5</v>
      </c>
      <c r="Y20" s="60">
        <v>6.7641836475860323E-4</v>
      </c>
      <c r="Z20" s="60">
        <v>0</v>
      </c>
      <c r="AA20" s="60">
        <v>4.3967193709309208E-3</v>
      </c>
      <c r="AB20" s="60">
        <v>2.7056734590344129E-3</v>
      </c>
      <c r="AC20" s="60">
        <v>4.2276147797412698E-4</v>
      </c>
      <c r="AD20" s="60">
        <v>0</v>
      </c>
      <c r="AE20" s="61">
        <v>0</v>
      </c>
    </row>
    <row r="21" spans="1:32">
      <c r="A21" s="147" t="s">
        <v>118</v>
      </c>
      <c r="B21" s="148" t="s">
        <v>119</v>
      </c>
      <c r="C21" s="149"/>
      <c r="D21" s="133"/>
      <c r="E21" s="133"/>
      <c r="F21" s="133"/>
      <c r="G21" s="133"/>
      <c r="H21" s="133"/>
      <c r="I21" s="133"/>
      <c r="J21" s="150"/>
      <c r="K21" s="150"/>
      <c r="L21" s="150"/>
      <c r="M21" s="150"/>
      <c r="N21" s="150"/>
      <c r="O21" s="150"/>
      <c r="P21" s="150"/>
      <c r="Q21" s="150"/>
      <c r="R21" s="150"/>
      <c r="S21" s="150"/>
      <c r="T21" s="150"/>
      <c r="U21" s="150"/>
      <c r="V21" s="150"/>
      <c r="W21" s="150"/>
      <c r="X21" s="150"/>
      <c r="Y21" s="150"/>
      <c r="Z21" s="150"/>
      <c r="AA21" s="150"/>
      <c r="AB21" s="150"/>
      <c r="AC21" s="150"/>
      <c r="AD21" s="150"/>
      <c r="AE21" s="150"/>
    </row>
    <row r="22" spans="1:32">
      <c r="A22" s="151"/>
      <c r="B22" s="148" t="s">
        <v>120</v>
      </c>
      <c r="C22" s="149"/>
      <c r="D22" s="133"/>
      <c r="E22" s="133"/>
      <c r="F22" s="133"/>
      <c r="G22" s="133"/>
      <c r="H22" s="133"/>
      <c r="I22" s="133"/>
      <c r="J22" s="133"/>
      <c r="K22" s="133"/>
      <c r="L22" s="133"/>
      <c r="M22" s="133"/>
      <c r="N22" s="133"/>
      <c r="O22" s="133"/>
      <c r="P22" s="133"/>
      <c r="Q22" s="133"/>
      <c r="R22" s="133"/>
      <c r="S22" s="133"/>
      <c r="T22" s="133"/>
      <c r="U22" s="133"/>
      <c r="V22" s="150"/>
      <c r="W22" s="150"/>
      <c r="X22" s="150"/>
      <c r="Y22" s="150"/>
      <c r="Z22" s="150"/>
      <c r="AA22" s="150"/>
      <c r="AB22" s="150"/>
      <c r="AC22" s="150"/>
      <c r="AD22" s="150"/>
      <c r="AE22" s="150"/>
    </row>
    <row r="23" spans="1:32">
      <c r="A23" s="151"/>
      <c r="B23" s="148" t="s">
        <v>146</v>
      </c>
      <c r="C23" s="149"/>
      <c r="D23" s="133"/>
      <c r="E23" s="133"/>
      <c r="F23" s="133"/>
      <c r="G23" s="133"/>
      <c r="H23" s="133"/>
      <c r="I23" s="133"/>
      <c r="J23" s="133"/>
      <c r="K23" s="133"/>
      <c r="L23" s="133"/>
      <c r="M23" s="133"/>
      <c r="N23" s="133"/>
      <c r="O23" s="133"/>
      <c r="P23" s="133"/>
      <c r="Q23" s="133"/>
      <c r="R23" s="133"/>
      <c r="S23" s="133"/>
      <c r="T23" s="133"/>
      <c r="U23" s="133"/>
      <c r="V23" s="150"/>
      <c r="W23" s="150"/>
      <c r="X23" s="150"/>
      <c r="Y23" s="150"/>
      <c r="Z23" s="150"/>
      <c r="AA23" s="150"/>
      <c r="AB23" s="150"/>
      <c r="AC23" s="150"/>
      <c r="AD23" s="150"/>
      <c r="AE23" s="150"/>
    </row>
    <row r="24" spans="1:32">
      <c r="A24" s="150"/>
      <c r="B24" s="132"/>
      <c r="C24" s="152"/>
      <c r="D24" s="133"/>
      <c r="E24" s="133"/>
      <c r="F24" s="133"/>
      <c r="G24" s="133"/>
      <c r="H24" s="133"/>
      <c r="I24" s="133"/>
      <c r="J24" s="133"/>
      <c r="K24" s="133"/>
      <c r="L24" s="133"/>
      <c r="M24" s="133"/>
      <c r="N24" s="133"/>
      <c r="O24" s="133"/>
      <c r="P24" s="133"/>
      <c r="Q24" s="133"/>
      <c r="R24" s="133"/>
      <c r="S24" s="133"/>
      <c r="T24" s="133"/>
      <c r="U24" s="133"/>
      <c r="V24" s="150"/>
      <c r="W24" s="150"/>
      <c r="X24" s="150"/>
      <c r="Y24" s="150"/>
      <c r="Z24" s="150"/>
      <c r="AA24" s="150"/>
      <c r="AB24" s="150"/>
      <c r="AC24" s="150"/>
      <c r="AD24" s="150"/>
      <c r="AE24" s="150"/>
    </row>
    <row r="25" spans="1:32" ht="26.25" customHeight="1" thickBot="1">
      <c r="A25" s="67"/>
      <c r="B25" s="67"/>
      <c r="C25" s="67"/>
      <c r="D25" s="68" t="s">
        <v>121</v>
      </c>
      <c r="E25" s="68"/>
      <c r="F25" s="68"/>
      <c r="G25" s="68"/>
      <c r="H25" s="68" t="s">
        <v>122</v>
      </c>
      <c r="I25" s="68"/>
      <c r="J25" s="68"/>
      <c r="K25" s="67"/>
      <c r="L25" s="67"/>
      <c r="M25" s="67"/>
      <c r="N25" s="67"/>
      <c r="O25" s="67"/>
      <c r="P25" s="67"/>
      <c r="Q25" s="67"/>
      <c r="R25" s="67"/>
      <c r="S25" s="67"/>
      <c r="T25" s="67"/>
      <c r="U25" s="67"/>
      <c r="V25" s="67"/>
      <c r="W25" s="67"/>
      <c r="X25" s="67"/>
      <c r="Y25" s="67"/>
      <c r="Z25" s="67"/>
      <c r="AA25" s="67"/>
      <c r="AB25" s="67"/>
      <c r="AC25" s="67"/>
      <c r="AD25" s="67"/>
      <c r="AE25" s="67"/>
    </row>
    <row r="26" spans="1:32" ht="26.25" customHeight="1" thickBot="1">
      <c r="A26" s="67"/>
      <c r="B26" s="67"/>
      <c r="C26" s="67"/>
      <c r="D26" s="68"/>
      <c r="E26" s="69" t="s">
        <v>123</v>
      </c>
      <c r="F26" s="70" t="s">
        <v>124</v>
      </c>
      <c r="G26" s="68"/>
      <c r="H26" s="68"/>
      <c r="I26" s="69" t="s">
        <v>125</v>
      </c>
      <c r="J26" s="70" t="s">
        <v>126</v>
      </c>
      <c r="K26" s="67"/>
      <c r="L26" s="67"/>
      <c r="M26" s="67"/>
      <c r="N26" s="67"/>
      <c r="O26" s="67"/>
      <c r="P26" s="67"/>
      <c r="Q26" s="67"/>
      <c r="R26" s="67"/>
      <c r="S26" s="67"/>
      <c r="T26" s="67"/>
      <c r="U26" s="67"/>
      <c r="V26" s="67"/>
      <c r="W26" s="67"/>
      <c r="X26" s="67"/>
      <c r="Y26" s="67"/>
      <c r="Z26" s="67"/>
      <c r="AA26" s="67"/>
      <c r="AB26" s="67"/>
      <c r="AC26" s="67"/>
      <c r="AD26" s="67"/>
      <c r="AE26" s="67"/>
    </row>
    <row r="27" spans="1:32" ht="26.25" customHeight="1">
      <c r="A27" s="67"/>
      <c r="B27" s="67"/>
      <c r="C27" s="67"/>
      <c r="D27" s="71" t="s">
        <v>206</v>
      </c>
      <c r="E27" s="153">
        <v>83800</v>
      </c>
      <c r="F27" s="154">
        <v>11100</v>
      </c>
      <c r="G27" s="72"/>
      <c r="H27" s="71" t="s">
        <v>206</v>
      </c>
      <c r="I27" s="153">
        <v>134900</v>
      </c>
      <c r="J27" s="155">
        <v>27300</v>
      </c>
      <c r="K27" s="72"/>
      <c r="L27" s="67"/>
      <c r="N27" s="150"/>
      <c r="O27" s="67"/>
      <c r="P27" s="67"/>
      <c r="Q27" s="67"/>
      <c r="R27" s="67"/>
      <c r="S27" s="67"/>
      <c r="T27" s="67"/>
      <c r="U27" s="67"/>
      <c r="V27" s="67"/>
      <c r="W27" s="67"/>
      <c r="X27" s="67"/>
      <c r="Y27" s="67"/>
      <c r="Z27" s="67"/>
      <c r="AA27" s="67"/>
      <c r="AB27" s="67"/>
      <c r="AC27" s="67"/>
      <c r="AD27" s="67"/>
      <c r="AE27" s="67"/>
    </row>
    <row r="28" spans="1:32" ht="26.25" customHeight="1">
      <c r="A28" s="67"/>
      <c r="B28" s="67"/>
      <c r="C28" s="67"/>
      <c r="D28" s="73" t="s">
        <v>152</v>
      </c>
      <c r="E28" s="179">
        <v>74300</v>
      </c>
      <c r="F28" s="180">
        <v>6500</v>
      </c>
      <c r="G28" s="156"/>
      <c r="H28" s="73" t="s">
        <v>152</v>
      </c>
      <c r="I28" s="179">
        <v>127800</v>
      </c>
      <c r="J28" s="180">
        <v>15500</v>
      </c>
      <c r="K28" s="74"/>
      <c r="L28" s="150"/>
      <c r="M28" s="67"/>
      <c r="N28" s="67"/>
      <c r="O28" s="67"/>
      <c r="P28" s="67"/>
      <c r="Q28" s="67"/>
      <c r="R28" s="67"/>
      <c r="S28" s="67"/>
      <c r="T28" s="67"/>
      <c r="U28" s="67"/>
      <c r="V28" s="67"/>
      <c r="W28" s="67"/>
      <c r="X28" s="67"/>
      <c r="Y28" s="67"/>
      <c r="Z28" s="67"/>
      <c r="AA28" s="67"/>
      <c r="AB28" s="67"/>
      <c r="AC28" s="67"/>
      <c r="AD28" s="67"/>
      <c r="AE28" s="67"/>
    </row>
    <row r="29" spans="1:32" ht="26.25" customHeight="1">
      <c r="A29" s="67"/>
      <c r="B29" s="67"/>
      <c r="C29" s="67"/>
      <c r="D29" s="75" t="s">
        <v>77</v>
      </c>
      <c r="E29" s="251">
        <v>9500</v>
      </c>
      <c r="F29" s="252">
        <v>4600</v>
      </c>
      <c r="G29" s="150"/>
      <c r="H29" s="75" t="s">
        <v>77</v>
      </c>
      <c r="I29" s="251">
        <v>7100</v>
      </c>
      <c r="J29" s="252">
        <v>11800</v>
      </c>
      <c r="K29" s="67"/>
      <c r="L29" s="67"/>
      <c r="M29" s="67"/>
      <c r="N29" s="67"/>
      <c r="O29" s="67"/>
      <c r="P29" s="67"/>
      <c r="Q29" s="67"/>
      <c r="R29" s="67"/>
      <c r="S29" s="67"/>
      <c r="T29" s="67"/>
      <c r="U29" s="67"/>
      <c r="V29" s="67"/>
      <c r="W29" s="67"/>
      <c r="X29" s="67"/>
      <c r="Y29" s="67"/>
      <c r="Z29" s="67"/>
      <c r="AA29" s="67"/>
      <c r="AB29" s="67"/>
      <c r="AC29" s="67"/>
      <c r="AD29" s="67"/>
      <c r="AE29" s="67"/>
    </row>
    <row r="30" spans="1:32" ht="26.25" customHeight="1">
      <c r="A30" s="67"/>
      <c r="B30" s="67"/>
      <c r="C30" s="67"/>
      <c r="D30" s="76" t="s">
        <v>127</v>
      </c>
      <c r="E30" s="159">
        <v>1.1278600269179004</v>
      </c>
      <c r="F30" s="160">
        <v>1.7076923076923076</v>
      </c>
      <c r="G30" s="150"/>
      <c r="H30" s="76" t="s">
        <v>127</v>
      </c>
      <c r="I30" s="159">
        <v>1.0555555555555556</v>
      </c>
      <c r="J30" s="161">
        <v>1.7612903225806451</v>
      </c>
      <c r="K30" s="67"/>
      <c r="L30" s="162" t="s">
        <v>128</v>
      </c>
      <c r="M30" s="162"/>
      <c r="N30" s="162"/>
      <c r="O30" s="162"/>
      <c r="P30" s="162"/>
      <c r="Q30" s="162"/>
      <c r="R30" s="162"/>
      <c r="S30" s="162"/>
      <c r="T30" s="162"/>
      <c r="U30" s="67"/>
      <c r="V30" s="67"/>
      <c r="W30" s="67"/>
      <c r="X30" s="67"/>
      <c r="Y30" s="67"/>
      <c r="Z30" s="67"/>
      <c r="AA30" s="67"/>
      <c r="AB30" s="67"/>
      <c r="AC30" s="67"/>
      <c r="AD30" s="67"/>
      <c r="AE30" s="67"/>
    </row>
    <row r="31" spans="1:32" ht="26.25" customHeight="1" thickBot="1">
      <c r="A31" s="150"/>
      <c r="B31" s="150"/>
      <c r="C31" s="150"/>
      <c r="D31" s="77" t="s">
        <v>115</v>
      </c>
      <c r="E31" s="163">
        <v>0.51664611590628851</v>
      </c>
      <c r="F31" s="164">
        <v>6.8434032059186189E-2</v>
      </c>
      <c r="G31" s="150"/>
      <c r="H31" s="78" t="s">
        <v>129</v>
      </c>
      <c r="I31" s="165">
        <v>0.83168927250308267</v>
      </c>
      <c r="J31" s="166">
        <v>0.16831072749691739</v>
      </c>
      <c r="K31" s="150"/>
      <c r="L31" s="404" t="s">
        <v>130</v>
      </c>
      <c r="M31" s="404"/>
      <c r="N31" s="404"/>
      <c r="O31" s="404"/>
      <c r="P31" s="404"/>
      <c r="Q31" s="404"/>
      <c r="R31" s="404"/>
      <c r="S31" s="404"/>
      <c r="T31" s="404"/>
      <c r="U31" s="79"/>
      <c r="V31" s="79"/>
      <c r="W31" s="150"/>
      <c r="X31" s="150"/>
      <c r="Y31" s="150"/>
      <c r="Z31" s="150"/>
      <c r="AA31" s="150"/>
      <c r="AB31" s="150"/>
      <c r="AC31" s="150"/>
      <c r="AD31" s="150"/>
      <c r="AE31" s="150"/>
    </row>
    <row r="32" spans="1:32">
      <c r="B32" s="255"/>
      <c r="C32" s="255"/>
      <c r="D32" s="255"/>
      <c r="E32" s="255"/>
      <c r="F32" s="255"/>
      <c r="G32" s="255"/>
      <c r="H32" s="255"/>
      <c r="I32" s="255"/>
      <c r="J32" s="255"/>
      <c r="K32" s="255"/>
      <c r="L32" s="255"/>
      <c r="M32" s="255"/>
      <c r="N32" s="255"/>
      <c r="O32" s="255"/>
    </row>
    <row r="33" spans="2:15">
      <c r="B33" s="255"/>
      <c r="C33" s="255"/>
      <c r="D33" s="255"/>
      <c r="E33" s="255"/>
      <c r="F33" s="255"/>
      <c r="G33" s="255"/>
      <c r="H33" s="255"/>
      <c r="I33" s="255"/>
      <c r="J33" s="255"/>
      <c r="K33" s="255"/>
      <c r="L33" s="255"/>
      <c r="M33" s="255"/>
      <c r="N33" s="255"/>
      <c r="O33" s="255"/>
    </row>
    <row r="34" spans="2:15">
      <c r="B34" s="255"/>
      <c r="C34" s="255"/>
      <c r="D34" s="255"/>
      <c r="E34" s="255"/>
      <c r="F34" s="255"/>
      <c r="G34" s="255"/>
      <c r="H34" s="255"/>
      <c r="I34" s="255"/>
      <c r="J34" s="255"/>
      <c r="K34" s="255"/>
      <c r="L34" s="255"/>
      <c r="M34" s="255"/>
      <c r="N34" s="255"/>
      <c r="O34" s="255"/>
    </row>
    <row r="35" spans="2:15">
      <c r="B35" s="255"/>
      <c r="C35" s="255"/>
      <c r="D35" s="255"/>
      <c r="E35" s="255"/>
      <c r="F35" s="255"/>
      <c r="G35" s="255"/>
      <c r="H35" s="255"/>
      <c r="I35" s="255"/>
      <c r="J35" s="255"/>
      <c r="K35" s="255"/>
      <c r="L35" s="255"/>
      <c r="M35" s="255"/>
      <c r="N35" s="255"/>
      <c r="O35" s="255"/>
    </row>
    <row r="36" spans="2:15">
      <c r="B36" s="255"/>
      <c r="C36" s="255"/>
      <c r="D36" s="255"/>
      <c r="E36" s="255"/>
      <c r="F36" s="255"/>
      <c r="G36" s="255"/>
      <c r="H36" s="255"/>
      <c r="I36" s="255"/>
      <c r="J36" s="255"/>
      <c r="K36" s="255"/>
      <c r="L36" s="255"/>
      <c r="M36" s="255"/>
      <c r="N36" s="255"/>
      <c r="O36" s="255"/>
    </row>
    <row r="37" spans="2:15">
      <c r="B37" s="255"/>
      <c r="C37" s="255"/>
      <c r="D37" s="255"/>
      <c r="E37" s="255"/>
      <c r="F37" s="255"/>
      <c r="G37" s="255"/>
      <c r="H37" s="255"/>
      <c r="I37" s="255"/>
      <c r="J37" s="255"/>
      <c r="K37" s="255"/>
      <c r="L37" s="255"/>
      <c r="M37" s="255"/>
      <c r="N37" s="255"/>
      <c r="O37" s="255"/>
    </row>
    <row r="38" spans="2:15">
      <c r="B38" s="255"/>
      <c r="C38" s="255"/>
      <c r="D38" s="255"/>
      <c r="E38" s="255"/>
      <c r="F38" s="255"/>
      <c r="G38" s="255"/>
      <c r="H38" s="255"/>
      <c r="I38" s="255"/>
      <c r="J38" s="255"/>
      <c r="K38" s="255"/>
      <c r="L38" s="255"/>
      <c r="M38" s="255"/>
      <c r="N38" s="255"/>
      <c r="O38" s="255"/>
    </row>
    <row r="39" spans="2:15">
      <c r="B39" s="255"/>
      <c r="C39" s="255"/>
      <c r="D39" s="255"/>
      <c r="E39" s="255"/>
      <c r="F39" s="255"/>
      <c r="G39" s="255"/>
      <c r="H39" s="255"/>
      <c r="I39" s="255"/>
      <c r="J39" s="255"/>
      <c r="K39" s="255"/>
      <c r="L39" s="255"/>
      <c r="M39" s="255"/>
      <c r="N39" s="255"/>
      <c r="O39" s="255"/>
    </row>
  </sheetData>
  <mergeCells count="2">
    <mergeCell ref="L31:T31"/>
    <mergeCell ref="A1:B1"/>
  </mergeCells>
  <phoneticPr fontId="2"/>
  <conditionalFormatting sqref="E28:F28 I28:J28">
    <cfRule type="containsBlanks" dxfId="94" priority="3">
      <formula>LEN(TRIM(E28))=0</formula>
    </cfRule>
  </conditionalFormatting>
  <conditionalFormatting sqref="C9:AE9">
    <cfRule type="cellIs" dxfId="93" priority="2" operator="equal">
      <formula>"△100%"</formula>
    </cfRule>
  </conditionalFormatting>
  <conditionalFormatting sqref="C19:AE19">
    <cfRule type="cellIs" dxfId="92" priority="1" operator="equal">
      <formula>"△100%"</formula>
    </cfRule>
  </conditionalFormatting>
  <hyperlinks>
    <hyperlink ref="A1" location="'R3'!A1" display="令和３年度"/>
    <hyperlink ref="A1:B1" location="令和3年度!A1" display="令和3年度!A1"/>
  </hyperlinks>
  <pageMargins left="0.70866141732283472" right="0.70866141732283472" top="0.74803149606299213" bottom="0.74803149606299213" header="0.31496062992125984" footer="0.31496062992125984"/>
  <pageSetup paperSize="9" scale="4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40</vt:i4>
      </vt:variant>
    </vt:vector>
  </HeadingPairs>
  <TitlesOfParts>
    <vt:vector size="40" baseType="lpstr">
      <vt:lpstr>令和3年度</vt:lpstr>
      <vt:lpstr>４月（１表）</vt:lpstr>
      <vt:lpstr>４月（２表）</vt:lpstr>
      <vt:lpstr>４月（３表）</vt:lpstr>
      <vt:lpstr>５月（１表）</vt:lpstr>
      <vt:lpstr>５月（２表）</vt:lpstr>
      <vt:lpstr>５月（３表）</vt:lpstr>
      <vt:lpstr>６月（１表）</vt:lpstr>
      <vt:lpstr>６月（２表）</vt:lpstr>
      <vt:lpstr>６月（３表）</vt:lpstr>
      <vt:lpstr>７月（１表）</vt:lpstr>
      <vt:lpstr>７月（２表）</vt:lpstr>
      <vt:lpstr>７月（３表）</vt:lpstr>
      <vt:lpstr>８月（１表）</vt:lpstr>
      <vt:lpstr>８月（２表）</vt:lpstr>
      <vt:lpstr>８月（３表）</vt:lpstr>
      <vt:lpstr>９月（１表）</vt:lpstr>
      <vt:lpstr>９月（２表）</vt:lpstr>
      <vt:lpstr>９月（３表）</vt:lpstr>
      <vt:lpstr>10月（１表）</vt:lpstr>
      <vt:lpstr>10月（２表）</vt:lpstr>
      <vt:lpstr>10月（３表）</vt:lpstr>
      <vt:lpstr>11月（１表）</vt:lpstr>
      <vt:lpstr>11月（２表）</vt:lpstr>
      <vt:lpstr>11月（３表）</vt:lpstr>
      <vt:lpstr>12月（１表）</vt:lpstr>
      <vt:lpstr>12月（２表）</vt:lpstr>
      <vt:lpstr>12月（３表）</vt:lpstr>
      <vt:lpstr>１月（１表）</vt:lpstr>
      <vt:lpstr>１月（２表）</vt:lpstr>
      <vt:lpstr>１月（３表）</vt:lpstr>
      <vt:lpstr>２月（１表）</vt:lpstr>
      <vt:lpstr>２月（２表）</vt:lpstr>
      <vt:lpstr>２月（３表）</vt:lpstr>
      <vt:lpstr>３月（１表）</vt:lpstr>
      <vt:lpstr>３月（２表）</vt:lpstr>
      <vt:lpstr>３月（３表）</vt:lpstr>
      <vt:lpstr>入域観光客数推移</vt:lpstr>
      <vt:lpstr>グラフ</vt:lpstr>
      <vt:lpstr>グラフ（外国客）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2024-01-24T06:04:17Z</dcterms:modified>
</cp:coreProperties>
</file>