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令和2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2" r:id="rId38"/>
    <sheet name="グラフ" sheetId="73" r:id="rId39"/>
    <sheet name="グラフ（外国客）" sheetId="74" r:id="rId4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15" i="1"/>
  <c r="D14" i="1"/>
  <c r="C14" i="1"/>
  <c r="D13" i="1"/>
  <c r="C13" i="1"/>
  <c r="D12" i="1"/>
  <c r="C12" i="1"/>
  <c r="D11" i="1"/>
  <c r="C11" i="1"/>
  <c r="D10" i="1"/>
  <c r="C10" i="1"/>
  <c r="D9" i="1"/>
  <c r="C9" i="1"/>
  <c r="D8" i="1"/>
  <c r="C8" i="1"/>
  <c r="D7" i="1"/>
  <c r="C7" i="1"/>
  <c r="D6" i="1"/>
  <c r="C6" i="1"/>
  <c r="D5" i="1"/>
  <c r="C5" i="1"/>
  <c r="D4" i="1"/>
  <c r="C4" i="1"/>
  <c r="B5" i="1" l="1"/>
  <c r="B6" i="1"/>
  <c r="B7" i="1"/>
  <c r="B8" i="1"/>
  <c r="B9" i="1"/>
  <c r="B10" i="1"/>
  <c r="B11" i="1"/>
  <c r="B12" i="1"/>
  <c r="B13" i="1"/>
  <c r="B14" i="1"/>
  <c r="B15" i="1"/>
  <c r="B4" i="1"/>
  <c r="A1" i="74"/>
  <c r="A1" i="73"/>
  <c r="A1" i="72"/>
  <c r="E1" i="66" l="1"/>
  <c r="A1" i="66"/>
  <c r="E1" i="27"/>
  <c r="A1" i="27"/>
  <c r="E1" i="58"/>
  <c r="A1" i="58"/>
  <c r="E1" i="67"/>
  <c r="A1" i="67"/>
  <c r="E1" i="28"/>
  <c r="A1" i="28"/>
  <c r="E1" i="38"/>
  <c r="A1" i="38"/>
  <c r="E1" i="68"/>
  <c r="A1" i="68"/>
  <c r="E1" i="39"/>
  <c r="A1" i="39"/>
  <c r="E1" i="40"/>
  <c r="A1" i="40"/>
  <c r="E1" i="69"/>
  <c r="A1" i="69"/>
  <c r="E1" i="41"/>
  <c r="A1" i="41"/>
  <c r="E1" i="42"/>
  <c r="A1" i="42"/>
  <c r="E1" i="70"/>
  <c r="A1" i="70"/>
  <c r="E1" i="43"/>
  <c r="A1" i="43"/>
  <c r="E1" i="44"/>
  <c r="A1" i="44"/>
  <c r="E1" i="59"/>
  <c r="A1" i="59"/>
  <c r="E1" i="45"/>
  <c r="A1" i="45"/>
  <c r="E1" i="46"/>
  <c r="A1" i="46"/>
  <c r="E1" i="60"/>
  <c r="A1" i="60"/>
  <c r="E1" i="47"/>
  <c r="A1" i="47"/>
  <c r="E1" i="48"/>
  <c r="A1" i="48"/>
  <c r="E1" i="61"/>
  <c r="A1" i="61"/>
  <c r="E1" i="50"/>
  <c r="A1" i="50"/>
  <c r="E1" i="49"/>
  <c r="A1" i="49"/>
  <c r="E1" i="62"/>
  <c r="A1" i="62"/>
  <c r="E1" i="51"/>
  <c r="A1" i="51"/>
  <c r="E1" i="52"/>
  <c r="A1" i="52"/>
  <c r="E1" i="63"/>
  <c r="A1" i="63"/>
  <c r="E1" i="53"/>
  <c r="A1" i="53"/>
  <c r="E1" i="54"/>
  <c r="A1" i="54"/>
  <c r="E1" i="64"/>
  <c r="A1" i="64"/>
  <c r="E1" i="55"/>
  <c r="A1" i="55"/>
  <c r="E1" i="56"/>
  <c r="A1" i="56"/>
  <c r="E1" i="65"/>
  <c r="A1" i="65"/>
  <c r="E1" i="57"/>
  <c r="A1" i="57"/>
  <c r="A1" i="26"/>
  <c r="E1" i="26"/>
  <c r="D16" i="1" l="1"/>
  <c r="C16" i="1" l="1"/>
  <c r="B16" i="1"/>
</calcChain>
</file>

<file path=xl/sharedStrings.xml><?xml version="1.0" encoding="utf-8"?>
<sst xmlns="http://schemas.openxmlformats.org/spreadsheetml/2006/main" count="3043" uniqueCount="321">
  <si>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</si>
  <si>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</si>
  <si>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</si>
  <si>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</si>
  <si>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</si>
  <si>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</si>
  <si>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</si>
  <si>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</si>
  <si>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</si>
  <si>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</si>
  <si>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</si>
  <si>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</si>
  <si>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</si>
  <si>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</si>
  <si>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</si>
  <si>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</si>
  <si>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</si>
  <si>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</si>
  <si>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</si>
  <si>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</si>
  <si>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</si>
  <si>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</si>
  <si>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</si>
  <si>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</si>
  <si>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</si>
  <si>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</si>
  <si>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</si>
  <si>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</si>
  <si>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</si>
  <si>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</si>
  <si>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</si>
  <si>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</si>
  <si>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</si>
  <si>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</si>
  <si>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</si>
  <si>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</si>
  <si>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</si>
  <si>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</si>
  <si>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</si>
  <si>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</si>
  <si>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</si>
  <si>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</si>
  <si>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</si>
  <si>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</si>
  <si>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</si>
  <si>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</si>
  <si>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</si>
  <si>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</si>
  <si>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</si>
  <si>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</si>
  <si>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</si>
  <si>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</si>
  <si>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</si>
  <si>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</si>
  <si>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</si>
  <si>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</si>
  <si>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</si>
  <si>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</si>
  <si>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</si>
  <si>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（外国客グラフ）</t>
    <rPh sb="1" eb="3">
      <t>ガイコク</t>
    </rPh>
    <rPh sb="3" eb="4">
      <t>キャク</t>
    </rPh>
    <phoneticPr fontId="2"/>
  </si>
  <si>
    <t>第１表　入域観光客数</t>
    <rPh sb="4" eb="5">
      <t>ニュウ</t>
    </rPh>
    <rPh sb="5" eb="6">
      <t>イキ</t>
    </rPh>
    <rPh sb="6" eb="9">
      <t>カンコウキャク</t>
    </rPh>
    <rPh sb="9" eb="10">
      <t>スウ</t>
    </rPh>
    <phoneticPr fontId="13"/>
  </si>
  <si>
    <t xml:space="preserve">   (単位:人、％)</t>
  </si>
  <si>
    <t>区分</t>
  </si>
  <si>
    <t>入域観光客数（総数）</t>
    <rPh sb="0" eb="1">
      <t>ニュウ</t>
    </rPh>
    <rPh sb="1" eb="2">
      <t>イキ</t>
    </rPh>
    <rPh sb="2" eb="5">
      <t>カンコウキャク</t>
    </rPh>
    <rPh sb="5" eb="6">
      <t>スウ</t>
    </rPh>
    <rPh sb="7" eb="9">
      <t>ソウスウ</t>
    </rPh>
    <phoneticPr fontId="13"/>
  </si>
  <si>
    <t>空路海路別内訳</t>
    <rPh sb="0" eb="2">
      <t>クウロ</t>
    </rPh>
    <rPh sb="2" eb="4">
      <t>カイロ</t>
    </rPh>
    <rPh sb="4" eb="5">
      <t>ベツ</t>
    </rPh>
    <rPh sb="5" eb="7">
      <t>ウチワケ</t>
    </rPh>
    <phoneticPr fontId="13"/>
  </si>
  <si>
    <t>期間</t>
    <rPh sb="0" eb="2">
      <t>キカン</t>
    </rPh>
    <phoneticPr fontId="13"/>
  </si>
  <si>
    <t>国内</t>
    <rPh sb="0" eb="2">
      <t>コクナイ</t>
    </rPh>
    <phoneticPr fontId="13"/>
  </si>
  <si>
    <t>外国</t>
    <rPh sb="0" eb="2">
      <t>ガイコク</t>
    </rPh>
    <phoneticPr fontId="13"/>
  </si>
  <si>
    <t>空路計</t>
    <rPh sb="0" eb="2">
      <t>クウロ</t>
    </rPh>
    <rPh sb="2" eb="3">
      <t>ケイ</t>
    </rPh>
    <phoneticPr fontId="13"/>
  </si>
  <si>
    <t>海路計</t>
    <rPh sb="0" eb="2">
      <t>カイロ</t>
    </rPh>
    <rPh sb="2" eb="3">
      <t>ケイ</t>
    </rPh>
    <phoneticPr fontId="13"/>
  </si>
  <si>
    <t>外国</t>
    <phoneticPr fontId="13"/>
  </si>
  <si>
    <t>月間</t>
    <rPh sb="0" eb="2">
      <t>ゲッカン</t>
    </rPh>
    <phoneticPr fontId="13"/>
  </si>
  <si>
    <t>増減数</t>
    <phoneticPr fontId="13"/>
  </si>
  <si>
    <t>前年
同月比</t>
    <rPh sb="3" eb="5">
      <t>ドウゲツ</t>
    </rPh>
    <phoneticPr fontId="13"/>
  </si>
  <si>
    <t>年度</t>
    <rPh sb="0" eb="2">
      <t>ネンド</t>
    </rPh>
    <phoneticPr fontId="13"/>
  </si>
  <si>
    <t>今年度</t>
    <rPh sb="0" eb="3">
      <t>コンネンド</t>
    </rPh>
    <phoneticPr fontId="13"/>
  </si>
  <si>
    <t>4月
累計</t>
    <rPh sb="1" eb="2">
      <t>ガツ</t>
    </rPh>
    <rPh sb="3" eb="5">
      <t>ルイケイ</t>
    </rPh>
    <phoneticPr fontId="13"/>
  </si>
  <si>
    <t>前年度</t>
    <rPh sb="0" eb="3">
      <t>ゼンネンド</t>
    </rPh>
    <phoneticPr fontId="13"/>
  </si>
  <si>
    <t>増減数</t>
  </si>
  <si>
    <t>前年度
同期比</t>
    <rPh sb="2" eb="3">
      <t>ド</t>
    </rPh>
    <rPh sb="4" eb="6">
      <t>ドウキ</t>
    </rPh>
    <rPh sb="6" eb="7">
      <t>ヒ</t>
    </rPh>
    <phoneticPr fontId="13"/>
  </si>
  <si>
    <t>暦年</t>
    <rPh sb="0" eb="2">
      <t>レキネン</t>
    </rPh>
    <phoneticPr fontId="13"/>
  </si>
  <si>
    <t>今年</t>
    <rPh sb="0" eb="2">
      <t>コトシ</t>
    </rPh>
    <phoneticPr fontId="13"/>
  </si>
  <si>
    <t>前年</t>
    <rPh sb="0" eb="2">
      <t>ゼンネン</t>
    </rPh>
    <phoneticPr fontId="13"/>
  </si>
  <si>
    <t>前年
同期比</t>
    <rPh sb="3" eb="5">
      <t>ドウキ</t>
    </rPh>
    <rPh sb="5" eb="6">
      <t>ヒ</t>
    </rPh>
    <phoneticPr fontId="13"/>
  </si>
  <si>
    <t>【参考】外国客のうち、乗務員等：</t>
    <rPh sb="1" eb="3">
      <t>サンコウ</t>
    </rPh>
    <rPh sb="4" eb="6">
      <t>ガイコク</t>
    </rPh>
    <rPh sb="6" eb="7">
      <t>キャク</t>
    </rPh>
    <rPh sb="11" eb="14">
      <t>ジョウムイン</t>
    </rPh>
    <rPh sb="14" eb="15">
      <t>トウ</t>
    </rPh>
    <phoneticPr fontId="13"/>
  </si>
  <si>
    <t>空路</t>
    <rPh sb="0" eb="2">
      <t>クウロ</t>
    </rPh>
    <phoneticPr fontId="13"/>
  </si>
  <si>
    <t>海路</t>
    <rPh sb="0" eb="2">
      <t>カイロ</t>
    </rPh>
    <phoneticPr fontId="13"/>
  </si>
  <si>
    <t>第２表　航路別入域観光客数</t>
    <phoneticPr fontId="13"/>
  </si>
  <si>
    <t>総数</t>
  </si>
  <si>
    <t>東京</t>
    <rPh sb="0" eb="2">
      <t>トウキョウ</t>
    </rPh>
    <phoneticPr fontId="13"/>
  </si>
  <si>
    <t>伊丹</t>
    <rPh sb="0" eb="2">
      <t>イタミ</t>
    </rPh>
    <phoneticPr fontId="13"/>
  </si>
  <si>
    <t>関西</t>
    <rPh sb="0" eb="2">
      <t>カンサイ</t>
    </rPh>
    <phoneticPr fontId="13"/>
  </si>
  <si>
    <t>神戸</t>
    <rPh sb="0" eb="2">
      <t>コウベ</t>
    </rPh>
    <phoneticPr fontId="13"/>
  </si>
  <si>
    <t>福岡</t>
    <rPh sb="0" eb="2">
      <t>フクオカ</t>
    </rPh>
    <phoneticPr fontId="13"/>
  </si>
  <si>
    <t>北九州</t>
    <rPh sb="0" eb="3">
      <t>キタキュウシュウ</t>
    </rPh>
    <phoneticPr fontId="13"/>
  </si>
  <si>
    <t>名古屋</t>
    <rPh sb="0" eb="3">
      <t>ナゴヤ</t>
    </rPh>
    <phoneticPr fontId="13"/>
  </si>
  <si>
    <t>札幌</t>
    <rPh sb="0" eb="2">
      <t>サッポロ</t>
    </rPh>
    <phoneticPr fontId="13"/>
  </si>
  <si>
    <t>鹿児島</t>
    <rPh sb="0" eb="3">
      <t>カゴシマ</t>
    </rPh>
    <phoneticPr fontId="13"/>
  </si>
  <si>
    <t>仙台</t>
    <rPh sb="0" eb="2">
      <t>センダイ</t>
    </rPh>
    <phoneticPr fontId="13"/>
  </si>
  <si>
    <t>福島</t>
    <rPh sb="0" eb="2">
      <t>フクシマ</t>
    </rPh>
    <phoneticPr fontId="13"/>
  </si>
  <si>
    <t>新潟</t>
    <rPh sb="0" eb="2">
      <t>ニイガタ</t>
    </rPh>
    <phoneticPr fontId="13"/>
  </si>
  <si>
    <t>静岡</t>
    <rPh sb="0" eb="2">
      <t>シズオカ</t>
    </rPh>
    <phoneticPr fontId="13"/>
  </si>
  <si>
    <t>富山</t>
    <rPh sb="0" eb="2">
      <t>トヤマ</t>
    </rPh>
    <phoneticPr fontId="13"/>
  </si>
  <si>
    <t>小松</t>
    <rPh sb="0" eb="2">
      <t>コマツ</t>
    </rPh>
    <phoneticPr fontId="13"/>
  </si>
  <si>
    <t>岡山</t>
    <rPh sb="0" eb="2">
      <t>オカヤマ</t>
    </rPh>
    <phoneticPr fontId="13"/>
  </si>
  <si>
    <t>広島</t>
    <rPh sb="0" eb="2">
      <t>ヒロシマ</t>
    </rPh>
    <phoneticPr fontId="13"/>
  </si>
  <si>
    <t>高松</t>
    <rPh sb="0" eb="2">
      <t>タカマツ</t>
    </rPh>
    <phoneticPr fontId="13"/>
  </si>
  <si>
    <t>松山</t>
    <rPh sb="0" eb="2">
      <t>マツヤマ</t>
    </rPh>
    <phoneticPr fontId="13"/>
  </si>
  <si>
    <t>高知</t>
    <rPh sb="0" eb="2">
      <t>コウチ</t>
    </rPh>
    <phoneticPr fontId="13"/>
  </si>
  <si>
    <t>長崎</t>
    <rPh sb="0" eb="2">
      <t>ナガサキ</t>
    </rPh>
    <phoneticPr fontId="13"/>
  </si>
  <si>
    <t>熊本</t>
    <rPh sb="0" eb="2">
      <t>クマモト</t>
    </rPh>
    <phoneticPr fontId="13"/>
  </si>
  <si>
    <t>大分</t>
    <rPh sb="0" eb="2">
      <t>オオイタ</t>
    </rPh>
    <phoneticPr fontId="13"/>
  </si>
  <si>
    <t>宮崎</t>
    <rPh sb="0" eb="2">
      <t>ミヤザキ</t>
    </rPh>
    <phoneticPr fontId="13"/>
  </si>
  <si>
    <t>茨城</t>
    <rPh sb="0" eb="2">
      <t>イバラキ</t>
    </rPh>
    <phoneticPr fontId="13"/>
  </si>
  <si>
    <t>岩国</t>
    <rPh sb="0" eb="2">
      <t>イワクニ</t>
    </rPh>
    <phoneticPr fontId="13"/>
  </si>
  <si>
    <t>その他</t>
    <rPh sb="2" eb="3">
      <t>タ</t>
    </rPh>
    <phoneticPr fontId="13"/>
  </si>
  <si>
    <t>当月
構成比</t>
    <rPh sb="0" eb="1">
      <t>トウ</t>
    </rPh>
    <rPh sb="1" eb="2">
      <t>ツキ</t>
    </rPh>
    <rPh sb="3" eb="6">
      <t>コウセイヒ</t>
    </rPh>
    <phoneticPr fontId="13"/>
  </si>
  <si>
    <t>今年度
構成比</t>
    <rPh sb="0" eb="3">
      <t>コンネンド</t>
    </rPh>
    <rPh sb="4" eb="7">
      <t>コウセイヒ</t>
    </rPh>
    <phoneticPr fontId="13"/>
  </si>
  <si>
    <t>今年
構成比</t>
    <rPh sb="0" eb="2">
      <t>コトシ</t>
    </rPh>
    <rPh sb="3" eb="6">
      <t>コウセイヒ</t>
    </rPh>
    <phoneticPr fontId="13"/>
  </si>
  <si>
    <t>注</t>
  </si>
  <si>
    <t>１　国内客には、沖縄県居住者は含まない。本土経由で来県する外国客は含む。</t>
    <phoneticPr fontId="1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</si>
  <si>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13"/>
  </si>
  <si>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13"/>
  </si>
  <si>
    <r>
      <t>参考値　</t>
    </r>
    <r>
      <rPr>
        <u/>
        <sz val="10"/>
        <rFont val="ＭＳ Ｐゴシック"/>
        <family val="3"/>
        <charset val="128"/>
      </rPr>
      <t>FSC・LCC内訳</t>
    </r>
    <rPh sb="0" eb="2">
      <t>サンコウ</t>
    </rPh>
    <rPh sb="2" eb="3">
      <t>チ</t>
    </rPh>
    <rPh sb="11" eb="13">
      <t>ウチワケ</t>
    </rPh>
    <phoneticPr fontId="13"/>
  </si>
  <si>
    <t>羽田</t>
    <rPh sb="0" eb="2">
      <t>ハネダ</t>
    </rPh>
    <phoneticPr fontId="13"/>
  </si>
  <si>
    <t>成田</t>
    <rPh sb="0" eb="2">
      <t>ナリタ</t>
    </rPh>
    <phoneticPr fontId="13"/>
  </si>
  <si>
    <t>FSC</t>
    <phoneticPr fontId="13"/>
  </si>
  <si>
    <t>LCC</t>
    <phoneticPr fontId="13"/>
  </si>
  <si>
    <t>前年
同月比</t>
  </si>
  <si>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13"/>
  </si>
  <si>
    <t>FSC・LCC
比率</t>
    <rPh sb="8" eb="10">
      <t>ヒリツ</t>
    </rPh>
    <phoneticPr fontId="13"/>
  </si>
  <si>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13"/>
  </si>
  <si>
    <t>第３表　国籍別入域観光客数</t>
    <rPh sb="4" eb="6">
      <t>コクセキ</t>
    </rPh>
    <rPh sb="6" eb="7">
      <t>ベツ</t>
    </rPh>
    <phoneticPr fontId="13"/>
  </si>
  <si>
    <t>外国人総数</t>
    <rPh sb="0" eb="2">
      <t>ガイコク</t>
    </rPh>
    <rPh sb="2" eb="3">
      <t>ジン</t>
    </rPh>
    <rPh sb="3" eb="5">
      <t>ソウスウ</t>
    </rPh>
    <phoneticPr fontId="13"/>
  </si>
  <si>
    <t>台湾</t>
    <rPh sb="0" eb="2">
      <t>タイワン</t>
    </rPh>
    <phoneticPr fontId="10"/>
  </si>
  <si>
    <t>韓国</t>
    <rPh sb="0" eb="2">
      <t>カンコク</t>
    </rPh>
    <phoneticPr fontId="10"/>
  </si>
  <si>
    <t>中国本土</t>
    <rPh sb="0" eb="4">
      <t>チュウゴクホンド</t>
    </rPh>
    <phoneticPr fontId="10"/>
  </si>
  <si>
    <t>香港</t>
    <rPh sb="0" eb="2">
      <t>ホンコン</t>
    </rPh>
    <phoneticPr fontId="10"/>
  </si>
  <si>
    <t>アメリカ</t>
    <phoneticPr fontId="10"/>
  </si>
  <si>
    <t>カナダ</t>
    <phoneticPr fontId="10"/>
  </si>
  <si>
    <t>イギリス（本国）</t>
    <rPh sb="5" eb="7">
      <t>ホンゴク</t>
    </rPh>
    <phoneticPr fontId="10"/>
  </si>
  <si>
    <t>フランス</t>
    <phoneticPr fontId="10"/>
  </si>
  <si>
    <t>タイ</t>
    <phoneticPr fontId="10"/>
  </si>
  <si>
    <t>シンガポール</t>
    <phoneticPr fontId="10"/>
  </si>
  <si>
    <t>マレーシア</t>
    <phoneticPr fontId="10"/>
  </si>
  <si>
    <t>インドネシア</t>
    <phoneticPr fontId="10"/>
  </si>
  <si>
    <t>ｵｰｽﾄﾗﾘｱ</t>
    <phoneticPr fontId="10"/>
  </si>
  <si>
    <t>その他</t>
    <rPh sb="2" eb="3">
      <t>タ</t>
    </rPh>
    <phoneticPr fontId="10"/>
  </si>
  <si>
    <t>　　②イギリス・フランスは、平成22年４月から集計を始めた。</t>
    <rPh sb="14" eb="16">
      <t>ヘイセイ</t>
    </rPh>
    <rPh sb="18" eb="19">
      <t>ネン</t>
    </rPh>
    <rPh sb="20" eb="21">
      <t>ガツ</t>
    </rPh>
    <rPh sb="23" eb="25">
      <t>シュウケイ</t>
    </rPh>
    <rPh sb="26" eb="27">
      <t>ハジ</t>
    </rPh>
    <phoneticPr fontId="13"/>
  </si>
  <si>
    <t>　　③タイ、シンガポール、マレーシアは、平成23年４月から集計を始めた。</t>
    <rPh sb="20" eb="22">
      <t>ヘイセイ</t>
    </rPh>
    <rPh sb="24" eb="25">
      <t>ネン</t>
    </rPh>
    <rPh sb="26" eb="27">
      <t>ガツ</t>
    </rPh>
    <rPh sb="29" eb="31">
      <t>シュウケイ</t>
    </rPh>
    <rPh sb="32" eb="33">
      <t>ハジ</t>
    </rPh>
    <phoneticPr fontId="13"/>
  </si>
  <si>
    <t>　　④インドネシアは、平成24年11月から集計を始めた。</t>
    <rPh sb="11" eb="13">
      <t>ヘイセイ</t>
    </rPh>
    <rPh sb="15" eb="16">
      <t>ネン</t>
    </rPh>
    <rPh sb="18" eb="19">
      <t>ガツ</t>
    </rPh>
    <rPh sb="21" eb="23">
      <t>シュウケイ</t>
    </rPh>
    <rPh sb="24" eb="25">
      <t>ハジ</t>
    </rPh>
    <phoneticPr fontId="13"/>
  </si>
  <si>
    <t>　　⑤カナダ、オーストラリアは、平成28年４月から集計を始めた。</t>
    <rPh sb="16" eb="18">
      <t>ヘイセイ</t>
    </rPh>
    <rPh sb="20" eb="21">
      <t>ネン</t>
    </rPh>
    <rPh sb="22" eb="23">
      <t>ガツ</t>
    </rPh>
    <rPh sb="25" eb="27">
      <t>シュウケイ</t>
    </rPh>
    <rPh sb="28" eb="29">
      <t>ハジ</t>
    </rPh>
    <phoneticPr fontId="13"/>
  </si>
  <si>
    <t>　　⑥乗務員等は、「その他」に一括計上している。</t>
    <rPh sb="3" eb="6">
      <t>ジョウムイン</t>
    </rPh>
    <rPh sb="6" eb="7">
      <t>トウ</t>
    </rPh>
    <rPh sb="12" eb="13">
      <t>タ</t>
    </rPh>
    <rPh sb="15" eb="17">
      <t>イッカツ</t>
    </rPh>
    <rPh sb="17" eb="19">
      <t>ケイジョウ</t>
    </rPh>
    <phoneticPr fontId="13"/>
  </si>
  <si>
    <t>(単位:人、％）</t>
  </si>
  <si>
    <t>29/28年度</t>
    <rPh sb="6" eb="7">
      <t>ド</t>
    </rPh>
    <phoneticPr fontId="20"/>
  </si>
  <si>
    <t>30/29年度</t>
    <rPh sb="6" eb="7">
      <t>ド</t>
    </rPh>
    <phoneticPr fontId="20"/>
  </si>
  <si>
    <t>月 間</t>
  </si>
  <si>
    <t>累 計</t>
  </si>
  <si>
    <t>計</t>
  </si>
  <si>
    <t>-</t>
    <phoneticPr fontId="20"/>
  </si>
  <si>
    <t>-</t>
    <phoneticPr fontId="10"/>
  </si>
  <si>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13"/>
  </si>
  <si>
    <t>（単位：千人）</t>
    <rPh sb="4" eb="5">
      <t>セン</t>
    </rPh>
    <phoneticPr fontId="20"/>
  </si>
  <si>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13"/>
  </si>
  <si>
    <t>令和元年5月</t>
  </si>
  <si>
    <t>令和元年6月</t>
  </si>
  <si>
    <t>令和元年7月</t>
  </si>
  <si>
    <t>令和元年8月</t>
  </si>
  <si>
    <t>令和元年9月</t>
  </si>
  <si>
    <t>令和元年10月</t>
  </si>
  <si>
    <t>令和元年11月</t>
  </si>
  <si>
    <t>令和元年12月</t>
  </si>
  <si>
    <t>令和2年1月</t>
  </si>
  <si>
    <t>令和2年2月</t>
  </si>
  <si>
    <t>令和2年3月</t>
  </si>
  <si>
    <t>令和元年度</t>
    <rPh sb="0" eb="1">
      <t>レイ</t>
    </rPh>
    <rPh sb="1" eb="2">
      <t>ワ</t>
    </rPh>
    <rPh sb="2" eb="4">
      <t>ガンネン</t>
    </rPh>
    <rPh sb="4" eb="5">
      <t>ド</t>
    </rPh>
    <phoneticPr fontId="13"/>
  </si>
  <si>
    <t>1/30年度</t>
    <rPh sb="5" eb="6">
      <t>ド</t>
    </rPh>
    <phoneticPr fontId="20"/>
  </si>
  <si>
    <t>令和2年度</t>
    <rPh sb="0" eb="2">
      <t>レイワ</t>
    </rPh>
    <rPh sb="3" eb="5">
      <t>ネンド</t>
    </rPh>
    <rPh sb="4" eb="5">
      <t>ド</t>
    </rPh>
    <phoneticPr fontId="2"/>
  </si>
  <si>
    <t>令和2年4月</t>
  </si>
  <si>
    <t>平成31年4月</t>
  </si>
  <si>
    <t>1月～4月
累計</t>
    <rPh sb="1" eb="2">
      <t>ガツ</t>
    </rPh>
    <rPh sb="4" eb="5">
      <t>ガツ</t>
    </rPh>
    <rPh sb="6" eb="8">
      <t>ルイケイ</t>
    </rPh>
    <phoneticPr fontId="13"/>
  </si>
  <si>
    <t>4月
累計</t>
  </si>
  <si>
    <t>1月～4月
累計</t>
  </si>
  <si>
    <r>
      <t>　　また、外国人については福岡入国管理局那覇支局の資料に基づき沖縄県が推計。</t>
    </r>
    <r>
      <rPr>
        <sz val="9"/>
        <color rgb="FFFF0000"/>
        <rFont val="ＭＳ Ｐ明朝"/>
        <family val="1"/>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13"/>
  </si>
  <si>
    <r>
      <t>　　①外国人については入国管理局の資料に基づき沖縄県が推計。</t>
    </r>
    <r>
      <rPr>
        <sz val="10"/>
        <color rgb="FFFF0000"/>
        <rFont val="ＭＳ Ｐ明朝"/>
        <family val="1"/>
        <charset val="128"/>
      </rPr>
      <t>乗務員等を含む。</t>
    </r>
    <rPh sb="30" eb="33">
      <t>ジョウムイン</t>
    </rPh>
    <rPh sb="33" eb="34">
      <t>トウ</t>
    </rPh>
    <rPh sb="35" eb="36">
      <t>フク</t>
    </rPh>
    <phoneticPr fontId="13"/>
  </si>
  <si>
    <t>第１表　入域観光客数</t>
    <rPh sb="4" eb="5">
      <t>ニュウイ</t>
    </rPh>
    <rPh sb="5" eb="6">
      <t>イキカ</t>
    </rPh>
    <rPh sb="6" eb="9">
      <t>カンコウキャクス</t>
    </rPh>
    <rPh sb="9" eb="10">
      <t>スウ</t>
    </rPh>
    <phoneticPr fontId="13"/>
  </si>
  <si>
    <t>入域観光客数（総数）</t>
    <rPh sb="0" eb="1">
      <t>ニュウイ</t>
    </rPh>
    <rPh sb="1" eb="2">
      <t>イキカ</t>
    </rPh>
    <rPh sb="2" eb="5">
      <t>カンコウキャクス</t>
    </rPh>
    <rPh sb="5" eb="6">
      <t>スウソ</t>
    </rPh>
    <rPh sb="7" eb="9">
      <t>ソウスウ</t>
    </rPh>
    <phoneticPr fontId="13"/>
  </si>
  <si>
    <t>空路海路別内訳</t>
    <rPh sb="0" eb="2">
      <t>クウロカ</t>
    </rPh>
    <rPh sb="2" eb="4">
      <t>カイロベ</t>
    </rPh>
    <rPh sb="4" eb="5">
      <t>ベツウ</t>
    </rPh>
    <rPh sb="5" eb="7">
      <t>ウチワケ</t>
    </rPh>
    <phoneticPr fontId="13"/>
  </si>
  <si>
    <t>期間</t>
    <rPh sb="0" eb="1">
      <t>キカン</t>
    </rPh>
    <phoneticPr fontId="13"/>
  </si>
  <si>
    <t>国内</t>
    <rPh sb="0" eb="1">
      <t>コクナイ</t>
    </rPh>
    <phoneticPr fontId="13"/>
  </si>
  <si>
    <t>外国</t>
    <rPh sb="0" eb="1">
      <t>ガイコク</t>
    </rPh>
    <phoneticPr fontId="13"/>
  </si>
  <si>
    <t>空路計</t>
    <rPh sb="0" eb="2">
      <t>クウロケ</t>
    </rPh>
    <rPh sb="2" eb="3">
      <t>ケイ</t>
    </rPh>
    <phoneticPr fontId="13"/>
  </si>
  <si>
    <t>海路計</t>
    <rPh sb="0" eb="2">
      <t>カイロケ</t>
    </rPh>
    <rPh sb="2" eb="3">
      <t>ケイ</t>
    </rPh>
    <phoneticPr fontId="13"/>
  </si>
  <si>
    <t>外国</t>
  </si>
  <si>
    <t>月間</t>
    <rPh sb="0" eb="1">
      <t>ゲッカン</t>
    </rPh>
    <phoneticPr fontId="13"/>
  </si>
  <si>
    <t>令和2年5月</t>
  </si>
  <si>
    <t>前年
同月比</t>
    <rPh sb="3" eb="5">
      <t>ドウゲツ</t>
    </rPh>
    <phoneticPr fontId="13"/>
  </si>
  <si>
    <t>皆減</t>
  </si>
  <si>
    <t>年度</t>
    <rPh sb="0" eb="1">
      <t>ネンド</t>
    </rPh>
    <phoneticPr fontId="13"/>
  </si>
  <si>
    <t>今年度</t>
    <rPh sb="0" eb="2">
      <t>コンネンド</t>
    </rPh>
    <phoneticPr fontId="13"/>
  </si>
  <si>
    <t>4月～5月
累計</t>
  </si>
  <si>
    <t>前年度</t>
    <rPh sb="0" eb="2">
      <t>ゼンネンド</t>
    </rPh>
    <phoneticPr fontId="13"/>
  </si>
  <si>
    <t>前年度
同期比</t>
    <rPh sb="2" eb="3">
      <t>ドド</t>
    </rPh>
    <rPh sb="4" eb="6">
      <t>ドウキヒ</t>
    </rPh>
    <rPh sb="6" eb="7">
      <t>ヒ</t>
    </rPh>
    <phoneticPr fontId="13"/>
  </si>
  <si>
    <t>暦年</t>
    <rPh sb="0" eb="1">
      <t>レキネン</t>
    </rPh>
    <phoneticPr fontId="13"/>
  </si>
  <si>
    <t>今年</t>
    <rPh sb="0" eb="1">
      <t>コトシ</t>
    </rPh>
    <phoneticPr fontId="13"/>
  </si>
  <si>
    <t>1月～5月
累計</t>
  </si>
  <si>
    <t>前年</t>
    <rPh sb="0" eb="1">
      <t>ゼンネン</t>
    </rPh>
    <phoneticPr fontId="13"/>
  </si>
  <si>
    <t>前年
同期比</t>
    <rPh sb="3" eb="5">
      <t>ドウキヒ</t>
    </rPh>
    <rPh sb="5" eb="6">
      <t>ヒ</t>
    </rPh>
    <phoneticPr fontId="13"/>
  </si>
  <si>
    <t>【参考】外国客のうち、乗務員等：</t>
    <rPh sb="1" eb="3">
      <t>サンコウガ</t>
    </rPh>
    <rPh sb="4" eb="6">
      <t>ガイコクキ</t>
    </rPh>
    <rPh sb="6" eb="7">
      <t>キャクジ</t>
    </rPh>
    <rPh sb="11" eb="14">
      <t>ジョウムイント</t>
    </rPh>
    <rPh sb="14" eb="15">
      <t>トウ</t>
    </rPh>
    <phoneticPr fontId="13"/>
  </si>
  <si>
    <t>空路</t>
    <rPh sb="0" eb="1">
      <t>クウロ</t>
    </rPh>
    <phoneticPr fontId="13"/>
  </si>
  <si>
    <t>海路</t>
    <rPh sb="0" eb="1">
      <t>カイロ</t>
    </rPh>
    <phoneticPr fontId="13"/>
  </si>
  <si>
    <t>第２表　航路別入域観光客数</t>
  </si>
  <si>
    <t>東京</t>
    <rPh sb="0" eb="1">
      <t>トウキョウ</t>
    </rPh>
    <phoneticPr fontId="13"/>
  </si>
  <si>
    <t>伊丹</t>
    <rPh sb="0" eb="1">
      <t>イタミ</t>
    </rPh>
    <phoneticPr fontId="13"/>
  </si>
  <si>
    <t>関西</t>
    <rPh sb="0" eb="1">
      <t>カンサイ</t>
    </rPh>
    <phoneticPr fontId="13"/>
  </si>
  <si>
    <t>神戸</t>
    <rPh sb="0" eb="1">
      <t>コウベ</t>
    </rPh>
    <phoneticPr fontId="13"/>
  </si>
  <si>
    <t>福岡</t>
    <rPh sb="0" eb="1">
      <t>フクオカ</t>
    </rPh>
    <phoneticPr fontId="13"/>
  </si>
  <si>
    <t>北九州</t>
    <rPh sb="0" eb="2">
      <t>キタキュウシュウ</t>
    </rPh>
    <phoneticPr fontId="13"/>
  </si>
  <si>
    <t>名古屋</t>
    <rPh sb="0" eb="2">
      <t>ナゴヤ</t>
    </rPh>
    <phoneticPr fontId="13"/>
  </si>
  <si>
    <t>札幌</t>
    <rPh sb="0" eb="1">
      <t>サッポロ</t>
    </rPh>
    <phoneticPr fontId="13"/>
  </si>
  <si>
    <t>鹿児島</t>
    <rPh sb="0" eb="2">
      <t>カゴシマ</t>
    </rPh>
    <phoneticPr fontId="13"/>
  </si>
  <si>
    <t>仙台</t>
    <rPh sb="0" eb="1">
      <t>センダイ</t>
    </rPh>
    <phoneticPr fontId="13"/>
  </si>
  <si>
    <t>福島</t>
    <rPh sb="0" eb="1">
      <t>フクシマ</t>
    </rPh>
    <phoneticPr fontId="13"/>
  </si>
  <si>
    <t>新潟</t>
    <rPh sb="0" eb="1">
      <t>ニイガタ</t>
    </rPh>
    <phoneticPr fontId="13"/>
  </si>
  <si>
    <t>静岡</t>
    <rPh sb="0" eb="1">
      <t>シズオカ</t>
    </rPh>
    <phoneticPr fontId="13"/>
  </si>
  <si>
    <t>富山</t>
    <rPh sb="0" eb="1">
      <t>トヤマ</t>
    </rPh>
    <phoneticPr fontId="13"/>
  </si>
  <si>
    <t>小松</t>
    <rPh sb="0" eb="1">
      <t>コマツ</t>
    </rPh>
    <phoneticPr fontId="13"/>
  </si>
  <si>
    <t>岡山</t>
    <rPh sb="0" eb="1">
      <t>オカヤマ</t>
    </rPh>
    <phoneticPr fontId="13"/>
  </si>
  <si>
    <t>広島</t>
    <rPh sb="0" eb="1">
      <t>ヒロシマ</t>
    </rPh>
    <phoneticPr fontId="13"/>
  </si>
  <si>
    <t>高松</t>
    <rPh sb="0" eb="1">
      <t>タカマツ</t>
    </rPh>
    <phoneticPr fontId="13"/>
  </si>
  <si>
    <t>松山</t>
    <rPh sb="0" eb="1">
      <t>マツヤマ</t>
    </rPh>
    <phoneticPr fontId="13"/>
  </si>
  <si>
    <t>高知</t>
    <rPh sb="0" eb="1">
      <t>コウチ</t>
    </rPh>
    <phoneticPr fontId="13"/>
  </si>
  <si>
    <t>長崎</t>
    <rPh sb="0" eb="1">
      <t>ナガサキ</t>
    </rPh>
    <phoneticPr fontId="13"/>
  </si>
  <si>
    <t>熊本</t>
    <rPh sb="0" eb="1">
      <t>クマモト</t>
    </rPh>
    <phoneticPr fontId="13"/>
  </si>
  <si>
    <t>大分</t>
    <rPh sb="0" eb="1">
      <t>オオイタ</t>
    </rPh>
    <phoneticPr fontId="13"/>
  </si>
  <si>
    <t>宮崎</t>
    <rPh sb="0" eb="1">
      <t>ミヤザキ</t>
    </rPh>
    <phoneticPr fontId="13"/>
  </si>
  <si>
    <t>茨城</t>
    <rPh sb="0" eb="1">
      <t>イバラキ</t>
    </rPh>
    <phoneticPr fontId="13"/>
  </si>
  <si>
    <t>岩国</t>
    <rPh sb="0" eb="1">
      <t>イワクニ</t>
    </rPh>
    <phoneticPr fontId="13"/>
  </si>
  <si>
    <t>その他</t>
    <rPh sb="2" eb="3">
      <t>タ</t>
    </rPh>
    <phoneticPr fontId="13"/>
  </si>
  <si>
    <t>N/A</t>
  </si>
  <si>
    <t>当月
構成比</t>
    <rPh sb="0" eb="1">
      <t>トウツ</t>
    </rPh>
    <rPh sb="1" eb="2">
      <t>ツキコ</t>
    </rPh>
    <rPh sb="3" eb="6">
      <t>コウセイヒ</t>
    </rPh>
    <phoneticPr fontId="13"/>
  </si>
  <si>
    <t>今年度
構成比</t>
    <rPh sb="0" eb="3">
      <t>コンネンドコ</t>
    </rPh>
    <rPh sb="4" eb="7">
      <t>コウセイヒ</t>
    </rPh>
    <phoneticPr fontId="13"/>
  </si>
  <si>
    <t>今年
構成比</t>
    <rPh sb="0" eb="2">
      <t>コトシコ</t>
    </rPh>
    <rPh sb="3" eb="6">
      <t>コウセイヒ</t>
    </rPh>
    <phoneticPr fontId="13"/>
  </si>
  <si>
    <t>１　国内客には、沖縄県居住者は含まない。本土経由で来県する外国客は含む。</t>
  </si>
  <si>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13"/>
  </si>
  <si>
    <r>
      <t>　　また、外国人については福岡入国管理局那覇支局の資料に基づき沖縄県が推計。</t>
    </r>
    <r>
      <rPr>
        <sz val="9"/>
        <color indexed="10"/>
        <rFont val="ＭＳ Ｐ明朝"/>
        <family val="1"/>
        <charset val="128"/>
      </rPr>
      <t>乗務員等を含む。</t>
    </r>
    <rPh sb="7" eb="8">
      <t>ジンシ</t>
    </rPh>
    <rPh sb="25" eb="27">
      <t>シリョウモ</t>
    </rPh>
    <rPh sb="28" eb="29">
      <t>モトオ</t>
    </rPh>
    <rPh sb="31" eb="34">
      <t>オキナワケンス</t>
    </rPh>
    <rPh sb="35" eb="37">
      <t>スイケイジ</t>
    </rPh>
    <rPh sb="38" eb="41">
      <t>ジョウムイント</t>
    </rPh>
    <rPh sb="41" eb="42">
      <t>トウフ</t>
    </rPh>
    <rPh sb="43" eb="44">
      <t>フク</t>
    </rPh>
    <phoneticPr fontId="13"/>
  </si>
  <si>
    <r>
      <t>参考値　</t>
    </r>
    <r>
      <rPr>
        <u/>
        <sz val="10"/>
        <rFont val="ＭＳ Ｐゴシック"/>
        <family val="3"/>
        <charset val="128"/>
      </rPr>
      <t>東京空港内訳</t>
    </r>
    <rPh sb="0" eb="2">
      <t>サンコウチ</t>
    </rPh>
    <rPh sb="2" eb="3">
      <t>チト</t>
    </rPh>
    <rPh sb="4" eb="6">
      <t>トウキョウク</t>
    </rPh>
    <rPh sb="6" eb="8">
      <t>クウコウウ</t>
    </rPh>
    <rPh sb="8" eb="10">
      <t>ウチワケ</t>
    </rPh>
    <phoneticPr fontId="13"/>
  </si>
  <si>
    <r>
      <t>参考値　</t>
    </r>
    <r>
      <rPr>
        <u/>
        <sz val="10"/>
        <rFont val="ＭＳ Ｐゴシック"/>
        <family val="3"/>
        <charset val="128"/>
      </rPr>
      <t>FSC・LCC内訳</t>
    </r>
    <rPh sb="0" eb="2">
      <t>サンコウチ</t>
    </rPh>
    <rPh sb="2" eb="3">
      <t>チウ</t>
    </rPh>
    <rPh sb="11" eb="13">
      <t>ウチワケ</t>
    </rPh>
    <phoneticPr fontId="13"/>
  </si>
  <si>
    <t>羽田</t>
    <rPh sb="0" eb="1">
      <t>ハネダ</t>
    </rPh>
    <phoneticPr fontId="13"/>
  </si>
  <si>
    <t>成田</t>
    <rPh sb="0" eb="1">
      <t>ナリタ</t>
    </rPh>
    <phoneticPr fontId="13"/>
  </si>
  <si>
    <t>FSC</t>
  </si>
  <si>
    <t>LCC</t>
  </si>
  <si>
    <t>※羽田・成田内訳、FSC・LCC観光客数は海路客を除く</t>
    <rPh sb="1" eb="3">
      <t>ハネダナ</t>
    </rPh>
    <rPh sb="4" eb="6">
      <t>ナリタウ</t>
    </rPh>
    <rPh sb="6" eb="8">
      <t>ウチワケカ</t>
    </rPh>
    <rPh sb="16" eb="19">
      <t>カンコウキャクス</t>
    </rPh>
    <rPh sb="19" eb="20">
      <t>スウカ</t>
    </rPh>
    <rPh sb="21" eb="23">
      <t>カイロキ</t>
    </rPh>
    <rPh sb="23" eb="24">
      <t>キャクノ</t>
    </rPh>
    <rPh sb="25" eb="26">
      <t>ノゾ</t>
    </rPh>
    <phoneticPr fontId="13"/>
  </si>
  <si>
    <t>FSC・LCC
比率</t>
    <rPh sb="8" eb="10">
      <t>ヒリツ</t>
    </rPh>
    <phoneticPr fontId="13"/>
  </si>
  <si>
    <t>※観光客数算出の方法上、東京と羽田＋成田の合計値が一致しない場合、
　 前年の東京の値と一致しない場合があります。</t>
    <rPh sb="1" eb="4">
      <t>カンコウキャクス</t>
    </rPh>
    <rPh sb="4" eb="5">
      <t>スウサ</t>
    </rPh>
    <rPh sb="5" eb="7">
      <t>サンシュツホ</t>
    </rPh>
    <rPh sb="8" eb="10">
      <t>ホウホウジ</t>
    </rPh>
    <rPh sb="10" eb="11">
      <t>ジョウト</t>
    </rPh>
    <rPh sb="12" eb="14">
      <t>トウキョウハ</t>
    </rPh>
    <rPh sb="15" eb="17">
      <t>ハネダナ</t>
    </rPh>
    <rPh sb="18" eb="20">
      <t>ナリタゴ</t>
    </rPh>
    <rPh sb="21" eb="24">
      <t>ゴウケイチイ</t>
    </rPh>
    <rPh sb="25" eb="27">
      <t>イッチバ</t>
    </rPh>
    <rPh sb="30" eb="32">
      <t>バアイゼ</t>
    </rPh>
    <rPh sb="36" eb="38">
      <t>ゼンネント</t>
    </rPh>
    <rPh sb="39" eb="41">
      <t>トウキョウア</t>
    </rPh>
    <rPh sb="42" eb="43">
      <t>アタイイ</t>
    </rPh>
    <rPh sb="44" eb="46">
      <t>イッチバ</t>
    </rPh>
    <rPh sb="49" eb="51">
      <t>バアイ</t>
    </rPh>
    <phoneticPr fontId="13"/>
  </si>
  <si>
    <t>第３表　国籍別入域観光客数</t>
    <rPh sb="4" eb="6">
      <t>コクセキベ</t>
    </rPh>
    <rPh sb="6" eb="7">
      <t>ベツ</t>
    </rPh>
    <phoneticPr fontId="13"/>
  </si>
  <si>
    <t>外国人総数</t>
    <rPh sb="0" eb="2">
      <t>ガイコクジ</t>
    </rPh>
    <rPh sb="2" eb="3">
      <t>ジンソ</t>
    </rPh>
    <rPh sb="3" eb="5">
      <t>ソウスウ</t>
    </rPh>
    <phoneticPr fontId="13"/>
  </si>
  <si>
    <t>台湾</t>
    <rPh sb="0" eb="1">
      <t>タイワン</t>
    </rPh>
    <phoneticPr fontId="10"/>
  </si>
  <si>
    <t>韓国</t>
    <rPh sb="0" eb="1">
      <t>カンコク</t>
    </rPh>
    <phoneticPr fontId="10"/>
  </si>
  <si>
    <t>中国本土</t>
    <rPh sb="0" eb="3">
      <t>チュウゴクホンド</t>
    </rPh>
    <phoneticPr fontId="10"/>
  </si>
  <si>
    <t>香港</t>
    <rPh sb="0" eb="1">
      <t>ホンコン</t>
    </rPh>
    <phoneticPr fontId="10"/>
  </si>
  <si>
    <t>アメリカ</t>
  </si>
  <si>
    <t>カナダ</t>
  </si>
  <si>
    <t>イギリス（本国）</t>
    <rPh sb="5" eb="7">
      <t>ホンゴク</t>
    </rPh>
    <phoneticPr fontId="10"/>
  </si>
  <si>
    <t>フランス</t>
  </si>
  <si>
    <t>タイ</t>
  </si>
  <si>
    <t>シンガポール</t>
  </si>
  <si>
    <t>マレーシア</t>
  </si>
  <si>
    <t>インドネシア</t>
  </si>
  <si>
    <t>ｵｰｽﾄﾗﾘｱ</t>
  </si>
  <si>
    <t>その他</t>
    <rPh sb="2" eb="3">
      <t>タ</t>
    </rPh>
    <phoneticPr fontId="10"/>
  </si>
  <si>
    <r>
      <t>　　①外国人については入国管理局の資料に基づき沖縄県が推計。</t>
    </r>
    <r>
      <rPr>
        <sz val="10"/>
        <color indexed="10"/>
        <rFont val="ＭＳ Ｐ明朝"/>
        <family val="1"/>
        <charset val="128"/>
      </rPr>
      <t>乗務員等を含む。</t>
    </r>
    <rPh sb="30" eb="33">
      <t>ジョウムイント</t>
    </rPh>
    <rPh sb="33" eb="34">
      <t>トウフ</t>
    </rPh>
    <rPh sb="35" eb="36">
      <t>フク</t>
    </rPh>
    <phoneticPr fontId="13"/>
  </si>
  <si>
    <t>　　②イギリス・フランスは、平成22年４月から集計を始めた。</t>
    <rPh sb="14" eb="16">
      <t>ヘイセイネ</t>
    </rPh>
    <rPh sb="18" eb="19">
      <t>ネンガ</t>
    </rPh>
    <rPh sb="20" eb="21">
      <t>ガツシ</t>
    </rPh>
    <rPh sb="23" eb="25">
      <t>シュウケイハ</t>
    </rPh>
    <rPh sb="26" eb="27">
      <t>ハジ</t>
    </rPh>
    <phoneticPr fontId="13"/>
  </si>
  <si>
    <t>　　③タイ、シンガポール、マレーシアは、平成23年４月から集計を始めた。</t>
    <rPh sb="20" eb="22">
      <t>ヘイセイネ</t>
    </rPh>
    <rPh sb="24" eb="25">
      <t>ネンガ</t>
    </rPh>
    <rPh sb="26" eb="27">
      <t>ガツシ</t>
    </rPh>
    <rPh sb="29" eb="31">
      <t>シュウケイハ</t>
    </rPh>
    <rPh sb="32" eb="33">
      <t>ハジ</t>
    </rPh>
    <phoneticPr fontId="13"/>
  </si>
  <si>
    <t>　　④インドネシアは、平成24年11月から集計を始めた。</t>
    <rPh sb="11" eb="13">
      <t>ヘイセイネ</t>
    </rPh>
    <rPh sb="15" eb="16">
      <t>ネンガ</t>
    </rPh>
    <rPh sb="18" eb="19">
      <t>ガツシ</t>
    </rPh>
    <rPh sb="21" eb="23">
      <t>シュウケイハ</t>
    </rPh>
    <rPh sb="24" eb="25">
      <t>ハジ</t>
    </rPh>
    <phoneticPr fontId="13"/>
  </si>
  <si>
    <t>　　⑤カナダ、オーストラリアは、平成28年４月から集計を始めた。</t>
    <rPh sb="16" eb="18">
      <t>ヘイセイネ</t>
    </rPh>
    <rPh sb="20" eb="21">
      <t>ネンガ</t>
    </rPh>
    <rPh sb="22" eb="23">
      <t>ガツシ</t>
    </rPh>
    <rPh sb="25" eb="27">
      <t>シュウケイハ</t>
    </rPh>
    <rPh sb="28" eb="29">
      <t>ハジ</t>
    </rPh>
    <phoneticPr fontId="13"/>
  </si>
  <si>
    <t>　　⑥乗務員等は、「その他」に一括計上している。</t>
    <rPh sb="3" eb="6">
      <t>ジョウムイント</t>
    </rPh>
    <rPh sb="6" eb="7">
      <t>トウタ</t>
    </rPh>
    <rPh sb="12" eb="13">
      <t>タイ</t>
    </rPh>
    <rPh sb="15" eb="17">
      <t>イッカツケ</t>
    </rPh>
    <rPh sb="17" eb="19">
      <t>ケイジョウ</t>
    </rPh>
    <phoneticPr fontId="13"/>
  </si>
  <si>
    <t>令和2年6月</t>
  </si>
  <si>
    <t>4月～6月
累計</t>
  </si>
  <si>
    <t>1月～6月
累計</t>
  </si>
  <si>
    <t>令和2年7月</t>
  </si>
  <si>
    <t>4月～7月
累計</t>
  </si>
  <si>
    <t>1月～7月
累計</t>
  </si>
  <si>
    <t>N/A</t>
    <phoneticPr fontId="2"/>
  </si>
  <si>
    <t>令和2年8月</t>
  </si>
  <si>
    <t>4月～8月
累計</t>
  </si>
  <si>
    <t>1月～8月
累計</t>
  </si>
  <si>
    <t>令和2年9月</t>
  </si>
  <si>
    <t>4月～9月
累計</t>
  </si>
  <si>
    <t>1月～9月
累計</t>
  </si>
  <si>
    <t>令和2年10月</t>
  </si>
  <si>
    <t>4月～10月
累計</t>
  </si>
  <si>
    <t>1月～10月
累計</t>
  </si>
  <si>
    <t>令和2年11月</t>
  </si>
  <si>
    <t>4月～11月
累計</t>
  </si>
  <si>
    <t>1月～11月
累計</t>
  </si>
  <si>
    <t>令和2年12月</t>
  </si>
  <si>
    <t>4月～12月
累計</t>
  </si>
  <si>
    <t>1月～12月
累計</t>
  </si>
  <si>
    <t>0</t>
  </si>
  <si>
    <t>令和3年1月</t>
  </si>
  <si>
    <t>4月～1月
累計</t>
  </si>
  <si>
    <t>1月
累計</t>
  </si>
  <si>
    <r>
      <t>　　①外国人については入国管理局及び船社代理店の資料に基づいており、</t>
    </r>
    <r>
      <rPr>
        <sz val="10"/>
        <color rgb="FFFF0000"/>
        <rFont val="ＭＳ Ｐ明朝"/>
        <family val="1"/>
        <charset val="128"/>
      </rPr>
      <t>乗務員等を含む。</t>
    </r>
    <rPh sb="16" eb="17">
      <t>オヨ</t>
    </rPh>
    <rPh sb="18" eb="20">
      <t>センシャ</t>
    </rPh>
    <rPh sb="20" eb="23">
      <t>ダイリテン</t>
    </rPh>
    <rPh sb="24" eb="26">
      <t>シリョウ</t>
    </rPh>
    <rPh sb="34" eb="37">
      <t>ジョウムイン</t>
    </rPh>
    <rPh sb="37" eb="38">
      <t>トウ</t>
    </rPh>
    <rPh sb="39" eb="40">
      <t>フク</t>
    </rPh>
    <phoneticPr fontId="13"/>
  </si>
  <si>
    <t>　　②イギリス・フランスは、平成22年４月から表章を始めた。</t>
    <rPh sb="14" eb="16">
      <t>ヘイセイ</t>
    </rPh>
    <rPh sb="18" eb="19">
      <t>ネン</t>
    </rPh>
    <rPh sb="20" eb="21">
      <t>ガツ</t>
    </rPh>
    <rPh sb="23" eb="25">
      <t>ヒョウショウ</t>
    </rPh>
    <rPh sb="26" eb="27">
      <t>ハジ</t>
    </rPh>
    <phoneticPr fontId="13"/>
  </si>
  <si>
    <t>　　③タイ、シンガポール、マレーシアは、平成23年４月から表章を始めた。</t>
    <rPh sb="20" eb="22">
      <t>ヘイセイ</t>
    </rPh>
    <rPh sb="24" eb="25">
      <t>ネン</t>
    </rPh>
    <rPh sb="26" eb="27">
      <t>ガツ</t>
    </rPh>
    <rPh sb="32" eb="33">
      <t>ハジ</t>
    </rPh>
    <phoneticPr fontId="13"/>
  </si>
  <si>
    <t>　　④インドネシアは、平成24年11月から表章を始めた。</t>
    <rPh sb="11" eb="13">
      <t>ヘイセイ</t>
    </rPh>
    <rPh sb="15" eb="16">
      <t>ネン</t>
    </rPh>
    <rPh sb="18" eb="19">
      <t>ガツ</t>
    </rPh>
    <rPh sb="24" eb="25">
      <t>ハジ</t>
    </rPh>
    <phoneticPr fontId="13"/>
  </si>
  <si>
    <t>　　⑤カナダ、オーストラリアは、平成28年４月から表章を始めた。</t>
    <rPh sb="16" eb="18">
      <t>ヘイセイ</t>
    </rPh>
    <rPh sb="20" eb="21">
      <t>ネン</t>
    </rPh>
    <rPh sb="22" eb="23">
      <t>ガツ</t>
    </rPh>
    <rPh sb="28" eb="29">
      <t>ハジ</t>
    </rPh>
    <phoneticPr fontId="13"/>
  </si>
  <si>
    <t>令和3年2月</t>
  </si>
  <si>
    <t>4月～2月
累計</t>
  </si>
  <si>
    <t>2月
累計</t>
  </si>
  <si>
    <t>令和3年3月</t>
  </si>
  <si>
    <t>4月～3月
累計</t>
  </si>
  <si>
    <t>1月～3月
累計</t>
  </si>
  <si>
    <t>令和２年度</t>
    <rPh sb="0" eb="1">
      <t>レイ</t>
    </rPh>
    <rPh sb="1" eb="2">
      <t>ワ</t>
    </rPh>
    <rPh sb="3" eb="5">
      <t>ネンド</t>
    </rPh>
    <rPh sb="4" eb="5">
      <t>ド</t>
    </rPh>
    <phoneticPr fontId="13"/>
  </si>
  <si>
    <t>2/1年度</t>
    <rPh sb="4" eb="5">
      <t>ド</t>
    </rPh>
    <phoneticPr fontId="20"/>
  </si>
  <si>
    <t>月別入域観光客数の推移（平成28年度～令和２年度）</t>
    <rPh sb="17" eb="18">
      <t>ド</t>
    </rPh>
    <rPh sb="19" eb="21">
      <t>レイワ</t>
    </rPh>
    <rPh sb="22" eb="24">
      <t>ネンド</t>
    </rPh>
    <rPh sb="23" eb="24">
      <t>ド</t>
    </rPh>
    <phoneticPr fontId="20"/>
  </si>
  <si>
    <t>-</t>
    <phoneticPr fontId="13"/>
  </si>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</sst>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quot;#,##0"/>
    <numFmt numFmtId="177" formatCode="&quot;+&quot;#,##0;[Red]&quot;△&quot;#,##0"/>
    <numFmt numFmtId="178" formatCode="0.0%"/>
    <numFmt numFmtId="179" formatCode="#,##0&quot;人&quot;"/>
    <numFmt numFmtId="180" formatCode="\(#,##0\)"/>
    <numFmt numFmtId="181" formatCode="#,##0;[Red]&quot;△&quot;#,##0"/>
    <numFmt numFmtId="182" formatCode="&quot;平成&quot;0&quot;年度&quot;"/>
    <numFmt numFmtId="183" formatCode="0&quot;月&quot;"/>
    <numFmt numFmtId="184" formatCode="#,##0.0;[Red]&quot;△&quot;#,##0.0"/>
    <numFmt numFmtId="185" formatCode="#,##0.0_ "/>
    <numFmt numFmtId="186" formatCode="0.0"/>
  </numFmts>
  <fonts count="48">
    <font>
      <sz val="11"/>
      <color theme="1"/>
      <name val="游ゴシック"/>
      <family val="2"/>
      <scheme val="minor"/>
    </font>
    <font>
      <sz val="11"/>
      <name val="ＭＳ Ｐゴシック"/>
      <family val="3"/>
      <charset val="128"/>
    </font>
    <font>
      <sz val="6"/>
      <name val="游ゴシック"/>
      <family val="3"/>
      <charset val="128"/>
      <scheme val="minor"/>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0"/>
      <name val="ＭＳ Ｐゴシック"/>
      <family val="3"/>
      <charset val="128"/>
    </font>
    <font>
      <sz val="11"/>
      <color theme="1"/>
      <name val="游ゴシック"/>
      <family val="2"/>
      <scheme val="minor"/>
    </font>
    <font>
      <sz val="6"/>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u/>
      <sz val="10"/>
      <name val="ＭＳ Ｐゴシック"/>
      <family val="3"/>
      <charset val="128"/>
    </font>
    <font>
      <sz val="9"/>
      <name val="ＭＳ Ｐゴシック"/>
      <family val="3"/>
      <charset val="128"/>
    </font>
    <font>
      <sz val="6"/>
      <name val="ＭＳ Ｐ明朝"/>
      <family val="1"/>
      <charset val="128"/>
    </font>
    <font>
      <sz val="18"/>
      <name val="ＭＳ Ｐゴシック"/>
      <family val="3"/>
      <charset val="128"/>
    </font>
    <font>
      <b/>
      <sz val="10"/>
      <name val="ＭＳ Ｐゴシック"/>
      <family val="3"/>
      <charset val="128"/>
    </font>
    <font>
      <sz val="13"/>
      <name val="ＭＳ Ｐゴシック"/>
      <family val="3"/>
      <charset val="128"/>
    </font>
    <font>
      <sz val="20"/>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9"/>
      <color rgb="FFFF0000"/>
      <name val="ＭＳ Ｐ明朝"/>
      <family val="1"/>
      <charset val="128"/>
    </font>
    <font>
      <sz val="10"/>
      <color rgb="FFFF0000"/>
      <name val="ＭＳ Ｐ明朝"/>
      <family val="1"/>
      <charset val="128"/>
    </font>
    <font>
      <sz val="10"/>
      <color indexed="10"/>
      <name val="ＭＳ Ｐ明朝"/>
      <family val="1"/>
      <charset val="128"/>
    </font>
    <font>
      <sz val="9"/>
      <color indexed="10"/>
      <name val="ＭＳ Ｐ明朝"/>
      <family val="1"/>
      <charset val="128"/>
    </font>
    <font>
      <sz val="10"/>
      <color theme="3"/>
      <name val="ＭＳ Ｐ明朝"/>
      <family val="1"/>
      <charset val="128"/>
    </font>
    <font>
      <b/>
      <sz val="14"/>
      <name val="ＭＳ Ｐ明朝"/>
      <family val="1"/>
      <charset val="128"/>
    </font>
    <font>
      <b/>
      <sz val="11"/>
      <color theme="1"/>
      <name val="游ゴシック"/>
      <family val="2"/>
      <scheme val="minor"/>
    </font>
    <font>
      <b/>
      <sz val="12"/>
      <name val="ＭＳ Ｐ明朝"/>
      <family val="1"/>
      <charset val="128"/>
    </font>
    <font>
      <b/>
      <sz val="11"/>
      <name val="ＭＳ Ｐ明朝"/>
      <family val="1"/>
      <charset val="128"/>
    </font>
    <font>
      <b/>
      <sz val="10"/>
      <name val="ＭＳ Ｐ明朝"/>
      <family val="1"/>
      <charset val="128"/>
    </font>
    <font>
      <sz val="12"/>
      <color theme="1"/>
      <name val="ＭＳ Ｐゴシック"/>
      <family val="3"/>
      <charset val="128"/>
    </font>
    <font>
      <sz val="16"/>
      <name val="ＭＳ Ｐゴシック"/>
      <family val="3"/>
      <charset val="128"/>
    </font>
    <font>
      <sz val="11"/>
      <name val="明朝"/>
      <family val="3"/>
      <charset val="128"/>
    </font>
    <font>
      <u/>
      <sz val="12"/>
      <color theme="10"/>
      <name val="游ゴシック"/>
      <family val="2"/>
      <scheme val="minor"/>
    </font>
    <font>
      <sz val="14"/>
      <color theme="1"/>
      <name val="ＭＳ Ｐゴシック"/>
      <family val="3"/>
      <charset val="128"/>
    </font>
    <font>
      <u/>
      <sz val="14"/>
      <color theme="10"/>
      <name val="游ゴシック"/>
      <family val="2"/>
      <scheme val="minor"/>
    </font>
    <font>
      <sz val="20"/>
      <color theme="1"/>
      <name val="ＭＳ Ｐ明朝"/>
      <family val="1"/>
      <charset val="128"/>
    </font>
    <font>
      <u/>
      <sz val="20"/>
      <color theme="10"/>
      <name val="ＭＳ Ｐ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B7DEE8"/>
        <bgColor indexed="64"/>
      </patternFill>
    </fill>
    <fill>
      <patternFill patternType="solid">
        <fgColor indexed="42"/>
        <bgColor indexed="64"/>
      </patternFill>
    </fill>
    <fill>
      <patternFill patternType="solid">
        <fgColor rgb="FFFFCC99"/>
        <bgColor indexed="64"/>
      </patternFill>
    </fill>
  </fills>
  <borders count="127">
    <border>
      <left/>
      <right/>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style="medium">
        <color indexed="64"/>
      </top>
      <bottom style="hair">
        <color indexed="64"/>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s>
  <cellStyleXfs count="12">
    <xf numFmtId="0" fontId="0" fillId="0" borderId="0"/>
    <xf numFmtId="0" fontId="1" fillId="0" borderId="0">
      <alignment vertical="center"/>
    </xf>
    <xf numFmtId="0" fontId="3" fillId="0" borderId="0" applyNumberFormat="0" applyFill="0" applyBorder="0" applyAlignment="0" applyProtection="0"/>
    <xf numFmtId="0" fontId="5" fillId="0" borderId="0"/>
    <xf numFmtId="38" fontId="4" fillId="0" borderId="0" applyFont="0" applyFill="0" applyBorder="0" applyAlignment="0" applyProtection="0"/>
    <xf numFmtId="0" fontId="5" fillId="0" borderId="0"/>
    <xf numFmtId="0" fontId="5" fillId="0" borderId="0"/>
    <xf numFmtId="0" fontId="5" fillId="0" borderId="0"/>
    <xf numFmtId="38" fontId="12" fillId="0" borderId="0" applyFont="0" applyFill="0" applyBorder="0" applyAlignment="0" applyProtection="0">
      <alignment vertical="center"/>
    </xf>
    <xf numFmtId="0" fontId="5" fillId="0" borderId="0"/>
    <xf numFmtId="38" fontId="42" fillId="0" borderId="0" applyFont="0" applyFill="0" applyBorder="0" applyAlignment="0" applyProtection="0"/>
    <xf numFmtId="0" fontId="1" fillId="0" borderId="0">
      <alignment vertical="center"/>
    </xf>
  </cellStyleXfs>
  <cellXfs count="481">
    <xf numFmtId="0" fontId="0" fillId="0" borderId="0" xfId="0"/>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xf numFmtId="0" fontId="6" fillId="0" borderId="0" xfId="0" applyFont="1" applyAlignment="1">
      <alignment horizontal="center"/>
    </xf>
    <xf numFmtId="0" fontId="9" fillId="0" borderId="0" xfId="0" applyFont="1" applyBorder="1" applyAlignment="1">
      <alignment horizontal="left" vertical="center"/>
    </xf>
    <xf numFmtId="0" fontId="6" fillId="2" borderId="4" xfId="0" applyFont="1" applyFill="1" applyBorder="1" applyAlignment="1">
      <alignment horizontal="center" vertical="center"/>
    </xf>
    <xf numFmtId="0" fontId="6" fillId="0" borderId="1" xfId="0" applyFont="1" applyBorder="1"/>
    <xf numFmtId="0" fontId="7" fillId="0" borderId="8" xfId="2" applyFont="1" applyBorder="1" applyAlignment="1">
      <alignment horizontal="center" vertical="center"/>
    </xf>
    <xf numFmtId="0" fontId="6" fillId="2" borderId="7" xfId="0" applyFont="1" applyFill="1" applyBorder="1" applyAlignment="1">
      <alignment horizontal="center" vertical="center"/>
    </xf>
    <xf numFmtId="0" fontId="7" fillId="0" borderId="4" xfId="2" applyFont="1" applyBorder="1" applyAlignment="1">
      <alignment horizontal="center" vertical="center"/>
    </xf>
    <xf numFmtId="0" fontId="11" fillId="0" borderId="0" xfId="5" applyFont="1" applyFill="1" applyAlignment="1">
      <alignment vertical="center"/>
    </xf>
    <xf numFmtId="176" fontId="8" fillId="0" borderId="4" xfId="6" applyNumberFormat="1" applyFont="1" applyFill="1" applyBorder="1" applyAlignment="1">
      <alignment horizontal="right" vertical="center" shrinkToFit="1"/>
    </xf>
    <xf numFmtId="0" fontId="15" fillId="0" borderId="13" xfId="6" applyNumberFormat="1" applyFont="1" applyFill="1" applyBorder="1" applyAlignment="1">
      <alignment horizontal="center" vertical="center" shrinkToFit="1"/>
    </xf>
    <xf numFmtId="176" fontId="1" fillId="0" borderId="25" xfId="6" applyNumberFormat="1" applyFont="1" applyFill="1" applyBorder="1" applyAlignment="1">
      <alignment horizontal="right" vertical="center" shrinkToFit="1"/>
    </xf>
    <xf numFmtId="176" fontId="1" fillId="0" borderId="26" xfId="6" applyNumberFormat="1" applyFont="1" applyFill="1" applyBorder="1" applyAlignment="1">
      <alignment horizontal="right" vertical="center" shrinkToFit="1"/>
    </xf>
    <xf numFmtId="176" fontId="1" fillId="0" borderId="28" xfId="6" applyNumberFormat="1" applyFont="1" applyFill="1" applyBorder="1" applyAlignment="1">
      <alignment horizontal="right" vertical="center" shrinkToFit="1"/>
    </xf>
    <xf numFmtId="176" fontId="1" fillId="0" borderId="29" xfId="6" applyNumberFormat="1" applyFont="1" applyFill="1" applyBorder="1" applyAlignment="1">
      <alignment horizontal="right" vertical="center" shrinkToFit="1"/>
    </xf>
    <xf numFmtId="176" fontId="1" fillId="0" borderId="30" xfId="6" applyNumberFormat="1" applyFont="1" applyFill="1" applyBorder="1" applyAlignment="1">
      <alignment horizontal="right" vertical="center" shrinkToFit="1"/>
    </xf>
    <xf numFmtId="176" fontId="16" fillId="0" borderId="32" xfId="6" applyNumberFormat="1" applyFont="1" applyFill="1" applyBorder="1" applyAlignment="1">
      <alignment horizontal="right" vertical="center" shrinkToFit="1"/>
    </xf>
    <xf numFmtId="176" fontId="1" fillId="0" borderId="33" xfId="6" applyNumberFormat="1" applyFont="1" applyFill="1" applyBorder="1" applyAlignment="1">
      <alignment horizontal="right" vertical="center" shrinkToFit="1"/>
    </xf>
    <xf numFmtId="176" fontId="1" fillId="0" borderId="34" xfId="6" applyNumberFormat="1" applyFont="1" applyFill="1" applyBorder="1" applyAlignment="1">
      <alignment horizontal="right" vertical="center" shrinkToFit="1"/>
    </xf>
    <xf numFmtId="176" fontId="1" fillId="0" borderId="32" xfId="6" applyNumberFormat="1" applyFont="1" applyFill="1" applyBorder="1" applyAlignment="1">
      <alignment horizontal="right" vertical="center" shrinkToFit="1"/>
    </xf>
    <xf numFmtId="176" fontId="1" fillId="0" borderId="35" xfId="6" applyNumberFormat="1" applyFont="1" applyFill="1" applyBorder="1" applyAlignment="1" applyProtection="1">
      <alignment horizontal="right" vertical="center" shrinkToFit="1"/>
      <protection locked="0"/>
    </xf>
    <xf numFmtId="176" fontId="1" fillId="0" borderId="34" xfId="6" applyNumberFormat="1" applyFont="1" applyFill="1" applyBorder="1" applyAlignment="1" applyProtection="1">
      <alignment horizontal="right" vertical="center" shrinkToFit="1"/>
      <protection locked="0"/>
    </xf>
    <xf numFmtId="176" fontId="1" fillId="0" borderId="36" xfId="6" applyNumberFormat="1" applyFont="1" applyFill="1" applyBorder="1" applyAlignment="1">
      <alignment horizontal="right" vertical="center" shrinkToFit="1"/>
    </xf>
    <xf numFmtId="176" fontId="1" fillId="0" borderId="37" xfId="6" applyNumberFormat="1" applyFont="1" applyFill="1" applyBorder="1" applyAlignment="1" applyProtection="1">
      <alignment horizontal="right" vertical="center" shrinkToFit="1"/>
      <protection locked="0"/>
    </xf>
    <xf numFmtId="177" fontId="16" fillId="0" borderId="16" xfId="6" applyNumberFormat="1" applyFont="1" applyFill="1" applyBorder="1" applyAlignment="1">
      <alignment horizontal="right" vertical="center" shrinkToFit="1"/>
    </xf>
    <xf numFmtId="177" fontId="1" fillId="0" borderId="2" xfId="6" applyNumberFormat="1" applyFont="1" applyFill="1" applyBorder="1" applyAlignment="1">
      <alignment horizontal="right" vertical="center" shrinkToFit="1"/>
    </xf>
    <xf numFmtId="177" fontId="1" fillId="0" borderId="1" xfId="6" applyNumberFormat="1" applyFont="1" applyFill="1" applyBorder="1" applyAlignment="1">
      <alignment horizontal="right" vertical="center" shrinkToFit="1"/>
    </xf>
    <xf numFmtId="177" fontId="1" fillId="0" borderId="16" xfId="6" applyNumberFormat="1" applyFont="1" applyFill="1" applyBorder="1" applyAlignment="1">
      <alignment horizontal="right" vertical="center" shrinkToFit="1"/>
    </xf>
    <xf numFmtId="177" fontId="1" fillId="0" borderId="15" xfId="6" applyNumberFormat="1" applyFont="1" applyFill="1" applyBorder="1" applyAlignment="1">
      <alignment horizontal="right" vertical="center" shrinkToFit="1"/>
    </xf>
    <xf numFmtId="177" fontId="1" fillId="0" borderId="5" xfId="6" applyNumberFormat="1" applyFont="1" applyFill="1" applyBorder="1" applyAlignment="1">
      <alignment horizontal="right" vertical="center" shrinkToFit="1"/>
    </xf>
    <xf numFmtId="177" fontId="1" fillId="0" borderId="38" xfId="6" applyNumberFormat="1" applyFont="1" applyFill="1" applyBorder="1" applyAlignment="1">
      <alignment horizontal="right" vertical="center" shrinkToFit="1"/>
    </xf>
    <xf numFmtId="178" fontId="16" fillId="0" borderId="40" xfId="6" applyNumberFormat="1" applyFont="1" applyFill="1" applyBorder="1" applyAlignment="1">
      <alignment horizontal="right" vertical="center" shrinkToFit="1"/>
    </xf>
    <xf numFmtId="178" fontId="1" fillId="0" borderId="41" xfId="6" applyNumberFormat="1" applyFont="1" applyFill="1" applyBorder="1" applyAlignment="1">
      <alignment horizontal="right" vertical="center" shrinkToFit="1"/>
    </xf>
    <xf numFmtId="178" fontId="1" fillId="0" borderId="42" xfId="6" applyNumberFormat="1" applyFont="1" applyFill="1" applyBorder="1" applyAlignment="1">
      <alignment horizontal="right" vertical="center" shrinkToFit="1"/>
    </xf>
    <xf numFmtId="178" fontId="1" fillId="0" borderId="40" xfId="6" applyNumberFormat="1" applyFont="1" applyFill="1" applyBorder="1" applyAlignment="1">
      <alignment horizontal="right" vertical="center" shrinkToFit="1"/>
    </xf>
    <xf numFmtId="178" fontId="1" fillId="0" borderId="43" xfId="6" applyNumberFormat="1" applyFont="1" applyFill="1" applyBorder="1" applyAlignment="1">
      <alignment horizontal="right" vertical="center" shrinkToFit="1"/>
    </xf>
    <xf numFmtId="178" fontId="1" fillId="0" borderId="44" xfId="6" applyNumberFormat="1" applyFont="1" applyFill="1" applyBorder="1" applyAlignment="1">
      <alignment horizontal="right" vertical="center" shrinkToFit="1"/>
    </xf>
    <xf numFmtId="178" fontId="1" fillId="0" borderId="45" xfId="6" applyNumberFormat="1" applyFont="1" applyFill="1" applyBorder="1" applyAlignment="1">
      <alignment horizontal="right" vertical="center" shrinkToFit="1"/>
    </xf>
    <xf numFmtId="176" fontId="1" fillId="0" borderId="37" xfId="6" applyNumberFormat="1" applyFont="1" applyFill="1" applyBorder="1" applyAlignment="1">
      <alignment horizontal="right" vertical="center" shrinkToFit="1"/>
    </xf>
    <xf numFmtId="176" fontId="1" fillId="0" borderId="48" xfId="6" applyNumberFormat="1" applyFont="1" applyFill="1" applyBorder="1" applyAlignment="1">
      <alignment horizontal="right" vertical="center" shrinkToFit="1"/>
    </xf>
    <xf numFmtId="176" fontId="1" fillId="0" borderId="49" xfId="6" applyNumberFormat="1" applyFont="1" applyFill="1" applyBorder="1" applyAlignment="1">
      <alignment horizontal="right" vertical="center" shrinkToFit="1"/>
    </xf>
    <xf numFmtId="176" fontId="1" fillId="0" borderId="50" xfId="6" applyNumberFormat="1" applyFont="1" applyFill="1" applyBorder="1" applyAlignment="1">
      <alignment horizontal="right" vertical="center" shrinkToFit="1"/>
    </xf>
    <xf numFmtId="176" fontId="1" fillId="0" borderId="35" xfId="6" applyNumberFormat="1" applyFont="1" applyFill="1" applyBorder="1" applyAlignment="1">
      <alignment horizontal="right" vertical="center" shrinkToFit="1"/>
    </xf>
    <xf numFmtId="176" fontId="17" fillId="0" borderId="66" xfId="9" applyNumberFormat="1" applyFont="1" applyFill="1" applyBorder="1" applyAlignment="1">
      <alignment horizontal="right" vertical="center" shrinkToFit="1"/>
    </xf>
    <xf numFmtId="181" fontId="11" fillId="0" borderId="64" xfId="9" applyNumberFormat="1" applyFont="1" applyFill="1" applyBorder="1" applyAlignment="1">
      <alignment horizontal="right" vertical="center" shrinkToFit="1"/>
    </xf>
    <xf numFmtId="181" fontId="11" fillId="0" borderId="67" xfId="9" applyNumberFormat="1" applyFont="1" applyFill="1" applyBorder="1" applyAlignment="1">
      <alignment horizontal="right" vertical="center" shrinkToFit="1"/>
    </xf>
    <xf numFmtId="177" fontId="17" fillId="0" borderId="5" xfId="9" applyNumberFormat="1" applyFont="1" applyFill="1" applyBorder="1" applyAlignment="1" applyProtection="1">
      <alignment horizontal="right" vertical="center" shrinkToFit="1"/>
      <protection locked="0"/>
    </xf>
    <xf numFmtId="177" fontId="11" fillId="0" borderId="2" xfId="9" applyNumberFormat="1" applyFont="1" applyFill="1" applyBorder="1" applyAlignment="1" applyProtection="1">
      <alignment horizontal="right" vertical="center" shrinkToFit="1"/>
      <protection locked="0"/>
    </xf>
    <xf numFmtId="177" fontId="11" fillId="0" borderId="3" xfId="9" applyNumberFormat="1" applyFont="1" applyFill="1" applyBorder="1" applyAlignment="1" applyProtection="1">
      <alignment horizontal="right" vertical="center" shrinkToFit="1"/>
      <protection locked="0"/>
    </xf>
    <xf numFmtId="177" fontId="11" fillId="0" borderId="38" xfId="9" applyNumberFormat="1" applyFont="1" applyFill="1" applyBorder="1" applyAlignment="1" applyProtection="1">
      <alignment horizontal="right" vertical="center" shrinkToFit="1"/>
      <protection locked="0"/>
    </xf>
    <xf numFmtId="178" fontId="17" fillId="0" borderId="6" xfId="9" applyNumberFormat="1" applyFont="1" applyFill="1" applyBorder="1" applyAlignment="1">
      <alignment horizontal="right" vertical="center" shrinkToFit="1"/>
    </xf>
    <xf numFmtId="178" fontId="11" fillId="0" borderId="70" xfId="9" applyNumberFormat="1" applyFont="1" applyFill="1" applyBorder="1" applyAlignment="1">
      <alignment horizontal="right" vertical="center" shrinkToFit="1"/>
    </xf>
    <xf numFmtId="178" fontId="11" fillId="0" borderId="71" xfId="9" applyNumberFormat="1" applyFont="1" applyFill="1" applyBorder="1" applyAlignment="1">
      <alignment horizontal="right" vertical="center" shrinkToFit="1"/>
    </xf>
    <xf numFmtId="178" fontId="11" fillId="0" borderId="72" xfId="9" applyNumberFormat="1" applyFont="1" applyFill="1" applyBorder="1" applyAlignment="1">
      <alignment horizontal="right" vertical="center" shrinkToFit="1"/>
    </xf>
    <xf numFmtId="178" fontId="17" fillId="0" borderId="44" xfId="9" applyNumberFormat="1" applyFont="1" applyFill="1" applyBorder="1" applyAlignment="1">
      <alignment horizontal="right" vertical="center" shrinkToFit="1"/>
    </xf>
    <xf numFmtId="178" fontId="11" fillId="0" borderId="73" xfId="9" applyNumberFormat="1" applyFont="1" applyFill="1" applyBorder="1" applyAlignment="1">
      <alignment horizontal="right" vertical="center" shrinkToFit="1"/>
    </xf>
    <xf numFmtId="178" fontId="11" fillId="0" borderId="74" xfId="9" applyNumberFormat="1" applyFont="1" applyFill="1" applyBorder="1" applyAlignment="1">
      <alignment horizontal="right" vertical="center" shrinkToFit="1"/>
    </xf>
    <xf numFmtId="178" fontId="11" fillId="0" borderId="75" xfId="9" applyNumberFormat="1" applyFont="1" applyFill="1" applyBorder="1" applyAlignment="1">
      <alignment horizontal="right" vertical="center" shrinkToFit="1"/>
    </xf>
    <xf numFmtId="178" fontId="11" fillId="0" borderId="76" xfId="9" applyNumberFormat="1" applyFont="1" applyFill="1" applyBorder="1" applyAlignment="1">
      <alignment horizontal="right" vertical="center" shrinkToFit="1"/>
    </xf>
    <xf numFmtId="176" fontId="17" fillId="0" borderId="22" xfId="9" applyNumberFormat="1" applyFont="1" applyFill="1" applyBorder="1" applyAlignment="1">
      <alignment horizontal="right" vertical="center" shrinkToFit="1"/>
    </xf>
    <xf numFmtId="176" fontId="11" fillId="0" borderId="81" xfId="9" applyNumberFormat="1" applyFont="1" applyFill="1" applyBorder="1" applyAlignment="1" applyProtection="1">
      <alignment horizontal="right" vertical="center" shrinkToFit="1"/>
    </xf>
    <xf numFmtId="176" fontId="11" fillId="0" borderId="31" xfId="9" applyNumberFormat="1" applyFont="1" applyFill="1" applyBorder="1" applyAlignment="1" applyProtection="1">
      <alignment horizontal="right" vertical="center" shrinkToFit="1"/>
    </xf>
    <xf numFmtId="178" fontId="17" fillId="0" borderId="84" xfId="9" applyNumberFormat="1" applyFont="1" applyFill="1" applyBorder="1" applyAlignment="1">
      <alignment horizontal="right" vertical="center" shrinkToFit="1"/>
    </xf>
    <xf numFmtId="176" fontId="11" fillId="0" borderId="67" xfId="9" applyNumberFormat="1" applyFont="1" applyFill="1" applyBorder="1" applyAlignment="1" applyProtection="1">
      <alignment horizontal="right" vertical="center" shrinkToFit="1"/>
    </xf>
    <xf numFmtId="0" fontId="8" fillId="0" borderId="0" xfId="9" applyFont="1" applyFill="1" applyAlignment="1">
      <alignment vertical="center"/>
    </xf>
    <xf numFmtId="0" fontId="11" fillId="0" borderId="0" xfId="9" applyFont="1" applyFill="1" applyAlignment="1">
      <alignment vertical="center"/>
    </xf>
    <xf numFmtId="0" fontId="11" fillId="0" borderId="85" xfId="9" applyFont="1" applyFill="1" applyBorder="1" applyAlignment="1">
      <alignment horizontal="center" vertical="center"/>
    </xf>
    <xf numFmtId="0" fontId="11" fillId="0" borderId="86" xfId="9" applyFont="1" applyFill="1" applyBorder="1" applyAlignment="1">
      <alignment horizontal="center" vertical="center"/>
    </xf>
    <xf numFmtId="55" fontId="11" fillId="0" borderId="25" xfId="9" applyNumberFormat="1" applyFont="1" applyFill="1" applyBorder="1" applyAlignment="1">
      <alignment horizontal="center" vertical="center" shrinkToFit="1"/>
    </xf>
    <xf numFmtId="3" fontId="8" fillId="0" borderId="0" xfId="9" applyNumberFormat="1" applyFont="1" applyFill="1" applyAlignment="1">
      <alignment vertical="center"/>
    </xf>
    <xf numFmtId="0" fontId="11" fillId="0" borderId="87" xfId="9" applyNumberFormat="1" applyFont="1" applyFill="1" applyBorder="1" applyAlignment="1">
      <alignment horizontal="center" vertical="center" shrinkToFit="1"/>
    </xf>
    <xf numFmtId="3" fontId="8" fillId="0" borderId="0" xfId="9" applyNumberFormat="1" applyFont="1" applyFill="1" applyAlignment="1">
      <alignment horizontal="left" vertical="center"/>
    </xf>
    <xf numFmtId="55" fontId="11" fillId="0" borderId="87" xfId="9" applyNumberFormat="1" applyFont="1" applyFill="1" applyBorder="1" applyAlignment="1">
      <alignment horizontal="center" vertical="center"/>
    </xf>
    <xf numFmtId="0" fontId="11" fillId="0" borderId="90" xfId="9" applyFont="1" applyFill="1" applyBorder="1" applyAlignment="1">
      <alignment horizontal="center" vertical="center" wrapText="1"/>
    </xf>
    <xf numFmtId="0" fontId="11" fillId="0" borderId="92" xfId="9" applyFont="1" applyFill="1" applyBorder="1" applyAlignment="1">
      <alignment horizontal="center" vertical="center" wrapText="1"/>
    </xf>
    <xf numFmtId="0" fontId="19" fillId="0" borderId="92" xfId="9" applyFont="1" applyFill="1" applyBorder="1" applyAlignment="1">
      <alignment horizontal="center" vertical="center" wrapText="1"/>
    </xf>
    <xf numFmtId="0" fontId="8" fillId="0" borderId="0" xfId="9" applyFont="1" applyFill="1" applyAlignment="1">
      <alignment horizontal="left" vertical="center" wrapText="1"/>
    </xf>
    <xf numFmtId="0" fontId="8" fillId="0" borderId="10" xfId="0" applyNumberFormat="1" applyFont="1" applyFill="1" applyBorder="1" applyAlignment="1" applyProtection="1">
      <alignment horizontal="distributed" vertical="center" shrinkToFit="1"/>
      <protection locked="0"/>
    </xf>
    <xf numFmtId="0" fontId="8" fillId="0" borderId="56" xfId="0" applyNumberFormat="1" applyFont="1" applyFill="1" applyBorder="1" applyAlignment="1" applyProtection="1">
      <alignment horizontal="distributed" vertical="center" shrinkToFit="1"/>
      <protection locked="0"/>
    </xf>
    <xf numFmtId="0" fontId="1" fillId="0" borderId="14" xfId="0" applyNumberFormat="1" applyFont="1" applyFill="1" applyBorder="1" applyAlignment="1" applyProtection="1">
      <alignment horizontal="center" vertical="center" shrinkToFit="1"/>
      <protection locked="0"/>
    </xf>
    <xf numFmtId="176" fontId="17" fillId="0" borderId="66" xfId="0" applyNumberFormat="1" applyFont="1" applyFill="1" applyBorder="1" applyAlignment="1">
      <alignment horizontal="right" vertical="center" shrinkToFit="1"/>
    </xf>
    <xf numFmtId="3" fontId="1" fillId="0" borderId="33" xfId="0" applyNumberFormat="1" applyFont="1" applyFill="1" applyBorder="1" applyAlignment="1">
      <alignment vertical="center" shrinkToFit="1"/>
    </xf>
    <xf numFmtId="3" fontId="1" fillId="0" borderId="97" xfId="0" applyNumberFormat="1" applyFont="1" applyFill="1" applyBorder="1" applyAlignment="1">
      <alignment vertical="center" shrinkToFit="1"/>
    </xf>
    <xf numFmtId="3" fontId="1" fillId="0" borderId="97" xfId="0" applyNumberFormat="1" applyFont="1" applyFill="1" applyBorder="1" applyAlignment="1">
      <alignment horizontal="right" vertical="center" shrinkToFit="1"/>
    </xf>
    <xf numFmtId="3" fontId="1" fillId="0" borderId="67" xfId="0" applyNumberFormat="1" applyFont="1" applyFill="1" applyBorder="1" applyAlignment="1">
      <alignment horizontal="right" vertical="center" shrinkToFit="1"/>
    </xf>
    <xf numFmtId="0" fontId="1" fillId="0" borderId="68" xfId="0" applyNumberFormat="1" applyFont="1" applyFill="1" applyBorder="1" applyAlignment="1">
      <alignment horizontal="center" vertical="center" shrinkToFit="1"/>
    </xf>
    <xf numFmtId="177" fontId="17" fillId="0" borderId="5" xfId="0" applyNumberFormat="1" applyFont="1" applyFill="1" applyBorder="1" applyAlignment="1" applyProtection="1">
      <alignment horizontal="right" vertical="center" shrinkToFit="1"/>
      <protection locked="0"/>
    </xf>
    <xf numFmtId="177" fontId="1" fillId="0" borderId="98" xfId="0" applyNumberFormat="1" applyFont="1" applyFill="1" applyBorder="1" applyAlignment="1" applyProtection="1">
      <alignment horizontal="right" vertical="center" shrinkToFit="1"/>
      <protection locked="0"/>
    </xf>
    <xf numFmtId="177" fontId="1" fillId="0" borderId="3" xfId="0" applyNumberFormat="1" applyFont="1" applyFill="1" applyBorder="1" applyAlignment="1" applyProtection="1">
      <alignment horizontal="right" vertical="center" shrinkToFit="1"/>
      <protection locked="0"/>
    </xf>
    <xf numFmtId="177" fontId="1" fillId="0" borderId="38" xfId="0" applyNumberFormat="1" applyFont="1" applyFill="1" applyBorder="1" applyAlignment="1" applyProtection="1">
      <alignment horizontal="right" vertical="center" shrinkToFit="1"/>
      <protection locked="0"/>
    </xf>
    <xf numFmtId="0" fontId="1" fillId="0" borderId="69" xfId="0" applyNumberFormat="1" applyFont="1" applyFill="1" applyBorder="1" applyAlignment="1">
      <alignment horizontal="center" vertical="center" wrapText="1" shrinkToFit="1"/>
    </xf>
    <xf numFmtId="178" fontId="17" fillId="0" borderId="6" xfId="0" applyNumberFormat="1" applyFont="1" applyFill="1" applyBorder="1" applyAlignment="1">
      <alignment horizontal="right" vertical="center" shrinkToFit="1"/>
    </xf>
    <xf numFmtId="178" fontId="1" fillId="0" borderId="99" xfId="0" applyNumberFormat="1" applyFont="1" applyFill="1" applyBorder="1" applyAlignment="1">
      <alignment horizontal="right" vertical="center" shrinkToFit="1"/>
    </xf>
    <xf numFmtId="178" fontId="1" fillId="0" borderId="71" xfId="0" applyNumberFormat="1" applyFont="1" applyFill="1" applyBorder="1" applyAlignment="1">
      <alignment horizontal="right" vertical="center" shrinkToFit="1"/>
    </xf>
    <xf numFmtId="178" fontId="1" fillId="0" borderId="72" xfId="0" applyNumberFormat="1" applyFont="1" applyFill="1" applyBorder="1" applyAlignment="1">
      <alignment horizontal="right" vertical="center" shrinkToFit="1"/>
    </xf>
    <xf numFmtId="0" fontId="1" fillId="0" borderId="56" xfId="0" applyNumberFormat="1" applyFont="1" applyFill="1" applyBorder="1" applyAlignment="1">
      <alignment horizontal="center" vertical="center" wrapText="1" shrinkToFit="1"/>
    </xf>
    <xf numFmtId="178" fontId="17" fillId="0" borderId="44" xfId="0" applyNumberFormat="1" applyFont="1" applyFill="1" applyBorder="1" applyAlignment="1">
      <alignment horizontal="right" vertical="center" shrinkToFit="1"/>
    </xf>
    <xf numFmtId="178" fontId="1" fillId="0" borderId="100" xfId="0" applyNumberFormat="1" applyFont="1" applyFill="1" applyBorder="1" applyAlignment="1">
      <alignment horizontal="right" vertical="center" shrinkToFit="1"/>
    </xf>
    <xf numFmtId="178" fontId="1" fillId="0" borderId="74" xfId="0" applyNumberFormat="1" applyFont="1" applyFill="1" applyBorder="1" applyAlignment="1">
      <alignment horizontal="right" vertical="center" shrinkToFit="1"/>
    </xf>
    <xf numFmtId="178" fontId="1" fillId="0" borderId="75" xfId="0" applyNumberFormat="1" applyFont="1" applyFill="1" applyBorder="1" applyAlignment="1">
      <alignment horizontal="right" vertical="center" shrinkToFit="1"/>
    </xf>
    <xf numFmtId="178" fontId="1" fillId="0" borderId="94" xfId="0" applyNumberFormat="1" applyFont="1" applyFill="1" applyBorder="1" applyAlignment="1">
      <alignment horizontal="right" vertical="center" shrinkToFit="1"/>
    </xf>
    <xf numFmtId="0" fontId="1" fillId="0" borderId="80" xfId="0" applyNumberFormat="1" applyFont="1" applyFill="1" applyBorder="1" applyAlignment="1">
      <alignment horizontal="center" vertical="center" shrinkToFit="1"/>
    </xf>
    <xf numFmtId="176" fontId="17" fillId="0" borderId="36" xfId="0" applyNumberFormat="1" applyFont="1" applyFill="1" applyBorder="1" applyAlignment="1">
      <alignment horizontal="right" vertical="center" shrinkToFit="1"/>
    </xf>
    <xf numFmtId="176" fontId="1" fillId="0" borderId="81" xfId="0" applyNumberFormat="1" applyFont="1" applyFill="1" applyBorder="1" applyAlignment="1" applyProtection="1">
      <alignment horizontal="right" vertical="center" shrinkToFit="1"/>
    </xf>
    <xf numFmtId="176" fontId="1" fillId="0" borderId="67" xfId="0" applyNumberFormat="1" applyFont="1" applyFill="1" applyBorder="1" applyAlignment="1" applyProtection="1">
      <alignment horizontal="right" vertical="center" shrinkToFit="1"/>
    </xf>
    <xf numFmtId="0" fontId="1" fillId="0" borderId="16" xfId="0" applyNumberFormat="1" applyFont="1" applyFill="1" applyBorder="1" applyAlignment="1">
      <alignment horizontal="center" vertical="center" shrinkToFit="1"/>
    </xf>
    <xf numFmtId="0" fontId="1" fillId="0" borderId="82" xfId="0" applyNumberFormat="1" applyFont="1" applyFill="1" applyBorder="1" applyAlignment="1">
      <alignment horizontal="center" vertical="center" wrapText="1" shrinkToFit="1"/>
    </xf>
    <xf numFmtId="0" fontId="1" fillId="0" borderId="83" xfId="0" applyNumberFormat="1" applyFont="1" applyFill="1" applyBorder="1" applyAlignment="1">
      <alignment horizontal="center" vertical="center" wrapText="1" shrinkToFit="1"/>
    </xf>
    <xf numFmtId="178" fontId="17" fillId="0" borderId="84" xfId="0" applyNumberFormat="1" applyFont="1" applyFill="1" applyBorder="1" applyAlignment="1">
      <alignment horizontal="right" vertical="center" shrinkToFit="1"/>
    </xf>
    <xf numFmtId="176" fontId="1" fillId="0" borderId="37" xfId="0" applyNumberFormat="1" applyFont="1" applyFill="1" applyBorder="1" applyAlignment="1" applyProtection="1">
      <alignment horizontal="right" vertical="center" shrinkToFit="1"/>
    </xf>
    <xf numFmtId="0" fontId="11" fillId="0" borderId="0" xfId="5" applyNumberFormat="1" applyFont="1" applyFill="1" applyAlignment="1">
      <alignment vertical="center" shrinkToFit="1"/>
    </xf>
    <xf numFmtId="0" fontId="11" fillId="0" borderId="0" xfId="5" applyFont="1" applyFill="1" applyAlignment="1">
      <alignment vertical="center" shrinkToFit="1"/>
    </xf>
    <xf numFmtId="0" fontId="11" fillId="0" borderId="0" xfId="5" applyNumberFormat="1" applyFont="1" applyFill="1" applyAlignment="1">
      <alignment horizontal="right" vertical="center" shrinkToFit="1"/>
    </xf>
    <xf numFmtId="0" fontId="11" fillId="0" borderId="5" xfId="5" applyNumberFormat="1" applyFont="1" applyFill="1" applyBorder="1" applyAlignment="1">
      <alignment horizontal="center" vertical="center" shrinkToFit="1"/>
    </xf>
    <xf numFmtId="0" fontId="11" fillId="0" borderId="6" xfId="5" applyNumberFormat="1" applyFont="1" applyFill="1" applyBorder="1" applyAlignment="1">
      <alignment horizontal="center" vertical="center" shrinkToFit="1"/>
    </xf>
    <xf numFmtId="0" fontId="11" fillId="0" borderId="0" xfId="5" applyNumberFormat="1" applyFont="1" applyFill="1" applyAlignment="1" applyProtection="1">
      <alignment horizontal="right" vertical="center"/>
      <protection locked="0"/>
    </xf>
    <xf numFmtId="3" fontId="11" fillId="0" borderId="0" xfId="5" applyNumberFormat="1" applyFont="1" applyFill="1" applyAlignment="1" applyProtection="1">
      <alignment vertical="center"/>
      <protection locked="0"/>
    </xf>
    <xf numFmtId="3" fontId="8" fillId="0" borderId="119" xfId="7" applyNumberFormat="1" applyFont="1" applyFill="1" applyBorder="1" applyAlignment="1">
      <alignment vertical="center" shrinkToFit="1"/>
    </xf>
    <xf numFmtId="183" fontId="8" fillId="0" borderId="117" xfId="7" applyNumberFormat="1" applyFont="1" applyFill="1" applyBorder="1" applyAlignment="1">
      <alignment horizontal="center" vertical="center" shrinkToFit="1"/>
    </xf>
    <xf numFmtId="183" fontId="8" fillId="0" borderId="120" xfId="7" applyNumberFormat="1" applyFont="1" applyFill="1" applyBorder="1" applyAlignment="1">
      <alignment horizontal="center" vertical="center" shrinkToFit="1"/>
    </xf>
    <xf numFmtId="183" fontId="8" fillId="0" borderId="121" xfId="7" applyNumberFormat="1" applyFont="1" applyFill="1" applyBorder="1" applyAlignment="1">
      <alignment horizontal="center" vertical="center" shrinkToFit="1"/>
    </xf>
    <xf numFmtId="3" fontId="8" fillId="0" borderId="4" xfId="7" applyNumberFormat="1" applyFont="1" applyFill="1" applyBorder="1" applyAlignment="1">
      <alignment horizontal="center" vertical="center" shrinkToFit="1"/>
    </xf>
    <xf numFmtId="182" fontId="8" fillId="0" borderId="78" xfId="7" applyNumberFormat="1" applyFont="1" applyFill="1" applyBorder="1" applyAlignment="1">
      <alignment horizontal="center" vertical="center" shrinkToFit="1"/>
    </xf>
    <xf numFmtId="182" fontId="8" fillId="0" borderId="123" xfId="7" applyNumberFormat="1" applyFont="1" applyFill="1" applyBorder="1" applyAlignment="1">
      <alignment horizontal="center" vertical="center" shrinkToFit="1"/>
    </xf>
    <xf numFmtId="38" fontId="26" fillId="0" borderId="0" xfId="8" applyFont="1" applyFill="1" applyAlignment="1">
      <alignment vertical="center"/>
    </xf>
    <xf numFmtId="0" fontId="26" fillId="0" borderId="0" xfId="6" applyFont="1" applyFill="1" applyAlignment="1">
      <alignment vertical="center"/>
    </xf>
    <xf numFmtId="0" fontId="27" fillId="0" borderId="0" xfId="6" applyNumberFormat="1" applyFont="1" applyFill="1" applyAlignment="1">
      <alignment vertical="center"/>
    </xf>
    <xf numFmtId="0" fontId="26" fillId="0" borderId="10" xfId="6" applyNumberFormat="1" applyFont="1" applyFill="1" applyBorder="1" applyAlignment="1" applyProtection="1">
      <alignment horizontal="center" vertical="center" shrinkToFit="1"/>
      <protection locked="0"/>
    </xf>
    <xf numFmtId="0" fontId="26" fillId="0" borderId="14" xfId="6" applyNumberFormat="1" applyFont="1" applyFill="1" applyBorder="1" applyAlignment="1">
      <alignment horizontal="distributed" vertical="center" shrinkToFit="1"/>
    </xf>
    <xf numFmtId="0" fontId="26" fillId="0" borderId="14" xfId="6" applyNumberFormat="1" applyFont="1" applyFill="1" applyBorder="1" applyAlignment="1" applyProtection="1">
      <alignment horizontal="distributed" vertical="center" shrinkToFit="1"/>
      <protection locked="0"/>
    </xf>
    <xf numFmtId="0" fontId="26" fillId="0" borderId="9" xfId="6" applyNumberFormat="1" applyFont="1" applyFill="1" applyBorder="1" applyAlignment="1">
      <alignment vertical="center" shrinkToFit="1"/>
    </xf>
    <xf numFmtId="0" fontId="26" fillId="0" borderId="18" xfId="6" applyNumberFormat="1" applyFont="1" applyFill="1" applyBorder="1" applyAlignment="1">
      <alignment vertical="center" shrinkToFit="1"/>
    </xf>
    <xf numFmtId="0" fontId="26" fillId="0" borderId="2" xfId="6" applyNumberFormat="1" applyFont="1" applyFill="1" applyBorder="1" applyAlignment="1">
      <alignment horizontal="center" vertical="center" shrinkToFit="1"/>
    </xf>
    <xf numFmtId="0" fontId="26" fillId="0" borderId="1" xfId="6" applyNumberFormat="1" applyFont="1" applyFill="1" applyBorder="1" applyAlignment="1">
      <alignment horizontal="center" vertical="center" shrinkToFit="1"/>
    </xf>
    <xf numFmtId="0" fontId="26" fillId="0" borderId="23" xfId="6" applyNumberFormat="1" applyFont="1" applyFill="1" applyBorder="1" applyAlignment="1">
      <alignment horizontal="center" vertical="center" shrinkToFit="1"/>
    </xf>
    <xf numFmtId="0" fontId="26" fillId="0" borderId="31" xfId="6" applyNumberFormat="1" applyFont="1" applyFill="1" applyBorder="1" applyAlignment="1" applyProtection="1">
      <alignment horizontal="center" vertical="center" shrinkToFit="1"/>
      <protection locked="0"/>
    </xf>
    <xf numFmtId="0" fontId="26" fillId="0" borderId="14" xfId="6" applyNumberFormat="1" applyFont="1" applyFill="1" applyBorder="1" applyAlignment="1" applyProtection="1">
      <alignment horizontal="center" vertical="center" textRotation="255" shrinkToFit="1"/>
      <protection locked="0"/>
    </xf>
    <xf numFmtId="0" fontId="26" fillId="0" borderId="39" xfId="6" applyNumberFormat="1" applyFont="1" applyFill="1" applyBorder="1" applyAlignment="1">
      <alignment horizontal="center" vertical="center" wrapText="1" shrinkToFit="1"/>
    </xf>
    <xf numFmtId="0" fontId="26" fillId="0" borderId="31" xfId="6" applyNumberFormat="1" applyFont="1" applyFill="1" applyBorder="1" applyAlignment="1">
      <alignment horizontal="center" vertical="center" shrinkToFit="1"/>
    </xf>
    <xf numFmtId="179" fontId="25" fillId="0" borderId="0" xfId="0" applyNumberFormat="1" applyFont="1" applyFill="1" applyAlignment="1">
      <alignment horizontal="left" vertical="center"/>
    </xf>
    <xf numFmtId="0" fontId="27" fillId="0" borderId="0" xfId="9" applyNumberFormat="1" applyFont="1" applyFill="1" applyAlignment="1">
      <alignment vertical="center"/>
    </xf>
    <xf numFmtId="0" fontId="26" fillId="0" borderId="0" xfId="9" applyNumberFormat="1" applyFont="1" applyFill="1" applyAlignment="1" applyProtection="1">
      <alignment vertical="center"/>
      <protection locked="0"/>
    </xf>
    <xf numFmtId="0" fontId="26" fillId="0" borderId="0" xfId="9" applyNumberFormat="1" applyFont="1" applyFill="1" applyAlignment="1">
      <alignment vertical="center"/>
    </xf>
    <xf numFmtId="0" fontId="26" fillId="0" borderId="10" xfId="9" applyNumberFormat="1" applyFont="1" applyFill="1" applyBorder="1" applyAlignment="1" applyProtection="1">
      <alignment horizontal="distributed" vertical="center" shrinkToFit="1"/>
      <protection locked="0"/>
    </xf>
    <xf numFmtId="0" fontId="26" fillId="0" borderId="56" xfId="9" applyNumberFormat="1" applyFont="1" applyFill="1" applyBorder="1" applyAlignment="1" applyProtection="1">
      <alignment horizontal="distributed" vertical="center" shrinkToFit="1"/>
      <protection locked="0"/>
    </xf>
    <xf numFmtId="0" fontId="26" fillId="0" borderId="44" xfId="9" applyNumberFormat="1" applyFont="1" applyFill="1" applyBorder="1" applyAlignment="1">
      <alignment horizontal="center" vertical="center" shrinkToFit="1"/>
    </xf>
    <xf numFmtId="0" fontId="28" fillId="0" borderId="65" xfId="6" applyNumberFormat="1" applyFont="1" applyFill="1" applyBorder="1" applyAlignment="1" applyProtection="1">
      <alignment horizontal="center" vertical="center" shrinkToFit="1"/>
      <protection locked="0"/>
    </xf>
    <xf numFmtId="0" fontId="28" fillId="0" borderId="14" xfId="9" applyNumberFormat="1" applyFont="1" applyFill="1" applyBorder="1" applyAlignment="1" applyProtection="1">
      <alignment horizontal="center" vertical="center" shrinkToFit="1"/>
      <protection locked="0"/>
    </xf>
    <xf numFmtId="0" fontId="28" fillId="0" borderId="68" xfId="9" applyNumberFormat="1" applyFont="1" applyFill="1" applyBorder="1" applyAlignment="1">
      <alignment horizontal="center" vertical="center" shrinkToFit="1"/>
    </xf>
    <xf numFmtId="0" fontId="28" fillId="0" borderId="69" xfId="9" applyNumberFormat="1" applyFont="1" applyFill="1" applyBorder="1" applyAlignment="1">
      <alignment horizontal="center" vertical="center" wrapText="1" shrinkToFit="1"/>
    </xf>
    <xf numFmtId="0" fontId="28" fillId="0" borderId="56" xfId="9" applyNumberFormat="1" applyFont="1" applyFill="1" applyBorder="1" applyAlignment="1">
      <alignment horizontal="center" vertical="center" wrapText="1" shrinkToFit="1"/>
    </xf>
    <xf numFmtId="0" fontId="28" fillId="0" borderId="80" xfId="9" applyNumberFormat="1" applyFont="1" applyFill="1" applyBorder="1" applyAlignment="1">
      <alignment horizontal="center" vertical="center" shrinkToFit="1"/>
    </xf>
    <xf numFmtId="0" fontId="28" fillId="0" borderId="16" xfId="9" applyNumberFormat="1" applyFont="1" applyFill="1" applyBorder="1" applyAlignment="1">
      <alignment horizontal="center" vertical="center" shrinkToFit="1"/>
    </xf>
    <xf numFmtId="0" fontId="28" fillId="0" borderId="82" xfId="9" applyNumberFormat="1" applyFont="1" applyFill="1" applyBorder="1" applyAlignment="1">
      <alignment horizontal="center" vertical="center" wrapText="1" shrinkToFit="1"/>
    </xf>
    <xf numFmtId="0" fontId="28" fillId="0" borderId="83" xfId="9" applyNumberFormat="1" applyFont="1" applyFill="1" applyBorder="1" applyAlignment="1">
      <alignment horizontal="center" vertical="center" wrapText="1" shrinkToFit="1"/>
    </xf>
    <xf numFmtId="0" fontId="29" fillId="0" borderId="0" xfId="9" applyNumberFormat="1" applyFont="1" applyFill="1" applyAlignment="1" applyProtection="1">
      <alignment horizontal="right" vertical="center"/>
      <protection locked="0"/>
    </xf>
    <xf numFmtId="0" fontId="29" fillId="0" borderId="0" xfId="9" applyNumberFormat="1" applyFont="1" applyFill="1" applyAlignment="1">
      <alignment vertical="center"/>
    </xf>
    <xf numFmtId="0" fontId="29" fillId="0" borderId="0" xfId="9" applyFont="1" applyFill="1"/>
    <xf numFmtId="0" fontId="26" fillId="0" borderId="0" xfId="9" applyFont="1" applyFill="1" applyAlignment="1">
      <alignment vertical="center"/>
    </xf>
    <xf numFmtId="0" fontId="29" fillId="0" borderId="0" xfId="9" applyFont="1" applyFill="1" applyAlignment="1">
      <alignment vertical="center"/>
    </xf>
    <xf numFmtId="0" fontId="26" fillId="0" borderId="0" xfId="9" applyFont="1" applyFill="1"/>
    <xf numFmtId="3" fontId="28" fillId="0" borderId="26" xfId="9" applyNumberFormat="1" applyFont="1" applyFill="1" applyBorder="1" applyAlignment="1">
      <alignment vertical="center" shrinkToFit="1"/>
    </xf>
    <xf numFmtId="3" fontId="28" fillId="0" borderId="30" xfId="9" applyNumberFormat="1" applyFont="1" applyFill="1" applyBorder="1" applyAlignment="1">
      <alignment vertical="center"/>
    </xf>
    <xf numFmtId="3" fontId="28" fillId="0" borderId="30" xfId="9" applyNumberFormat="1" applyFont="1" applyFill="1" applyBorder="1" applyAlignment="1">
      <alignment vertical="center" shrinkToFit="1"/>
    </xf>
    <xf numFmtId="3" fontId="28" fillId="0" borderId="88" xfId="9" applyNumberFormat="1" applyFont="1" applyFill="1" applyBorder="1" applyAlignment="1">
      <alignment vertical="center" shrinkToFit="1"/>
    </xf>
    <xf numFmtId="3" fontId="28" fillId="0" borderId="89" xfId="9" applyNumberFormat="1" applyFont="1" applyFill="1" applyBorder="1" applyAlignment="1">
      <alignment horizontal="right" vertical="center" shrinkToFit="1"/>
    </xf>
    <xf numFmtId="3" fontId="26" fillId="0" borderId="0" xfId="9" applyNumberFormat="1" applyFont="1" applyFill="1" applyAlignment="1">
      <alignment vertical="center"/>
    </xf>
    <xf numFmtId="177" fontId="28" fillId="0" borderId="88" xfId="9" applyNumberFormat="1" applyFont="1" applyFill="1" applyBorder="1" applyAlignment="1">
      <alignment vertical="center" shrinkToFit="1"/>
    </xf>
    <xf numFmtId="177" fontId="28" fillId="0" borderId="89" xfId="9" applyNumberFormat="1" applyFont="1" applyFill="1" applyBorder="1" applyAlignment="1">
      <alignment vertical="center" shrinkToFit="1"/>
    </xf>
    <xf numFmtId="178" fontId="28" fillId="0" borderId="91" xfId="9" applyNumberFormat="1" applyFont="1" applyFill="1" applyBorder="1" applyAlignment="1">
      <alignment vertical="center"/>
    </xf>
    <xf numFmtId="178" fontId="28" fillId="0" borderId="67" xfId="9" applyNumberFormat="1" applyFont="1" applyFill="1" applyBorder="1" applyAlignment="1">
      <alignment vertical="center"/>
    </xf>
    <xf numFmtId="178" fontId="28" fillId="0" borderId="67" xfId="9" applyNumberFormat="1" applyFont="1" applyFill="1" applyBorder="1" applyAlignment="1">
      <alignment horizontal="right" vertical="center"/>
    </xf>
    <xf numFmtId="0" fontId="28" fillId="0" borderId="0" xfId="9" applyFont="1" applyFill="1" applyAlignment="1">
      <alignment vertical="center"/>
    </xf>
    <xf numFmtId="178" fontId="28" fillId="0" borderId="93" xfId="9" applyNumberFormat="1" applyFont="1" applyFill="1" applyBorder="1" applyAlignment="1">
      <alignment vertical="center"/>
    </xf>
    <xf numFmtId="178" fontId="28" fillId="0" borderId="94" xfId="9" applyNumberFormat="1" applyFont="1" applyFill="1" applyBorder="1" applyAlignment="1">
      <alignment vertical="center"/>
    </xf>
    <xf numFmtId="178" fontId="28" fillId="0" borderId="93" xfId="9" applyNumberFormat="1" applyFont="1" applyFill="1" applyBorder="1" applyAlignment="1">
      <alignment vertical="center" shrinkToFit="1"/>
    </xf>
    <xf numFmtId="178" fontId="28" fillId="0" borderId="94" xfId="9" applyNumberFormat="1" applyFont="1" applyFill="1" applyBorder="1" applyAlignment="1">
      <alignment vertical="center" shrinkToFit="1"/>
    </xf>
    <xf numFmtId="0" fontId="27" fillId="0" borderId="0" xfId="0" applyNumberFormat="1" applyFont="1" applyFill="1" applyAlignment="1">
      <alignment vertical="center"/>
    </xf>
    <xf numFmtId="0" fontId="25" fillId="0" borderId="65" xfId="6" applyNumberFormat="1" applyFont="1" applyFill="1" applyBorder="1" applyAlignment="1" applyProtection="1">
      <alignment horizontal="center" vertical="center" shrinkToFit="1"/>
      <protection locked="0"/>
    </xf>
    <xf numFmtId="178" fontId="0" fillId="0" borderId="99" xfId="0" applyNumberFormat="1" applyFill="1" applyBorder="1" applyAlignment="1">
      <alignment horizontal="right" vertical="center" shrinkToFit="1"/>
    </xf>
    <xf numFmtId="0" fontId="28" fillId="0" borderId="0" xfId="0" applyNumberFormat="1" applyFont="1" applyFill="1" applyAlignment="1" applyProtection="1">
      <alignment horizontal="right" vertical="center"/>
      <protection locked="0"/>
    </xf>
    <xf numFmtId="0" fontId="28" fillId="0" borderId="0" xfId="0" applyNumberFormat="1" applyFont="1" applyFill="1" applyAlignment="1">
      <alignment vertical="center"/>
    </xf>
    <xf numFmtId="0" fontId="28" fillId="0" borderId="0" xfId="0" applyNumberFormat="1" applyFont="1" applyFill="1" applyAlignment="1" applyProtection="1">
      <alignment vertical="center"/>
      <protection locked="0"/>
    </xf>
    <xf numFmtId="0" fontId="28" fillId="0" borderId="0" xfId="0" applyFont="1" applyFill="1" applyAlignment="1">
      <alignment vertical="center"/>
    </xf>
    <xf numFmtId="0" fontId="28" fillId="0" borderId="0" xfId="0" applyNumberFormat="1" applyFont="1" applyFill="1" applyAlignment="1">
      <alignment horizontal="left" vertical="center"/>
    </xf>
    <xf numFmtId="0" fontId="32" fillId="0" borderId="0" xfId="0" applyNumberFormat="1" applyFont="1" applyFill="1" applyAlignment="1">
      <alignment horizontal="left" vertical="center"/>
    </xf>
    <xf numFmtId="176" fontId="0" fillId="0" borderId="25" xfId="6" applyNumberFormat="1" applyFont="1" applyFill="1" applyBorder="1" applyAlignment="1">
      <alignment horizontal="right" vertical="center" shrinkToFit="1"/>
    </xf>
    <xf numFmtId="176" fontId="0" fillId="0" borderId="26" xfId="6" applyNumberFormat="1" applyFont="1" applyFill="1" applyBorder="1" applyAlignment="1">
      <alignment horizontal="right" vertical="center" shrinkToFit="1"/>
    </xf>
    <xf numFmtId="176" fontId="0" fillId="0" borderId="28" xfId="6" applyNumberFormat="1" applyFont="1" applyFill="1" applyBorder="1" applyAlignment="1">
      <alignment horizontal="right" vertical="center" shrinkToFit="1"/>
    </xf>
    <xf numFmtId="176" fontId="0" fillId="0" borderId="29" xfId="6" applyNumberFormat="1" applyFont="1" applyFill="1" applyBorder="1" applyAlignment="1">
      <alignment horizontal="right" vertical="center" shrinkToFit="1"/>
    </xf>
    <xf numFmtId="176" fontId="0" fillId="0" borderId="30" xfId="6" applyNumberFormat="1" applyFont="1" applyFill="1" applyBorder="1" applyAlignment="1">
      <alignment horizontal="right" vertical="center" shrinkToFit="1"/>
    </xf>
    <xf numFmtId="176" fontId="0" fillId="0" borderId="33" xfId="6" applyNumberFormat="1" applyFont="1" applyFill="1" applyBorder="1" applyAlignment="1">
      <alignment horizontal="right" vertical="center" shrinkToFit="1"/>
    </xf>
    <xf numFmtId="176" fontId="0" fillId="0" borderId="34" xfId="6" applyNumberFormat="1" applyFont="1" applyFill="1" applyBorder="1" applyAlignment="1">
      <alignment horizontal="right" vertical="center" shrinkToFit="1"/>
    </xf>
    <xf numFmtId="176" fontId="0" fillId="0" borderId="32" xfId="6" applyNumberFormat="1" applyFont="1" applyFill="1" applyBorder="1" applyAlignment="1">
      <alignment horizontal="right" vertical="center" shrinkToFit="1"/>
    </xf>
    <xf numFmtId="176" fontId="0" fillId="0" borderId="35" xfId="6" applyNumberFormat="1" applyFont="1" applyFill="1" applyBorder="1" applyAlignment="1" applyProtection="1">
      <alignment horizontal="right" vertical="center" shrinkToFit="1"/>
      <protection locked="0"/>
    </xf>
    <xf numFmtId="176" fontId="0" fillId="0" borderId="34" xfId="6" applyNumberFormat="1" applyFont="1" applyFill="1" applyBorder="1" applyAlignment="1" applyProtection="1">
      <alignment horizontal="right" vertical="center" shrinkToFit="1"/>
      <protection locked="0"/>
    </xf>
    <xf numFmtId="176" fontId="0" fillId="0" borderId="36" xfId="6" applyNumberFormat="1" applyFont="1" applyFill="1" applyBorder="1" applyAlignment="1">
      <alignment horizontal="right" vertical="center" shrinkToFit="1"/>
    </xf>
    <xf numFmtId="176" fontId="0" fillId="0" borderId="37" xfId="6" applyNumberFormat="1" applyFont="1" applyFill="1" applyBorder="1" applyAlignment="1" applyProtection="1">
      <alignment horizontal="right" vertical="center" shrinkToFit="1"/>
      <protection locked="0"/>
    </xf>
    <xf numFmtId="177" fontId="0" fillId="0" borderId="2" xfId="6" applyNumberFormat="1" applyFont="1" applyFill="1" applyBorder="1" applyAlignment="1">
      <alignment horizontal="right" vertical="center" shrinkToFit="1"/>
    </xf>
    <xf numFmtId="177" fontId="0" fillId="0" borderId="1" xfId="6" applyNumberFormat="1" applyFont="1" applyFill="1" applyBorder="1" applyAlignment="1">
      <alignment horizontal="right" vertical="center" shrinkToFit="1"/>
    </xf>
    <xf numFmtId="177" fontId="0" fillId="0" borderId="16" xfId="6" applyNumberFormat="1" applyFont="1" applyFill="1" applyBorder="1" applyAlignment="1">
      <alignment horizontal="right" vertical="center" shrinkToFit="1"/>
    </xf>
    <xf numFmtId="177" fontId="0" fillId="0" borderId="15" xfId="6" applyNumberFormat="1" applyFont="1" applyFill="1" applyBorder="1" applyAlignment="1">
      <alignment horizontal="right" vertical="center" shrinkToFit="1"/>
    </xf>
    <xf numFmtId="177" fontId="0" fillId="0" borderId="5" xfId="6" applyNumberFormat="1" applyFont="1" applyFill="1" applyBorder="1" applyAlignment="1">
      <alignment horizontal="right" vertical="center" shrinkToFit="1"/>
    </xf>
    <xf numFmtId="177" fontId="0" fillId="0" borderId="38" xfId="6" applyNumberFormat="1" applyFont="1" applyFill="1" applyBorder="1" applyAlignment="1">
      <alignment horizontal="right" vertical="center" shrinkToFit="1"/>
    </xf>
    <xf numFmtId="178" fontId="0" fillId="0" borderId="41" xfId="6" applyNumberFormat="1" applyFont="1" applyFill="1" applyBorder="1" applyAlignment="1">
      <alignment horizontal="right" vertical="center" shrinkToFit="1"/>
    </xf>
    <xf numFmtId="178" fontId="0" fillId="0" borderId="42" xfId="6" applyNumberFormat="1" applyFont="1" applyFill="1" applyBorder="1" applyAlignment="1">
      <alignment horizontal="right" vertical="center" shrinkToFit="1"/>
    </xf>
    <xf numFmtId="178" fontId="0" fillId="0" borderId="40" xfId="6" applyNumberFormat="1" applyFont="1" applyFill="1" applyBorder="1" applyAlignment="1">
      <alignment horizontal="right" vertical="center" shrinkToFit="1"/>
    </xf>
    <xf numFmtId="178" fontId="0" fillId="0" borderId="43" xfId="6" applyNumberFormat="1" applyFont="1" applyFill="1" applyBorder="1" applyAlignment="1">
      <alignment horizontal="right" vertical="center" shrinkToFit="1"/>
    </xf>
    <xf numFmtId="178" fontId="0" fillId="0" borderId="44" xfId="6" applyNumberFormat="1" applyFont="1" applyFill="1" applyBorder="1" applyAlignment="1">
      <alignment horizontal="right" vertical="center" shrinkToFit="1"/>
    </xf>
    <xf numFmtId="178" fontId="0" fillId="0" borderId="45" xfId="6" applyNumberFormat="1" applyFont="1" applyFill="1" applyBorder="1" applyAlignment="1">
      <alignment horizontal="right" vertical="center" shrinkToFit="1"/>
    </xf>
    <xf numFmtId="176" fontId="0" fillId="0" borderId="37" xfId="6" applyNumberFormat="1" applyFont="1" applyFill="1" applyBorder="1" applyAlignment="1">
      <alignment horizontal="right" vertical="center" shrinkToFit="1"/>
    </xf>
    <xf numFmtId="176" fontId="0" fillId="0" borderId="48" xfId="6" applyNumberFormat="1" applyFont="1" applyFill="1" applyBorder="1" applyAlignment="1">
      <alignment horizontal="right" vertical="center" shrinkToFit="1"/>
    </xf>
    <xf numFmtId="176" fontId="0" fillId="0" borderId="49" xfId="6" applyNumberFormat="1" applyFont="1" applyFill="1" applyBorder="1" applyAlignment="1">
      <alignment horizontal="right" vertical="center" shrinkToFit="1"/>
    </xf>
    <xf numFmtId="176" fontId="0" fillId="0" borderId="50" xfId="6" applyNumberFormat="1" applyFont="1" applyFill="1" applyBorder="1" applyAlignment="1">
      <alignment horizontal="right" vertical="center" shrinkToFit="1"/>
    </xf>
    <xf numFmtId="176" fontId="0" fillId="0" borderId="35" xfId="6" applyNumberFormat="1" applyFont="1" applyFill="1" applyBorder="1" applyAlignment="1">
      <alignment horizontal="right" vertical="center" shrinkToFit="1"/>
    </xf>
    <xf numFmtId="181" fontId="11" fillId="0" borderId="3" xfId="9" applyNumberFormat="1" applyFont="1" applyFill="1" applyBorder="1" applyAlignment="1" applyProtection="1">
      <alignment horizontal="right" vertical="center" shrinkToFit="1"/>
      <protection locked="0"/>
    </xf>
    <xf numFmtId="3" fontId="34" fillId="0" borderId="88" xfId="9" applyNumberFormat="1" applyFont="1" applyFill="1" applyBorder="1" applyAlignment="1">
      <alignment vertical="center" shrinkToFit="1"/>
    </xf>
    <xf numFmtId="3" fontId="34" fillId="0" borderId="89" xfId="9" applyNumberFormat="1" applyFont="1" applyFill="1" applyBorder="1" applyAlignment="1">
      <alignment horizontal="right" vertical="center" shrinkToFit="1"/>
    </xf>
    <xf numFmtId="0" fontId="0" fillId="0" borderId="14" xfId="0" applyNumberFormat="1" applyFont="1" applyFill="1" applyBorder="1" applyAlignment="1" applyProtection="1">
      <alignment horizontal="center" vertical="center" shrinkToFit="1"/>
      <protection locked="0"/>
    </xf>
    <xf numFmtId="3" fontId="0" fillId="0" borderId="33" xfId="0" applyNumberFormat="1" applyFont="1" applyFill="1" applyBorder="1" applyAlignment="1">
      <alignment vertical="center" shrinkToFit="1"/>
    </xf>
    <xf numFmtId="3" fontId="0" fillId="0" borderId="97" xfId="0" applyNumberFormat="1" applyFont="1" applyFill="1" applyBorder="1" applyAlignment="1">
      <alignment vertical="center" shrinkToFit="1"/>
    </xf>
    <xf numFmtId="3" fontId="0" fillId="0" borderId="97" xfId="0" applyNumberFormat="1" applyFont="1" applyFill="1" applyBorder="1" applyAlignment="1">
      <alignment horizontal="right" vertical="center" shrinkToFit="1"/>
    </xf>
    <xf numFmtId="3" fontId="0" fillId="0" borderId="67" xfId="0" applyNumberFormat="1" applyFont="1" applyFill="1" applyBorder="1" applyAlignment="1">
      <alignment horizontal="right" vertical="center" shrinkToFit="1"/>
    </xf>
    <xf numFmtId="0" fontId="0" fillId="0" borderId="68" xfId="0" applyNumberFormat="1" applyFont="1" applyFill="1" applyBorder="1" applyAlignment="1">
      <alignment horizontal="center" vertical="center" shrinkToFit="1"/>
    </xf>
    <xf numFmtId="177" fontId="0" fillId="0" borderId="98" xfId="0" applyNumberFormat="1" applyFont="1" applyFill="1" applyBorder="1" applyAlignment="1" applyProtection="1">
      <alignment horizontal="right" vertical="center" shrinkToFit="1"/>
      <protection locked="0"/>
    </xf>
    <xf numFmtId="177" fontId="0" fillId="0" borderId="3" xfId="0" applyNumberFormat="1" applyFont="1" applyFill="1" applyBorder="1" applyAlignment="1" applyProtection="1">
      <alignment horizontal="right" vertical="center" shrinkToFit="1"/>
      <protection locked="0"/>
    </xf>
    <xf numFmtId="177" fontId="0" fillId="0" borderId="38" xfId="0" applyNumberFormat="1" applyFont="1" applyFill="1" applyBorder="1" applyAlignment="1" applyProtection="1">
      <alignment horizontal="right" vertical="center" shrinkToFit="1"/>
      <protection locked="0"/>
    </xf>
    <xf numFmtId="0" fontId="0" fillId="0" borderId="69" xfId="0" applyNumberFormat="1" applyFont="1" applyFill="1" applyBorder="1" applyAlignment="1">
      <alignment horizontal="center" vertical="center" wrapText="1" shrinkToFit="1"/>
    </xf>
    <xf numFmtId="178" fontId="0" fillId="0" borderId="99" xfId="0" applyNumberFormat="1" applyFont="1" applyFill="1" applyBorder="1" applyAlignment="1">
      <alignment horizontal="right" vertical="center" shrinkToFit="1"/>
    </xf>
    <xf numFmtId="178" fontId="0" fillId="0" borderId="71" xfId="0" applyNumberFormat="1" applyFont="1" applyFill="1" applyBorder="1" applyAlignment="1">
      <alignment horizontal="right" vertical="center" shrinkToFit="1"/>
    </xf>
    <xf numFmtId="178" fontId="0" fillId="0" borderId="72" xfId="0" applyNumberFormat="1" applyFont="1" applyFill="1" applyBorder="1" applyAlignment="1">
      <alignment horizontal="right" vertical="center" shrinkToFit="1"/>
    </xf>
    <xf numFmtId="0" fontId="0" fillId="0" borderId="56" xfId="0" applyNumberFormat="1" applyFont="1" applyFill="1" applyBorder="1" applyAlignment="1">
      <alignment horizontal="center" vertical="center" wrapText="1" shrinkToFit="1"/>
    </xf>
    <xf numFmtId="178" fontId="0" fillId="0" borderId="100" xfId="0" applyNumberFormat="1" applyFont="1" applyFill="1" applyBorder="1" applyAlignment="1">
      <alignment horizontal="right" vertical="center" shrinkToFit="1"/>
    </xf>
    <xf numFmtId="178" fontId="0" fillId="0" borderId="74" xfId="0" applyNumberFormat="1" applyFont="1" applyFill="1" applyBorder="1" applyAlignment="1">
      <alignment horizontal="right" vertical="center" shrinkToFit="1"/>
    </xf>
    <xf numFmtId="178" fontId="0" fillId="0" borderId="75" xfId="0" applyNumberFormat="1" applyFont="1" applyFill="1" applyBorder="1" applyAlignment="1">
      <alignment horizontal="right" vertical="center" shrinkToFit="1"/>
    </xf>
    <xf numFmtId="178" fontId="0" fillId="0" borderId="94" xfId="0" applyNumberFormat="1" applyFont="1" applyFill="1" applyBorder="1" applyAlignment="1">
      <alignment horizontal="right" vertical="center" shrinkToFit="1"/>
    </xf>
    <xf numFmtId="0" fontId="0" fillId="0" borderId="80" xfId="0" applyNumberFormat="1" applyFont="1" applyFill="1" applyBorder="1" applyAlignment="1">
      <alignment horizontal="center" vertical="center" shrinkToFit="1"/>
    </xf>
    <xf numFmtId="176" fontId="0" fillId="0" borderId="81" xfId="0" applyNumberFormat="1" applyFont="1" applyFill="1" applyBorder="1" applyAlignment="1" applyProtection="1">
      <alignment horizontal="right" vertical="center" shrinkToFit="1"/>
    </xf>
    <xf numFmtId="176" fontId="0" fillId="0" borderId="67" xfId="0" applyNumberFormat="1" applyFont="1" applyFill="1" applyBorder="1" applyAlignment="1" applyProtection="1">
      <alignment horizontal="right" vertical="center" shrinkToFit="1"/>
    </xf>
    <xf numFmtId="0" fontId="0" fillId="0" borderId="16" xfId="0" applyNumberFormat="1" applyFont="1" applyFill="1" applyBorder="1" applyAlignment="1">
      <alignment horizontal="center" vertical="center" shrinkToFit="1"/>
    </xf>
    <xf numFmtId="0" fontId="0" fillId="0" borderId="82" xfId="0" applyNumberFormat="1" applyFont="1" applyFill="1" applyBorder="1" applyAlignment="1">
      <alignment horizontal="center" vertical="center" wrapText="1" shrinkToFit="1"/>
    </xf>
    <xf numFmtId="0" fontId="0" fillId="0" borderId="83" xfId="0" applyNumberFormat="1" applyFont="1" applyFill="1" applyBorder="1" applyAlignment="1">
      <alignment horizontal="center" vertical="center" wrapText="1" shrinkToFit="1"/>
    </xf>
    <xf numFmtId="176" fontId="0" fillId="0" borderId="37" xfId="0" applyNumberFormat="1" applyFont="1" applyFill="1" applyBorder="1" applyAlignment="1" applyProtection="1">
      <alignment horizontal="right" vertical="center" shrinkToFit="1"/>
    </xf>
    <xf numFmtId="9" fontId="17" fillId="0" borderId="44" xfId="0" applyNumberFormat="1" applyFont="1" applyFill="1" applyBorder="1" applyAlignment="1">
      <alignment horizontal="right" vertical="center" shrinkToFit="1"/>
    </xf>
    <xf numFmtId="3" fontId="28" fillId="0" borderId="108" xfId="5" applyNumberFormat="1" applyFont="1" applyFill="1" applyBorder="1" applyAlignment="1">
      <alignment vertical="center" shrinkToFit="1"/>
    </xf>
    <xf numFmtId="3" fontId="28" fillId="0" borderId="109" xfId="5" applyNumberFormat="1" applyFont="1" applyFill="1" applyBorder="1" applyAlignment="1">
      <alignment vertical="center" shrinkToFit="1"/>
    </xf>
    <xf numFmtId="184" fontId="28" fillId="0" borderId="19" xfId="7" applyNumberFormat="1" applyFont="1" applyFill="1" applyBorder="1" applyAlignment="1">
      <alignment vertical="center" shrinkToFit="1"/>
    </xf>
    <xf numFmtId="184" fontId="28" fillId="0" borderId="66" xfId="7" applyNumberFormat="1" applyFont="1" applyFill="1" applyBorder="1" applyAlignment="1">
      <alignment vertical="center" shrinkToFit="1"/>
    </xf>
    <xf numFmtId="184" fontId="28" fillId="0" borderId="110" xfId="7" applyNumberFormat="1" applyFont="1" applyFill="1" applyBorder="1" applyAlignment="1">
      <alignment vertical="center" shrinkToFit="1"/>
    </xf>
    <xf numFmtId="184" fontId="28" fillId="0" borderId="2" xfId="7" applyNumberFormat="1" applyFont="1" applyFill="1" applyBorder="1" applyAlignment="1">
      <alignment vertical="center" shrinkToFit="1"/>
    </xf>
    <xf numFmtId="3" fontId="28" fillId="0" borderId="111" xfId="5" applyNumberFormat="1" applyFont="1" applyFill="1" applyBorder="1" applyAlignment="1">
      <alignment vertical="center" shrinkToFit="1"/>
    </xf>
    <xf numFmtId="3" fontId="28" fillId="0" borderId="112" xfId="5" applyNumberFormat="1" applyFont="1" applyFill="1" applyBorder="1" applyAlignment="1">
      <alignment vertical="center" shrinkToFit="1"/>
    </xf>
    <xf numFmtId="3" fontId="28" fillId="0" borderId="88" xfId="5" applyNumberFormat="1" applyFont="1" applyFill="1" applyBorder="1" applyAlignment="1">
      <alignment vertical="center" shrinkToFit="1"/>
    </xf>
    <xf numFmtId="184" fontId="28" fillId="0" borderId="88" xfId="7" applyNumberFormat="1" applyFont="1" applyFill="1" applyBorder="1" applyAlignment="1">
      <alignment vertical="center" shrinkToFit="1"/>
    </xf>
    <xf numFmtId="184" fontId="28" fillId="0" borderId="113" xfId="7" applyNumberFormat="1" applyFont="1" applyFill="1" applyBorder="1" applyAlignment="1">
      <alignment vertical="center" shrinkToFit="1"/>
    </xf>
    <xf numFmtId="184" fontId="28" fillId="0" borderId="112" xfId="7" applyNumberFormat="1" applyFont="1" applyFill="1" applyBorder="1" applyAlignment="1">
      <alignment vertical="center" shrinkToFit="1"/>
    </xf>
    <xf numFmtId="3" fontId="28" fillId="0" borderId="33" xfId="5" applyNumberFormat="1" applyFont="1" applyFill="1" applyBorder="1" applyAlignment="1">
      <alignment vertical="center" shrinkToFit="1"/>
    </xf>
    <xf numFmtId="184" fontId="28" fillId="0" borderId="35" xfId="7" applyNumberFormat="1" applyFont="1" applyFill="1" applyBorder="1" applyAlignment="1">
      <alignment vertical="center" shrinkToFit="1"/>
    </xf>
    <xf numFmtId="184" fontId="28" fillId="0" borderId="114" xfId="7" applyNumberFormat="1" applyFont="1" applyFill="1" applyBorder="1" applyAlignment="1">
      <alignment vertical="center" shrinkToFit="1"/>
    </xf>
    <xf numFmtId="184" fontId="28" fillId="0" borderId="91" xfId="7" applyNumberFormat="1" applyFont="1" applyFill="1" applyBorder="1" applyAlignment="1">
      <alignment vertical="center" shrinkToFit="1"/>
    </xf>
    <xf numFmtId="184" fontId="28" fillId="0" borderId="105" xfId="7" applyNumberFormat="1" applyFont="1" applyFill="1" applyBorder="1" applyAlignment="1">
      <alignment vertical="center" shrinkToFit="1"/>
    </xf>
    <xf numFmtId="3" fontId="28" fillId="0" borderId="115" xfId="5" applyNumberFormat="1" applyFont="1" applyFill="1" applyBorder="1" applyAlignment="1">
      <alignment horizontal="right" vertical="center" shrinkToFit="1"/>
    </xf>
    <xf numFmtId="3" fontId="28" fillId="0" borderId="116" xfId="5" applyNumberFormat="1" applyFont="1" applyFill="1" applyBorder="1" applyAlignment="1">
      <alignment horizontal="right" vertical="center" shrinkToFit="1"/>
    </xf>
    <xf numFmtId="184" fontId="28" fillId="0" borderId="117" xfId="7" applyNumberFormat="1" applyFont="1" applyFill="1" applyBorder="1" applyAlignment="1">
      <alignment horizontal="center" vertical="center" shrinkToFit="1"/>
    </xf>
    <xf numFmtId="184" fontId="28" fillId="0" borderId="116" xfId="7" applyNumberFormat="1" applyFont="1" applyFill="1" applyBorder="1" applyAlignment="1">
      <alignment vertical="center" shrinkToFit="1"/>
    </xf>
    <xf numFmtId="184" fontId="28" fillId="0" borderId="115" xfId="7" applyNumberFormat="1" applyFont="1" applyFill="1" applyBorder="1" applyAlignment="1">
      <alignment horizontal="center" vertical="center" shrinkToFit="1"/>
    </xf>
    <xf numFmtId="184" fontId="28" fillId="0" borderId="118" xfId="7" applyNumberFormat="1" applyFont="1" applyFill="1" applyBorder="1" applyAlignment="1">
      <alignment horizontal="center" vertical="center" shrinkToFit="1"/>
    </xf>
    <xf numFmtId="0" fontId="5" fillId="0" borderId="0" xfId="7" applyFill="1" applyAlignment="1">
      <alignment vertical="center"/>
    </xf>
    <xf numFmtId="185" fontId="25" fillId="0" borderId="35" xfId="7" applyNumberFormat="1" applyFont="1" applyFill="1" applyBorder="1" applyAlignment="1">
      <alignment vertical="center" shrinkToFit="1"/>
    </xf>
    <xf numFmtId="185" fontId="25" fillId="0" borderId="122" xfId="7" applyNumberFormat="1" applyFont="1" applyFill="1" applyBorder="1" applyAlignment="1">
      <alignment vertical="center" shrinkToFit="1"/>
    </xf>
    <xf numFmtId="185" fontId="25" fillId="0" borderId="34" xfId="7" applyNumberFormat="1" applyFont="1" applyFill="1" applyBorder="1" applyAlignment="1">
      <alignment vertical="center" shrinkToFit="1"/>
    </xf>
    <xf numFmtId="185" fontId="25" fillId="0" borderId="36" xfId="7" applyNumberFormat="1" applyFont="1" applyFill="1" applyBorder="1" applyAlignment="1">
      <alignment vertical="center" shrinkToFit="1"/>
    </xf>
    <xf numFmtId="185" fontId="25" fillId="0" borderId="88" xfId="7" applyNumberFormat="1" applyFont="1" applyFill="1" applyBorder="1" applyAlignment="1">
      <alignment vertical="center" shrinkToFit="1"/>
    </xf>
    <xf numFmtId="185" fontId="25" fillId="0" borderId="64" xfId="7" applyNumberFormat="1" applyFont="1" applyFill="1" applyBorder="1" applyAlignment="1">
      <alignment vertical="center" shrinkToFit="1"/>
    </xf>
    <xf numFmtId="185" fontId="25" fillId="0" borderId="124" xfId="7" applyNumberFormat="1" applyFont="1" applyFill="1" applyBorder="1" applyAlignment="1">
      <alignment vertical="center" shrinkToFit="1"/>
    </xf>
    <xf numFmtId="185" fontId="25" fillId="0" borderId="106" xfId="7" applyNumberFormat="1" applyFont="1" applyFill="1" applyBorder="1" applyAlignment="1">
      <alignment vertical="center" shrinkToFit="1"/>
    </xf>
    <xf numFmtId="185" fontId="25" fillId="0" borderId="97" xfId="7" applyNumberFormat="1" applyFont="1" applyFill="1" applyBorder="1" applyAlignment="1">
      <alignment vertical="center" shrinkToFit="1"/>
    </xf>
    <xf numFmtId="185" fontId="25" fillId="0" borderId="107" xfId="7" applyNumberFormat="1" applyFont="1" applyFill="1" applyBorder="1" applyAlignment="1">
      <alignment vertical="center" shrinkToFit="1"/>
    </xf>
    <xf numFmtId="185" fontId="25" fillId="0" borderId="125" xfId="7" applyNumberFormat="1" applyFont="1" applyFill="1" applyBorder="1" applyAlignment="1">
      <alignment vertical="center" shrinkToFit="1"/>
    </xf>
    <xf numFmtId="185" fontId="26" fillId="0" borderId="36" xfId="7" applyNumberFormat="1" applyFont="1" applyFill="1" applyBorder="1" applyAlignment="1">
      <alignment vertical="center" shrinkToFit="1"/>
    </xf>
    <xf numFmtId="185" fontId="26" fillId="0" borderId="125" xfId="7" applyNumberFormat="1" applyFont="1" applyFill="1" applyBorder="1" applyAlignment="1">
      <alignment vertical="center" shrinkToFit="1"/>
    </xf>
    <xf numFmtId="0" fontId="5" fillId="0" borderId="0" xfId="7" applyFill="1" applyBorder="1" applyAlignment="1">
      <alignment horizontal="center" vertical="center"/>
    </xf>
    <xf numFmtId="3" fontId="5" fillId="0" borderId="0" xfId="7" applyNumberFormat="1" applyFill="1" applyBorder="1" applyAlignment="1">
      <alignment vertical="center"/>
    </xf>
    <xf numFmtId="0" fontId="0" fillId="0" borderId="0" xfId="0" applyFill="1" applyAlignment="1">
      <alignment vertical="center"/>
    </xf>
    <xf numFmtId="0" fontId="24" fillId="0" borderId="0" xfId="0" applyFont="1" applyFill="1" applyAlignment="1">
      <alignment horizontal="center" vertical="center"/>
    </xf>
    <xf numFmtId="181" fontId="0" fillId="0" borderId="0" xfId="0" applyNumberFormat="1" applyFill="1" applyAlignment="1">
      <alignment vertical="center"/>
    </xf>
    <xf numFmtId="0" fontId="25" fillId="0" borderId="0" xfId="0" applyFont="1" applyFill="1" applyAlignment="1">
      <alignment vertical="center"/>
    </xf>
    <xf numFmtId="0" fontId="37" fillId="0" borderId="0" xfId="6" applyNumberFormat="1" applyFont="1" applyFill="1" applyAlignment="1" applyProtection="1">
      <alignment vertical="center"/>
      <protection locked="0"/>
    </xf>
    <xf numFmtId="0" fontId="37" fillId="0" borderId="0" xfId="6" applyNumberFormat="1" applyFont="1" applyFill="1" applyAlignment="1">
      <alignment vertical="center"/>
    </xf>
    <xf numFmtId="0" fontId="35" fillId="0" borderId="0" xfId="6" applyNumberFormat="1" applyFont="1" applyFill="1" applyAlignment="1">
      <alignment horizontal="right" vertical="center"/>
    </xf>
    <xf numFmtId="0" fontId="38" fillId="0" borderId="0" xfId="0" applyFont="1" applyFill="1" applyAlignment="1">
      <alignment vertical="center"/>
    </xf>
    <xf numFmtId="0" fontId="37" fillId="0" borderId="11" xfId="6" applyNumberFormat="1" applyFont="1" applyFill="1" applyBorder="1" applyAlignment="1">
      <alignment horizontal="center" vertical="center" shrinkToFit="1"/>
    </xf>
    <xf numFmtId="0" fontId="15" fillId="0" borderId="12" xfId="6" applyNumberFormat="1" applyFont="1" applyFill="1" applyBorder="1" applyAlignment="1">
      <alignment horizontal="left" vertical="center" shrinkToFit="1"/>
    </xf>
    <xf numFmtId="0" fontId="15" fillId="0" borderId="11" xfId="6" applyNumberFormat="1" applyFont="1" applyFill="1" applyBorder="1" applyAlignment="1">
      <alignment horizontal="left" vertical="center" shrinkToFit="1"/>
    </xf>
    <xf numFmtId="0" fontId="37" fillId="0" borderId="13" xfId="6" applyNumberFormat="1" applyFont="1" applyFill="1" applyBorder="1" applyAlignment="1" applyProtection="1">
      <alignment horizontal="center" vertical="center" shrinkToFit="1"/>
      <protection locked="0"/>
    </xf>
    <xf numFmtId="0" fontId="37" fillId="0" borderId="13" xfId="6" applyNumberFormat="1" applyFont="1" applyFill="1" applyBorder="1" applyAlignment="1">
      <alignment horizontal="center" vertical="center"/>
    </xf>
    <xf numFmtId="0" fontId="37" fillId="0" borderId="11" xfId="6" applyNumberFormat="1" applyFont="1" applyFill="1" applyBorder="1" applyAlignment="1" applyProtection="1">
      <alignment horizontal="center" vertical="center" textRotation="255" shrinkToFit="1"/>
      <protection locked="0"/>
    </xf>
    <xf numFmtId="0" fontId="37" fillId="0" borderId="14" xfId="6" applyNumberFormat="1" applyFont="1" applyFill="1" applyBorder="1" applyAlignment="1" applyProtection="1">
      <alignment horizontal="center" vertical="center" textRotation="255" shrinkToFit="1"/>
      <protection locked="0"/>
    </xf>
    <xf numFmtId="0" fontId="37" fillId="0" borderId="39" xfId="6" applyNumberFormat="1" applyFont="1" applyFill="1" applyBorder="1" applyAlignment="1" applyProtection="1">
      <alignment horizontal="center" vertical="center" textRotation="255" shrinkToFit="1"/>
      <protection locked="0"/>
    </xf>
    <xf numFmtId="0" fontId="16" fillId="0" borderId="11" xfId="0" applyNumberFormat="1" applyFont="1" applyFill="1" applyBorder="1" applyAlignment="1" applyProtection="1">
      <alignment horizontal="center" vertical="center" wrapText="1"/>
      <protection locked="0"/>
    </xf>
    <xf numFmtId="0" fontId="25" fillId="0" borderId="0" xfId="0" applyFont="1" applyFill="1" applyAlignment="1">
      <alignment horizontal="right" vertical="center"/>
    </xf>
    <xf numFmtId="0" fontId="35" fillId="0" borderId="0" xfId="0" applyNumberFormat="1" applyFont="1" applyFill="1" applyAlignment="1" applyProtection="1">
      <alignment vertical="center"/>
      <protection locked="0"/>
    </xf>
    <xf numFmtId="0" fontId="35" fillId="0" borderId="0" xfId="0" applyNumberFormat="1" applyFont="1" applyFill="1" applyAlignment="1">
      <alignment vertical="center"/>
    </xf>
    <xf numFmtId="3" fontId="35" fillId="0" borderId="0" xfId="0" applyNumberFormat="1" applyFont="1" applyFill="1" applyAlignment="1" applyProtection="1">
      <alignment vertical="center"/>
      <protection locked="0"/>
    </xf>
    <xf numFmtId="0" fontId="36" fillId="0" borderId="0" xfId="0" applyFont="1" applyFill="1" applyAlignment="1">
      <alignment vertical="center"/>
    </xf>
    <xf numFmtId="0" fontId="16" fillId="0" borderId="51" xfId="0" applyNumberFormat="1" applyFont="1" applyFill="1" applyBorder="1" applyAlignment="1">
      <alignment horizontal="center" vertical="center" shrinkToFit="1"/>
    </xf>
    <xf numFmtId="0" fontId="16" fillId="0" borderId="40" xfId="0" applyNumberFormat="1" applyFont="1" applyFill="1" applyBorder="1" applyAlignment="1">
      <alignment horizontal="center" vertical="center"/>
    </xf>
    <xf numFmtId="0" fontId="17" fillId="0" borderId="14" xfId="0" applyNumberFormat="1" applyFont="1" applyFill="1" applyBorder="1" applyAlignment="1" applyProtection="1">
      <alignment horizontal="center" vertical="center" shrinkToFit="1"/>
      <protection locked="0"/>
    </xf>
    <xf numFmtId="0" fontId="17" fillId="0" borderId="39" xfId="0" applyNumberFormat="1" applyFont="1" applyFill="1" applyBorder="1" applyAlignment="1" applyProtection="1">
      <alignment horizontal="center" vertical="center" shrinkToFit="1"/>
      <protection locked="0"/>
    </xf>
    <xf numFmtId="0" fontId="36" fillId="0" borderId="11" xfId="0" applyNumberFormat="1" applyFont="1" applyFill="1" applyBorder="1" applyAlignment="1" applyProtection="1">
      <alignment horizontal="center" vertical="center" wrapText="1" shrinkToFit="1"/>
      <protection locked="0"/>
    </xf>
    <xf numFmtId="0" fontId="28" fillId="0" borderId="0" xfId="0" applyFont="1" applyFill="1" applyAlignment="1"/>
    <xf numFmtId="0" fontId="37" fillId="0" borderId="0" xfId="9" applyNumberFormat="1" applyFont="1" applyFill="1" applyAlignment="1" applyProtection="1">
      <alignment vertical="center"/>
      <protection locked="0"/>
    </xf>
    <xf numFmtId="0" fontId="37" fillId="0" borderId="0" xfId="9" applyNumberFormat="1" applyFont="1" applyFill="1" applyAlignment="1">
      <alignment vertical="center"/>
    </xf>
    <xf numFmtId="181" fontId="37" fillId="0" borderId="0" xfId="9" applyNumberFormat="1" applyFont="1" applyFill="1" applyAlignment="1" applyProtection="1">
      <alignment vertical="center"/>
      <protection locked="0"/>
    </xf>
    <xf numFmtId="0" fontId="37" fillId="0" borderId="51" xfId="9" applyNumberFormat="1" applyFont="1" applyFill="1" applyBorder="1" applyAlignment="1">
      <alignment horizontal="center" vertical="center" shrinkToFit="1"/>
    </xf>
    <xf numFmtId="0" fontId="37" fillId="0" borderId="52" xfId="9" applyNumberFormat="1" applyFont="1" applyFill="1" applyBorder="1" applyAlignment="1" applyProtection="1">
      <alignment vertical="center" shrinkToFit="1"/>
      <protection locked="0"/>
    </xf>
    <xf numFmtId="0" fontId="37" fillId="0" borderId="40" xfId="9" applyNumberFormat="1" applyFont="1" applyFill="1" applyBorder="1" applyAlignment="1">
      <alignment horizontal="center" vertical="center"/>
    </xf>
    <xf numFmtId="0" fontId="39" fillId="0" borderId="11" xfId="9" applyNumberFormat="1" applyFont="1" applyFill="1" applyBorder="1" applyAlignment="1" applyProtection="1">
      <alignment horizontal="center" vertical="center" shrinkToFit="1"/>
      <protection locked="0"/>
    </xf>
    <xf numFmtId="0" fontId="39" fillId="0" borderId="14" xfId="9" applyNumberFormat="1" applyFont="1" applyFill="1" applyBorder="1" applyAlignment="1" applyProtection="1">
      <alignment horizontal="center" vertical="center" shrinkToFit="1"/>
      <protection locked="0"/>
    </xf>
    <xf numFmtId="0" fontId="39" fillId="0" borderId="39" xfId="9" applyNumberFormat="1" applyFont="1" applyFill="1" applyBorder="1" applyAlignment="1" applyProtection="1">
      <alignment horizontal="center" vertical="center" shrinkToFit="1"/>
      <protection locked="0"/>
    </xf>
    <xf numFmtId="0" fontId="22" fillId="0" borderId="11" xfId="0" applyNumberFormat="1" applyFont="1" applyFill="1" applyBorder="1" applyAlignment="1" applyProtection="1">
      <alignment horizontal="center" vertical="center" wrapText="1"/>
      <protection locked="0"/>
    </xf>
    <xf numFmtId="176" fontId="0" fillId="0" borderId="0" xfId="0" applyNumberFormat="1" applyFill="1" applyAlignment="1">
      <alignment vertical="center"/>
    </xf>
    <xf numFmtId="0" fontId="36" fillId="0" borderId="14" xfId="0" applyNumberFormat="1" applyFont="1" applyFill="1" applyBorder="1" applyAlignment="1" applyProtection="1">
      <alignment horizontal="center" vertical="center" shrinkToFit="1"/>
      <protection locked="0"/>
    </xf>
    <xf numFmtId="0" fontId="36" fillId="0" borderId="39" xfId="0" applyNumberFormat="1" applyFont="1" applyFill="1" applyBorder="1" applyAlignment="1" applyProtection="1">
      <alignment horizontal="center" vertical="center" shrinkToFit="1"/>
      <protection locked="0"/>
    </xf>
    <xf numFmtId="0" fontId="6" fillId="0" borderId="4" xfId="0" applyFont="1" applyBorder="1" applyAlignment="1">
      <alignment horizontal="center" vertical="center"/>
    </xf>
    <xf numFmtId="38" fontId="40" fillId="0" borderId="6" xfId="8" applyFont="1" applyBorder="1" applyAlignment="1">
      <alignment horizontal="right" vertical="center"/>
    </xf>
    <xf numFmtId="0" fontId="41" fillId="0" borderId="0" xfId="5" applyFont="1" applyFill="1" applyAlignment="1">
      <alignment vertical="center"/>
    </xf>
    <xf numFmtId="0" fontId="14" fillId="0" borderId="0" xfId="5" applyNumberFormat="1" applyFont="1" applyFill="1" applyAlignment="1">
      <alignment horizontal="center" vertical="center"/>
    </xf>
    <xf numFmtId="0" fontId="11" fillId="0" borderId="0" xfId="5" applyNumberFormat="1" applyFont="1" applyFill="1" applyAlignment="1" applyProtection="1">
      <alignment vertical="center"/>
      <protection locked="0"/>
    </xf>
    <xf numFmtId="0" fontId="11" fillId="0" borderId="106" xfId="5" applyNumberFormat="1" applyFont="1" applyFill="1" applyBorder="1" applyAlignment="1">
      <alignment horizontal="center" vertical="center" shrinkToFit="1"/>
    </xf>
    <xf numFmtId="0" fontId="11" fillId="0" borderId="105" xfId="5" applyNumberFormat="1" applyFont="1" applyFill="1" applyBorder="1" applyAlignment="1">
      <alignment horizontal="center" vertical="center" shrinkToFit="1"/>
    </xf>
    <xf numFmtId="0" fontId="11" fillId="0" borderId="91" xfId="5" applyNumberFormat="1" applyFont="1" applyFill="1" applyBorder="1" applyAlignment="1">
      <alignment horizontal="center" vertical="center" shrinkToFit="1"/>
    </xf>
    <xf numFmtId="0" fontId="11" fillId="3" borderId="91" xfId="5" applyNumberFormat="1" applyFont="1" applyFill="1" applyBorder="1" applyAlignment="1">
      <alignment horizontal="center" vertical="center" shrinkToFit="1"/>
    </xf>
    <xf numFmtId="0" fontId="11" fillId="3" borderId="105" xfId="5" applyNumberFormat="1" applyFont="1" applyFill="1" applyBorder="1" applyAlignment="1">
      <alignment horizontal="center" vertical="center" shrinkToFit="1"/>
    </xf>
    <xf numFmtId="0" fontId="11" fillId="0" borderId="0" xfId="5" applyNumberFormat="1" applyFont="1" applyFill="1" applyAlignment="1" applyProtection="1">
      <alignment horizontal="center" vertical="center" shrinkToFit="1"/>
      <protection locked="0"/>
    </xf>
    <xf numFmtId="0" fontId="11" fillId="0" borderId="0" xfId="5" applyNumberFormat="1" applyFont="1" applyFill="1" applyAlignment="1" applyProtection="1">
      <alignment horizontal="center" vertical="center"/>
      <protection locked="0"/>
    </xf>
    <xf numFmtId="183" fontId="1" fillId="0" borderId="78" xfId="5" applyNumberFormat="1" applyFont="1" applyFill="1" applyBorder="1" applyAlignment="1">
      <alignment horizontal="center" vertical="center" shrinkToFit="1"/>
    </xf>
    <xf numFmtId="3" fontId="28" fillId="4" borderId="109" xfId="5" applyNumberFormat="1" applyFont="1" applyFill="1" applyBorder="1" applyAlignment="1">
      <alignment vertical="center" shrinkToFit="1"/>
    </xf>
    <xf numFmtId="186" fontId="11" fillId="0" borderId="0" xfId="5" applyNumberFormat="1" applyFont="1" applyFill="1" applyAlignment="1" applyProtection="1">
      <alignment vertical="center"/>
      <protection locked="0"/>
    </xf>
    <xf numFmtId="0" fontId="1" fillId="0" borderId="4" xfId="5" applyNumberFormat="1" applyFont="1" applyFill="1" applyBorder="1" applyAlignment="1">
      <alignment horizontal="center" vertical="center" shrinkToFit="1"/>
    </xf>
    <xf numFmtId="0" fontId="11" fillId="0" borderId="0" xfId="5" applyFont="1" applyFill="1" applyBorder="1" applyAlignment="1">
      <alignment vertical="center"/>
    </xf>
    <xf numFmtId="0" fontId="11" fillId="6" borderId="0" xfId="5" applyFont="1" applyFill="1" applyAlignment="1">
      <alignment vertical="center"/>
    </xf>
    <xf numFmtId="0" fontId="5" fillId="0" borderId="0" xfId="7" applyAlignment="1">
      <alignment vertical="center"/>
    </xf>
    <xf numFmtId="0" fontId="8" fillId="0" borderId="0" xfId="7" applyFont="1" applyAlignment="1">
      <alignment vertical="center"/>
    </xf>
    <xf numFmtId="0" fontId="8" fillId="0" borderId="0" xfId="7" applyFont="1" applyAlignment="1">
      <alignment horizontal="right" vertical="center"/>
    </xf>
    <xf numFmtId="3" fontId="5" fillId="0" borderId="0" xfId="7" applyNumberFormat="1" applyFill="1" applyAlignment="1">
      <alignment vertical="center" shrinkToFit="1"/>
    </xf>
    <xf numFmtId="3" fontId="5" fillId="0" borderId="0" xfId="7" applyNumberFormat="1" applyFill="1" applyAlignment="1">
      <alignment vertical="center"/>
    </xf>
    <xf numFmtId="185" fontId="25" fillId="4" borderId="64" xfId="7" applyNumberFormat="1" applyFont="1" applyFill="1" applyBorder="1" applyAlignment="1">
      <alignment vertical="center" shrinkToFit="1"/>
    </xf>
    <xf numFmtId="182" fontId="8" fillId="5" borderId="125" xfId="7" applyNumberFormat="1" applyFont="1" applyFill="1" applyBorder="1" applyAlignment="1">
      <alignment horizontal="center" vertical="center" shrinkToFit="1"/>
    </xf>
    <xf numFmtId="3" fontId="5" fillId="0" borderId="0" xfId="7" applyNumberFormat="1" applyAlignment="1">
      <alignment vertical="center" shrinkToFit="1"/>
    </xf>
    <xf numFmtId="3" fontId="5" fillId="0" borderId="0" xfId="7" applyNumberFormat="1" applyAlignment="1">
      <alignment vertical="center"/>
    </xf>
    <xf numFmtId="0" fontId="5" fillId="4" borderId="0" xfId="7" applyFill="1" applyAlignment="1">
      <alignment vertical="center"/>
    </xf>
    <xf numFmtId="3" fontId="1" fillId="4" borderId="0" xfId="7" applyNumberFormat="1" applyFont="1" applyFill="1" applyBorder="1" applyAlignment="1">
      <alignment vertical="center"/>
    </xf>
    <xf numFmtId="0" fontId="21" fillId="0" borderId="0" xfId="7" applyFont="1" applyAlignment="1">
      <alignment horizontal="left" vertical="center"/>
    </xf>
    <xf numFmtId="182" fontId="8" fillId="7" borderId="125" xfId="7" applyNumberFormat="1" applyFont="1" applyFill="1" applyBorder="1" applyAlignment="1">
      <alignment horizontal="center" vertical="center" shrinkToFit="1"/>
    </xf>
    <xf numFmtId="0" fontId="5" fillId="4" borderId="0" xfId="7" applyFill="1" applyBorder="1" applyAlignment="1">
      <alignment horizontal="center" vertical="center"/>
    </xf>
    <xf numFmtId="3" fontId="0" fillId="4" borderId="0" xfId="7" applyNumberFormat="1" applyFont="1" applyFill="1" applyBorder="1" applyAlignment="1">
      <alignment vertical="center"/>
    </xf>
    <xf numFmtId="3" fontId="5" fillId="4" borderId="0" xfId="7" applyNumberFormat="1" applyFill="1" applyBorder="1" applyAlignment="1">
      <alignment vertical="center"/>
    </xf>
    <xf numFmtId="0" fontId="5" fillId="0" borderId="0" xfId="7" applyFill="1" applyBorder="1" applyAlignment="1">
      <alignment vertical="center"/>
    </xf>
    <xf numFmtId="38" fontId="8" fillId="0" borderId="0" xfId="10" applyFont="1" applyFill="1" applyBorder="1" applyAlignment="1">
      <alignment vertical="center"/>
    </xf>
    <xf numFmtId="186" fontId="5" fillId="0" borderId="0" xfId="7" applyNumberFormat="1" applyFill="1" applyBorder="1" applyAlignment="1">
      <alignment vertical="center"/>
    </xf>
    <xf numFmtId="38" fontId="8" fillId="0" borderId="0" xfId="11" applyNumberFormat="1" applyFont="1" applyFill="1" applyBorder="1">
      <alignment vertical="center"/>
    </xf>
    <xf numFmtId="0" fontId="7" fillId="0" borderId="4" xfId="2" applyFont="1" applyBorder="1" applyAlignment="1">
      <alignment vertical="center"/>
    </xf>
    <xf numFmtId="0" fontId="6" fillId="0" borderId="17" xfId="0" applyFont="1" applyBorder="1" applyAlignment="1">
      <alignment horizontal="center" vertical="center"/>
    </xf>
    <xf numFmtId="0" fontId="6" fillId="0" borderId="126" xfId="0" applyFont="1" applyBorder="1" applyAlignment="1">
      <alignment horizontal="center" vertical="center"/>
    </xf>
    <xf numFmtId="0" fontId="23" fillId="0" borderId="0" xfId="1" applyFont="1" applyFill="1" applyBorder="1" applyAlignment="1">
      <alignment horizontal="center" vertical="center"/>
    </xf>
    <xf numFmtId="0" fontId="1" fillId="0" borderId="0" xfId="1" applyFont="1" applyFill="1" applyBorder="1">
      <alignment vertical="center"/>
    </xf>
    <xf numFmtId="0" fontId="46" fillId="0" borderId="0" xfId="0" applyFont="1" applyFill="1" applyBorder="1"/>
    <xf numFmtId="0" fontId="24" fillId="0" borderId="0" xfId="1" applyFont="1" applyFill="1" applyBorder="1" applyAlignment="1">
      <alignment horizontal="right" vertical="center"/>
    </xf>
    <xf numFmtId="0" fontId="24" fillId="0" borderId="0" xfId="1" applyFont="1" applyFill="1" applyBorder="1" applyAlignment="1">
      <alignment horizontal="left" vertical="center"/>
    </xf>
    <xf numFmtId="0" fontId="24" fillId="0" borderId="0" xfId="1" applyFont="1" applyFill="1" applyBorder="1" applyAlignment="1">
      <alignment horizontal="center" vertical="center"/>
    </xf>
    <xf numFmtId="176" fontId="1" fillId="2" borderId="26" xfId="6" applyNumberFormat="1" applyFont="1" applyFill="1" applyBorder="1" applyAlignment="1">
      <alignment horizontal="right" vertical="center" shrinkToFit="1"/>
    </xf>
    <xf numFmtId="176" fontId="1" fillId="2" borderId="27" xfId="6" applyNumberFormat="1" applyFont="1" applyFill="1" applyBorder="1" applyAlignment="1">
      <alignment horizontal="right" vertical="center" shrinkToFit="1"/>
    </xf>
    <xf numFmtId="0" fontId="26" fillId="2" borderId="24" xfId="6" applyNumberFormat="1" applyFont="1" applyFill="1" applyBorder="1" applyAlignment="1" applyProtection="1">
      <alignment horizontal="center" vertical="center" shrinkToFit="1"/>
      <protection locked="0"/>
    </xf>
    <xf numFmtId="176" fontId="16" fillId="2" borderId="25" xfId="6" applyNumberFormat="1" applyFont="1" applyFill="1" applyBorder="1" applyAlignment="1">
      <alignment horizontal="right" vertical="center" shrinkToFit="1"/>
    </xf>
    <xf numFmtId="0" fontId="26" fillId="2" borderId="24" xfId="6" applyNumberFormat="1" applyFont="1" applyFill="1" applyBorder="1" applyAlignment="1">
      <alignment horizontal="center" vertical="center" shrinkToFit="1"/>
    </xf>
    <xf numFmtId="176" fontId="1" fillId="2" borderId="46" xfId="6" applyNumberFormat="1" applyFont="1" applyFill="1" applyBorder="1" applyAlignment="1">
      <alignment horizontal="right" vertical="center" shrinkToFit="1"/>
    </xf>
    <xf numFmtId="176" fontId="1" fillId="2" borderId="28" xfId="6" applyNumberFormat="1" applyFont="1" applyFill="1" applyBorder="1" applyAlignment="1">
      <alignment horizontal="right" vertical="center" shrinkToFit="1"/>
    </xf>
    <xf numFmtId="0" fontId="26" fillId="2" borderId="47" xfId="6" applyNumberFormat="1" applyFont="1" applyFill="1" applyBorder="1" applyAlignment="1">
      <alignment horizontal="center" vertical="center" shrinkToFit="1"/>
    </xf>
    <xf numFmtId="176" fontId="0" fillId="2" borderId="26" xfId="6" applyNumberFormat="1" applyFont="1" applyFill="1" applyBorder="1" applyAlignment="1">
      <alignment horizontal="right" vertical="center" shrinkToFit="1"/>
    </xf>
    <xf numFmtId="176" fontId="0" fillId="2" borderId="27" xfId="6" applyNumberFormat="1" applyFont="1" applyFill="1" applyBorder="1" applyAlignment="1">
      <alignment horizontal="right" vertical="center" shrinkToFit="1"/>
    </xf>
    <xf numFmtId="176" fontId="0" fillId="2" borderId="46" xfId="6" applyNumberFormat="1" applyFont="1" applyFill="1" applyBorder="1" applyAlignment="1">
      <alignment horizontal="right" vertical="center" shrinkToFit="1"/>
    </xf>
    <xf numFmtId="176" fontId="0" fillId="2" borderId="28" xfId="6" applyNumberFormat="1" applyFont="1" applyFill="1" applyBorder="1" applyAlignment="1">
      <alignment horizontal="right" vertical="center" shrinkToFit="1"/>
    </xf>
    <xf numFmtId="0" fontId="37" fillId="3" borderId="10" xfId="6" applyNumberFormat="1" applyFont="1" applyFill="1" applyBorder="1" applyAlignment="1" applyProtection="1">
      <alignment horizontal="center" vertical="center" shrinkToFit="1"/>
      <protection locked="0"/>
    </xf>
    <xf numFmtId="180" fontId="38" fillId="2" borderId="53" xfId="9" applyNumberFormat="1" applyFont="1" applyFill="1" applyBorder="1" applyAlignment="1" applyProtection="1">
      <alignment horizontal="center" vertical="center" shrinkToFit="1"/>
      <protection locked="0"/>
    </xf>
    <xf numFmtId="180" fontId="38" fillId="2" borderId="54" xfId="9" applyNumberFormat="1" applyFont="1" applyFill="1" applyBorder="1" applyAlignment="1" applyProtection="1">
      <alignment horizontal="center" vertical="center" shrinkToFit="1"/>
      <protection locked="0"/>
    </xf>
    <xf numFmtId="180" fontId="38" fillId="2" borderId="12" xfId="9" applyNumberFormat="1" applyFont="1" applyFill="1" applyBorder="1" applyAlignment="1" applyProtection="1">
      <alignment horizontal="center" vertical="center" shrinkToFit="1"/>
      <protection locked="0"/>
    </xf>
    <xf numFmtId="180" fontId="38" fillId="2" borderId="28" xfId="9" applyNumberFormat="1" applyFont="1" applyFill="1" applyBorder="1" applyAlignment="1" applyProtection="1">
      <alignment horizontal="center" vertical="center" shrinkToFit="1"/>
      <protection locked="0"/>
    </xf>
    <xf numFmtId="180" fontId="25" fillId="2" borderId="54" xfId="9" applyNumberFormat="1" applyFont="1" applyFill="1" applyBorder="1" applyAlignment="1" applyProtection="1">
      <alignment horizontal="center" vertical="center" shrinkToFit="1"/>
      <protection locked="0"/>
    </xf>
    <xf numFmtId="180" fontId="25" fillId="2" borderId="12" xfId="9" applyNumberFormat="1" applyFont="1" applyFill="1" applyBorder="1" applyAlignment="1" applyProtection="1">
      <alignment horizontal="center" vertical="center" shrinkToFit="1"/>
      <protection locked="0"/>
    </xf>
    <xf numFmtId="180" fontId="25" fillId="2" borderId="55" xfId="9" applyNumberFormat="1" applyFont="1" applyFill="1" applyBorder="1" applyAlignment="1" applyProtection="1">
      <alignment horizontal="center" vertical="center" shrinkToFit="1"/>
      <protection locked="0"/>
    </xf>
    <xf numFmtId="180" fontId="25" fillId="2" borderId="24" xfId="9" applyNumberFormat="1" applyFont="1" applyFill="1" applyBorder="1" applyAlignment="1" applyProtection="1">
      <alignment horizontal="center" vertical="center" shrinkToFit="1"/>
      <protection locked="0"/>
    </xf>
    <xf numFmtId="0" fontId="25" fillId="2" borderId="57" xfId="9" applyNumberFormat="1" applyFont="1" applyFill="1" applyBorder="1" applyAlignment="1">
      <alignment horizontal="distributed" vertical="center" justifyLastLine="1"/>
    </xf>
    <xf numFmtId="0" fontId="25" fillId="2" borderId="58" xfId="9" applyNumberFormat="1" applyFont="1" applyFill="1" applyBorder="1" applyAlignment="1">
      <alignment horizontal="distributed" vertical="center" justifyLastLine="1"/>
    </xf>
    <xf numFmtId="0" fontId="25" fillId="2" borderId="59" xfId="9" applyNumberFormat="1" applyFont="1" applyFill="1" applyBorder="1" applyAlignment="1">
      <alignment horizontal="distributed" vertical="center" justifyLastLine="1"/>
    </xf>
    <xf numFmtId="0" fontId="25" fillId="2" borderId="58" xfId="9" applyNumberFormat="1" applyFont="1" applyFill="1" applyBorder="1" applyAlignment="1">
      <alignment horizontal="center" vertical="center" shrinkToFit="1"/>
    </xf>
    <xf numFmtId="0" fontId="25" fillId="2" borderId="60" xfId="9" applyNumberFormat="1" applyFont="1" applyFill="1" applyBorder="1" applyAlignment="1">
      <alignment horizontal="center" vertical="center" justifyLastLine="1"/>
    </xf>
    <xf numFmtId="0" fontId="25" fillId="2" borderId="61" xfId="9" applyNumberFormat="1" applyFont="1" applyFill="1" applyBorder="1" applyAlignment="1">
      <alignment horizontal="distributed" vertical="center" justifyLastLine="1"/>
    </xf>
    <xf numFmtId="181" fontId="11" fillId="2" borderId="64" xfId="9" applyNumberFormat="1" applyFont="1" applyFill="1" applyBorder="1" applyAlignment="1">
      <alignment horizontal="right" vertical="center" shrinkToFit="1"/>
    </xf>
    <xf numFmtId="176" fontId="11" fillId="2" borderId="49" xfId="9" applyNumberFormat="1" applyFont="1" applyFill="1" applyBorder="1" applyAlignment="1">
      <alignment horizontal="right" vertical="center" shrinkToFit="1"/>
    </xf>
    <xf numFmtId="176" fontId="11" fillId="2" borderId="30" xfId="9" applyNumberFormat="1" applyFont="1" applyFill="1" applyBorder="1" applyAlignment="1">
      <alignment horizontal="right" vertical="center" shrinkToFit="1"/>
    </xf>
    <xf numFmtId="0" fontId="28" fillId="2" borderId="77" xfId="9" applyNumberFormat="1" applyFont="1" applyFill="1" applyBorder="1" applyAlignment="1">
      <alignment horizontal="center" vertical="center" shrinkToFit="1"/>
    </xf>
    <xf numFmtId="176" fontId="17" fillId="2" borderId="78" xfId="9" applyNumberFormat="1" applyFont="1" applyFill="1" applyBorder="1" applyAlignment="1">
      <alignment horizontal="right" vertical="center" shrinkToFit="1"/>
    </xf>
    <xf numFmtId="176" fontId="11" fillId="2" borderId="26" xfId="9" applyNumberFormat="1" applyFont="1" applyFill="1" applyBorder="1" applyAlignment="1">
      <alignment horizontal="right" vertical="center" shrinkToFit="1"/>
    </xf>
    <xf numFmtId="176" fontId="11" fillId="2" borderId="79" xfId="9" applyNumberFormat="1" applyFont="1" applyFill="1" applyBorder="1" applyAlignment="1">
      <alignment horizontal="right" vertical="center" shrinkToFit="1"/>
    </xf>
    <xf numFmtId="176" fontId="11" fillId="2" borderId="24" xfId="9" applyNumberFormat="1" applyFont="1" applyFill="1" applyBorder="1" applyAlignment="1">
      <alignment horizontal="right" vertical="center" shrinkToFit="1"/>
    </xf>
    <xf numFmtId="0" fontId="28" fillId="2" borderId="62" xfId="6" applyNumberFormat="1" applyFont="1" applyFill="1" applyBorder="1" applyAlignment="1" applyProtection="1">
      <alignment horizontal="center" vertical="center" shrinkToFit="1"/>
      <protection locked="0"/>
    </xf>
    <xf numFmtId="176" fontId="17" fillId="2" borderId="63" xfId="9" applyNumberFormat="1" applyFont="1" applyFill="1" applyBorder="1" applyAlignment="1">
      <alignment horizontal="right" vertical="center" shrinkToFit="1"/>
    </xf>
    <xf numFmtId="0" fontId="28" fillId="2" borderId="27" xfId="9" applyNumberFormat="1" applyFont="1" applyFill="1" applyBorder="1" applyAlignment="1">
      <alignment horizontal="center" vertical="center" shrinkToFit="1"/>
    </xf>
    <xf numFmtId="0" fontId="25" fillId="2" borderId="57" xfId="9" applyNumberFormat="1" applyFont="1" applyFill="1" applyBorder="1" applyAlignment="1">
      <alignment horizontal="distributed" vertical="center"/>
    </xf>
    <xf numFmtId="0" fontId="25" fillId="2" borderId="58" xfId="9" applyNumberFormat="1" applyFont="1" applyFill="1" applyBorder="1" applyAlignment="1">
      <alignment horizontal="distributed" vertical="center"/>
    </xf>
    <xf numFmtId="0" fontId="25" fillId="2" borderId="59" xfId="9" applyNumberFormat="1" applyFont="1" applyFill="1" applyBorder="1" applyAlignment="1">
      <alignment horizontal="distributed" vertical="center"/>
    </xf>
    <xf numFmtId="0" fontId="25" fillId="2" borderId="60" xfId="9" applyNumberFormat="1" applyFont="1" applyFill="1" applyBorder="1" applyAlignment="1">
      <alignment horizontal="center" vertical="center"/>
    </xf>
    <xf numFmtId="0" fontId="25" fillId="2" borderId="61" xfId="9" applyNumberFormat="1" applyFont="1" applyFill="1" applyBorder="1" applyAlignment="1">
      <alignment horizontal="distributed" vertical="center"/>
    </xf>
    <xf numFmtId="0" fontId="22" fillId="3" borderId="10" xfId="9" applyNumberFormat="1" applyFont="1" applyFill="1" applyBorder="1" applyAlignment="1" applyProtection="1">
      <alignment horizontal="center" vertical="center" shrinkToFit="1"/>
      <protection locked="0"/>
    </xf>
    <xf numFmtId="0" fontId="39" fillId="3" borderId="10" xfId="9" applyNumberFormat="1" applyFont="1" applyFill="1" applyBorder="1" applyAlignment="1" applyProtection="1">
      <alignment horizontal="center" vertical="center" shrinkToFit="1"/>
      <protection locked="0"/>
    </xf>
    <xf numFmtId="0" fontId="36" fillId="3" borderId="10" xfId="0" applyNumberFormat="1" applyFont="1" applyFill="1" applyBorder="1" applyAlignment="1" applyProtection="1">
      <alignment horizontal="center" vertical="center" shrinkToFit="1"/>
      <protection locked="0"/>
    </xf>
    <xf numFmtId="0" fontId="17" fillId="3" borderId="95" xfId="0" applyNumberFormat="1" applyFont="1" applyFill="1" applyBorder="1" applyAlignment="1" applyProtection="1">
      <alignment horizontal="center" vertical="center" shrinkToFit="1"/>
      <protection locked="0"/>
    </xf>
    <xf numFmtId="0" fontId="36" fillId="3" borderId="95" xfId="0" applyNumberFormat="1" applyFont="1" applyFill="1" applyBorder="1" applyAlignment="1" applyProtection="1">
      <alignment horizontal="center" vertical="center" shrinkToFit="1"/>
      <protection locked="0"/>
    </xf>
    <xf numFmtId="0" fontId="25" fillId="2" borderId="62" xfId="6" applyNumberFormat="1" applyFont="1" applyFill="1" applyBorder="1" applyAlignment="1" applyProtection="1">
      <alignment horizontal="center" vertical="center" shrinkToFit="1"/>
      <protection locked="0"/>
    </xf>
    <xf numFmtId="0" fontId="1" fillId="2" borderId="77" xfId="0" applyNumberFormat="1" applyFont="1" applyFill="1" applyBorder="1" applyAlignment="1">
      <alignment horizontal="center" vertical="center" shrinkToFit="1"/>
    </xf>
    <xf numFmtId="176" fontId="17" fillId="2" borderId="78" xfId="0" applyNumberFormat="1" applyFont="1" applyFill="1" applyBorder="1" applyAlignment="1">
      <alignment horizontal="right" vertical="center" shrinkToFit="1"/>
    </xf>
    <xf numFmtId="176" fontId="1" fillId="2" borderId="101" xfId="0" applyNumberFormat="1" applyFont="1" applyFill="1" applyBorder="1" applyAlignment="1">
      <alignment horizontal="right" vertical="center" shrinkToFit="1"/>
    </xf>
    <xf numFmtId="176" fontId="1" fillId="2" borderId="30" xfId="0" applyNumberFormat="1" applyFont="1" applyFill="1" applyBorder="1" applyAlignment="1">
      <alignment horizontal="right" vertical="center" shrinkToFit="1"/>
    </xf>
    <xf numFmtId="0" fontId="37" fillId="2" borderId="52" xfId="0" applyNumberFormat="1" applyFont="1" applyFill="1" applyBorder="1" applyAlignment="1" applyProtection="1">
      <alignment vertical="center" shrinkToFit="1"/>
      <protection locked="0"/>
    </xf>
    <xf numFmtId="180" fontId="37" fillId="2" borderId="53" xfId="0" applyNumberFormat="1" applyFont="1" applyFill="1" applyBorder="1" applyAlignment="1" applyProtection="1">
      <alignment horizontal="center" vertical="center" shrinkToFit="1"/>
      <protection locked="0"/>
    </xf>
    <xf numFmtId="180" fontId="37" fillId="2" borderId="11" xfId="0" applyNumberFormat="1" applyFont="1" applyFill="1" applyBorder="1" applyAlignment="1" applyProtection="1">
      <alignment horizontal="center" vertical="center" shrinkToFit="1"/>
      <protection locked="0"/>
    </xf>
    <xf numFmtId="0" fontId="26" fillId="2" borderId="44" xfId="0" applyNumberFormat="1" applyFont="1" applyFill="1" applyBorder="1" applyAlignment="1">
      <alignment horizontal="center" vertical="center" shrinkToFit="1"/>
    </xf>
    <xf numFmtId="0" fontId="26" fillId="2" borderId="93" xfId="0" applyFont="1" applyFill="1" applyBorder="1" applyAlignment="1">
      <alignment horizontal="center" vertical="center" shrinkToFit="1"/>
    </xf>
    <xf numFmtId="0" fontId="26" fillId="2" borderId="74" xfId="0" applyFont="1" applyFill="1" applyBorder="1" applyAlignment="1">
      <alignment horizontal="center" vertical="center" shrinkToFit="1"/>
    </xf>
    <xf numFmtId="0" fontId="26" fillId="2" borderId="94" xfId="0" applyFont="1" applyFill="1" applyBorder="1" applyAlignment="1">
      <alignment horizontal="center" vertical="center" shrinkToFit="1"/>
    </xf>
    <xf numFmtId="176" fontId="17" fillId="2" borderId="63" xfId="0" applyNumberFormat="1" applyFont="1" applyFill="1" applyBorder="1" applyAlignment="1">
      <alignment horizontal="right" vertical="center" shrinkToFit="1"/>
    </xf>
    <xf numFmtId="181" fontId="1" fillId="2" borderId="96" xfId="0" applyNumberFormat="1" applyFont="1" applyFill="1" applyBorder="1" applyAlignment="1">
      <alignment horizontal="right" vertical="center" shrinkToFit="1"/>
    </xf>
    <xf numFmtId="181" fontId="1" fillId="2" borderId="50" xfId="0" applyNumberFormat="1" applyFont="1" applyFill="1" applyBorder="1" applyAlignment="1">
      <alignment horizontal="right" vertical="center" shrinkToFit="1"/>
    </xf>
    <xf numFmtId="0" fontId="0" fillId="2" borderId="77" xfId="0" applyNumberFormat="1" applyFont="1" applyFill="1" applyBorder="1" applyAlignment="1">
      <alignment horizontal="center" vertical="center" shrinkToFit="1"/>
    </xf>
    <xf numFmtId="176" fontId="0" fillId="2" borderId="101" xfId="0" applyNumberFormat="1" applyFont="1" applyFill="1" applyBorder="1" applyAlignment="1">
      <alignment horizontal="right" vertical="center" shrinkToFit="1"/>
    </xf>
    <xf numFmtId="176" fontId="0" fillId="2" borderId="30" xfId="0" applyNumberFormat="1" applyFont="1" applyFill="1" applyBorder="1" applyAlignment="1">
      <alignment horizontal="right" vertical="center" shrinkToFit="1"/>
    </xf>
    <xf numFmtId="181" fontId="0" fillId="2" borderId="96" xfId="0" applyNumberFormat="1" applyFont="1" applyFill="1" applyBorder="1" applyAlignment="1">
      <alignment horizontal="right" vertical="center" shrinkToFit="1"/>
    </xf>
    <xf numFmtId="181" fontId="0" fillId="2" borderId="50" xfId="0" applyNumberFormat="1" applyFont="1" applyFill="1" applyBorder="1" applyAlignment="1">
      <alignment horizontal="right" vertical="center" shrinkToFit="1"/>
    </xf>
    <xf numFmtId="0" fontId="9" fillId="0" borderId="1" xfId="0" applyFont="1" applyBorder="1" applyAlignment="1">
      <alignment horizontal="left" vertical="center"/>
    </xf>
    <xf numFmtId="176" fontId="8" fillId="0" borderId="4" xfId="0" applyNumberFormat="1" applyFont="1" applyFill="1" applyBorder="1" applyAlignment="1">
      <alignment horizontal="right" vertical="center" shrinkToFit="1"/>
    </xf>
    <xf numFmtId="0" fontId="6" fillId="0" borderId="4"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46" fillId="0" borderId="0" xfId="2" applyFont="1" applyFill="1" applyBorder="1" applyAlignment="1">
      <alignment horizontal="left"/>
    </xf>
    <xf numFmtId="0" fontId="47" fillId="0" borderId="0" xfId="2" applyFont="1" applyFill="1" applyBorder="1" applyAlignment="1">
      <alignment horizontal="left"/>
    </xf>
    <xf numFmtId="0" fontId="15" fillId="0" borderId="10" xfId="6" applyNumberFormat="1" applyFont="1" applyFill="1" applyBorder="1" applyAlignment="1">
      <alignment horizontal="center" vertical="center" shrinkToFit="1"/>
    </xf>
    <xf numFmtId="0" fontId="15" fillId="0" borderId="12" xfId="6" applyNumberFormat="1" applyFont="1" applyFill="1" applyBorder="1" applyAlignment="1">
      <alignment horizontal="center" vertical="center" shrinkToFit="1"/>
    </xf>
    <xf numFmtId="0" fontId="14" fillId="0" borderId="13" xfId="6" applyNumberFormat="1" applyFont="1" applyFill="1" applyBorder="1" applyAlignment="1">
      <alignment horizontal="center" vertical="center" shrinkToFit="1"/>
    </xf>
    <xf numFmtId="0" fontId="14" fillId="0" borderId="0" xfId="6" applyNumberFormat="1" applyFont="1" applyFill="1" applyBorder="1" applyAlignment="1">
      <alignment horizontal="center" vertical="center" shrinkToFit="1"/>
    </xf>
    <xf numFmtId="0" fontId="14" fillId="0" borderId="10" xfId="6" applyNumberFormat="1" applyFont="1" applyFill="1" applyBorder="1" applyAlignment="1">
      <alignment horizontal="center" vertical="center" shrinkToFit="1"/>
    </xf>
    <xf numFmtId="0" fontId="14" fillId="0" borderId="12" xfId="6" applyNumberFormat="1" applyFont="1" applyFill="1" applyBorder="1" applyAlignment="1">
      <alignment horizontal="center" vertical="center" shrinkToFit="1"/>
    </xf>
    <xf numFmtId="0" fontId="14" fillId="0" borderId="11" xfId="6" applyNumberFormat="1" applyFont="1" applyFill="1" applyBorder="1" applyAlignment="1">
      <alignment horizontal="center" vertical="center" shrinkToFit="1"/>
    </xf>
    <xf numFmtId="0" fontId="27" fillId="2" borderId="2" xfId="6" applyNumberFormat="1" applyFont="1" applyFill="1" applyBorder="1" applyAlignment="1">
      <alignment horizontal="center" vertical="center" shrinkToFit="1"/>
    </xf>
    <xf numFmtId="0" fontId="27" fillId="2" borderId="19" xfId="6" applyNumberFormat="1" applyFont="1" applyFill="1" applyBorder="1" applyAlignment="1">
      <alignment horizontal="center" vertical="center" shrinkToFit="1"/>
    </xf>
    <xf numFmtId="0" fontId="27" fillId="2" borderId="15" xfId="6" applyNumberFormat="1" applyFont="1" applyFill="1" applyBorder="1" applyAlignment="1">
      <alignment horizontal="center" vertical="center" wrapText="1" shrinkToFit="1"/>
    </xf>
    <xf numFmtId="0" fontId="27" fillId="2" borderId="20" xfId="6" applyNumberFormat="1" applyFont="1" applyFill="1" applyBorder="1" applyAlignment="1">
      <alignment horizontal="center" vertical="center" shrinkToFit="1"/>
    </xf>
    <xf numFmtId="0" fontId="8" fillId="0" borderId="16" xfId="6" applyNumberFormat="1" applyFont="1" applyFill="1" applyBorder="1" applyAlignment="1">
      <alignment horizontal="center" vertical="center" shrinkToFit="1"/>
    </xf>
    <xf numFmtId="0" fontId="8" fillId="0" borderId="21" xfId="6" applyNumberFormat="1" applyFont="1" applyFill="1" applyBorder="1" applyAlignment="1">
      <alignment horizontal="center" vertical="center" shrinkToFit="1"/>
    </xf>
    <xf numFmtId="0" fontId="8" fillId="0" borderId="17" xfId="6" applyNumberFormat="1" applyFont="1" applyFill="1" applyBorder="1" applyAlignment="1">
      <alignment horizontal="center" vertical="center" shrinkToFit="1"/>
    </xf>
    <xf numFmtId="0" fontId="8" fillId="0" borderId="22" xfId="6" applyNumberFormat="1" applyFont="1" applyFill="1" applyBorder="1" applyAlignment="1">
      <alignment horizontal="center" vertical="center" shrinkToFit="1"/>
    </xf>
    <xf numFmtId="0" fontId="28" fillId="0" borderId="0" xfId="9" applyFont="1" applyFill="1" applyAlignment="1">
      <alignment horizontal="left" vertical="center" wrapText="1"/>
    </xf>
    <xf numFmtId="0" fontId="14" fillId="0" borderId="0" xfId="5" applyNumberFormat="1" applyFont="1" applyFill="1" applyAlignment="1">
      <alignment horizontal="center" vertical="center"/>
    </xf>
    <xf numFmtId="0" fontId="44" fillId="0" borderId="0" xfId="2" applyFont="1" applyFill="1" applyAlignment="1">
      <alignment horizontal="left" vertical="center"/>
    </xf>
    <xf numFmtId="0" fontId="45" fillId="0" borderId="0" xfId="2" applyFont="1" applyFill="1" applyAlignment="1">
      <alignment horizontal="left" vertical="center"/>
    </xf>
    <xf numFmtId="0" fontId="11" fillId="0" borderId="103" xfId="5" applyNumberFormat="1" applyFont="1" applyFill="1" applyBorder="1" applyAlignment="1">
      <alignment horizontal="center" vertical="center" shrinkToFit="1"/>
    </xf>
    <xf numFmtId="0" fontId="11" fillId="0" borderId="104" xfId="5" applyNumberFormat="1" applyFont="1" applyFill="1" applyBorder="1" applyAlignment="1">
      <alignment horizontal="center" vertical="center" shrinkToFit="1"/>
    </xf>
    <xf numFmtId="0" fontId="11" fillId="3" borderId="103" xfId="5" applyNumberFormat="1" applyFont="1" applyFill="1" applyBorder="1" applyAlignment="1">
      <alignment horizontal="center" vertical="center" shrinkToFit="1"/>
    </xf>
    <xf numFmtId="0" fontId="11" fillId="3" borderId="104" xfId="5" applyNumberFormat="1" applyFont="1" applyFill="1" applyBorder="1" applyAlignment="1">
      <alignment horizontal="center" vertical="center" shrinkToFit="1"/>
    </xf>
    <xf numFmtId="0" fontId="11" fillId="0" borderId="102" xfId="5" applyNumberFormat="1" applyFont="1" applyFill="1" applyBorder="1" applyAlignment="1">
      <alignment horizontal="right" vertical="center" shrinkToFit="1"/>
    </xf>
    <xf numFmtId="182" fontId="11" fillId="0" borderId="103" xfId="5" applyNumberFormat="1" applyFont="1" applyFill="1" applyBorder="1" applyAlignment="1">
      <alignment horizontal="center" vertical="center" shrinkToFit="1"/>
    </xf>
    <xf numFmtId="182" fontId="11" fillId="0" borderId="104" xfId="5" applyNumberFormat="1" applyFont="1" applyFill="1" applyBorder="1" applyAlignment="1">
      <alignment horizontal="center" vertical="center" shrinkToFit="1"/>
    </xf>
    <xf numFmtId="0" fontId="40" fillId="0" borderId="0" xfId="2" applyFont="1" applyFill="1" applyAlignment="1">
      <alignment horizontal="left"/>
    </xf>
    <xf numFmtId="0" fontId="43" fillId="0" borderId="0" xfId="2" applyFont="1" applyFill="1" applyAlignment="1">
      <alignment horizontal="left"/>
    </xf>
    <xf numFmtId="57" fontId="6" fillId="0" borderId="0" xfId="0" applyNumberFormat="1" applyFont="1"/>
  </cellXfs>
  <cellStyles count="12">
    <cellStyle name="ハイパーリンク" xfId="2" builtinId="8"/>
    <cellStyle name="桁区切り" xfId="8" builtinId="6"/>
    <cellStyle name="桁区切り 2" xfId="4"/>
    <cellStyle name="桁区切り 9" xfId="10"/>
    <cellStyle name="標準" xfId="0" builtinId="0"/>
    <cellStyle name="標準 13" xfId="7"/>
    <cellStyle name="標準 2" xfId="1"/>
    <cellStyle name="標準 3" xfId="3"/>
    <cellStyle name="標準_H7～H9" xfId="5"/>
    <cellStyle name="標準_Sheet3" xfId="6"/>
    <cellStyle name="標準_月報第２表" xfId="9"/>
    <cellStyle name="標準_入域観光客の状況（３月～８月）②" xfId="11"/>
  </cellStyles>
  <dxfs count="104">
    <dxf>
      <fill>
        <patternFill>
          <bgColor theme="9" tint="0.39994506668294322"/>
        </patternFill>
      </fill>
    </dxf>
    <dxf>
      <fill>
        <patternFill>
          <bgColor theme="8"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10"/>
        </patternFill>
      </fill>
    </dxf>
    <dxf>
      <font>
        <condense val="0"/>
        <extend val="0"/>
        <color indexed="10"/>
      </font>
    </dxf>
    <dxf>
      <font>
        <condense val="0"/>
        <extend val="0"/>
        <color indexed="10"/>
      </font>
    </dxf>
    <dxf>
      <fill>
        <patternFill>
          <bgColor indexed="34"/>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（平成</a:t>
            </a:r>
            <a:r>
              <a:rPr lang="en-US" altLang="ja-JP" sz="1600" b="0" i="0" baseline="0">
                <a:effectLst/>
                <a:latin typeface="+mj-ea"/>
                <a:ea typeface="+mj-ea"/>
              </a:rPr>
              <a:t>28</a:t>
            </a:r>
            <a:r>
              <a:rPr lang="ja-JP" altLang="ja-JP" sz="1600" b="0" i="0" baseline="0">
                <a:effectLst/>
                <a:latin typeface="+mj-ea"/>
                <a:ea typeface="+mj-ea"/>
              </a:rPr>
              <a:t>年度～</a:t>
            </a:r>
            <a:r>
              <a:rPr lang="ja-JP" altLang="en-US" sz="1600" b="0" i="0" baseline="0">
                <a:effectLst/>
                <a:latin typeface="+mj-ea"/>
                <a:ea typeface="+mj-ea"/>
              </a:rPr>
              <a:t>令和２年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グラフ!$A$20</c:f>
              <c:strCache>
                <c:ptCount val="1"/>
                <c:pt idx="0">
                  <c:v>平成28年度</c:v>
                </c:pt>
              </c:strCache>
            </c:strRef>
          </c:tx>
          <c:spPr>
            <a:solidFill>
              <a:srgbClr val="99CC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グラフ!$B$20:$M$20</c:f>
              <c:numCache>
                <c:formatCode>#,##0.0_ </c:formatCode>
                <c:ptCount val="12"/>
                <c:pt idx="0">
                  <c:v>681.5</c:v>
                </c:pt>
                <c:pt idx="1">
                  <c:v>697.1</c:v>
                </c:pt>
                <c:pt idx="2">
                  <c:v>714.4</c:v>
                </c:pt>
                <c:pt idx="3">
                  <c:v>805.8</c:v>
                </c:pt>
                <c:pt idx="4">
                  <c:v>926.9</c:v>
                </c:pt>
                <c:pt idx="5">
                  <c:v>793</c:v>
                </c:pt>
                <c:pt idx="6">
                  <c:v>767.9</c:v>
                </c:pt>
                <c:pt idx="7">
                  <c:v>650.20000000000005</c:v>
                </c:pt>
                <c:pt idx="8">
                  <c:v>663</c:v>
                </c:pt>
                <c:pt idx="9">
                  <c:v>653</c:v>
                </c:pt>
                <c:pt idx="10">
                  <c:v>637.9</c:v>
                </c:pt>
                <c:pt idx="11">
                  <c:v>778.5</c:v>
                </c:pt>
              </c:numCache>
            </c:numRef>
          </c:val>
          <c:extLst>
            <c:ext xmlns:c16="http://schemas.microsoft.com/office/drawing/2014/chart" uri="{C3380CC4-5D6E-409C-BE32-E72D297353CC}">
              <c16:uniqueId val="{00000000-8F69-451F-83E0-05C0DCF56009}"/>
            </c:ext>
          </c:extLst>
        </c:ser>
        <c:ser>
          <c:idx val="1"/>
          <c:order val="1"/>
          <c:tx>
            <c:strRef>
              <c:f>グラフ!$A$21</c:f>
              <c:strCache>
                <c:ptCount val="1"/>
                <c:pt idx="0">
                  <c:v>平成29年度</c:v>
                </c:pt>
              </c:strCache>
            </c:strRef>
          </c:tx>
          <c:spPr>
            <a:pattFill prst="dkUpDiag">
              <a:fgClr>
                <a:srgbClr val="008080"/>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グラフ!$B$21:$M$21</c:f>
              <c:numCache>
                <c:formatCode>#,##0.0_ </c:formatCode>
                <c:ptCount val="12"/>
                <c:pt idx="0">
                  <c:v>759.2</c:v>
                </c:pt>
                <c:pt idx="1">
                  <c:v>740.6</c:v>
                </c:pt>
                <c:pt idx="2">
                  <c:v>798.8</c:v>
                </c:pt>
                <c:pt idx="3">
                  <c:v>907.9</c:v>
                </c:pt>
                <c:pt idx="4">
                  <c:v>1002.5</c:v>
                </c:pt>
                <c:pt idx="5">
                  <c:v>837.1</c:v>
                </c:pt>
                <c:pt idx="6">
                  <c:v>799.3</c:v>
                </c:pt>
                <c:pt idx="7">
                  <c:v>762.9</c:v>
                </c:pt>
                <c:pt idx="8">
                  <c:v>718.5</c:v>
                </c:pt>
                <c:pt idx="9">
                  <c:v>704.3</c:v>
                </c:pt>
                <c:pt idx="10">
                  <c:v>711.4</c:v>
                </c:pt>
                <c:pt idx="11">
                  <c:v>837.4</c:v>
                </c:pt>
              </c:numCache>
            </c:numRef>
          </c:val>
          <c:extLst>
            <c:ext xmlns:c16="http://schemas.microsoft.com/office/drawing/2014/chart" uri="{C3380CC4-5D6E-409C-BE32-E72D297353CC}">
              <c16:uniqueId val="{00000001-8F69-451F-83E0-05C0DCF56009}"/>
            </c:ext>
          </c:extLst>
        </c:ser>
        <c:ser>
          <c:idx val="2"/>
          <c:order val="2"/>
          <c:tx>
            <c:strRef>
              <c:f>グラフ!$A$22</c:f>
              <c:strCache>
                <c:ptCount val="1"/>
                <c:pt idx="0">
                  <c:v>平成30年度</c:v>
                </c:pt>
              </c:strCache>
            </c:strRef>
          </c:tx>
          <c:spPr>
            <a:solidFill>
              <a:srgbClr val="3366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グラフ!$B$22:$M$22</c:f>
              <c:numCache>
                <c:formatCode>#,##0.0_ </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2-8F69-451F-83E0-05C0DCF56009}"/>
            </c:ext>
          </c:extLst>
        </c:ser>
        <c:ser>
          <c:idx val="3"/>
          <c:order val="3"/>
          <c:tx>
            <c:strRef>
              <c:f>グラフ!$A$23</c:f>
              <c:strCache>
                <c:ptCount val="1"/>
                <c:pt idx="0">
                  <c:v>令和元年度</c:v>
                </c:pt>
              </c:strCache>
            </c:strRef>
          </c:tx>
          <c:spPr>
            <a:pattFill prst="dkUpDiag">
              <a:fgClr>
                <a:srgbClr val="666699"/>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グラフ!$B$23:$M$23</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3-8F69-451F-83E0-05C0DCF56009}"/>
            </c:ext>
          </c:extLst>
        </c:ser>
        <c:ser>
          <c:idx val="4"/>
          <c:order val="4"/>
          <c:tx>
            <c:strRef>
              <c:f>グラフ!$A$24</c:f>
              <c:strCache>
                <c:ptCount val="1"/>
                <c:pt idx="0">
                  <c:v>令和２年度</c:v>
                </c:pt>
              </c:strCache>
            </c:strRef>
          </c:tx>
          <c:spPr>
            <a:solidFill>
              <a:srgbClr val="FF0000"/>
            </a:solidFill>
            <a:ln w="3175">
              <a:solidFill>
                <a:srgbClr val="000000"/>
              </a:solidFill>
              <a:prstDash val="solid"/>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グラフ!$B$24:$M$24</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4-8F69-451F-83E0-05C0DCF56009}"/>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28</a:t>
            </a:r>
            <a:r>
              <a:rPr lang="ja-JP" sz="1600">
                <a:latin typeface="+mj-ea"/>
                <a:ea typeface="+mj-ea"/>
              </a:rPr>
              <a:t>年度～</a:t>
            </a:r>
            <a:r>
              <a:rPr lang="ja-JP" altLang="en-US" sz="1600">
                <a:latin typeface="+mj-ea"/>
                <a:ea typeface="+mj-ea"/>
              </a:rPr>
              <a:t>令和２</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'グラフ（外国客）'!$A$19</c:f>
              <c:strCache>
                <c:ptCount val="1"/>
                <c:pt idx="0">
                  <c:v>平成28年度</c:v>
                </c:pt>
              </c:strCache>
            </c:strRef>
          </c:tx>
          <c:spPr>
            <a:solidFill>
              <a:srgbClr val="FFCC99"/>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'グラフ（外国客）'!$B$19:$M$19</c:f>
              <c:numCache>
                <c:formatCode>#,##0.0_ </c:formatCode>
                <c:ptCount val="12"/>
                <c:pt idx="0">
                  <c:v>162.19999999999999</c:v>
                </c:pt>
                <c:pt idx="1">
                  <c:v>206.5</c:v>
                </c:pt>
                <c:pt idx="2">
                  <c:v>215.9</c:v>
                </c:pt>
                <c:pt idx="3">
                  <c:v>217.3</c:v>
                </c:pt>
                <c:pt idx="4">
                  <c:v>232</c:v>
                </c:pt>
                <c:pt idx="5">
                  <c:v>203.4</c:v>
                </c:pt>
                <c:pt idx="6">
                  <c:v>194.7</c:v>
                </c:pt>
                <c:pt idx="7">
                  <c:v>110.2</c:v>
                </c:pt>
                <c:pt idx="8">
                  <c:v>137.19999999999999</c:v>
                </c:pt>
                <c:pt idx="9">
                  <c:v>147.19999999999999</c:v>
                </c:pt>
                <c:pt idx="10">
                  <c:v>144.1</c:v>
                </c:pt>
                <c:pt idx="11">
                  <c:v>158.4</c:v>
                </c:pt>
              </c:numCache>
            </c:numRef>
          </c:val>
          <c:extLst>
            <c:ext xmlns:c16="http://schemas.microsoft.com/office/drawing/2014/chart" uri="{C3380CC4-5D6E-409C-BE32-E72D297353CC}">
              <c16:uniqueId val="{00000000-4DA3-4AE6-BF74-04CB84A850E7}"/>
            </c:ext>
          </c:extLst>
        </c:ser>
        <c:ser>
          <c:idx val="2"/>
          <c:order val="1"/>
          <c:tx>
            <c:strRef>
              <c:f>'グラフ（外国客）'!$A$20</c:f>
              <c:strCache>
                <c:ptCount val="1"/>
                <c:pt idx="0">
                  <c:v>平成29年度</c:v>
                </c:pt>
              </c:strCache>
            </c:strRef>
          </c:tx>
          <c:spPr>
            <a:pattFill prst="dkUpDiag">
              <a:fgClr>
                <a:srgbClr val="FFCC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'グラフ（外国客）'!$B$20:$M$20</c:f>
              <c:numCache>
                <c:formatCode>#,##0.0_ </c:formatCode>
                <c:ptCount val="12"/>
                <c:pt idx="0">
                  <c:v>217.6</c:v>
                </c:pt>
                <c:pt idx="1">
                  <c:v>216.8</c:v>
                </c:pt>
                <c:pt idx="2">
                  <c:v>261.5</c:v>
                </c:pt>
                <c:pt idx="3">
                  <c:v>292.7</c:v>
                </c:pt>
                <c:pt idx="4">
                  <c:v>275.7</c:v>
                </c:pt>
                <c:pt idx="5">
                  <c:v>233.5</c:v>
                </c:pt>
                <c:pt idx="6">
                  <c:v>229.2</c:v>
                </c:pt>
                <c:pt idx="7">
                  <c:v>182.4</c:v>
                </c:pt>
                <c:pt idx="8">
                  <c:v>183.1</c:v>
                </c:pt>
                <c:pt idx="9">
                  <c:v>194.4</c:v>
                </c:pt>
                <c:pt idx="10">
                  <c:v>194.8</c:v>
                </c:pt>
                <c:pt idx="11">
                  <c:v>210.3</c:v>
                </c:pt>
              </c:numCache>
            </c:numRef>
          </c:val>
          <c:extLst>
            <c:ext xmlns:c16="http://schemas.microsoft.com/office/drawing/2014/chart" uri="{C3380CC4-5D6E-409C-BE32-E72D297353CC}">
              <c16:uniqueId val="{00000001-4DA3-4AE6-BF74-04CB84A850E7}"/>
            </c:ext>
          </c:extLst>
        </c:ser>
        <c:ser>
          <c:idx val="3"/>
          <c:order val="2"/>
          <c:tx>
            <c:strRef>
              <c:f>'グラフ（外国客）'!$A$21</c:f>
              <c:strCache>
                <c:ptCount val="1"/>
                <c:pt idx="0">
                  <c:v>平成30年度</c:v>
                </c:pt>
              </c:strCache>
            </c:strRef>
          </c:tx>
          <c:spPr>
            <a:solidFill>
              <a:srgbClr val="FF9900"/>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'グラフ（外国客）'!$B$21:$M$21</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2-4DA3-4AE6-BF74-04CB84A850E7}"/>
            </c:ext>
          </c:extLst>
        </c:ser>
        <c:ser>
          <c:idx val="4"/>
          <c:order val="3"/>
          <c:tx>
            <c:strRef>
              <c:f>'グラフ（外国客）'!$A$22</c:f>
              <c:strCache>
                <c:ptCount val="1"/>
                <c:pt idx="0">
                  <c:v>令和元年度</c:v>
                </c:pt>
              </c:strCache>
            </c:strRef>
          </c:tx>
          <c:spPr>
            <a:pattFill prst="dkUpDiag">
              <a:fgClr>
                <a:srgbClr val="FF66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'グラフ（外国客）'!$B$22:$M$22</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3-4DA3-4AE6-BF74-04CB84A850E7}"/>
            </c:ext>
          </c:extLst>
        </c:ser>
        <c:ser>
          <c:idx val="5"/>
          <c:order val="4"/>
          <c:tx>
            <c:strRef>
              <c:f>'グラフ（外国客）'!$A$23</c:f>
              <c:strCache>
                <c:ptCount val="1"/>
                <c:pt idx="0">
                  <c:v>令和２年度</c:v>
                </c:pt>
              </c:strCache>
            </c:strRef>
          </c:tx>
          <c:spPr>
            <a:solidFill>
              <a:srgbClr val="FF0000"/>
            </a:solidFill>
            <a:ln w="3175">
              <a:solidFill>
                <a:srgbClr val="000000"/>
              </a:solidFill>
              <a:prstDash val="solid"/>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'グラフ（外国客）'!$B$23:$M$23</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4DA3-4AE6-BF74-04CB84A850E7}"/>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A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151040</xdr:colOff>
      <xdr:row>1</xdr:row>
      <xdr:rowOff>149679</xdr:rowOff>
    </xdr:from>
    <xdr:to>
      <xdr:col>14</xdr:col>
      <xdr:colOff>122465</xdr:colOff>
      <xdr:row>16</xdr:row>
      <xdr:rowOff>140154</xdr:rowOff>
    </xdr:to>
    <xdr:graphicFrame macro="">
      <xdr:nvGraphicFramePr>
        <xdr:cNvPr id="3" name="グラフ 1">
          <a:extLst>
            <a:ext uri="{FF2B5EF4-FFF2-40B4-BE49-F238E27FC236}">
              <a16:creationId xmlns:a16="http://schemas.microsoft.com/office/drawing/2014/main" id="{00000000-0008-0000-0B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38100</xdr:colOff>
      <xdr:row>16</xdr:row>
      <xdr:rowOff>0</xdr:rowOff>
    </xdr:to>
    <xdr:graphicFrame macro="">
      <xdr:nvGraphicFramePr>
        <xdr:cNvPr id="3" name="グラフ 2">
          <a:extLst>
            <a:ext uri="{FF2B5EF4-FFF2-40B4-BE49-F238E27FC236}">
              <a16:creationId xmlns:a16="http://schemas.microsoft.com/office/drawing/2014/main" id="{00000000-0008-0000-0C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C1" sqref="C1"/>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9" ht="21" customHeight="1">
      <c r="A1" s="1" t="s">
        <v>177</v>
      </c>
      <c r="B1" s="2" t="s">
        <v>10</v>
      </c>
      <c r="C1" s="1"/>
      <c r="D1" s="1"/>
      <c r="E1" s="1"/>
      <c r="F1" s="1"/>
      <c r="G1" s="1"/>
    </row>
    <row r="2" spans="1:9" ht="21" customHeight="1">
      <c r="A2" s="445" t="s">
        <v>0</v>
      </c>
      <c r="B2" s="444" t="s">
        <v>1</v>
      </c>
      <c r="C2" s="444"/>
      <c r="D2" s="444"/>
      <c r="E2" s="444" t="s">
        <v>17</v>
      </c>
      <c r="F2" s="444"/>
      <c r="G2" s="444"/>
    </row>
    <row r="3" spans="1:9" ht="21" customHeight="1">
      <c r="A3" s="446"/>
      <c r="B3" s="366" t="s">
        <v>11</v>
      </c>
      <c r="C3" s="327" t="s">
        <v>12</v>
      </c>
      <c r="D3" s="367" t="s">
        <v>13</v>
      </c>
      <c r="E3" s="447" t="s">
        <v>18</v>
      </c>
      <c r="F3" s="448"/>
      <c r="G3" s="449"/>
    </row>
    <row r="4" spans="1:9" ht="21" customHeight="1">
      <c r="A4" s="9" t="s">
        <v>21</v>
      </c>
      <c r="B4" s="12">
        <f>C4+D4</f>
        <v>77300</v>
      </c>
      <c r="C4" s="443">
        <f>'４月（１表）'!$D$8</f>
        <v>77300</v>
      </c>
      <c r="D4" s="443">
        <f>'４月（１表）'!$E$8</f>
        <v>0</v>
      </c>
      <c r="E4" s="8" t="s">
        <v>43</v>
      </c>
      <c r="F4" s="8" t="s">
        <v>44</v>
      </c>
      <c r="G4" s="8" t="s">
        <v>54</v>
      </c>
      <c r="H4" s="480">
        <v>43977</v>
      </c>
      <c r="I4" s="3" t="s">
        <v>320</v>
      </c>
    </row>
    <row r="5" spans="1:9" ht="21" customHeight="1">
      <c r="A5" s="9" t="s">
        <v>22</v>
      </c>
      <c r="B5" s="12">
        <f t="shared" ref="B5:B15" si="0">C5+D5</f>
        <v>44000</v>
      </c>
      <c r="C5" s="443">
        <f>'５月（１表）'!$D$8</f>
        <v>44000</v>
      </c>
      <c r="D5" s="443">
        <f>'５月（１表）'!$E$8</f>
        <v>0</v>
      </c>
      <c r="E5" s="8" t="s">
        <v>45</v>
      </c>
      <c r="F5" s="8" t="s">
        <v>46</v>
      </c>
      <c r="G5" s="8" t="s">
        <v>55</v>
      </c>
      <c r="H5" s="480">
        <v>44006</v>
      </c>
      <c r="I5" s="3" t="s">
        <v>320</v>
      </c>
    </row>
    <row r="6" spans="1:9" ht="21" customHeight="1">
      <c r="A6" s="9" t="s">
        <v>2</v>
      </c>
      <c r="B6" s="12">
        <f t="shared" si="0"/>
        <v>144100</v>
      </c>
      <c r="C6" s="443">
        <f>'６月（１表）'!$D$8</f>
        <v>144100</v>
      </c>
      <c r="D6" s="443">
        <f>'６月（１表）'!$E$8</f>
        <v>0</v>
      </c>
      <c r="E6" s="8" t="s">
        <v>23</v>
      </c>
      <c r="F6" s="10" t="s">
        <v>33</v>
      </c>
      <c r="G6" s="10" t="s">
        <v>56</v>
      </c>
      <c r="H6" s="480">
        <v>44034</v>
      </c>
      <c r="I6" s="3" t="s">
        <v>320</v>
      </c>
    </row>
    <row r="7" spans="1:9" ht="21" customHeight="1">
      <c r="A7" s="9" t="s">
        <v>3</v>
      </c>
      <c r="B7" s="12">
        <f t="shared" si="0"/>
        <v>277300</v>
      </c>
      <c r="C7" s="443">
        <f>'７月（１表）'!$D$8</f>
        <v>277300</v>
      </c>
      <c r="D7" s="443">
        <f>'７月（１表）'!$E$8</f>
        <v>0</v>
      </c>
      <c r="E7" s="8" t="s">
        <v>24</v>
      </c>
      <c r="F7" s="10" t="s">
        <v>34</v>
      </c>
      <c r="G7" s="10" t="s">
        <v>57</v>
      </c>
      <c r="H7" s="480">
        <v>44068</v>
      </c>
      <c r="I7" s="3" t="s">
        <v>320</v>
      </c>
    </row>
    <row r="8" spans="1:9" ht="21" customHeight="1">
      <c r="A8" s="9" t="s">
        <v>4</v>
      </c>
      <c r="B8" s="12">
        <f t="shared" si="0"/>
        <v>202800</v>
      </c>
      <c r="C8" s="443">
        <f>'８月（１表）'!$D$8</f>
        <v>202800</v>
      </c>
      <c r="D8" s="443">
        <f>'８月（１表）'!$E$8</f>
        <v>0</v>
      </c>
      <c r="E8" s="8" t="s">
        <v>25</v>
      </c>
      <c r="F8" s="10" t="s">
        <v>35</v>
      </c>
      <c r="G8" s="10" t="s">
        <v>58</v>
      </c>
      <c r="H8" s="480">
        <v>44090</v>
      </c>
      <c r="I8" s="3" t="s">
        <v>320</v>
      </c>
    </row>
    <row r="9" spans="1:9" ht="21" customHeight="1">
      <c r="A9" s="9" t="s">
        <v>5</v>
      </c>
      <c r="B9" s="12">
        <f t="shared" si="0"/>
        <v>227600</v>
      </c>
      <c r="C9" s="443">
        <f>'９月（１表）'!$D$8</f>
        <v>227600</v>
      </c>
      <c r="D9" s="443">
        <f>'９月（１表）'!$E$8</f>
        <v>0</v>
      </c>
      <c r="E9" s="8" t="s">
        <v>26</v>
      </c>
      <c r="F9" s="10" t="s">
        <v>36</v>
      </c>
      <c r="G9" s="10" t="s">
        <v>47</v>
      </c>
      <c r="H9" s="480">
        <v>44130</v>
      </c>
      <c r="I9" s="3" t="s">
        <v>320</v>
      </c>
    </row>
    <row r="10" spans="1:9" ht="21" customHeight="1">
      <c r="A10" s="9" t="s">
        <v>14</v>
      </c>
      <c r="B10" s="12">
        <f t="shared" si="0"/>
        <v>341200</v>
      </c>
      <c r="C10" s="443">
        <f>'10月（１表）'!$D$8</f>
        <v>341200</v>
      </c>
      <c r="D10" s="443">
        <f>'10月（１表）'!$E$8</f>
        <v>0</v>
      </c>
      <c r="E10" s="8" t="s">
        <v>27</v>
      </c>
      <c r="F10" s="10" t="s">
        <v>37</v>
      </c>
      <c r="G10" s="10" t="s">
        <v>48</v>
      </c>
      <c r="H10" s="480">
        <v>44159</v>
      </c>
      <c r="I10" s="3" t="s">
        <v>320</v>
      </c>
    </row>
    <row r="11" spans="1:9" ht="21" customHeight="1">
      <c r="A11" s="9" t="s">
        <v>15</v>
      </c>
      <c r="B11" s="12">
        <f t="shared" si="0"/>
        <v>381100</v>
      </c>
      <c r="C11" s="443">
        <f>'11月（１表）'!$D$8</f>
        <v>381100</v>
      </c>
      <c r="D11" s="443">
        <f>'11月（１表）'!$E$8</f>
        <v>0</v>
      </c>
      <c r="E11" s="8" t="s">
        <v>28</v>
      </c>
      <c r="F11" s="10" t="s">
        <v>38</v>
      </c>
      <c r="G11" s="10" t="s">
        <v>49</v>
      </c>
      <c r="H11" s="480">
        <v>44193</v>
      </c>
      <c r="I11" s="3" t="s">
        <v>320</v>
      </c>
    </row>
    <row r="12" spans="1:9" ht="21" customHeight="1">
      <c r="A12" s="9" t="s">
        <v>16</v>
      </c>
      <c r="B12" s="12">
        <f t="shared" si="0"/>
        <v>326200</v>
      </c>
      <c r="C12" s="443">
        <f>'12月（１表）'!$D$8</f>
        <v>326200</v>
      </c>
      <c r="D12" s="443">
        <f>'12月（１表）'!$E$8</f>
        <v>0</v>
      </c>
      <c r="E12" s="8" t="s">
        <v>29</v>
      </c>
      <c r="F12" s="10" t="s">
        <v>39</v>
      </c>
      <c r="G12" s="10" t="s">
        <v>50</v>
      </c>
      <c r="H12" s="480">
        <v>44222</v>
      </c>
      <c r="I12" s="3" t="s">
        <v>320</v>
      </c>
    </row>
    <row r="13" spans="1:9" ht="21" customHeight="1">
      <c r="A13" s="9" t="s">
        <v>19</v>
      </c>
      <c r="B13" s="12">
        <f t="shared" si="0"/>
        <v>144000</v>
      </c>
      <c r="C13" s="443">
        <f>'１月（１表）'!$D$8</f>
        <v>144000</v>
      </c>
      <c r="D13" s="443">
        <f>'１月（１表）'!$E$8</f>
        <v>0</v>
      </c>
      <c r="E13" s="8" t="s">
        <v>30</v>
      </c>
      <c r="F13" s="10" t="s">
        <v>40</v>
      </c>
      <c r="G13" s="10" t="s">
        <v>51</v>
      </c>
      <c r="H13" s="480">
        <v>44243</v>
      </c>
      <c r="I13" s="3" t="s">
        <v>320</v>
      </c>
    </row>
    <row r="14" spans="1:9" ht="21" customHeight="1">
      <c r="A14" s="9" t="s">
        <v>6</v>
      </c>
      <c r="B14" s="12">
        <f t="shared" si="0"/>
        <v>118800</v>
      </c>
      <c r="C14" s="443">
        <f>'２月（１表）'!$D$8</f>
        <v>118800</v>
      </c>
      <c r="D14" s="443">
        <f>'２月（１表）'!$E$8</f>
        <v>0</v>
      </c>
      <c r="E14" s="8" t="s">
        <v>31</v>
      </c>
      <c r="F14" s="10" t="s">
        <v>41</v>
      </c>
      <c r="G14" s="10" t="s">
        <v>52</v>
      </c>
      <c r="H14" s="480">
        <v>44280</v>
      </c>
      <c r="I14" s="3" t="s">
        <v>320</v>
      </c>
    </row>
    <row r="15" spans="1:9" ht="21" customHeight="1">
      <c r="A15" s="9" t="s">
        <v>7</v>
      </c>
      <c r="B15" s="12">
        <f t="shared" si="0"/>
        <v>299200</v>
      </c>
      <c r="C15" s="443">
        <f>'３月（１表）'!$D$8</f>
        <v>299200</v>
      </c>
      <c r="D15" s="443">
        <f>'３月（１表）'!$E$8</f>
        <v>0</v>
      </c>
      <c r="E15" s="8" t="s">
        <v>32</v>
      </c>
      <c r="F15" s="10" t="s">
        <v>42</v>
      </c>
      <c r="G15" s="10" t="s">
        <v>53</v>
      </c>
      <c r="H15" s="480">
        <v>44316</v>
      </c>
      <c r="I15" s="3" t="s">
        <v>320</v>
      </c>
    </row>
    <row r="16" spans="1:9" ht="23.25" customHeight="1">
      <c r="A16" s="6" t="s">
        <v>8</v>
      </c>
      <c r="B16" s="328">
        <f>SUM(B4:B15)</f>
        <v>2583600</v>
      </c>
      <c r="C16" s="328">
        <f>SUM(C4:C15)</f>
        <v>2583600</v>
      </c>
      <c r="D16" s="328">
        <f>SUM(D4:D15)</f>
        <v>0</v>
      </c>
      <c r="E16" s="365" t="s">
        <v>20</v>
      </c>
      <c r="F16" s="10" t="s">
        <v>318</v>
      </c>
      <c r="G16" s="10" t="s">
        <v>59</v>
      </c>
    </row>
    <row r="17" spans="4:5" ht="17.25" customHeight="1">
      <c r="D17" s="7"/>
      <c r="E17" s="442" t="s">
        <v>319</v>
      </c>
    </row>
    <row r="18" spans="4:5">
      <c r="E18" s="5" t="s">
        <v>9</v>
      </c>
    </row>
  </sheetData>
  <mergeCells count="4">
    <mergeCell ref="E2:G2"/>
    <mergeCell ref="B2:D2"/>
    <mergeCell ref="A2:A3"/>
    <mergeCell ref="E3:G3"/>
  </mergeCells>
  <phoneticPr fontId="2"/>
  <hyperlinks>
    <hyperlink ref="E16" location="月別入域観光客数の推移!A1" display="月別入域観光客数の推移"/>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F16" location="グラフ!A1" display="（グラフ）"/>
    <hyperlink ref="G16" location="'グラフ（外国客）'!A1" display="（外国客グラフ）"/>
    <hyperlink ref="F12" location="'12月（２表）'!A1" display="12月（２表）"/>
    <hyperlink ref="E12" location="'12月（１表）'!A1" display="12月（１表）"/>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６月（３表）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277</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165</v>
      </c>
      <c r="C7" s="83">
        <v>298400</v>
      </c>
      <c r="D7" s="84">
        <v>105300</v>
      </c>
      <c r="E7" s="85">
        <v>45200</v>
      </c>
      <c r="F7" s="85">
        <v>67900</v>
      </c>
      <c r="G7" s="85">
        <v>24200</v>
      </c>
      <c r="H7" s="85">
        <v>2900</v>
      </c>
      <c r="I7" s="85">
        <v>800</v>
      </c>
      <c r="J7" s="85">
        <v>800</v>
      </c>
      <c r="K7" s="85">
        <v>200</v>
      </c>
      <c r="L7" s="85">
        <v>2900</v>
      </c>
      <c r="M7" s="85">
        <v>2900</v>
      </c>
      <c r="N7" s="85">
        <v>1500</v>
      </c>
      <c r="O7" s="86">
        <v>700</v>
      </c>
      <c r="P7" s="85">
        <v>700</v>
      </c>
      <c r="Q7" s="87">
        <v>42400</v>
      </c>
      <c r="R7" s="288"/>
    </row>
    <row r="8" spans="1:19" ht="30" customHeight="1">
      <c r="A8" s="310"/>
      <c r="B8" s="88" t="s">
        <v>78</v>
      </c>
      <c r="C8" s="89">
        <v>-298400</v>
      </c>
      <c r="D8" s="90">
        <v>-105300</v>
      </c>
      <c r="E8" s="91">
        <v>-45200</v>
      </c>
      <c r="F8" s="90">
        <v>-67900</v>
      </c>
      <c r="G8" s="90">
        <v>-24200</v>
      </c>
      <c r="H8" s="90">
        <v>-2900</v>
      </c>
      <c r="I8" s="90">
        <v>-800</v>
      </c>
      <c r="J8" s="90">
        <v>-800</v>
      </c>
      <c r="K8" s="90">
        <v>-200</v>
      </c>
      <c r="L8" s="90">
        <v>-2900</v>
      </c>
      <c r="M8" s="90">
        <v>-2900</v>
      </c>
      <c r="N8" s="90">
        <v>-1500</v>
      </c>
      <c r="O8" s="90">
        <v>-700</v>
      </c>
      <c r="P8" s="90">
        <v>-700</v>
      </c>
      <c r="Q8" s="92">
        <v>-42400</v>
      </c>
    </row>
    <row r="9" spans="1:19" ht="30" customHeight="1">
      <c r="A9" s="310"/>
      <c r="B9" s="93" t="s">
        <v>73</v>
      </c>
      <c r="C9" s="94" t="s">
        <v>197</v>
      </c>
      <c r="D9" s="95" t="s">
        <v>197</v>
      </c>
      <c r="E9" s="96" t="s">
        <v>197</v>
      </c>
      <c r="F9" s="95" t="s">
        <v>197</v>
      </c>
      <c r="G9" s="95" t="s">
        <v>197</v>
      </c>
      <c r="H9" s="95" t="s">
        <v>197</v>
      </c>
      <c r="I9" s="95" t="s">
        <v>197</v>
      </c>
      <c r="J9" s="95" t="s">
        <v>197</v>
      </c>
      <c r="K9" s="95" t="s">
        <v>197</v>
      </c>
      <c r="L9" s="95" t="s">
        <v>197</v>
      </c>
      <c r="M9" s="95" t="s">
        <v>197</v>
      </c>
      <c r="N9" s="95" t="s">
        <v>197</v>
      </c>
      <c r="O9" s="95" t="s">
        <v>197</v>
      </c>
      <c r="P9" s="95" t="s">
        <v>197</v>
      </c>
      <c r="Q9" s="97" t="s">
        <v>197</v>
      </c>
    </row>
    <row r="10" spans="1:19" ht="30" customHeight="1" thickBot="1">
      <c r="A10" s="311"/>
      <c r="B10" s="98" t="s">
        <v>117</v>
      </c>
      <c r="C10" s="99" t="s">
        <v>239</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278</v>
      </c>
      <c r="B12" s="104" t="s">
        <v>77</v>
      </c>
      <c r="C12" s="105">
        <v>817100</v>
      </c>
      <c r="D12" s="106">
        <v>285000</v>
      </c>
      <c r="E12" s="106">
        <v>132800</v>
      </c>
      <c r="F12" s="106">
        <v>164500</v>
      </c>
      <c r="G12" s="106">
        <v>71700</v>
      </c>
      <c r="H12" s="106">
        <v>9800</v>
      </c>
      <c r="I12" s="106">
        <v>3100</v>
      </c>
      <c r="J12" s="106">
        <v>2600</v>
      </c>
      <c r="K12" s="106">
        <v>800</v>
      </c>
      <c r="L12" s="106">
        <v>8100</v>
      </c>
      <c r="M12" s="106">
        <v>6100</v>
      </c>
      <c r="N12" s="106">
        <v>3100</v>
      </c>
      <c r="O12" s="106">
        <v>1100</v>
      </c>
      <c r="P12" s="106">
        <v>3200</v>
      </c>
      <c r="Q12" s="107">
        <v>125200</v>
      </c>
      <c r="R12" s="288"/>
    </row>
    <row r="13" spans="1:19" ht="30" customHeight="1">
      <c r="A13" s="310"/>
      <c r="B13" s="108" t="s">
        <v>78</v>
      </c>
      <c r="C13" s="89">
        <v>-817100</v>
      </c>
      <c r="D13" s="90">
        <v>-285000</v>
      </c>
      <c r="E13" s="91">
        <v>-132800</v>
      </c>
      <c r="F13" s="90">
        <v>-164500</v>
      </c>
      <c r="G13" s="90">
        <v>-71700</v>
      </c>
      <c r="H13" s="90">
        <v>-9800</v>
      </c>
      <c r="I13" s="90">
        <v>-3100</v>
      </c>
      <c r="J13" s="90">
        <v>-2600</v>
      </c>
      <c r="K13" s="90">
        <v>-800</v>
      </c>
      <c r="L13" s="90">
        <v>-8100</v>
      </c>
      <c r="M13" s="90">
        <v>-6100</v>
      </c>
      <c r="N13" s="90">
        <v>-3100</v>
      </c>
      <c r="O13" s="90">
        <v>-1100</v>
      </c>
      <c r="P13" s="90">
        <v>-3200</v>
      </c>
      <c r="Q13" s="92">
        <v>-125200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256900</v>
      </c>
      <c r="D16" s="425">
        <v>105300</v>
      </c>
      <c r="E16" s="425">
        <v>19200</v>
      </c>
      <c r="F16" s="425">
        <v>48200</v>
      </c>
      <c r="G16" s="425">
        <v>33100</v>
      </c>
      <c r="H16" s="425">
        <v>3800</v>
      </c>
      <c r="I16" s="425">
        <v>1600</v>
      </c>
      <c r="J16" s="425">
        <v>1200</v>
      </c>
      <c r="K16" s="425">
        <v>200</v>
      </c>
      <c r="L16" s="425">
        <v>4100</v>
      </c>
      <c r="M16" s="425">
        <v>3900</v>
      </c>
      <c r="N16" s="425">
        <v>1900</v>
      </c>
      <c r="O16" s="425">
        <v>300</v>
      </c>
      <c r="P16" s="425">
        <v>1700</v>
      </c>
      <c r="Q16" s="426">
        <v>32400</v>
      </c>
      <c r="R16" s="288"/>
    </row>
    <row r="17" spans="1:18" ht="30" customHeight="1">
      <c r="A17" s="312" t="s">
        <v>279</v>
      </c>
      <c r="B17" s="104" t="s">
        <v>82</v>
      </c>
      <c r="C17" s="105">
        <v>1513600</v>
      </c>
      <c r="D17" s="106">
        <v>471800</v>
      </c>
      <c r="E17" s="106">
        <v>285200</v>
      </c>
      <c r="F17" s="106">
        <v>353200</v>
      </c>
      <c r="G17" s="106">
        <v>108800</v>
      </c>
      <c r="H17" s="106">
        <v>18600</v>
      </c>
      <c r="I17" s="106">
        <v>6000</v>
      </c>
      <c r="J17" s="106">
        <v>4100</v>
      </c>
      <c r="K17" s="106">
        <v>1200</v>
      </c>
      <c r="L17" s="106">
        <v>15500</v>
      </c>
      <c r="M17" s="106">
        <v>11700</v>
      </c>
      <c r="N17" s="106">
        <v>5600</v>
      </c>
      <c r="O17" s="106">
        <v>1500</v>
      </c>
      <c r="P17" s="106">
        <v>5000</v>
      </c>
      <c r="Q17" s="112">
        <v>225400</v>
      </c>
      <c r="R17" s="288"/>
    </row>
    <row r="18" spans="1:18" ht="30" customHeight="1">
      <c r="A18" s="82"/>
      <c r="B18" s="108" t="s">
        <v>78</v>
      </c>
      <c r="C18" s="89">
        <v>-1256700</v>
      </c>
      <c r="D18" s="90">
        <v>-366500</v>
      </c>
      <c r="E18" s="91">
        <v>-266000</v>
      </c>
      <c r="F18" s="90">
        <v>-305000</v>
      </c>
      <c r="G18" s="90">
        <v>-75700</v>
      </c>
      <c r="H18" s="90">
        <v>-14800</v>
      </c>
      <c r="I18" s="90">
        <v>-4400</v>
      </c>
      <c r="J18" s="90">
        <v>-2900</v>
      </c>
      <c r="K18" s="90">
        <v>-1000</v>
      </c>
      <c r="L18" s="90">
        <v>-11400</v>
      </c>
      <c r="M18" s="90">
        <v>-7800</v>
      </c>
      <c r="N18" s="90">
        <v>-3700</v>
      </c>
      <c r="O18" s="90">
        <v>-1200</v>
      </c>
      <c r="P18" s="90">
        <v>-3300</v>
      </c>
      <c r="Q18" s="92">
        <v>-193000</v>
      </c>
    </row>
    <row r="19" spans="1:18" ht="30" customHeight="1">
      <c r="A19" s="82"/>
      <c r="B19" s="109" t="s">
        <v>83</v>
      </c>
      <c r="C19" s="94">
        <v>0.16972780126849896</v>
      </c>
      <c r="D19" s="95">
        <v>0.22318779143704959</v>
      </c>
      <c r="E19" s="96">
        <v>6.7321178120617109E-2</v>
      </c>
      <c r="F19" s="95">
        <v>0.13646659116647791</v>
      </c>
      <c r="G19" s="95">
        <v>0.30422794117647056</v>
      </c>
      <c r="H19" s="95">
        <v>0.20430107526881722</v>
      </c>
      <c r="I19" s="95">
        <v>0.26666666666666666</v>
      </c>
      <c r="J19" s="95">
        <v>0.29268292682926828</v>
      </c>
      <c r="K19" s="182">
        <v>0.16666666666666666</v>
      </c>
      <c r="L19" s="95">
        <v>0.26451612903225807</v>
      </c>
      <c r="M19" s="95">
        <v>0.33333333333333331</v>
      </c>
      <c r="N19" s="95">
        <v>0.3392857142857143</v>
      </c>
      <c r="O19" s="95">
        <v>0.2</v>
      </c>
      <c r="P19" s="95">
        <v>0.34</v>
      </c>
      <c r="Q19" s="97">
        <v>0.14374445430346053</v>
      </c>
    </row>
    <row r="20" spans="1:18" ht="30" customHeight="1" thickBot="1">
      <c r="A20" s="82"/>
      <c r="B20" s="110" t="s">
        <v>118</v>
      </c>
      <c r="C20" s="111">
        <v>1</v>
      </c>
      <c r="D20" s="102">
        <v>0.40988711560918645</v>
      </c>
      <c r="E20" s="102">
        <v>7.473725184896847E-2</v>
      </c>
      <c r="F20" s="102">
        <v>0.1876216426625146</v>
      </c>
      <c r="G20" s="102">
        <v>0.12884390813546126</v>
      </c>
      <c r="H20" s="102">
        <v>1.479174776177501E-2</v>
      </c>
      <c r="I20" s="102">
        <v>6.2281043207473722E-3</v>
      </c>
      <c r="J20" s="102">
        <v>4.6710782405605293E-3</v>
      </c>
      <c r="K20" s="102">
        <v>7.7851304009342152E-4</v>
      </c>
      <c r="L20" s="102">
        <v>1.5959517321915143E-2</v>
      </c>
      <c r="M20" s="102">
        <v>1.518100428182172E-2</v>
      </c>
      <c r="N20" s="102">
        <v>7.3958738808875052E-3</v>
      </c>
      <c r="O20" s="102">
        <v>1.1677695601401323E-3</v>
      </c>
      <c r="P20" s="102">
        <v>6.6173608407940829E-3</v>
      </c>
      <c r="Q20" s="103">
        <v>0.1261191124951343</v>
      </c>
    </row>
    <row r="21" spans="1:18">
      <c r="A21" s="183" t="s">
        <v>119</v>
      </c>
      <c r="B21" s="184" t="s">
        <v>184</v>
      </c>
      <c r="C21" s="313"/>
      <c r="D21" s="185"/>
      <c r="E21" s="185"/>
      <c r="F21" s="185"/>
      <c r="G21" s="185"/>
      <c r="H21" s="186"/>
      <c r="I21" s="186"/>
      <c r="J21" s="186"/>
      <c r="K21" s="186"/>
      <c r="L21" s="186"/>
      <c r="M21" s="186"/>
      <c r="N21" s="186"/>
      <c r="O21" s="186"/>
      <c r="P21" s="186"/>
      <c r="Q21" s="186"/>
    </row>
    <row r="22" spans="1:18">
      <c r="A22" s="183"/>
      <c r="B22" s="187" t="s">
        <v>148</v>
      </c>
      <c r="C22" s="313"/>
      <c r="D22" s="185"/>
      <c r="E22" s="185"/>
      <c r="F22" s="185"/>
      <c r="G22" s="185"/>
      <c r="H22" s="186"/>
      <c r="I22" s="186"/>
      <c r="J22" s="186"/>
      <c r="K22" s="186"/>
      <c r="L22" s="186"/>
      <c r="M22" s="186"/>
      <c r="N22" s="186"/>
      <c r="O22" s="186"/>
      <c r="P22" s="186"/>
      <c r="Q22" s="186"/>
    </row>
    <row r="23" spans="1:18">
      <c r="A23" s="186"/>
      <c r="B23" s="187" t="s">
        <v>149</v>
      </c>
      <c r="C23" s="313"/>
      <c r="D23" s="185"/>
      <c r="E23" s="185"/>
      <c r="F23" s="185"/>
      <c r="G23" s="185"/>
      <c r="H23" s="185"/>
      <c r="I23" s="185"/>
      <c r="J23" s="185"/>
      <c r="K23" s="185"/>
      <c r="L23" s="185"/>
      <c r="M23" s="185"/>
      <c r="N23" s="185"/>
      <c r="O23" s="185"/>
      <c r="P23" s="185"/>
      <c r="Q23" s="185"/>
    </row>
    <row r="24" spans="1:18">
      <c r="A24" s="186"/>
      <c r="B24" s="187" t="s">
        <v>150</v>
      </c>
      <c r="C24" s="313"/>
      <c r="D24" s="185"/>
      <c r="E24" s="185"/>
      <c r="F24" s="185"/>
      <c r="G24" s="185"/>
      <c r="H24" s="185"/>
      <c r="I24" s="185"/>
      <c r="J24" s="185"/>
      <c r="K24" s="185"/>
      <c r="L24" s="185"/>
      <c r="M24" s="185"/>
      <c r="N24" s="185"/>
      <c r="O24" s="185"/>
      <c r="P24" s="185"/>
      <c r="Q24" s="185"/>
    </row>
    <row r="25" spans="1:18">
      <c r="A25" s="186"/>
      <c r="B25" s="187" t="s">
        <v>151</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87" priority="2" operator="equal">
      <formula>"△100%"</formula>
    </cfRule>
  </conditionalFormatting>
  <conditionalFormatting sqref="C14:Q14">
    <cfRule type="cellIs" dxfId="86"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７月（１表）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280</v>
      </c>
      <c r="C8" s="377">
        <v>277300</v>
      </c>
      <c r="D8" s="374">
        <v>277300</v>
      </c>
      <c r="E8" s="375">
        <v>0</v>
      </c>
      <c r="F8" s="14">
        <v>276100</v>
      </c>
      <c r="G8" s="15">
        <v>276100</v>
      </c>
      <c r="H8" s="16">
        <v>0</v>
      </c>
      <c r="I8" s="17">
        <v>1200</v>
      </c>
      <c r="J8" s="15">
        <v>1200</v>
      </c>
      <c r="K8" s="18">
        <v>0</v>
      </c>
    </row>
    <row r="9" spans="1:19" ht="31.5" customHeight="1">
      <c r="A9" s="299"/>
      <c r="B9" s="138" t="s">
        <v>166</v>
      </c>
      <c r="C9" s="19">
        <v>963600</v>
      </c>
      <c r="D9" s="20">
        <v>660800</v>
      </c>
      <c r="E9" s="21">
        <v>302800</v>
      </c>
      <c r="F9" s="22">
        <v>827900</v>
      </c>
      <c r="G9" s="23">
        <v>653900</v>
      </c>
      <c r="H9" s="24">
        <v>174000</v>
      </c>
      <c r="I9" s="25">
        <v>135700</v>
      </c>
      <c r="J9" s="23">
        <v>6900</v>
      </c>
      <c r="K9" s="26">
        <v>128800</v>
      </c>
    </row>
    <row r="10" spans="1:19" ht="31.5" customHeight="1">
      <c r="A10" s="300"/>
      <c r="B10" s="137" t="s">
        <v>72</v>
      </c>
      <c r="C10" s="27">
        <v>-686300</v>
      </c>
      <c r="D10" s="28">
        <v>-383500</v>
      </c>
      <c r="E10" s="29">
        <v>-302800</v>
      </c>
      <c r="F10" s="30">
        <v>-551800</v>
      </c>
      <c r="G10" s="28">
        <v>-377800</v>
      </c>
      <c r="H10" s="31">
        <v>-174000</v>
      </c>
      <c r="I10" s="32">
        <v>-134500</v>
      </c>
      <c r="J10" s="28">
        <v>-5700</v>
      </c>
      <c r="K10" s="33">
        <v>-128800</v>
      </c>
    </row>
    <row r="11" spans="1:19" ht="31.5" customHeight="1" thickBot="1">
      <c r="A11" s="301"/>
      <c r="B11" s="140" t="s">
        <v>73</v>
      </c>
      <c r="C11" s="34">
        <v>0.28777501037775011</v>
      </c>
      <c r="D11" s="35">
        <v>0.41964285714285715</v>
      </c>
      <c r="E11" s="36" t="s">
        <v>197</v>
      </c>
      <c r="F11" s="209">
        <v>0.33349438337963522</v>
      </c>
      <c r="G11" s="35">
        <v>0.42223581587398684</v>
      </c>
      <c r="H11" s="38" t="s">
        <v>197</v>
      </c>
      <c r="I11" s="39">
        <v>8.8430361090641122E-3</v>
      </c>
      <c r="J11" s="35">
        <v>0.17391304347826086</v>
      </c>
      <c r="K11" s="40" t="s">
        <v>197</v>
      </c>
    </row>
    <row r="12" spans="1:19" ht="31.5" customHeight="1" thickBot="1">
      <c r="A12" s="386" t="s">
        <v>74</v>
      </c>
      <c r="B12" s="378" t="s">
        <v>75</v>
      </c>
      <c r="C12" s="377">
        <v>542700</v>
      </c>
      <c r="D12" s="379">
        <v>542700</v>
      </c>
      <c r="E12" s="380">
        <v>0</v>
      </c>
      <c r="F12" s="14">
        <v>540100</v>
      </c>
      <c r="G12" s="15">
        <v>540100</v>
      </c>
      <c r="H12" s="16">
        <v>0</v>
      </c>
      <c r="I12" s="17">
        <v>2600</v>
      </c>
      <c r="J12" s="15">
        <v>2600</v>
      </c>
      <c r="K12" s="18">
        <v>0</v>
      </c>
    </row>
    <row r="13" spans="1:19" ht="31.5" customHeight="1">
      <c r="A13" s="302" t="s">
        <v>281</v>
      </c>
      <c r="B13" s="141" t="s">
        <v>77</v>
      </c>
      <c r="C13" s="19">
        <v>3518100</v>
      </c>
      <c r="D13" s="20">
        <v>2398200</v>
      </c>
      <c r="E13" s="21">
        <v>1119900</v>
      </c>
      <c r="F13" s="22">
        <v>3026300</v>
      </c>
      <c r="G13" s="20">
        <v>2371900</v>
      </c>
      <c r="H13" s="21">
        <v>654400</v>
      </c>
      <c r="I13" s="25">
        <v>491800</v>
      </c>
      <c r="J13" s="20">
        <v>26300</v>
      </c>
      <c r="K13" s="41">
        <v>465500</v>
      </c>
    </row>
    <row r="14" spans="1:19" ht="31.5" customHeight="1">
      <c r="A14" s="300"/>
      <c r="B14" s="137" t="s">
        <v>78</v>
      </c>
      <c r="C14" s="27">
        <v>-2975400</v>
      </c>
      <c r="D14" s="28">
        <v>-1855500</v>
      </c>
      <c r="E14" s="29">
        <v>-1119900</v>
      </c>
      <c r="F14" s="30">
        <v>-2486200</v>
      </c>
      <c r="G14" s="28">
        <v>-1831800</v>
      </c>
      <c r="H14" s="31">
        <v>-654400</v>
      </c>
      <c r="I14" s="32">
        <v>-489200</v>
      </c>
      <c r="J14" s="28">
        <v>-23700</v>
      </c>
      <c r="K14" s="33">
        <v>-465500</v>
      </c>
    </row>
    <row r="15" spans="1:19" ht="31.5" customHeight="1" thickBot="1">
      <c r="A15" s="301"/>
      <c r="B15" s="140" t="s">
        <v>79</v>
      </c>
      <c r="C15" s="34">
        <v>0.15425940138142746</v>
      </c>
      <c r="D15" s="35">
        <v>0.22629472104078058</v>
      </c>
      <c r="E15" s="36" t="s">
        <v>197</v>
      </c>
      <c r="F15" s="37">
        <v>0.17846875722829858</v>
      </c>
      <c r="G15" s="35">
        <v>0.22770774484590411</v>
      </c>
      <c r="H15" s="38" t="s">
        <v>197</v>
      </c>
      <c r="I15" s="39">
        <v>5.2867019113460754E-3</v>
      </c>
      <c r="J15" s="35">
        <v>9.8859315589353611E-2</v>
      </c>
      <c r="K15" s="40" t="s">
        <v>197</v>
      </c>
    </row>
    <row r="16" spans="1:19" ht="31.5" customHeight="1" thickBot="1">
      <c r="A16" s="386" t="s">
        <v>80</v>
      </c>
      <c r="B16" s="381" t="s">
        <v>81</v>
      </c>
      <c r="C16" s="377">
        <v>2257700</v>
      </c>
      <c r="D16" s="379">
        <v>2000800</v>
      </c>
      <c r="E16" s="380">
        <v>256900</v>
      </c>
      <c r="F16" s="14">
        <v>2167500</v>
      </c>
      <c r="G16" s="42">
        <v>1991500</v>
      </c>
      <c r="H16" s="43">
        <v>176000</v>
      </c>
      <c r="I16" s="17">
        <v>90200</v>
      </c>
      <c r="J16" s="42">
        <v>9300</v>
      </c>
      <c r="K16" s="44">
        <v>80900</v>
      </c>
    </row>
    <row r="17" spans="1:11" ht="31.5" customHeight="1">
      <c r="A17" s="302" t="s">
        <v>282</v>
      </c>
      <c r="B17" s="141" t="s">
        <v>82</v>
      </c>
      <c r="C17" s="19">
        <v>5927800</v>
      </c>
      <c r="D17" s="20">
        <v>4111400</v>
      </c>
      <c r="E17" s="21">
        <v>1816400</v>
      </c>
      <c r="F17" s="22">
        <v>5155500</v>
      </c>
      <c r="G17" s="45">
        <v>4069900</v>
      </c>
      <c r="H17" s="21">
        <v>1085600</v>
      </c>
      <c r="I17" s="25">
        <v>772300</v>
      </c>
      <c r="J17" s="45">
        <v>41500</v>
      </c>
      <c r="K17" s="41">
        <v>730800</v>
      </c>
    </row>
    <row r="18" spans="1:11" ht="31.5" customHeight="1">
      <c r="A18" s="139"/>
      <c r="B18" s="137" t="s">
        <v>78</v>
      </c>
      <c r="C18" s="27">
        <v>-3670100</v>
      </c>
      <c r="D18" s="28">
        <v>-2110600</v>
      </c>
      <c r="E18" s="29">
        <v>-1559500</v>
      </c>
      <c r="F18" s="30">
        <v>-2988000</v>
      </c>
      <c r="G18" s="28">
        <v>-2078400</v>
      </c>
      <c r="H18" s="31">
        <v>-909600</v>
      </c>
      <c r="I18" s="32">
        <v>-682100</v>
      </c>
      <c r="J18" s="28">
        <v>-32200</v>
      </c>
      <c r="K18" s="33">
        <v>-649900</v>
      </c>
    </row>
    <row r="19" spans="1:11" ht="31.5" customHeight="1" thickBot="1">
      <c r="A19" s="139"/>
      <c r="B19" s="140" t="s">
        <v>83</v>
      </c>
      <c r="C19" s="34">
        <v>0.38086642599277976</v>
      </c>
      <c r="D19" s="35">
        <v>0.48664688427299702</v>
      </c>
      <c r="E19" s="36">
        <v>0.14143360493283419</v>
      </c>
      <c r="F19" s="37">
        <v>0.42042478906022696</v>
      </c>
      <c r="G19" s="35">
        <v>0.48932406201626577</v>
      </c>
      <c r="H19" s="38">
        <v>0.16212232866617537</v>
      </c>
      <c r="I19" s="39">
        <v>0.11679399197203159</v>
      </c>
      <c r="J19" s="35">
        <v>0.22409638554216868</v>
      </c>
      <c r="K19" s="40">
        <v>0.11070060207991242</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85" priority="3">
      <formula>LEN(TRIM(E21))=0</formula>
    </cfRule>
  </conditionalFormatting>
  <conditionalFormatting sqref="C11:K11">
    <cfRule type="cellIs" dxfId="84" priority="2" operator="equal">
      <formula>"△100%"</formula>
    </cfRule>
  </conditionalFormatting>
  <conditionalFormatting sqref="C15:K15">
    <cfRule type="cellIs" dxfId="83"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７月（２表）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280</v>
      </c>
      <c r="C6" s="410">
        <v>277300</v>
      </c>
      <c r="D6" s="401">
        <v>139600</v>
      </c>
      <c r="E6" s="401">
        <v>25200</v>
      </c>
      <c r="F6" s="401">
        <v>27500</v>
      </c>
      <c r="G6" s="401">
        <v>12100</v>
      </c>
      <c r="H6" s="401">
        <v>35800</v>
      </c>
      <c r="I6" s="401">
        <v>200</v>
      </c>
      <c r="J6" s="401">
        <v>23000</v>
      </c>
      <c r="K6" s="401">
        <v>0</v>
      </c>
      <c r="L6" s="401">
        <v>5400</v>
      </c>
      <c r="M6" s="401">
        <v>1500</v>
      </c>
      <c r="N6" s="401">
        <v>0</v>
      </c>
      <c r="O6" s="401">
        <v>0</v>
      </c>
      <c r="P6" s="401">
        <v>0</v>
      </c>
      <c r="Q6" s="401">
        <v>0</v>
      </c>
      <c r="R6" s="401">
        <v>400</v>
      </c>
      <c r="S6" s="401">
        <v>1100</v>
      </c>
      <c r="T6" s="401">
        <v>2000</v>
      </c>
      <c r="U6" s="401">
        <v>400</v>
      </c>
      <c r="V6" s="401">
        <v>1000</v>
      </c>
      <c r="W6" s="401">
        <v>0</v>
      </c>
      <c r="X6" s="401">
        <v>0</v>
      </c>
      <c r="Y6" s="401">
        <v>0</v>
      </c>
      <c r="Z6" s="401">
        <v>0</v>
      </c>
      <c r="AA6" s="401">
        <v>1000</v>
      </c>
      <c r="AB6" s="401">
        <v>1100</v>
      </c>
      <c r="AC6" s="401">
        <v>0</v>
      </c>
      <c r="AD6" s="402">
        <v>0</v>
      </c>
      <c r="AE6" s="403">
        <v>0</v>
      </c>
      <c r="AF6" s="288"/>
      <c r="AG6" s="288"/>
    </row>
    <row r="7" spans="1:33" ht="30" customHeight="1">
      <c r="A7" s="320"/>
      <c r="B7" s="149" t="s">
        <v>166</v>
      </c>
      <c r="C7" s="46">
        <v>963600</v>
      </c>
      <c r="D7" s="47">
        <v>330800</v>
      </c>
      <c r="E7" s="47">
        <v>46700</v>
      </c>
      <c r="F7" s="47">
        <v>65300</v>
      </c>
      <c r="G7" s="47">
        <v>22600</v>
      </c>
      <c r="H7" s="47">
        <v>75700</v>
      </c>
      <c r="I7" s="47">
        <v>2800</v>
      </c>
      <c r="J7" s="47">
        <v>55700</v>
      </c>
      <c r="K7" s="47">
        <v>3600</v>
      </c>
      <c r="L7" s="47">
        <v>12100</v>
      </c>
      <c r="M7" s="47">
        <v>5100</v>
      </c>
      <c r="N7" s="47">
        <v>0</v>
      </c>
      <c r="O7" s="47">
        <v>0</v>
      </c>
      <c r="P7" s="47">
        <v>2800</v>
      </c>
      <c r="Q7" s="47">
        <v>0</v>
      </c>
      <c r="R7" s="47">
        <v>2600</v>
      </c>
      <c r="S7" s="47">
        <v>3300</v>
      </c>
      <c r="T7" s="47">
        <v>4600</v>
      </c>
      <c r="U7" s="47">
        <v>4200</v>
      </c>
      <c r="V7" s="47">
        <v>3000</v>
      </c>
      <c r="W7" s="47">
        <v>0</v>
      </c>
      <c r="X7" s="47">
        <v>2500</v>
      </c>
      <c r="Y7" s="47">
        <v>3500</v>
      </c>
      <c r="Z7" s="47">
        <v>600</v>
      </c>
      <c r="AA7" s="47">
        <v>3100</v>
      </c>
      <c r="AB7" s="47">
        <v>3600</v>
      </c>
      <c r="AC7" s="47">
        <v>2400</v>
      </c>
      <c r="AD7" s="47">
        <v>4200</v>
      </c>
      <c r="AE7" s="48">
        <v>302800</v>
      </c>
      <c r="AF7" s="288"/>
      <c r="AG7" s="288"/>
    </row>
    <row r="8" spans="1:33" ht="30" customHeight="1">
      <c r="A8" s="321"/>
      <c r="B8" s="151" t="s">
        <v>78</v>
      </c>
      <c r="C8" s="49">
        <v>-686300</v>
      </c>
      <c r="D8" s="50">
        <v>-191200</v>
      </c>
      <c r="E8" s="51">
        <v>-21500</v>
      </c>
      <c r="F8" s="51">
        <v>-37800</v>
      </c>
      <c r="G8" s="51">
        <v>-10500</v>
      </c>
      <c r="H8" s="51">
        <v>-39900</v>
      </c>
      <c r="I8" s="51">
        <v>-2600</v>
      </c>
      <c r="J8" s="51">
        <v>-32700</v>
      </c>
      <c r="K8" s="51">
        <v>-3600</v>
      </c>
      <c r="L8" s="51">
        <v>-6700</v>
      </c>
      <c r="M8" s="51">
        <v>-3600</v>
      </c>
      <c r="N8" s="218">
        <v>0</v>
      </c>
      <c r="O8" s="218">
        <v>0</v>
      </c>
      <c r="P8" s="51">
        <v>-2800</v>
      </c>
      <c r="Q8" s="218">
        <v>0</v>
      </c>
      <c r="R8" s="51">
        <v>-2200</v>
      </c>
      <c r="S8" s="51">
        <v>-2200</v>
      </c>
      <c r="T8" s="51">
        <v>-2600</v>
      </c>
      <c r="U8" s="51">
        <v>-3800</v>
      </c>
      <c r="V8" s="51">
        <v>-2000</v>
      </c>
      <c r="W8" s="218">
        <v>0</v>
      </c>
      <c r="X8" s="51">
        <v>-2500</v>
      </c>
      <c r="Y8" s="51">
        <v>-3500</v>
      </c>
      <c r="Z8" s="218">
        <v>-600</v>
      </c>
      <c r="AA8" s="51">
        <v>-2100</v>
      </c>
      <c r="AB8" s="51">
        <v>-2500</v>
      </c>
      <c r="AC8" s="51">
        <v>-2400</v>
      </c>
      <c r="AD8" s="218">
        <v>-4200</v>
      </c>
      <c r="AE8" s="52">
        <v>-302800</v>
      </c>
    </row>
    <row r="9" spans="1:33" ht="30" customHeight="1">
      <c r="A9" s="321"/>
      <c r="B9" s="152" t="s">
        <v>73</v>
      </c>
      <c r="C9" s="53">
        <v>0.28777501037775011</v>
      </c>
      <c r="D9" s="54">
        <v>0.42200725513905685</v>
      </c>
      <c r="E9" s="55">
        <v>0.53961456102783723</v>
      </c>
      <c r="F9" s="55">
        <v>0.42113323124042878</v>
      </c>
      <c r="G9" s="55">
        <v>0.53539823008849563</v>
      </c>
      <c r="H9" s="55">
        <v>0.47291941875825627</v>
      </c>
      <c r="I9" s="55">
        <v>7.1428571428571425E-2</v>
      </c>
      <c r="J9" s="55">
        <v>0.41292639138240572</v>
      </c>
      <c r="K9" s="55" t="s">
        <v>197</v>
      </c>
      <c r="L9" s="55">
        <v>0.4462809917355372</v>
      </c>
      <c r="M9" s="55">
        <v>0.29411764705882354</v>
      </c>
      <c r="N9" s="55" t="s">
        <v>239</v>
      </c>
      <c r="O9" s="55" t="s">
        <v>239</v>
      </c>
      <c r="P9" s="55" t="s">
        <v>197</v>
      </c>
      <c r="Q9" s="55" t="s">
        <v>239</v>
      </c>
      <c r="R9" s="55">
        <v>0.15384615384615385</v>
      </c>
      <c r="S9" s="55">
        <v>0.33333333333333331</v>
      </c>
      <c r="T9" s="55">
        <v>0.43478260869565216</v>
      </c>
      <c r="U9" s="55">
        <v>9.5238095238095233E-2</v>
      </c>
      <c r="V9" s="55">
        <v>0.33333333333333331</v>
      </c>
      <c r="W9" s="55" t="s">
        <v>239</v>
      </c>
      <c r="X9" s="55" t="s">
        <v>197</v>
      </c>
      <c r="Y9" s="55" t="s">
        <v>197</v>
      </c>
      <c r="Z9" s="55" t="s">
        <v>197</v>
      </c>
      <c r="AA9" s="55">
        <v>0.32258064516129031</v>
      </c>
      <c r="AB9" s="55">
        <v>0.30555555555555558</v>
      </c>
      <c r="AC9" s="55" t="s">
        <v>197</v>
      </c>
      <c r="AD9" s="55" t="s">
        <v>197</v>
      </c>
      <c r="AE9" s="56" t="s">
        <v>197</v>
      </c>
    </row>
    <row r="10" spans="1:33" ht="30" customHeight="1" thickBot="1">
      <c r="A10" s="322"/>
      <c r="B10" s="153" t="s">
        <v>116</v>
      </c>
      <c r="C10" s="57">
        <v>1</v>
      </c>
      <c r="D10" s="58">
        <v>0.50342589253516046</v>
      </c>
      <c r="E10" s="59">
        <v>9.0876307248467361E-2</v>
      </c>
      <c r="F10" s="60">
        <v>9.9170573386224301E-2</v>
      </c>
      <c r="G10" s="60">
        <v>4.3635052289938692E-2</v>
      </c>
      <c r="H10" s="60">
        <v>0.12910205553552109</v>
      </c>
      <c r="I10" s="60">
        <v>7.2124053371799498E-4</v>
      </c>
      <c r="J10" s="60">
        <v>8.2942661377569421E-2</v>
      </c>
      <c r="K10" s="60">
        <v>0</v>
      </c>
      <c r="L10" s="60">
        <v>1.9473494410385865E-2</v>
      </c>
      <c r="M10" s="60">
        <v>5.4093040028849624E-3</v>
      </c>
      <c r="N10" s="60">
        <v>0</v>
      </c>
      <c r="O10" s="60">
        <v>0</v>
      </c>
      <c r="P10" s="60">
        <v>0</v>
      </c>
      <c r="Q10" s="60">
        <v>0</v>
      </c>
      <c r="R10" s="60">
        <v>1.44248106743599E-3</v>
      </c>
      <c r="S10" s="60">
        <v>3.9668229354489718E-3</v>
      </c>
      <c r="T10" s="60">
        <v>7.2124053371799496E-3</v>
      </c>
      <c r="U10" s="60">
        <v>1.44248106743599E-3</v>
      </c>
      <c r="V10" s="60">
        <v>3.6062026685899748E-3</v>
      </c>
      <c r="W10" s="60">
        <v>0</v>
      </c>
      <c r="X10" s="60">
        <v>0</v>
      </c>
      <c r="Y10" s="60">
        <v>0</v>
      </c>
      <c r="Z10" s="60">
        <v>0</v>
      </c>
      <c r="AA10" s="60">
        <v>3.6062026685899748E-3</v>
      </c>
      <c r="AB10" s="60">
        <v>3.9668229354489718E-3</v>
      </c>
      <c r="AC10" s="60">
        <v>0</v>
      </c>
      <c r="AD10" s="60">
        <v>0</v>
      </c>
      <c r="AE10" s="61">
        <v>0</v>
      </c>
    </row>
    <row r="11" spans="1:33" ht="30" customHeight="1" thickBot="1">
      <c r="A11" s="417" t="s">
        <v>74</v>
      </c>
      <c r="B11" s="404" t="s">
        <v>75</v>
      </c>
      <c r="C11" s="405">
        <v>542700</v>
      </c>
      <c r="D11" s="406">
        <v>283400</v>
      </c>
      <c r="E11" s="407">
        <v>47100</v>
      </c>
      <c r="F11" s="407">
        <v>46100</v>
      </c>
      <c r="G11" s="407">
        <v>22800</v>
      </c>
      <c r="H11" s="407">
        <v>70800</v>
      </c>
      <c r="I11" s="407">
        <v>700</v>
      </c>
      <c r="J11" s="407">
        <v>40100</v>
      </c>
      <c r="K11" s="407">
        <v>800</v>
      </c>
      <c r="L11" s="407">
        <v>11800</v>
      </c>
      <c r="M11" s="407">
        <v>3000</v>
      </c>
      <c r="N11" s="407">
        <v>0</v>
      </c>
      <c r="O11" s="407">
        <v>100</v>
      </c>
      <c r="P11" s="407">
        <v>300</v>
      </c>
      <c r="Q11" s="407">
        <v>0</v>
      </c>
      <c r="R11" s="407">
        <v>700</v>
      </c>
      <c r="S11" s="407">
        <v>1600</v>
      </c>
      <c r="T11" s="407">
        <v>4900</v>
      </c>
      <c r="U11" s="407">
        <v>800</v>
      </c>
      <c r="V11" s="407">
        <v>2400</v>
      </c>
      <c r="W11" s="407">
        <v>0</v>
      </c>
      <c r="X11" s="407">
        <v>400</v>
      </c>
      <c r="Y11" s="407">
        <v>500</v>
      </c>
      <c r="Z11" s="407">
        <v>0</v>
      </c>
      <c r="AA11" s="407">
        <v>2400</v>
      </c>
      <c r="AB11" s="407">
        <v>1800</v>
      </c>
      <c r="AC11" s="407">
        <v>200</v>
      </c>
      <c r="AD11" s="407">
        <v>0</v>
      </c>
      <c r="AE11" s="408">
        <v>0</v>
      </c>
      <c r="AF11" s="288"/>
      <c r="AG11" s="288"/>
    </row>
    <row r="12" spans="1:33" ht="30" customHeight="1">
      <c r="A12" s="323" t="s">
        <v>281</v>
      </c>
      <c r="B12" s="154" t="s">
        <v>77</v>
      </c>
      <c r="C12" s="62">
        <v>3518100</v>
      </c>
      <c r="D12" s="63">
        <v>1136500</v>
      </c>
      <c r="E12" s="63">
        <v>178400</v>
      </c>
      <c r="F12" s="63">
        <v>246600</v>
      </c>
      <c r="G12" s="63">
        <v>88100</v>
      </c>
      <c r="H12" s="63">
        <v>284700</v>
      </c>
      <c r="I12" s="63">
        <v>8600</v>
      </c>
      <c r="J12" s="63">
        <v>207600</v>
      </c>
      <c r="K12" s="63">
        <v>14700</v>
      </c>
      <c r="L12" s="63">
        <v>45500</v>
      </c>
      <c r="M12" s="63">
        <v>20300</v>
      </c>
      <c r="N12" s="63">
        <v>200</v>
      </c>
      <c r="O12" s="63">
        <v>4000</v>
      </c>
      <c r="P12" s="63">
        <v>12100</v>
      </c>
      <c r="Q12" s="63">
        <v>0</v>
      </c>
      <c r="R12" s="63">
        <v>10600</v>
      </c>
      <c r="S12" s="63">
        <v>15500</v>
      </c>
      <c r="T12" s="63">
        <v>20700</v>
      </c>
      <c r="U12" s="63">
        <v>22300</v>
      </c>
      <c r="V12" s="63">
        <v>12500</v>
      </c>
      <c r="W12" s="63">
        <v>0</v>
      </c>
      <c r="X12" s="63">
        <v>9200</v>
      </c>
      <c r="Y12" s="63">
        <v>13200</v>
      </c>
      <c r="Z12" s="63">
        <v>600</v>
      </c>
      <c r="AA12" s="63">
        <v>11800</v>
      </c>
      <c r="AB12" s="63">
        <v>13400</v>
      </c>
      <c r="AC12" s="63">
        <v>10000</v>
      </c>
      <c r="AD12" s="63">
        <v>11100</v>
      </c>
      <c r="AE12" s="64">
        <v>1119900</v>
      </c>
      <c r="AF12" s="324"/>
    </row>
    <row r="13" spans="1:33" ht="30" customHeight="1">
      <c r="A13" s="321"/>
      <c r="B13" s="155" t="s">
        <v>78</v>
      </c>
      <c r="C13" s="49">
        <v>-2975400</v>
      </c>
      <c r="D13" s="50">
        <v>-853100</v>
      </c>
      <c r="E13" s="51">
        <v>-131300</v>
      </c>
      <c r="F13" s="51">
        <v>-200500</v>
      </c>
      <c r="G13" s="51">
        <v>-65300</v>
      </c>
      <c r="H13" s="51">
        <v>-213900</v>
      </c>
      <c r="I13" s="51">
        <v>-7900</v>
      </c>
      <c r="J13" s="51">
        <v>-167500</v>
      </c>
      <c r="K13" s="51">
        <v>-13900</v>
      </c>
      <c r="L13" s="51">
        <v>-33700</v>
      </c>
      <c r="M13" s="51">
        <v>-17300</v>
      </c>
      <c r="N13" s="218">
        <v>-200</v>
      </c>
      <c r="O13" s="51">
        <v>-3900</v>
      </c>
      <c r="P13" s="51">
        <v>-11800</v>
      </c>
      <c r="Q13" s="218">
        <v>0</v>
      </c>
      <c r="R13" s="51">
        <v>-9900</v>
      </c>
      <c r="S13" s="51">
        <v>-13900</v>
      </c>
      <c r="T13" s="51">
        <v>-15800</v>
      </c>
      <c r="U13" s="51">
        <v>-21500</v>
      </c>
      <c r="V13" s="51">
        <v>-10100</v>
      </c>
      <c r="W13" s="218">
        <v>0</v>
      </c>
      <c r="X13" s="51">
        <v>-8800</v>
      </c>
      <c r="Y13" s="51">
        <v>-12700</v>
      </c>
      <c r="Z13" s="218">
        <v>-600</v>
      </c>
      <c r="AA13" s="51">
        <v>-9400</v>
      </c>
      <c r="AB13" s="51">
        <v>-11600</v>
      </c>
      <c r="AC13" s="51">
        <v>-9800</v>
      </c>
      <c r="AD13" s="51">
        <v>-11100</v>
      </c>
      <c r="AE13" s="52">
        <v>-1119900</v>
      </c>
    </row>
    <row r="14" spans="1:33" ht="30" customHeight="1">
      <c r="A14" s="321"/>
      <c r="B14" s="156" t="s">
        <v>79</v>
      </c>
      <c r="C14" s="53">
        <v>0.15425940138142746</v>
      </c>
      <c r="D14" s="54">
        <v>0.24936207655081391</v>
      </c>
      <c r="E14" s="55">
        <v>0.26401345291479822</v>
      </c>
      <c r="F14" s="55">
        <v>0.18694241686942417</v>
      </c>
      <c r="G14" s="55">
        <v>0.25879682179341656</v>
      </c>
      <c r="H14" s="55">
        <v>0.24868282402528977</v>
      </c>
      <c r="I14" s="55">
        <v>8.1395348837209308E-2</v>
      </c>
      <c r="J14" s="55">
        <v>0.19315992292870907</v>
      </c>
      <c r="K14" s="55">
        <v>5.4421768707482991E-2</v>
      </c>
      <c r="L14" s="55">
        <v>0.25934065934065936</v>
      </c>
      <c r="M14" s="55">
        <v>0.14778325123152711</v>
      </c>
      <c r="N14" s="55" t="s">
        <v>197</v>
      </c>
      <c r="O14" s="55">
        <v>2.5000000000000001E-2</v>
      </c>
      <c r="P14" s="55">
        <v>2.4793388429752067E-2</v>
      </c>
      <c r="Q14" s="55" t="s">
        <v>239</v>
      </c>
      <c r="R14" s="55">
        <v>6.6037735849056603E-2</v>
      </c>
      <c r="S14" s="55">
        <v>0.1032258064516129</v>
      </c>
      <c r="T14" s="55">
        <v>0.23671497584541062</v>
      </c>
      <c r="U14" s="55">
        <v>3.5874439461883408E-2</v>
      </c>
      <c r="V14" s="55">
        <v>0.192</v>
      </c>
      <c r="W14" s="55" t="s">
        <v>239</v>
      </c>
      <c r="X14" s="55">
        <v>4.3478260869565216E-2</v>
      </c>
      <c r="Y14" s="55">
        <v>3.787878787878788E-2</v>
      </c>
      <c r="Z14" s="55" t="s">
        <v>197</v>
      </c>
      <c r="AA14" s="55">
        <v>0.20338983050847459</v>
      </c>
      <c r="AB14" s="55">
        <v>0.13432835820895522</v>
      </c>
      <c r="AC14" s="55">
        <v>0.02</v>
      </c>
      <c r="AD14" s="55" t="s">
        <v>197</v>
      </c>
      <c r="AE14" s="56" t="s">
        <v>197</v>
      </c>
    </row>
    <row r="15" spans="1:33" ht="30" customHeight="1" thickBot="1">
      <c r="A15" s="322"/>
      <c r="B15" s="157" t="s">
        <v>117</v>
      </c>
      <c r="C15" s="65">
        <v>1</v>
      </c>
      <c r="D15" s="60">
        <v>0.52220379583563659</v>
      </c>
      <c r="E15" s="59">
        <v>8.6788280818131558E-2</v>
      </c>
      <c r="F15" s="60">
        <v>8.494564215957251E-2</v>
      </c>
      <c r="G15" s="60">
        <v>4.2012161415146493E-2</v>
      </c>
      <c r="H15" s="60">
        <v>0.13045881702598119</v>
      </c>
      <c r="I15" s="60">
        <v>1.2898470609913396E-3</v>
      </c>
      <c r="J15" s="60">
        <v>7.3889810208218165E-2</v>
      </c>
      <c r="K15" s="60">
        <v>1.4741109268472453E-3</v>
      </c>
      <c r="L15" s="60">
        <v>2.1743136170996869E-2</v>
      </c>
      <c r="M15" s="60">
        <v>5.5279159756771697E-3</v>
      </c>
      <c r="N15" s="60">
        <v>0</v>
      </c>
      <c r="O15" s="60">
        <v>1.8426386585590566E-4</v>
      </c>
      <c r="P15" s="60">
        <v>5.5279159756771695E-4</v>
      </c>
      <c r="Q15" s="60">
        <v>0</v>
      </c>
      <c r="R15" s="60">
        <v>1.2898470609913396E-3</v>
      </c>
      <c r="S15" s="60">
        <v>2.9482218536944905E-3</v>
      </c>
      <c r="T15" s="60">
        <v>9.0289294269393777E-3</v>
      </c>
      <c r="U15" s="60">
        <v>1.4741109268472453E-3</v>
      </c>
      <c r="V15" s="60">
        <v>4.4223327805417356E-3</v>
      </c>
      <c r="W15" s="60">
        <v>0</v>
      </c>
      <c r="X15" s="60">
        <v>7.3705546342362263E-4</v>
      </c>
      <c r="Y15" s="60">
        <v>9.2131932927952832E-4</v>
      </c>
      <c r="Z15" s="60">
        <v>0</v>
      </c>
      <c r="AA15" s="60">
        <v>4.4223327805417356E-3</v>
      </c>
      <c r="AB15" s="60">
        <v>3.3167495854063019E-3</v>
      </c>
      <c r="AC15" s="60">
        <v>3.6852773171181132E-4</v>
      </c>
      <c r="AD15" s="60">
        <v>0</v>
      </c>
      <c r="AE15" s="61">
        <v>0</v>
      </c>
    </row>
    <row r="16" spans="1:33" ht="30" customHeight="1" thickBot="1">
      <c r="A16" s="417" t="s">
        <v>80</v>
      </c>
      <c r="B16" s="411" t="s">
        <v>81</v>
      </c>
      <c r="C16" s="405">
        <v>2257700</v>
      </c>
      <c r="D16" s="407">
        <v>987300</v>
      </c>
      <c r="E16" s="407">
        <v>140300</v>
      </c>
      <c r="F16" s="407">
        <v>195800</v>
      </c>
      <c r="G16" s="407">
        <v>75600</v>
      </c>
      <c r="H16" s="407">
        <v>256800</v>
      </c>
      <c r="I16" s="407">
        <v>7000</v>
      </c>
      <c r="J16" s="407">
        <v>165800</v>
      </c>
      <c r="K16" s="407">
        <v>10700</v>
      </c>
      <c r="L16" s="407">
        <v>38600</v>
      </c>
      <c r="M16" s="407">
        <v>15000</v>
      </c>
      <c r="N16" s="407">
        <v>0</v>
      </c>
      <c r="O16" s="407">
        <v>4800</v>
      </c>
      <c r="P16" s="407">
        <v>8300</v>
      </c>
      <c r="Q16" s="407">
        <v>0</v>
      </c>
      <c r="R16" s="407">
        <v>8100</v>
      </c>
      <c r="S16" s="407">
        <v>9100</v>
      </c>
      <c r="T16" s="407">
        <v>16600</v>
      </c>
      <c r="U16" s="407">
        <v>8400</v>
      </c>
      <c r="V16" s="407">
        <v>9200</v>
      </c>
      <c r="W16" s="407">
        <v>100</v>
      </c>
      <c r="X16" s="407">
        <v>6100</v>
      </c>
      <c r="Y16" s="407">
        <v>8600</v>
      </c>
      <c r="Z16" s="407">
        <v>0</v>
      </c>
      <c r="AA16" s="407">
        <v>10200</v>
      </c>
      <c r="AB16" s="407">
        <v>9700</v>
      </c>
      <c r="AC16" s="407">
        <v>6200</v>
      </c>
      <c r="AD16" s="407">
        <v>2500</v>
      </c>
      <c r="AE16" s="408">
        <v>256900</v>
      </c>
      <c r="AF16" s="324"/>
    </row>
    <row r="17" spans="1:32" ht="30" customHeight="1">
      <c r="A17" s="323" t="s">
        <v>282</v>
      </c>
      <c r="B17" s="154" t="s">
        <v>82</v>
      </c>
      <c r="C17" s="62">
        <v>5927800</v>
      </c>
      <c r="D17" s="63">
        <v>1955900</v>
      </c>
      <c r="E17" s="63">
        <v>294400</v>
      </c>
      <c r="F17" s="63">
        <v>410200</v>
      </c>
      <c r="G17" s="63">
        <v>142400</v>
      </c>
      <c r="H17" s="63">
        <v>503200</v>
      </c>
      <c r="I17" s="63">
        <v>15200</v>
      </c>
      <c r="J17" s="63">
        <v>360700</v>
      </c>
      <c r="K17" s="63">
        <v>26400</v>
      </c>
      <c r="L17" s="63">
        <v>78700</v>
      </c>
      <c r="M17" s="63">
        <v>36800</v>
      </c>
      <c r="N17" s="63">
        <v>400</v>
      </c>
      <c r="O17" s="63">
        <v>10300</v>
      </c>
      <c r="P17" s="63">
        <v>21300</v>
      </c>
      <c r="Q17" s="63">
        <v>100</v>
      </c>
      <c r="R17" s="63">
        <v>18700</v>
      </c>
      <c r="S17" s="63">
        <v>24800</v>
      </c>
      <c r="T17" s="63">
        <v>35400</v>
      </c>
      <c r="U17" s="63">
        <v>32300</v>
      </c>
      <c r="V17" s="63">
        <v>20800</v>
      </c>
      <c r="W17" s="63">
        <v>100</v>
      </c>
      <c r="X17" s="63">
        <v>16400</v>
      </c>
      <c r="Y17" s="63">
        <v>23200</v>
      </c>
      <c r="Z17" s="63">
        <v>700</v>
      </c>
      <c r="AA17" s="63">
        <v>21500</v>
      </c>
      <c r="AB17" s="63">
        <v>23400</v>
      </c>
      <c r="AC17" s="63">
        <v>17600</v>
      </c>
      <c r="AD17" s="63">
        <v>20500</v>
      </c>
      <c r="AE17" s="66">
        <v>1816400</v>
      </c>
      <c r="AF17" s="324"/>
    </row>
    <row r="18" spans="1:32" ht="30" customHeight="1">
      <c r="A18" s="150"/>
      <c r="B18" s="155" t="s">
        <v>78</v>
      </c>
      <c r="C18" s="49">
        <v>-3670100</v>
      </c>
      <c r="D18" s="50">
        <v>-968600</v>
      </c>
      <c r="E18" s="51">
        <v>-154100</v>
      </c>
      <c r="F18" s="51">
        <v>-214400</v>
      </c>
      <c r="G18" s="51">
        <v>-66800</v>
      </c>
      <c r="H18" s="51">
        <v>-246400</v>
      </c>
      <c r="I18" s="51">
        <v>-8200</v>
      </c>
      <c r="J18" s="51">
        <v>-194900</v>
      </c>
      <c r="K18" s="51">
        <v>-15700</v>
      </c>
      <c r="L18" s="51">
        <v>-40100</v>
      </c>
      <c r="M18" s="51">
        <v>-21800</v>
      </c>
      <c r="N18" s="51">
        <v>-400</v>
      </c>
      <c r="O18" s="51">
        <v>-5500</v>
      </c>
      <c r="P18" s="51">
        <v>-13000</v>
      </c>
      <c r="Q18" s="51">
        <v>-100</v>
      </c>
      <c r="R18" s="51">
        <v>-10600</v>
      </c>
      <c r="S18" s="51">
        <v>-15700</v>
      </c>
      <c r="T18" s="51">
        <v>-18800</v>
      </c>
      <c r="U18" s="51">
        <v>-23900</v>
      </c>
      <c r="V18" s="51">
        <v>-11600</v>
      </c>
      <c r="W18" s="218">
        <v>0</v>
      </c>
      <c r="X18" s="51">
        <v>-10300</v>
      </c>
      <c r="Y18" s="51">
        <v>-14600</v>
      </c>
      <c r="Z18" s="51">
        <v>-700</v>
      </c>
      <c r="AA18" s="51">
        <v>-11300</v>
      </c>
      <c r="AB18" s="51">
        <v>-13700</v>
      </c>
      <c r="AC18" s="51">
        <v>-11400</v>
      </c>
      <c r="AD18" s="51">
        <v>-18000</v>
      </c>
      <c r="AE18" s="52">
        <v>-1559500</v>
      </c>
    </row>
    <row r="19" spans="1:32" ht="30" customHeight="1">
      <c r="A19" s="150"/>
      <c r="B19" s="156" t="s">
        <v>83</v>
      </c>
      <c r="C19" s="53">
        <v>0.38086642599277976</v>
      </c>
      <c r="D19" s="54">
        <v>0.50478040799631885</v>
      </c>
      <c r="E19" s="55">
        <v>0.4765625</v>
      </c>
      <c r="F19" s="55">
        <v>0.47732813261823503</v>
      </c>
      <c r="G19" s="55">
        <v>0.5308988764044944</v>
      </c>
      <c r="H19" s="55">
        <v>0.51033386327503971</v>
      </c>
      <c r="I19" s="55">
        <v>0.46052631578947367</v>
      </c>
      <c r="J19" s="55">
        <v>0.45966176878292209</v>
      </c>
      <c r="K19" s="55">
        <v>0.40530303030303028</v>
      </c>
      <c r="L19" s="55">
        <v>0.49047013977128334</v>
      </c>
      <c r="M19" s="55">
        <v>0.40760869565217389</v>
      </c>
      <c r="N19" s="55" t="s">
        <v>197</v>
      </c>
      <c r="O19" s="55">
        <v>0.46601941747572817</v>
      </c>
      <c r="P19" s="55">
        <v>0.38967136150234744</v>
      </c>
      <c r="Q19" s="55" t="s">
        <v>197</v>
      </c>
      <c r="R19" s="55">
        <v>0.43315508021390375</v>
      </c>
      <c r="S19" s="55">
        <v>0.36693548387096775</v>
      </c>
      <c r="T19" s="55">
        <v>0.46892655367231639</v>
      </c>
      <c r="U19" s="55">
        <v>0.26006191950464397</v>
      </c>
      <c r="V19" s="55">
        <v>0.44230769230769229</v>
      </c>
      <c r="W19" s="55">
        <v>1</v>
      </c>
      <c r="X19" s="55">
        <v>0.37195121951219512</v>
      </c>
      <c r="Y19" s="55">
        <v>0.37068965517241381</v>
      </c>
      <c r="Z19" s="55" t="s">
        <v>197</v>
      </c>
      <c r="AA19" s="55">
        <v>0.47441860465116281</v>
      </c>
      <c r="AB19" s="55">
        <v>0.41452991452991456</v>
      </c>
      <c r="AC19" s="55">
        <v>0.35227272727272729</v>
      </c>
      <c r="AD19" s="55">
        <v>0.12195121951219512</v>
      </c>
      <c r="AE19" s="56">
        <v>0.14143360493283419</v>
      </c>
    </row>
    <row r="20" spans="1:32" ht="30" customHeight="1" thickBot="1">
      <c r="A20" s="150"/>
      <c r="B20" s="157" t="s">
        <v>118</v>
      </c>
      <c r="C20" s="65">
        <v>1</v>
      </c>
      <c r="D20" s="60">
        <v>0.43730345041413826</v>
      </c>
      <c r="E20" s="59">
        <v>6.2142888780617446E-2</v>
      </c>
      <c r="F20" s="60">
        <v>8.6725428533463253E-2</v>
      </c>
      <c r="G20" s="60">
        <v>3.3485405501173758E-2</v>
      </c>
      <c r="H20" s="60">
        <v>0.11374407582938388</v>
      </c>
      <c r="I20" s="60">
        <v>3.100500509367941E-3</v>
      </c>
      <c r="J20" s="60">
        <v>7.3437569207600653E-2</v>
      </c>
      <c r="K20" s="60">
        <v>4.7393364928909956E-3</v>
      </c>
      <c r="L20" s="60">
        <v>1.7097045665943215E-2</v>
      </c>
      <c r="M20" s="60">
        <v>6.6439296629313017E-3</v>
      </c>
      <c r="N20" s="60">
        <v>0</v>
      </c>
      <c r="O20" s="60">
        <v>2.1260574921380167E-3</v>
      </c>
      <c r="P20" s="60">
        <v>3.6763077468219868E-3</v>
      </c>
      <c r="Q20" s="60">
        <v>0</v>
      </c>
      <c r="R20" s="60">
        <v>3.5877220179829031E-3</v>
      </c>
      <c r="S20" s="60">
        <v>4.0306506621783228E-3</v>
      </c>
      <c r="T20" s="60">
        <v>7.3526154936439736E-3</v>
      </c>
      <c r="U20" s="60">
        <v>3.7206006112415289E-3</v>
      </c>
      <c r="V20" s="60">
        <v>4.0749435265978653E-3</v>
      </c>
      <c r="W20" s="60">
        <v>4.4292864419542011E-5</v>
      </c>
      <c r="X20" s="60">
        <v>2.7018647295920625E-3</v>
      </c>
      <c r="Y20" s="60">
        <v>3.809186340080613E-3</v>
      </c>
      <c r="Z20" s="60">
        <v>0</v>
      </c>
      <c r="AA20" s="60">
        <v>4.5178721707932849E-3</v>
      </c>
      <c r="AB20" s="60">
        <v>4.2964078486955751E-3</v>
      </c>
      <c r="AC20" s="60">
        <v>2.7461575940116046E-3</v>
      </c>
      <c r="AD20" s="60">
        <v>1.1073216104885502E-3</v>
      </c>
      <c r="AE20" s="61">
        <v>0.11378836869380343</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280</v>
      </c>
      <c r="E27" s="164">
        <v>122100</v>
      </c>
      <c r="F27" s="165">
        <v>17600</v>
      </c>
      <c r="G27" s="72"/>
      <c r="H27" s="71" t="s">
        <v>280</v>
      </c>
      <c r="I27" s="164">
        <v>230300</v>
      </c>
      <c r="J27" s="166">
        <v>45800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166</v>
      </c>
      <c r="E28" s="219">
        <v>295100</v>
      </c>
      <c r="F28" s="220">
        <v>35700</v>
      </c>
      <c r="G28" s="169"/>
      <c r="H28" s="73" t="s">
        <v>166</v>
      </c>
      <c r="I28" s="219">
        <v>579000</v>
      </c>
      <c r="J28" s="220">
        <v>74900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-173000</v>
      </c>
      <c r="F29" s="171">
        <v>-18100</v>
      </c>
      <c r="G29" s="161"/>
      <c r="H29" s="75" t="s">
        <v>78</v>
      </c>
      <c r="I29" s="170">
        <v>-348700</v>
      </c>
      <c r="J29" s="171">
        <v>-29100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0.41375804811928157</v>
      </c>
      <c r="F30" s="173">
        <v>0.49299719887955185</v>
      </c>
      <c r="G30" s="161"/>
      <c r="H30" s="76" t="s">
        <v>128</v>
      </c>
      <c r="I30" s="172">
        <v>0.39775474956822104</v>
      </c>
      <c r="J30" s="174">
        <v>0.61148197596795728</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0.44223107569721115</v>
      </c>
      <c r="F31" s="177">
        <v>6.3745019920318724E-2</v>
      </c>
      <c r="G31" s="161"/>
      <c r="H31" s="78" t="s">
        <v>130</v>
      </c>
      <c r="I31" s="178">
        <v>0.8341180731618979</v>
      </c>
      <c r="J31" s="179">
        <v>0.16588192683810213</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82" priority="3">
      <formula>LEN(TRIM(E28))=0</formula>
    </cfRule>
  </conditionalFormatting>
  <conditionalFormatting sqref="C9:AE9">
    <cfRule type="cellIs" dxfId="81" priority="2" operator="equal">
      <formula>"△100%"</formula>
    </cfRule>
  </conditionalFormatting>
  <conditionalFormatting sqref="C19:AE19">
    <cfRule type="cellIs" dxfId="80"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topLeftCell="A7"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７月（３表）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280</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166</v>
      </c>
      <c r="C7" s="83">
        <v>302800</v>
      </c>
      <c r="D7" s="84">
        <v>104200</v>
      </c>
      <c r="E7" s="85">
        <v>39700</v>
      </c>
      <c r="F7" s="85">
        <v>71600</v>
      </c>
      <c r="G7" s="85">
        <v>32000</v>
      </c>
      <c r="H7" s="85">
        <v>3800</v>
      </c>
      <c r="I7" s="85">
        <v>1400</v>
      </c>
      <c r="J7" s="85">
        <v>1100</v>
      </c>
      <c r="K7" s="85">
        <v>300</v>
      </c>
      <c r="L7" s="85">
        <v>2900</v>
      </c>
      <c r="M7" s="85">
        <v>1300</v>
      </c>
      <c r="N7" s="85">
        <v>500</v>
      </c>
      <c r="O7" s="86">
        <v>200</v>
      </c>
      <c r="P7" s="85">
        <v>1600</v>
      </c>
      <c r="Q7" s="87">
        <v>42200</v>
      </c>
      <c r="R7" s="288"/>
    </row>
    <row r="8" spans="1:19" ht="30" customHeight="1">
      <c r="A8" s="310"/>
      <c r="B8" s="88" t="s">
        <v>78</v>
      </c>
      <c r="C8" s="89">
        <v>-302800</v>
      </c>
      <c r="D8" s="90">
        <v>-104200</v>
      </c>
      <c r="E8" s="91">
        <v>-39700</v>
      </c>
      <c r="F8" s="90">
        <v>-71600</v>
      </c>
      <c r="G8" s="90">
        <v>-32000</v>
      </c>
      <c r="H8" s="90">
        <v>-3800</v>
      </c>
      <c r="I8" s="90">
        <v>-1400</v>
      </c>
      <c r="J8" s="90">
        <v>-1100</v>
      </c>
      <c r="K8" s="90">
        <v>-300</v>
      </c>
      <c r="L8" s="90">
        <v>-2900</v>
      </c>
      <c r="M8" s="90">
        <v>-1300</v>
      </c>
      <c r="N8" s="90">
        <v>-500</v>
      </c>
      <c r="O8" s="90">
        <v>-200</v>
      </c>
      <c r="P8" s="90">
        <v>-1600</v>
      </c>
      <c r="Q8" s="92">
        <v>-42200</v>
      </c>
    </row>
    <row r="9" spans="1:19" ht="30" customHeight="1">
      <c r="A9" s="310"/>
      <c r="B9" s="93" t="s">
        <v>73</v>
      </c>
      <c r="C9" s="94" t="s">
        <v>197</v>
      </c>
      <c r="D9" s="95" t="s">
        <v>197</v>
      </c>
      <c r="E9" s="96" t="s">
        <v>197</v>
      </c>
      <c r="F9" s="95" t="s">
        <v>197</v>
      </c>
      <c r="G9" s="95" t="s">
        <v>197</v>
      </c>
      <c r="H9" s="95" t="s">
        <v>197</v>
      </c>
      <c r="I9" s="95" t="s">
        <v>197</v>
      </c>
      <c r="J9" s="95" t="s">
        <v>197</v>
      </c>
      <c r="K9" s="95" t="s">
        <v>197</v>
      </c>
      <c r="L9" s="95" t="s">
        <v>197</v>
      </c>
      <c r="M9" s="95" t="s">
        <v>197</v>
      </c>
      <c r="N9" s="95" t="s">
        <v>197</v>
      </c>
      <c r="O9" s="95" t="s">
        <v>197</v>
      </c>
      <c r="P9" s="95" t="s">
        <v>197</v>
      </c>
      <c r="Q9" s="97" t="s">
        <v>197</v>
      </c>
    </row>
    <row r="10" spans="1:19" ht="30" customHeight="1" thickBot="1">
      <c r="A10" s="311"/>
      <c r="B10" s="98" t="s">
        <v>117</v>
      </c>
      <c r="C10" s="246" t="s">
        <v>283</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281</v>
      </c>
      <c r="B12" s="104" t="s">
        <v>77</v>
      </c>
      <c r="C12" s="105">
        <v>1119900</v>
      </c>
      <c r="D12" s="106">
        <v>389200</v>
      </c>
      <c r="E12" s="106">
        <v>172500</v>
      </c>
      <c r="F12" s="106">
        <v>236100</v>
      </c>
      <c r="G12" s="106">
        <v>103700</v>
      </c>
      <c r="H12" s="106">
        <v>13600</v>
      </c>
      <c r="I12" s="106">
        <v>4500</v>
      </c>
      <c r="J12" s="106">
        <v>3700</v>
      </c>
      <c r="K12" s="106">
        <v>1100</v>
      </c>
      <c r="L12" s="106">
        <v>11000</v>
      </c>
      <c r="M12" s="106">
        <v>7400</v>
      </c>
      <c r="N12" s="106">
        <v>3600</v>
      </c>
      <c r="O12" s="106">
        <v>1300</v>
      </c>
      <c r="P12" s="106">
        <v>4800</v>
      </c>
      <c r="Q12" s="107">
        <v>167400</v>
      </c>
      <c r="R12" s="288"/>
    </row>
    <row r="13" spans="1:19" ht="30" customHeight="1">
      <c r="A13" s="310"/>
      <c r="B13" s="108" t="s">
        <v>78</v>
      </c>
      <c r="C13" s="89">
        <v>-1119900</v>
      </c>
      <c r="D13" s="90">
        <v>-389200</v>
      </c>
      <c r="E13" s="91">
        <v>-172500</v>
      </c>
      <c r="F13" s="90">
        <v>-236100</v>
      </c>
      <c r="G13" s="90">
        <v>-103700</v>
      </c>
      <c r="H13" s="90">
        <v>-13600</v>
      </c>
      <c r="I13" s="90">
        <v>-4500</v>
      </c>
      <c r="J13" s="90">
        <v>-3700</v>
      </c>
      <c r="K13" s="90">
        <v>-1100</v>
      </c>
      <c r="L13" s="90">
        <v>-11000</v>
      </c>
      <c r="M13" s="90">
        <v>-7400</v>
      </c>
      <c r="N13" s="90">
        <v>-3600</v>
      </c>
      <c r="O13" s="90">
        <v>-1300</v>
      </c>
      <c r="P13" s="90">
        <v>-4800</v>
      </c>
      <c r="Q13" s="92">
        <v>-167400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256900</v>
      </c>
      <c r="D16" s="425">
        <v>105300</v>
      </c>
      <c r="E16" s="425">
        <v>19200</v>
      </c>
      <c r="F16" s="425">
        <v>48200</v>
      </c>
      <c r="G16" s="425">
        <v>33100</v>
      </c>
      <c r="H16" s="425">
        <v>3800</v>
      </c>
      <c r="I16" s="425">
        <v>1600</v>
      </c>
      <c r="J16" s="425">
        <v>1200</v>
      </c>
      <c r="K16" s="425">
        <v>200</v>
      </c>
      <c r="L16" s="425">
        <v>4100</v>
      </c>
      <c r="M16" s="425">
        <v>3900</v>
      </c>
      <c r="N16" s="425">
        <v>1900</v>
      </c>
      <c r="O16" s="425">
        <v>300</v>
      </c>
      <c r="P16" s="425">
        <v>1700</v>
      </c>
      <c r="Q16" s="426">
        <v>32400</v>
      </c>
      <c r="R16" s="288"/>
    </row>
    <row r="17" spans="1:18" ht="30" customHeight="1">
      <c r="A17" s="312" t="s">
        <v>282</v>
      </c>
      <c r="B17" s="104" t="s">
        <v>82</v>
      </c>
      <c r="C17" s="105">
        <v>1816400</v>
      </c>
      <c r="D17" s="106">
        <v>576000</v>
      </c>
      <c r="E17" s="106">
        <v>324900</v>
      </c>
      <c r="F17" s="106">
        <v>424800</v>
      </c>
      <c r="G17" s="106">
        <v>140800</v>
      </c>
      <c r="H17" s="106">
        <v>22400</v>
      </c>
      <c r="I17" s="106">
        <v>7400</v>
      </c>
      <c r="J17" s="106">
        <v>5200</v>
      </c>
      <c r="K17" s="106">
        <v>1500</v>
      </c>
      <c r="L17" s="106">
        <v>18400</v>
      </c>
      <c r="M17" s="106">
        <v>13000</v>
      </c>
      <c r="N17" s="106">
        <v>6100</v>
      </c>
      <c r="O17" s="106">
        <v>1700</v>
      </c>
      <c r="P17" s="106">
        <v>6600</v>
      </c>
      <c r="Q17" s="112">
        <v>267600</v>
      </c>
      <c r="R17" s="288"/>
    </row>
    <row r="18" spans="1:18" ht="30" customHeight="1">
      <c r="A18" s="82"/>
      <c r="B18" s="108" t="s">
        <v>78</v>
      </c>
      <c r="C18" s="89">
        <v>-1559500</v>
      </c>
      <c r="D18" s="90">
        <v>-470700</v>
      </c>
      <c r="E18" s="91">
        <v>-305700</v>
      </c>
      <c r="F18" s="90">
        <v>-376600</v>
      </c>
      <c r="G18" s="90">
        <v>-107700</v>
      </c>
      <c r="H18" s="90">
        <v>-18600</v>
      </c>
      <c r="I18" s="90">
        <v>-5800</v>
      </c>
      <c r="J18" s="90">
        <v>-4000</v>
      </c>
      <c r="K18" s="90">
        <v>-1300</v>
      </c>
      <c r="L18" s="90">
        <v>-14300</v>
      </c>
      <c r="M18" s="90">
        <v>-9100</v>
      </c>
      <c r="N18" s="90">
        <v>-4200</v>
      </c>
      <c r="O18" s="90">
        <v>-1400</v>
      </c>
      <c r="P18" s="90">
        <v>-4900</v>
      </c>
      <c r="Q18" s="92">
        <v>-235200</v>
      </c>
    </row>
    <row r="19" spans="1:18" ht="30" customHeight="1">
      <c r="A19" s="82"/>
      <c r="B19" s="109" t="s">
        <v>83</v>
      </c>
      <c r="C19" s="94">
        <v>0.14143360493283419</v>
      </c>
      <c r="D19" s="95">
        <v>0.18281249999999999</v>
      </c>
      <c r="E19" s="96">
        <v>5.9095106186518927E-2</v>
      </c>
      <c r="F19" s="95">
        <v>0.11346516007532957</v>
      </c>
      <c r="G19" s="95">
        <v>0.23508522727272727</v>
      </c>
      <c r="H19" s="95">
        <v>0.16964285714285715</v>
      </c>
      <c r="I19" s="95">
        <v>0.21621621621621623</v>
      </c>
      <c r="J19" s="95">
        <v>0.23076923076923078</v>
      </c>
      <c r="K19" s="182">
        <v>0.13333333333333333</v>
      </c>
      <c r="L19" s="95">
        <v>0.22282608695652173</v>
      </c>
      <c r="M19" s="95">
        <v>0.3</v>
      </c>
      <c r="N19" s="95">
        <v>0.31147540983606559</v>
      </c>
      <c r="O19" s="95">
        <v>0.17647058823529413</v>
      </c>
      <c r="P19" s="95">
        <v>0.25757575757575757</v>
      </c>
      <c r="Q19" s="97">
        <v>0.1210762331838565</v>
      </c>
    </row>
    <row r="20" spans="1:18" ht="30" customHeight="1" thickBot="1">
      <c r="A20" s="82"/>
      <c r="B20" s="110" t="s">
        <v>118</v>
      </c>
      <c r="C20" s="111">
        <v>1</v>
      </c>
      <c r="D20" s="102">
        <v>0.40988711560918645</v>
      </c>
      <c r="E20" s="102">
        <v>7.473725184896847E-2</v>
      </c>
      <c r="F20" s="102">
        <v>0.1876216426625146</v>
      </c>
      <c r="G20" s="102">
        <v>0.12884390813546126</v>
      </c>
      <c r="H20" s="102">
        <v>1.479174776177501E-2</v>
      </c>
      <c r="I20" s="102">
        <v>6.2281043207473722E-3</v>
      </c>
      <c r="J20" s="102">
        <v>4.6710782405605293E-3</v>
      </c>
      <c r="K20" s="102">
        <v>7.7851304009342152E-4</v>
      </c>
      <c r="L20" s="102">
        <v>1.5959517321915143E-2</v>
      </c>
      <c r="M20" s="102">
        <v>1.518100428182172E-2</v>
      </c>
      <c r="N20" s="102">
        <v>7.3958738808875052E-3</v>
      </c>
      <c r="O20" s="102">
        <v>1.1677695601401323E-3</v>
      </c>
      <c r="P20" s="102">
        <v>6.6173608407940829E-3</v>
      </c>
      <c r="Q20" s="103">
        <v>0.1261191124951343</v>
      </c>
    </row>
    <row r="21" spans="1:18">
      <c r="A21" s="183" t="s">
        <v>119</v>
      </c>
      <c r="B21" s="184" t="s">
        <v>184</v>
      </c>
      <c r="C21" s="313"/>
      <c r="D21" s="185"/>
      <c r="E21" s="185"/>
      <c r="F21" s="185"/>
      <c r="G21" s="185"/>
      <c r="H21" s="186"/>
      <c r="I21" s="186"/>
      <c r="J21" s="186"/>
      <c r="K21" s="186"/>
      <c r="L21" s="186"/>
      <c r="M21" s="186"/>
      <c r="N21" s="186"/>
      <c r="O21" s="186"/>
      <c r="P21" s="186"/>
      <c r="Q21" s="186"/>
    </row>
    <row r="22" spans="1:18">
      <c r="A22" s="183"/>
      <c r="B22" s="187" t="s">
        <v>148</v>
      </c>
      <c r="C22" s="313"/>
      <c r="D22" s="185"/>
      <c r="E22" s="185"/>
      <c r="F22" s="185"/>
      <c r="G22" s="185"/>
      <c r="H22" s="186"/>
      <c r="I22" s="186"/>
      <c r="J22" s="186"/>
      <c r="K22" s="186"/>
      <c r="L22" s="186"/>
      <c r="M22" s="186"/>
      <c r="N22" s="186"/>
      <c r="O22" s="186"/>
      <c r="P22" s="186"/>
      <c r="Q22" s="186"/>
    </row>
    <row r="23" spans="1:18">
      <c r="A23" s="186"/>
      <c r="B23" s="187" t="s">
        <v>149</v>
      </c>
      <c r="C23" s="313"/>
      <c r="D23" s="185"/>
      <c r="E23" s="185"/>
      <c r="F23" s="185"/>
      <c r="G23" s="185"/>
      <c r="H23" s="185"/>
      <c r="I23" s="185"/>
      <c r="J23" s="185"/>
      <c r="K23" s="185"/>
      <c r="L23" s="185"/>
      <c r="M23" s="185"/>
      <c r="N23" s="185"/>
      <c r="O23" s="185"/>
      <c r="P23" s="185"/>
      <c r="Q23" s="185"/>
    </row>
    <row r="24" spans="1:18">
      <c r="A24" s="186"/>
      <c r="B24" s="187" t="s">
        <v>150</v>
      </c>
      <c r="C24" s="313"/>
      <c r="D24" s="185"/>
      <c r="E24" s="185"/>
      <c r="F24" s="185"/>
      <c r="G24" s="185"/>
      <c r="H24" s="185"/>
      <c r="I24" s="185"/>
      <c r="J24" s="185"/>
      <c r="K24" s="185"/>
      <c r="L24" s="185"/>
      <c r="M24" s="185"/>
      <c r="N24" s="185"/>
      <c r="O24" s="185"/>
      <c r="P24" s="185"/>
      <c r="Q24" s="185"/>
    </row>
    <row r="25" spans="1:18">
      <c r="A25" s="186"/>
      <c r="B25" s="187" t="s">
        <v>151</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79" priority="2" operator="equal">
      <formula>"△100%"</formula>
    </cfRule>
  </conditionalFormatting>
  <conditionalFormatting sqref="C14:Q14">
    <cfRule type="cellIs" dxfId="78"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８月（１表）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284</v>
      </c>
      <c r="C8" s="377">
        <v>202800</v>
      </c>
      <c r="D8" s="374">
        <v>202800</v>
      </c>
      <c r="E8" s="375">
        <v>0</v>
      </c>
      <c r="F8" s="14">
        <v>202300</v>
      </c>
      <c r="G8" s="15">
        <v>202300</v>
      </c>
      <c r="H8" s="16">
        <v>0</v>
      </c>
      <c r="I8" s="17">
        <v>500</v>
      </c>
      <c r="J8" s="15">
        <v>500</v>
      </c>
      <c r="K8" s="18">
        <v>0</v>
      </c>
    </row>
    <row r="9" spans="1:19" ht="31.5" customHeight="1">
      <c r="A9" s="299"/>
      <c r="B9" s="138" t="s">
        <v>167</v>
      </c>
      <c r="C9" s="19">
        <v>1021200</v>
      </c>
      <c r="D9" s="20">
        <v>738300</v>
      </c>
      <c r="E9" s="21">
        <v>282900</v>
      </c>
      <c r="F9" s="22">
        <v>885900</v>
      </c>
      <c r="G9" s="23">
        <v>735900</v>
      </c>
      <c r="H9" s="24">
        <v>150000</v>
      </c>
      <c r="I9" s="25">
        <v>135300</v>
      </c>
      <c r="J9" s="23">
        <v>2400</v>
      </c>
      <c r="K9" s="26">
        <v>132900</v>
      </c>
    </row>
    <row r="10" spans="1:19" ht="31.5" customHeight="1">
      <c r="A10" s="300"/>
      <c r="B10" s="137" t="s">
        <v>72</v>
      </c>
      <c r="C10" s="27">
        <v>-818400</v>
      </c>
      <c r="D10" s="28">
        <v>-535500</v>
      </c>
      <c r="E10" s="29">
        <v>-282900</v>
      </c>
      <c r="F10" s="30">
        <v>-683600</v>
      </c>
      <c r="G10" s="28">
        <v>-533600</v>
      </c>
      <c r="H10" s="31">
        <v>-150000</v>
      </c>
      <c r="I10" s="32">
        <v>-134800</v>
      </c>
      <c r="J10" s="28">
        <v>-1900</v>
      </c>
      <c r="K10" s="33">
        <v>-132900</v>
      </c>
    </row>
    <row r="11" spans="1:19" ht="31.5" customHeight="1" thickBot="1">
      <c r="A11" s="301"/>
      <c r="B11" s="140" t="s">
        <v>73</v>
      </c>
      <c r="C11" s="34">
        <v>0.19858989424206816</v>
      </c>
      <c r="D11" s="35">
        <v>0.27468508736286062</v>
      </c>
      <c r="E11" s="36" t="s">
        <v>197</v>
      </c>
      <c r="F11" s="209">
        <v>0.2283553448470482</v>
      </c>
      <c r="G11" s="35">
        <v>0.27490148117950808</v>
      </c>
      <c r="H11" s="38" t="s">
        <v>197</v>
      </c>
      <c r="I11" s="39">
        <v>3.6954915003695491E-3</v>
      </c>
      <c r="J11" s="35">
        <v>0.20833333333333334</v>
      </c>
      <c r="K11" s="40" t="s">
        <v>197</v>
      </c>
    </row>
    <row r="12" spans="1:19" ht="31.5" customHeight="1" thickBot="1">
      <c r="A12" s="386" t="s">
        <v>74</v>
      </c>
      <c r="B12" s="378" t="s">
        <v>75</v>
      </c>
      <c r="C12" s="377">
        <v>745500</v>
      </c>
      <c r="D12" s="379">
        <v>745500</v>
      </c>
      <c r="E12" s="380">
        <v>0</v>
      </c>
      <c r="F12" s="14">
        <v>742400</v>
      </c>
      <c r="G12" s="15">
        <v>742400</v>
      </c>
      <c r="H12" s="16">
        <v>0</v>
      </c>
      <c r="I12" s="17">
        <v>3100</v>
      </c>
      <c r="J12" s="15">
        <v>3100</v>
      </c>
      <c r="K12" s="18">
        <v>0</v>
      </c>
    </row>
    <row r="13" spans="1:19" ht="31.5" customHeight="1">
      <c r="A13" s="302" t="s">
        <v>285</v>
      </c>
      <c r="B13" s="141" t="s">
        <v>77</v>
      </c>
      <c r="C13" s="19">
        <v>4539300</v>
      </c>
      <c r="D13" s="20">
        <v>3136500</v>
      </c>
      <c r="E13" s="21">
        <v>1402800</v>
      </c>
      <c r="F13" s="22">
        <v>3912200</v>
      </c>
      <c r="G13" s="20">
        <v>3107800</v>
      </c>
      <c r="H13" s="21">
        <v>804400</v>
      </c>
      <c r="I13" s="25">
        <v>627100</v>
      </c>
      <c r="J13" s="20">
        <v>28700</v>
      </c>
      <c r="K13" s="41">
        <v>598400</v>
      </c>
    </row>
    <row r="14" spans="1:19" ht="31.5" customHeight="1">
      <c r="A14" s="300"/>
      <c r="B14" s="137" t="s">
        <v>78</v>
      </c>
      <c r="C14" s="27">
        <v>-3793800</v>
      </c>
      <c r="D14" s="28">
        <v>-2391000</v>
      </c>
      <c r="E14" s="29">
        <v>-1402800</v>
      </c>
      <c r="F14" s="30">
        <v>-3169800</v>
      </c>
      <c r="G14" s="28">
        <v>-2365400</v>
      </c>
      <c r="H14" s="31">
        <v>-804400</v>
      </c>
      <c r="I14" s="32">
        <v>-624000</v>
      </c>
      <c r="J14" s="28">
        <v>-25600</v>
      </c>
      <c r="K14" s="33">
        <v>-598400</v>
      </c>
    </row>
    <row r="15" spans="1:19" ht="31.5" customHeight="1" thickBot="1">
      <c r="A15" s="301"/>
      <c r="B15" s="140" t="s">
        <v>79</v>
      </c>
      <c r="C15" s="34">
        <v>0.16423237062983279</v>
      </c>
      <c r="D15" s="35">
        <v>0.23768531802965087</v>
      </c>
      <c r="E15" s="36" t="s">
        <v>197</v>
      </c>
      <c r="F15" s="37">
        <v>0.18976534941976381</v>
      </c>
      <c r="G15" s="35">
        <v>0.23888281099169831</v>
      </c>
      <c r="H15" s="38" t="s">
        <v>197</v>
      </c>
      <c r="I15" s="39">
        <v>4.9433902088981026E-3</v>
      </c>
      <c r="J15" s="35">
        <v>0.10801393728222997</v>
      </c>
      <c r="K15" s="40" t="s">
        <v>197</v>
      </c>
    </row>
    <row r="16" spans="1:19" ht="31.5" customHeight="1" thickBot="1">
      <c r="A16" s="386" t="s">
        <v>80</v>
      </c>
      <c r="B16" s="381" t="s">
        <v>81</v>
      </c>
      <c r="C16" s="377">
        <v>2460500</v>
      </c>
      <c r="D16" s="379">
        <v>2203600</v>
      </c>
      <c r="E16" s="380">
        <v>256900</v>
      </c>
      <c r="F16" s="14">
        <v>2369800</v>
      </c>
      <c r="G16" s="42">
        <v>2193800</v>
      </c>
      <c r="H16" s="43">
        <v>176000</v>
      </c>
      <c r="I16" s="17">
        <v>90700</v>
      </c>
      <c r="J16" s="42">
        <v>9800</v>
      </c>
      <c r="K16" s="44">
        <v>80900</v>
      </c>
    </row>
    <row r="17" spans="1:11" ht="31.5" customHeight="1">
      <c r="A17" s="302" t="s">
        <v>286</v>
      </c>
      <c r="B17" s="141" t="s">
        <v>82</v>
      </c>
      <c r="C17" s="19">
        <v>6949000</v>
      </c>
      <c r="D17" s="20">
        <v>4849700</v>
      </c>
      <c r="E17" s="21">
        <v>2099300</v>
      </c>
      <c r="F17" s="22">
        <v>6041400</v>
      </c>
      <c r="G17" s="45">
        <v>4805800</v>
      </c>
      <c r="H17" s="21">
        <v>1235600</v>
      </c>
      <c r="I17" s="25">
        <v>907600</v>
      </c>
      <c r="J17" s="45">
        <v>43900</v>
      </c>
      <c r="K17" s="41">
        <v>863700</v>
      </c>
    </row>
    <row r="18" spans="1:11" ht="31.5" customHeight="1">
      <c r="A18" s="139"/>
      <c r="B18" s="137" t="s">
        <v>78</v>
      </c>
      <c r="C18" s="27">
        <v>-4488500</v>
      </c>
      <c r="D18" s="28">
        <v>-2646100</v>
      </c>
      <c r="E18" s="29">
        <v>-1842400</v>
      </c>
      <c r="F18" s="30">
        <v>-3671600</v>
      </c>
      <c r="G18" s="28">
        <v>-2612000</v>
      </c>
      <c r="H18" s="31">
        <v>-1059600</v>
      </c>
      <c r="I18" s="32">
        <v>-816900</v>
      </c>
      <c r="J18" s="28">
        <v>-34100</v>
      </c>
      <c r="K18" s="33">
        <v>-782800</v>
      </c>
    </row>
    <row r="19" spans="1:11" ht="31.5" customHeight="1" thickBot="1">
      <c r="A19" s="139"/>
      <c r="B19" s="140" t="s">
        <v>83</v>
      </c>
      <c r="C19" s="34">
        <v>0.35407972370125196</v>
      </c>
      <c r="D19" s="35">
        <v>0.45437862135802215</v>
      </c>
      <c r="E19" s="36">
        <v>0.12237412470823608</v>
      </c>
      <c r="F19" s="37">
        <v>0.39226007216870262</v>
      </c>
      <c r="G19" s="35">
        <v>0.45649007449332057</v>
      </c>
      <c r="H19" s="38">
        <v>0.14244091939138881</v>
      </c>
      <c r="I19" s="39">
        <v>9.9933891582194803E-2</v>
      </c>
      <c r="J19" s="35">
        <v>0.22323462414578588</v>
      </c>
      <c r="K19" s="40">
        <v>9.366678244760912E-2</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77" priority="3">
      <formula>LEN(TRIM(E21))=0</formula>
    </cfRule>
  </conditionalFormatting>
  <conditionalFormatting sqref="C11:K11">
    <cfRule type="cellIs" dxfId="76" priority="2" operator="equal">
      <formula>"△100%"</formula>
    </cfRule>
  </conditionalFormatting>
  <conditionalFormatting sqref="C15:K15">
    <cfRule type="cellIs" dxfId="75"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８月（２表）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284</v>
      </c>
      <c r="C6" s="410">
        <v>202800</v>
      </c>
      <c r="D6" s="401">
        <v>110900</v>
      </c>
      <c r="E6" s="401">
        <v>16000</v>
      </c>
      <c r="F6" s="401">
        <v>25700</v>
      </c>
      <c r="G6" s="401">
        <v>5800</v>
      </c>
      <c r="H6" s="401">
        <v>19500</v>
      </c>
      <c r="I6" s="401">
        <v>800</v>
      </c>
      <c r="J6" s="401">
        <v>13900</v>
      </c>
      <c r="K6" s="401">
        <v>900</v>
      </c>
      <c r="L6" s="401">
        <v>2900</v>
      </c>
      <c r="M6" s="401">
        <v>1000</v>
      </c>
      <c r="N6" s="401">
        <v>0</v>
      </c>
      <c r="O6" s="401">
        <v>0</v>
      </c>
      <c r="P6" s="401">
        <v>500</v>
      </c>
      <c r="Q6" s="401">
        <v>0</v>
      </c>
      <c r="R6" s="401">
        <v>400</v>
      </c>
      <c r="S6" s="401">
        <v>400</v>
      </c>
      <c r="T6" s="401">
        <v>1200</v>
      </c>
      <c r="U6" s="401">
        <v>600</v>
      </c>
      <c r="V6" s="401">
        <v>500</v>
      </c>
      <c r="W6" s="401">
        <v>0</v>
      </c>
      <c r="X6" s="401">
        <v>300</v>
      </c>
      <c r="Y6" s="401">
        <v>300</v>
      </c>
      <c r="Z6" s="401">
        <v>0</v>
      </c>
      <c r="AA6" s="401">
        <v>500</v>
      </c>
      <c r="AB6" s="401">
        <v>500</v>
      </c>
      <c r="AC6" s="401">
        <v>200</v>
      </c>
      <c r="AD6" s="402">
        <v>0</v>
      </c>
      <c r="AE6" s="403">
        <v>0</v>
      </c>
      <c r="AF6" s="288"/>
      <c r="AG6" s="288"/>
    </row>
    <row r="7" spans="1:33" ht="30" customHeight="1">
      <c r="A7" s="320"/>
      <c r="B7" s="149" t="s">
        <v>167</v>
      </c>
      <c r="C7" s="46">
        <v>1021200</v>
      </c>
      <c r="D7" s="47">
        <v>357200</v>
      </c>
      <c r="E7" s="47">
        <v>61400</v>
      </c>
      <c r="F7" s="47">
        <v>71700</v>
      </c>
      <c r="G7" s="47">
        <v>27100</v>
      </c>
      <c r="H7" s="47">
        <v>85000</v>
      </c>
      <c r="I7" s="47">
        <v>3300</v>
      </c>
      <c r="J7" s="47">
        <v>64200</v>
      </c>
      <c r="K7" s="47">
        <v>3900</v>
      </c>
      <c r="L7" s="47">
        <v>14400</v>
      </c>
      <c r="M7" s="47">
        <v>5400</v>
      </c>
      <c r="N7" s="47">
        <v>0</v>
      </c>
      <c r="O7" s="47">
        <v>0</v>
      </c>
      <c r="P7" s="47">
        <v>3800</v>
      </c>
      <c r="Q7" s="47">
        <v>0</v>
      </c>
      <c r="R7" s="47">
        <v>3300</v>
      </c>
      <c r="S7" s="47">
        <v>3900</v>
      </c>
      <c r="T7" s="47">
        <v>6000</v>
      </c>
      <c r="U7" s="47">
        <v>5700</v>
      </c>
      <c r="V7" s="47">
        <v>3800</v>
      </c>
      <c r="W7" s="47">
        <v>0</v>
      </c>
      <c r="X7" s="47">
        <v>3400</v>
      </c>
      <c r="Y7" s="47">
        <v>3800</v>
      </c>
      <c r="Z7" s="47">
        <v>0</v>
      </c>
      <c r="AA7" s="47">
        <v>3500</v>
      </c>
      <c r="AB7" s="47">
        <v>4000</v>
      </c>
      <c r="AC7" s="47">
        <v>3500</v>
      </c>
      <c r="AD7" s="47">
        <v>0</v>
      </c>
      <c r="AE7" s="48">
        <v>282900</v>
      </c>
      <c r="AF7" s="288"/>
      <c r="AG7" s="288"/>
    </row>
    <row r="8" spans="1:33" ht="30" customHeight="1">
      <c r="A8" s="321"/>
      <c r="B8" s="151" t="s">
        <v>78</v>
      </c>
      <c r="C8" s="49">
        <v>-818400</v>
      </c>
      <c r="D8" s="50">
        <v>-246300</v>
      </c>
      <c r="E8" s="51">
        <v>-45400</v>
      </c>
      <c r="F8" s="51">
        <v>-46000</v>
      </c>
      <c r="G8" s="51">
        <v>-21300</v>
      </c>
      <c r="H8" s="51">
        <v>-65500</v>
      </c>
      <c r="I8" s="51">
        <v>-2500</v>
      </c>
      <c r="J8" s="51">
        <v>-50300</v>
      </c>
      <c r="K8" s="51">
        <v>-3000</v>
      </c>
      <c r="L8" s="51">
        <v>-11500</v>
      </c>
      <c r="M8" s="51">
        <v>-4400</v>
      </c>
      <c r="N8" s="218">
        <v>0</v>
      </c>
      <c r="O8" s="218">
        <v>0</v>
      </c>
      <c r="P8" s="51">
        <v>-3300</v>
      </c>
      <c r="Q8" s="218">
        <v>0</v>
      </c>
      <c r="R8" s="51">
        <v>-2900</v>
      </c>
      <c r="S8" s="51">
        <v>-3500</v>
      </c>
      <c r="T8" s="51">
        <v>-4800</v>
      </c>
      <c r="U8" s="51">
        <v>-5100</v>
      </c>
      <c r="V8" s="51">
        <v>-3300</v>
      </c>
      <c r="W8" s="218">
        <v>0</v>
      </c>
      <c r="X8" s="51">
        <v>-3100</v>
      </c>
      <c r="Y8" s="51">
        <v>-3500</v>
      </c>
      <c r="Z8" s="218">
        <v>0</v>
      </c>
      <c r="AA8" s="51">
        <v>-3000</v>
      </c>
      <c r="AB8" s="51">
        <v>-3500</v>
      </c>
      <c r="AC8" s="51">
        <v>-3300</v>
      </c>
      <c r="AD8" s="218">
        <v>0</v>
      </c>
      <c r="AE8" s="52">
        <v>-282900</v>
      </c>
    </row>
    <row r="9" spans="1:33" ht="30" customHeight="1">
      <c r="A9" s="321"/>
      <c r="B9" s="152" t="s">
        <v>73</v>
      </c>
      <c r="C9" s="53">
        <v>0.19858989424206816</v>
      </c>
      <c r="D9" s="54">
        <v>0.31047032474804032</v>
      </c>
      <c r="E9" s="55">
        <v>0.26058631921824105</v>
      </c>
      <c r="F9" s="55">
        <v>0.35843793584379358</v>
      </c>
      <c r="G9" s="55">
        <v>0.2140221402214022</v>
      </c>
      <c r="H9" s="55">
        <v>0.22941176470588234</v>
      </c>
      <c r="I9" s="55">
        <v>0.24242424242424243</v>
      </c>
      <c r="J9" s="55">
        <v>0.21651090342679127</v>
      </c>
      <c r="K9" s="55">
        <v>0.23076923076923078</v>
      </c>
      <c r="L9" s="55">
        <v>0.2013888888888889</v>
      </c>
      <c r="M9" s="55">
        <v>0.18518518518518517</v>
      </c>
      <c r="N9" s="55" t="s">
        <v>239</v>
      </c>
      <c r="O9" s="55" t="s">
        <v>239</v>
      </c>
      <c r="P9" s="55">
        <v>0.13157894736842105</v>
      </c>
      <c r="Q9" s="55" t="s">
        <v>239</v>
      </c>
      <c r="R9" s="55">
        <v>0.12121212121212122</v>
      </c>
      <c r="S9" s="55">
        <v>0.10256410256410256</v>
      </c>
      <c r="T9" s="55">
        <v>0.2</v>
      </c>
      <c r="U9" s="55">
        <v>0.10526315789473684</v>
      </c>
      <c r="V9" s="55">
        <v>0.13157894736842105</v>
      </c>
      <c r="W9" s="55" t="s">
        <v>239</v>
      </c>
      <c r="X9" s="55">
        <v>8.8235294117647065E-2</v>
      </c>
      <c r="Y9" s="55">
        <v>7.8947368421052627E-2</v>
      </c>
      <c r="Z9" s="55" t="s">
        <v>239</v>
      </c>
      <c r="AA9" s="55">
        <v>0.14285714285714285</v>
      </c>
      <c r="AB9" s="55">
        <v>0.125</v>
      </c>
      <c r="AC9" s="55">
        <v>5.7142857142857141E-2</v>
      </c>
      <c r="AD9" s="55" t="s">
        <v>239</v>
      </c>
      <c r="AE9" s="56" t="s">
        <v>197</v>
      </c>
    </row>
    <row r="10" spans="1:33" ht="30" customHeight="1" thickBot="1">
      <c r="A10" s="322"/>
      <c r="B10" s="153" t="s">
        <v>116</v>
      </c>
      <c r="C10" s="57">
        <v>1</v>
      </c>
      <c r="D10" s="58">
        <v>0.54684418145956604</v>
      </c>
      <c r="E10" s="59">
        <v>7.8895463510848127E-2</v>
      </c>
      <c r="F10" s="60">
        <v>0.12672583826429981</v>
      </c>
      <c r="G10" s="60">
        <v>2.8599605522682446E-2</v>
      </c>
      <c r="H10" s="60">
        <v>9.6153846153846159E-2</v>
      </c>
      <c r="I10" s="60">
        <v>3.9447731755424065E-3</v>
      </c>
      <c r="J10" s="60">
        <v>6.8540433925049313E-2</v>
      </c>
      <c r="K10" s="60">
        <v>4.4378698224852072E-3</v>
      </c>
      <c r="L10" s="60">
        <v>1.4299802761341223E-2</v>
      </c>
      <c r="M10" s="60">
        <v>4.9309664694280079E-3</v>
      </c>
      <c r="N10" s="60">
        <v>0</v>
      </c>
      <c r="O10" s="60">
        <v>0</v>
      </c>
      <c r="P10" s="60">
        <v>2.465483234714004E-3</v>
      </c>
      <c r="Q10" s="60">
        <v>0</v>
      </c>
      <c r="R10" s="60">
        <v>1.9723865877712033E-3</v>
      </c>
      <c r="S10" s="60">
        <v>1.9723865877712033E-3</v>
      </c>
      <c r="T10" s="60">
        <v>5.9171597633136093E-3</v>
      </c>
      <c r="U10" s="60">
        <v>2.9585798816568047E-3</v>
      </c>
      <c r="V10" s="60">
        <v>2.465483234714004E-3</v>
      </c>
      <c r="W10" s="60">
        <v>0</v>
      </c>
      <c r="X10" s="60">
        <v>1.4792899408284023E-3</v>
      </c>
      <c r="Y10" s="60">
        <v>1.4792899408284023E-3</v>
      </c>
      <c r="Z10" s="60">
        <v>0</v>
      </c>
      <c r="AA10" s="60">
        <v>2.465483234714004E-3</v>
      </c>
      <c r="AB10" s="60">
        <v>2.465483234714004E-3</v>
      </c>
      <c r="AC10" s="60">
        <v>9.8619329388560163E-4</v>
      </c>
      <c r="AD10" s="60">
        <v>0</v>
      </c>
      <c r="AE10" s="61">
        <v>0</v>
      </c>
    </row>
    <row r="11" spans="1:33" ht="30" customHeight="1" thickBot="1">
      <c r="A11" s="417" t="s">
        <v>74</v>
      </c>
      <c r="B11" s="404" t="s">
        <v>75</v>
      </c>
      <c r="C11" s="405">
        <v>745500</v>
      </c>
      <c r="D11" s="406">
        <v>394300</v>
      </c>
      <c r="E11" s="407">
        <v>63100</v>
      </c>
      <c r="F11" s="407">
        <v>71800</v>
      </c>
      <c r="G11" s="407">
        <v>28600</v>
      </c>
      <c r="H11" s="407">
        <v>90300</v>
      </c>
      <c r="I11" s="407">
        <v>1500</v>
      </c>
      <c r="J11" s="407">
        <v>54000</v>
      </c>
      <c r="K11" s="407">
        <v>1700</v>
      </c>
      <c r="L11" s="407">
        <v>14700</v>
      </c>
      <c r="M11" s="407">
        <v>4000</v>
      </c>
      <c r="N11" s="407">
        <v>0</v>
      </c>
      <c r="O11" s="407">
        <v>100</v>
      </c>
      <c r="P11" s="407">
        <v>800</v>
      </c>
      <c r="Q11" s="407">
        <v>0</v>
      </c>
      <c r="R11" s="407">
        <v>1100</v>
      </c>
      <c r="S11" s="407">
        <v>2000</v>
      </c>
      <c r="T11" s="407">
        <v>6100</v>
      </c>
      <c r="U11" s="407">
        <v>1400</v>
      </c>
      <c r="V11" s="407">
        <v>2900</v>
      </c>
      <c r="W11" s="407">
        <v>0</v>
      </c>
      <c r="X11" s="407">
        <v>700</v>
      </c>
      <c r="Y11" s="407">
        <v>800</v>
      </c>
      <c r="Z11" s="407">
        <v>0</v>
      </c>
      <c r="AA11" s="407">
        <v>2900</v>
      </c>
      <c r="AB11" s="407">
        <v>2300</v>
      </c>
      <c r="AC11" s="407">
        <v>400</v>
      </c>
      <c r="AD11" s="407">
        <v>0</v>
      </c>
      <c r="AE11" s="408">
        <v>0</v>
      </c>
      <c r="AF11" s="288"/>
      <c r="AG11" s="288"/>
    </row>
    <row r="12" spans="1:33" ht="30" customHeight="1">
      <c r="A12" s="323" t="s">
        <v>285</v>
      </c>
      <c r="B12" s="154" t="s">
        <v>77</v>
      </c>
      <c r="C12" s="62">
        <v>4539300</v>
      </c>
      <c r="D12" s="63">
        <v>1493700</v>
      </c>
      <c r="E12" s="63">
        <v>239800</v>
      </c>
      <c r="F12" s="63">
        <v>318300</v>
      </c>
      <c r="G12" s="63">
        <v>115200</v>
      </c>
      <c r="H12" s="63">
        <v>369700</v>
      </c>
      <c r="I12" s="63">
        <v>11900</v>
      </c>
      <c r="J12" s="63">
        <v>271800</v>
      </c>
      <c r="K12" s="63">
        <v>18600</v>
      </c>
      <c r="L12" s="63">
        <v>59900</v>
      </c>
      <c r="M12" s="63">
        <v>25700</v>
      </c>
      <c r="N12" s="63">
        <v>200</v>
      </c>
      <c r="O12" s="63">
        <v>4000</v>
      </c>
      <c r="P12" s="63">
        <v>15900</v>
      </c>
      <c r="Q12" s="63">
        <v>0</v>
      </c>
      <c r="R12" s="63">
        <v>13900</v>
      </c>
      <c r="S12" s="63">
        <v>19400</v>
      </c>
      <c r="T12" s="63">
        <v>26700</v>
      </c>
      <c r="U12" s="63">
        <v>28000</v>
      </c>
      <c r="V12" s="63">
        <v>16300</v>
      </c>
      <c r="W12" s="63">
        <v>0</v>
      </c>
      <c r="X12" s="63">
        <v>12600</v>
      </c>
      <c r="Y12" s="63">
        <v>17000</v>
      </c>
      <c r="Z12" s="63">
        <v>600</v>
      </c>
      <c r="AA12" s="63">
        <v>15300</v>
      </c>
      <c r="AB12" s="63">
        <v>17400</v>
      </c>
      <c r="AC12" s="63">
        <v>13500</v>
      </c>
      <c r="AD12" s="63">
        <v>11100</v>
      </c>
      <c r="AE12" s="64">
        <v>1402800</v>
      </c>
      <c r="AF12" s="324"/>
    </row>
    <row r="13" spans="1:33" ht="30" customHeight="1">
      <c r="A13" s="321"/>
      <c r="B13" s="155" t="s">
        <v>78</v>
      </c>
      <c r="C13" s="49">
        <v>-3793800</v>
      </c>
      <c r="D13" s="50">
        <v>-1099400</v>
      </c>
      <c r="E13" s="51">
        <v>-176700</v>
      </c>
      <c r="F13" s="51">
        <v>-246500</v>
      </c>
      <c r="G13" s="51">
        <v>-86600</v>
      </c>
      <c r="H13" s="51">
        <v>-279400</v>
      </c>
      <c r="I13" s="51">
        <v>-10400</v>
      </c>
      <c r="J13" s="51">
        <v>-217800</v>
      </c>
      <c r="K13" s="51">
        <v>-16900</v>
      </c>
      <c r="L13" s="51">
        <v>-45200</v>
      </c>
      <c r="M13" s="51">
        <v>-21700</v>
      </c>
      <c r="N13" s="218">
        <v>-200</v>
      </c>
      <c r="O13" s="51">
        <v>-3900</v>
      </c>
      <c r="P13" s="51">
        <v>-15100</v>
      </c>
      <c r="Q13" s="218">
        <v>0</v>
      </c>
      <c r="R13" s="51">
        <v>-12800</v>
      </c>
      <c r="S13" s="51">
        <v>-17400</v>
      </c>
      <c r="T13" s="51">
        <v>-20600</v>
      </c>
      <c r="U13" s="51">
        <v>-26600</v>
      </c>
      <c r="V13" s="51">
        <v>-13400</v>
      </c>
      <c r="W13" s="218">
        <v>0</v>
      </c>
      <c r="X13" s="51">
        <v>-11900</v>
      </c>
      <c r="Y13" s="51">
        <v>-16200</v>
      </c>
      <c r="Z13" s="218">
        <v>-600</v>
      </c>
      <c r="AA13" s="51">
        <v>-12400</v>
      </c>
      <c r="AB13" s="51">
        <v>-15100</v>
      </c>
      <c r="AC13" s="51">
        <v>-13100</v>
      </c>
      <c r="AD13" s="51">
        <v>-11100</v>
      </c>
      <c r="AE13" s="52">
        <v>-1402800</v>
      </c>
    </row>
    <row r="14" spans="1:33" ht="30" customHeight="1">
      <c r="A14" s="321"/>
      <c r="B14" s="156" t="s">
        <v>79</v>
      </c>
      <c r="C14" s="53">
        <v>0.16423237062983279</v>
      </c>
      <c r="D14" s="54">
        <v>0.26397536319207338</v>
      </c>
      <c r="E14" s="55">
        <v>0.26313594662218515</v>
      </c>
      <c r="F14" s="55">
        <v>0.22557335846685517</v>
      </c>
      <c r="G14" s="55">
        <v>0.2482638888888889</v>
      </c>
      <c r="H14" s="55">
        <v>0.24425209629429268</v>
      </c>
      <c r="I14" s="55">
        <v>0.12605042016806722</v>
      </c>
      <c r="J14" s="55">
        <v>0.19867549668874171</v>
      </c>
      <c r="K14" s="55">
        <v>9.1397849462365593E-2</v>
      </c>
      <c r="L14" s="55">
        <v>0.24540901502504173</v>
      </c>
      <c r="M14" s="55">
        <v>0.1556420233463035</v>
      </c>
      <c r="N14" s="55" t="s">
        <v>197</v>
      </c>
      <c r="O14" s="55">
        <v>2.5000000000000001E-2</v>
      </c>
      <c r="P14" s="55">
        <v>5.0314465408805034E-2</v>
      </c>
      <c r="Q14" s="55" t="s">
        <v>239</v>
      </c>
      <c r="R14" s="55">
        <v>7.9136690647482008E-2</v>
      </c>
      <c r="S14" s="55">
        <v>0.10309278350515463</v>
      </c>
      <c r="T14" s="55">
        <v>0.22846441947565543</v>
      </c>
      <c r="U14" s="55">
        <v>0.05</v>
      </c>
      <c r="V14" s="55">
        <v>0.17791411042944785</v>
      </c>
      <c r="W14" s="55" t="s">
        <v>239</v>
      </c>
      <c r="X14" s="55">
        <v>5.5555555555555552E-2</v>
      </c>
      <c r="Y14" s="55">
        <v>4.7058823529411764E-2</v>
      </c>
      <c r="Z14" s="55" t="s">
        <v>197</v>
      </c>
      <c r="AA14" s="55">
        <v>0.18954248366013071</v>
      </c>
      <c r="AB14" s="55">
        <v>0.13218390804597702</v>
      </c>
      <c r="AC14" s="55">
        <v>2.9629629629629631E-2</v>
      </c>
      <c r="AD14" s="55" t="s">
        <v>197</v>
      </c>
      <c r="AE14" s="56" t="s">
        <v>197</v>
      </c>
    </row>
    <row r="15" spans="1:33" ht="30" customHeight="1" thickBot="1">
      <c r="A15" s="322"/>
      <c r="B15" s="157" t="s">
        <v>117</v>
      </c>
      <c r="C15" s="65">
        <v>1</v>
      </c>
      <c r="D15" s="60">
        <v>0.52890677397719654</v>
      </c>
      <c r="E15" s="59">
        <v>8.4641180415828299E-2</v>
      </c>
      <c r="F15" s="60">
        <v>9.6311200536552649E-2</v>
      </c>
      <c r="G15" s="60">
        <v>3.8363514419852446E-2</v>
      </c>
      <c r="H15" s="60">
        <v>0.12112676056338029</v>
      </c>
      <c r="I15" s="60">
        <v>2.012072434607646E-3</v>
      </c>
      <c r="J15" s="60">
        <v>7.2434607645875254E-2</v>
      </c>
      <c r="K15" s="60">
        <v>2.2803487592219988E-3</v>
      </c>
      <c r="L15" s="60">
        <v>1.9718309859154931E-2</v>
      </c>
      <c r="M15" s="60">
        <v>5.3655264922870555E-3</v>
      </c>
      <c r="N15" s="60">
        <v>0</v>
      </c>
      <c r="O15" s="60">
        <v>1.3413816230717639E-4</v>
      </c>
      <c r="P15" s="60">
        <v>1.0731052984574111E-3</v>
      </c>
      <c r="Q15" s="60">
        <v>0</v>
      </c>
      <c r="R15" s="60">
        <v>1.4755197853789403E-3</v>
      </c>
      <c r="S15" s="60">
        <v>2.6827632461435278E-3</v>
      </c>
      <c r="T15" s="60">
        <v>8.1824279007377595E-3</v>
      </c>
      <c r="U15" s="60">
        <v>1.8779342723004694E-3</v>
      </c>
      <c r="V15" s="60">
        <v>3.8900067069081155E-3</v>
      </c>
      <c r="W15" s="60">
        <v>0</v>
      </c>
      <c r="X15" s="60">
        <v>9.3896713615023472E-4</v>
      </c>
      <c r="Y15" s="60">
        <v>1.0731052984574111E-3</v>
      </c>
      <c r="Z15" s="60">
        <v>0</v>
      </c>
      <c r="AA15" s="60">
        <v>3.8900067069081155E-3</v>
      </c>
      <c r="AB15" s="60">
        <v>3.0851777330650572E-3</v>
      </c>
      <c r="AC15" s="60">
        <v>5.3655264922870555E-4</v>
      </c>
      <c r="AD15" s="60">
        <v>0</v>
      </c>
      <c r="AE15" s="61">
        <v>0</v>
      </c>
    </row>
    <row r="16" spans="1:33" ht="30" customHeight="1" thickBot="1">
      <c r="A16" s="417" t="s">
        <v>80</v>
      </c>
      <c r="B16" s="411" t="s">
        <v>81</v>
      </c>
      <c r="C16" s="405">
        <v>2460500</v>
      </c>
      <c r="D16" s="407">
        <v>1098200</v>
      </c>
      <c r="E16" s="407">
        <v>156300</v>
      </c>
      <c r="F16" s="407">
        <v>221500</v>
      </c>
      <c r="G16" s="407">
        <v>81400</v>
      </c>
      <c r="H16" s="407">
        <v>276300</v>
      </c>
      <c r="I16" s="407">
        <v>7800</v>
      </c>
      <c r="J16" s="407">
        <v>179700</v>
      </c>
      <c r="K16" s="407">
        <v>11600</v>
      </c>
      <c r="L16" s="407">
        <v>41500</v>
      </c>
      <c r="M16" s="407">
        <v>16000</v>
      </c>
      <c r="N16" s="407">
        <v>0</v>
      </c>
      <c r="O16" s="407">
        <v>4800</v>
      </c>
      <c r="P16" s="407">
        <v>8800</v>
      </c>
      <c r="Q16" s="407">
        <v>0</v>
      </c>
      <c r="R16" s="407">
        <v>8500</v>
      </c>
      <c r="S16" s="407">
        <v>9500</v>
      </c>
      <c r="T16" s="407">
        <v>17800</v>
      </c>
      <c r="U16" s="407">
        <v>9000</v>
      </c>
      <c r="V16" s="407">
        <v>9700</v>
      </c>
      <c r="W16" s="407">
        <v>100</v>
      </c>
      <c r="X16" s="407">
        <v>6400</v>
      </c>
      <c r="Y16" s="407">
        <v>8900</v>
      </c>
      <c r="Z16" s="407">
        <v>0</v>
      </c>
      <c r="AA16" s="407">
        <v>10700</v>
      </c>
      <c r="AB16" s="407">
        <v>10200</v>
      </c>
      <c r="AC16" s="407">
        <v>6400</v>
      </c>
      <c r="AD16" s="407">
        <v>2500</v>
      </c>
      <c r="AE16" s="408">
        <v>256900</v>
      </c>
      <c r="AF16" s="324"/>
    </row>
    <row r="17" spans="1:32" ht="30" customHeight="1">
      <c r="A17" s="323" t="s">
        <v>286</v>
      </c>
      <c r="B17" s="154" t="s">
        <v>82</v>
      </c>
      <c r="C17" s="62">
        <v>6949000</v>
      </c>
      <c r="D17" s="63">
        <v>2313100</v>
      </c>
      <c r="E17" s="63">
        <v>355800</v>
      </c>
      <c r="F17" s="63">
        <v>481900</v>
      </c>
      <c r="G17" s="63">
        <v>169500</v>
      </c>
      <c r="H17" s="63">
        <v>588200</v>
      </c>
      <c r="I17" s="63">
        <v>18500</v>
      </c>
      <c r="J17" s="63">
        <v>424900</v>
      </c>
      <c r="K17" s="63">
        <v>30300</v>
      </c>
      <c r="L17" s="63">
        <v>93100</v>
      </c>
      <c r="M17" s="63">
        <v>42200</v>
      </c>
      <c r="N17" s="63">
        <v>400</v>
      </c>
      <c r="O17" s="63">
        <v>10300</v>
      </c>
      <c r="P17" s="63">
        <v>25100</v>
      </c>
      <c r="Q17" s="63">
        <v>100</v>
      </c>
      <c r="R17" s="63">
        <v>22000</v>
      </c>
      <c r="S17" s="63">
        <v>28700</v>
      </c>
      <c r="T17" s="63">
        <v>41400</v>
      </c>
      <c r="U17" s="63">
        <v>38000</v>
      </c>
      <c r="V17" s="63">
        <v>24600</v>
      </c>
      <c r="W17" s="63">
        <v>100</v>
      </c>
      <c r="X17" s="63">
        <v>19800</v>
      </c>
      <c r="Y17" s="63">
        <v>27000</v>
      </c>
      <c r="Z17" s="63">
        <v>700</v>
      </c>
      <c r="AA17" s="63">
        <v>25000</v>
      </c>
      <c r="AB17" s="63">
        <v>27400</v>
      </c>
      <c r="AC17" s="63">
        <v>21100</v>
      </c>
      <c r="AD17" s="63">
        <v>20500</v>
      </c>
      <c r="AE17" s="66">
        <v>2099300</v>
      </c>
      <c r="AF17" s="324"/>
    </row>
    <row r="18" spans="1:32" ht="30" customHeight="1">
      <c r="A18" s="150"/>
      <c r="B18" s="155" t="s">
        <v>78</v>
      </c>
      <c r="C18" s="49">
        <v>-4488500</v>
      </c>
      <c r="D18" s="50">
        <v>-1214900</v>
      </c>
      <c r="E18" s="51">
        <v>-199500</v>
      </c>
      <c r="F18" s="51">
        <v>-260400</v>
      </c>
      <c r="G18" s="51">
        <v>-88100</v>
      </c>
      <c r="H18" s="51">
        <v>-311900</v>
      </c>
      <c r="I18" s="51">
        <v>-10700</v>
      </c>
      <c r="J18" s="51">
        <v>-245200</v>
      </c>
      <c r="K18" s="51">
        <v>-18700</v>
      </c>
      <c r="L18" s="51">
        <v>-51600</v>
      </c>
      <c r="M18" s="51">
        <v>-26200</v>
      </c>
      <c r="N18" s="51">
        <v>-400</v>
      </c>
      <c r="O18" s="51">
        <v>-5500</v>
      </c>
      <c r="P18" s="51">
        <v>-16300</v>
      </c>
      <c r="Q18" s="51">
        <v>-100</v>
      </c>
      <c r="R18" s="51">
        <v>-13500</v>
      </c>
      <c r="S18" s="51">
        <v>-19200</v>
      </c>
      <c r="T18" s="51">
        <v>-23600</v>
      </c>
      <c r="U18" s="51">
        <v>-29000</v>
      </c>
      <c r="V18" s="51">
        <v>-14900</v>
      </c>
      <c r="W18" s="218">
        <v>0</v>
      </c>
      <c r="X18" s="51">
        <v>-13400</v>
      </c>
      <c r="Y18" s="51">
        <v>-18100</v>
      </c>
      <c r="Z18" s="51">
        <v>-700</v>
      </c>
      <c r="AA18" s="51">
        <v>-14300</v>
      </c>
      <c r="AB18" s="51">
        <v>-17200</v>
      </c>
      <c r="AC18" s="51">
        <v>-14700</v>
      </c>
      <c r="AD18" s="51">
        <v>-18000</v>
      </c>
      <c r="AE18" s="52">
        <v>-1842400</v>
      </c>
    </row>
    <row r="19" spans="1:32" ht="30" customHeight="1">
      <c r="A19" s="150"/>
      <c r="B19" s="156" t="s">
        <v>83</v>
      </c>
      <c r="C19" s="53">
        <v>0.35407972370125196</v>
      </c>
      <c r="D19" s="54">
        <v>0.47477411266266051</v>
      </c>
      <c r="E19" s="55">
        <v>0.43929173693086004</v>
      </c>
      <c r="F19" s="55">
        <v>0.45963892923843119</v>
      </c>
      <c r="G19" s="55">
        <v>0.48023598820058999</v>
      </c>
      <c r="H19" s="55">
        <v>0.46973818429105746</v>
      </c>
      <c r="I19" s="55">
        <v>0.42162162162162165</v>
      </c>
      <c r="J19" s="55">
        <v>0.42292304071546244</v>
      </c>
      <c r="K19" s="55">
        <v>0.38283828382838286</v>
      </c>
      <c r="L19" s="55">
        <v>0.44575725026852847</v>
      </c>
      <c r="M19" s="55">
        <v>0.37914691943127959</v>
      </c>
      <c r="N19" s="55" t="s">
        <v>197</v>
      </c>
      <c r="O19" s="55">
        <v>0.46601941747572817</v>
      </c>
      <c r="P19" s="55">
        <v>0.35059760956175301</v>
      </c>
      <c r="Q19" s="55" t="s">
        <v>197</v>
      </c>
      <c r="R19" s="55">
        <v>0.38636363636363635</v>
      </c>
      <c r="S19" s="55">
        <v>0.33101045296167247</v>
      </c>
      <c r="T19" s="55">
        <v>0.42995169082125606</v>
      </c>
      <c r="U19" s="55">
        <v>0.23684210526315788</v>
      </c>
      <c r="V19" s="55">
        <v>0.39430894308943087</v>
      </c>
      <c r="W19" s="55">
        <v>1</v>
      </c>
      <c r="X19" s="55">
        <v>0.32323232323232326</v>
      </c>
      <c r="Y19" s="55">
        <v>0.32962962962962961</v>
      </c>
      <c r="Z19" s="55" t="s">
        <v>197</v>
      </c>
      <c r="AA19" s="55">
        <v>0.42799999999999999</v>
      </c>
      <c r="AB19" s="55">
        <v>0.37226277372262773</v>
      </c>
      <c r="AC19" s="55">
        <v>0.30331753554502372</v>
      </c>
      <c r="AD19" s="55">
        <v>0.12195121951219512</v>
      </c>
      <c r="AE19" s="56">
        <v>0.12237412470823608</v>
      </c>
    </row>
    <row r="20" spans="1:32" ht="30" customHeight="1" thickBot="1">
      <c r="A20" s="150"/>
      <c r="B20" s="157" t="s">
        <v>118</v>
      </c>
      <c r="C20" s="65">
        <v>1</v>
      </c>
      <c r="D20" s="60">
        <v>0.44633204633204632</v>
      </c>
      <c r="E20" s="59">
        <v>6.3523674049989834E-2</v>
      </c>
      <c r="F20" s="60">
        <v>9.0022353180247913E-2</v>
      </c>
      <c r="G20" s="60">
        <v>3.308270676691729E-2</v>
      </c>
      <c r="H20" s="60">
        <v>0.1122942491363544</v>
      </c>
      <c r="I20" s="60">
        <v>3.1700873806136962E-3</v>
      </c>
      <c r="J20" s="60">
        <v>7.3033936191830934E-2</v>
      </c>
      <c r="K20" s="60">
        <v>4.7144889250152408E-3</v>
      </c>
      <c r="L20" s="60">
        <v>1.6866490550701076E-2</v>
      </c>
      <c r="M20" s="60">
        <v>6.5027433448486081E-3</v>
      </c>
      <c r="N20" s="60">
        <v>0</v>
      </c>
      <c r="O20" s="60">
        <v>1.9508230034545825E-3</v>
      </c>
      <c r="P20" s="60">
        <v>3.5765088396667345E-3</v>
      </c>
      <c r="Q20" s="60">
        <v>0</v>
      </c>
      <c r="R20" s="60">
        <v>3.4545824019508232E-3</v>
      </c>
      <c r="S20" s="60">
        <v>3.8610038610038611E-3</v>
      </c>
      <c r="T20" s="60">
        <v>7.234301971144076E-3</v>
      </c>
      <c r="U20" s="60">
        <v>3.6577931314773419E-3</v>
      </c>
      <c r="V20" s="60">
        <v>3.9422881528144689E-3</v>
      </c>
      <c r="W20" s="60">
        <v>4.0642145905303798E-5</v>
      </c>
      <c r="X20" s="60">
        <v>2.6010973379394431E-3</v>
      </c>
      <c r="Y20" s="60">
        <v>3.617150985572038E-3</v>
      </c>
      <c r="Z20" s="60">
        <v>0</v>
      </c>
      <c r="AA20" s="60">
        <v>4.3487096118675064E-3</v>
      </c>
      <c r="AB20" s="60">
        <v>4.1454988823409877E-3</v>
      </c>
      <c r="AC20" s="60">
        <v>2.6010973379394431E-3</v>
      </c>
      <c r="AD20" s="60">
        <v>1.016053647632595E-3</v>
      </c>
      <c r="AE20" s="61">
        <v>0.10440967283072546</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284</v>
      </c>
      <c r="E27" s="164">
        <v>94100</v>
      </c>
      <c r="F27" s="165">
        <v>16800</v>
      </c>
      <c r="G27" s="72"/>
      <c r="H27" s="71" t="s">
        <v>284</v>
      </c>
      <c r="I27" s="164">
        <v>162300</v>
      </c>
      <c r="J27" s="166">
        <v>40000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167</v>
      </c>
      <c r="E28" s="219">
        <v>320400</v>
      </c>
      <c r="F28" s="220">
        <v>36900</v>
      </c>
      <c r="G28" s="169"/>
      <c r="H28" s="73" t="s">
        <v>167</v>
      </c>
      <c r="I28" s="219">
        <v>658100</v>
      </c>
      <c r="J28" s="220">
        <v>77800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-226300</v>
      </c>
      <c r="F29" s="171">
        <v>-20100</v>
      </c>
      <c r="G29" s="161"/>
      <c r="H29" s="75" t="s">
        <v>78</v>
      </c>
      <c r="I29" s="170">
        <v>-495800</v>
      </c>
      <c r="J29" s="171">
        <v>-37800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0.29369538077403246</v>
      </c>
      <c r="F30" s="173">
        <v>0.45528455284552843</v>
      </c>
      <c r="G30" s="161"/>
      <c r="H30" s="76" t="s">
        <v>128</v>
      </c>
      <c r="I30" s="172">
        <v>0.24661905485488528</v>
      </c>
      <c r="J30" s="174">
        <v>0.51413881748071977</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0.46515076618882845</v>
      </c>
      <c r="F31" s="177">
        <v>8.3044982698961933E-2</v>
      </c>
      <c r="G31" s="161"/>
      <c r="H31" s="78" t="s">
        <v>130</v>
      </c>
      <c r="I31" s="178">
        <v>0.80227385071675728</v>
      </c>
      <c r="J31" s="179">
        <v>0.1977261492832427</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74" priority="3">
      <formula>LEN(TRIM(E28))=0</formula>
    </cfRule>
  </conditionalFormatting>
  <conditionalFormatting sqref="C9:AE9">
    <cfRule type="cellIs" dxfId="73" priority="2" operator="equal">
      <formula>"△100%"</formula>
    </cfRule>
  </conditionalFormatting>
  <conditionalFormatting sqref="C19:AE19">
    <cfRule type="cellIs" dxfId="72"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８月（３表）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284</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167</v>
      </c>
      <c r="C7" s="83">
        <v>282900</v>
      </c>
      <c r="D7" s="84">
        <v>95800</v>
      </c>
      <c r="E7" s="85">
        <v>23500</v>
      </c>
      <c r="F7" s="85">
        <v>81300</v>
      </c>
      <c r="G7" s="85">
        <v>29900</v>
      </c>
      <c r="H7" s="85">
        <v>2700</v>
      </c>
      <c r="I7" s="85">
        <v>900</v>
      </c>
      <c r="J7" s="85">
        <v>1200</v>
      </c>
      <c r="K7" s="85">
        <v>200</v>
      </c>
      <c r="L7" s="85">
        <v>2100</v>
      </c>
      <c r="M7" s="85">
        <v>1300</v>
      </c>
      <c r="N7" s="85">
        <v>600</v>
      </c>
      <c r="O7" s="86">
        <v>300</v>
      </c>
      <c r="P7" s="85">
        <v>900</v>
      </c>
      <c r="Q7" s="87">
        <v>42200</v>
      </c>
      <c r="R7" s="288"/>
    </row>
    <row r="8" spans="1:19" ht="30" customHeight="1">
      <c r="A8" s="310"/>
      <c r="B8" s="88" t="s">
        <v>78</v>
      </c>
      <c r="C8" s="89">
        <v>-282900</v>
      </c>
      <c r="D8" s="90">
        <v>-95800</v>
      </c>
      <c r="E8" s="91">
        <v>-23500</v>
      </c>
      <c r="F8" s="90">
        <v>-81300</v>
      </c>
      <c r="G8" s="90">
        <v>-29900</v>
      </c>
      <c r="H8" s="90">
        <v>-2700</v>
      </c>
      <c r="I8" s="90">
        <v>-900</v>
      </c>
      <c r="J8" s="90">
        <v>-1200</v>
      </c>
      <c r="K8" s="90">
        <v>-200</v>
      </c>
      <c r="L8" s="90">
        <v>-2100</v>
      </c>
      <c r="M8" s="90">
        <v>-1300</v>
      </c>
      <c r="N8" s="90">
        <v>-600</v>
      </c>
      <c r="O8" s="90">
        <v>-300</v>
      </c>
      <c r="P8" s="90">
        <v>-900</v>
      </c>
      <c r="Q8" s="92">
        <v>-42200</v>
      </c>
    </row>
    <row r="9" spans="1:19" ht="30" customHeight="1">
      <c r="A9" s="310"/>
      <c r="B9" s="93" t="s">
        <v>73</v>
      </c>
      <c r="C9" s="94" t="s">
        <v>197</v>
      </c>
      <c r="D9" s="95" t="s">
        <v>197</v>
      </c>
      <c r="E9" s="96" t="s">
        <v>197</v>
      </c>
      <c r="F9" s="95" t="s">
        <v>197</v>
      </c>
      <c r="G9" s="95" t="s">
        <v>197</v>
      </c>
      <c r="H9" s="95" t="s">
        <v>197</v>
      </c>
      <c r="I9" s="95" t="s">
        <v>197</v>
      </c>
      <c r="J9" s="95" t="s">
        <v>197</v>
      </c>
      <c r="K9" s="95" t="s">
        <v>197</v>
      </c>
      <c r="L9" s="95" t="s">
        <v>197</v>
      </c>
      <c r="M9" s="95" t="s">
        <v>197</v>
      </c>
      <c r="N9" s="95" t="s">
        <v>197</v>
      </c>
      <c r="O9" s="95" t="s">
        <v>197</v>
      </c>
      <c r="P9" s="95" t="s">
        <v>197</v>
      </c>
      <c r="Q9" s="97" t="s">
        <v>197</v>
      </c>
    </row>
    <row r="10" spans="1:19" ht="30" customHeight="1" thickBot="1">
      <c r="A10" s="311"/>
      <c r="B10" s="98" t="s">
        <v>117</v>
      </c>
      <c r="C10" s="99" t="s">
        <v>239</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285</v>
      </c>
      <c r="B12" s="104" t="s">
        <v>77</v>
      </c>
      <c r="C12" s="105">
        <v>1402800</v>
      </c>
      <c r="D12" s="106">
        <v>485000</v>
      </c>
      <c r="E12" s="106">
        <v>196000</v>
      </c>
      <c r="F12" s="106">
        <v>317400</v>
      </c>
      <c r="G12" s="106">
        <v>133600</v>
      </c>
      <c r="H12" s="106">
        <v>16300</v>
      </c>
      <c r="I12" s="106">
        <v>5400</v>
      </c>
      <c r="J12" s="106">
        <v>4900</v>
      </c>
      <c r="K12" s="106">
        <v>1300</v>
      </c>
      <c r="L12" s="106">
        <v>13100</v>
      </c>
      <c r="M12" s="106">
        <v>8700</v>
      </c>
      <c r="N12" s="106">
        <v>4200</v>
      </c>
      <c r="O12" s="106">
        <v>1600</v>
      </c>
      <c r="P12" s="106">
        <v>5700</v>
      </c>
      <c r="Q12" s="107">
        <v>209600</v>
      </c>
      <c r="R12" s="288"/>
    </row>
    <row r="13" spans="1:19" ht="30" customHeight="1">
      <c r="A13" s="310"/>
      <c r="B13" s="108" t="s">
        <v>78</v>
      </c>
      <c r="C13" s="89">
        <v>-1402800</v>
      </c>
      <c r="D13" s="90">
        <v>-485000</v>
      </c>
      <c r="E13" s="91">
        <v>-196000</v>
      </c>
      <c r="F13" s="90">
        <v>-317400</v>
      </c>
      <c r="G13" s="90">
        <v>-133600</v>
      </c>
      <c r="H13" s="90">
        <v>-16300</v>
      </c>
      <c r="I13" s="90">
        <v>-5400</v>
      </c>
      <c r="J13" s="90">
        <v>-4900</v>
      </c>
      <c r="K13" s="90">
        <v>-1300</v>
      </c>
      <c r="L13" s="90">
        <v>-13100</v>
      </c>
      <c r="M13" s="90">
        <v>-8700</v>
      </c>
      <c r="N13" s="90">
        <v>-4200</v>
      </c>
      <c r="O13" s="90">
        <v>-1600</v>
      </c>
      <c r="P13" s="90">
        <v>-5700</v>
      </c>
      <c r="Q13" s="92">
        <v>-209600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256900</v>
      </c>
      <c r="D16" s="425">
        <v>105300</v>
      </c>
      <c r="E16" s="425">
        <v>19200</v>
      </c>
      <c r="F16" s="425">
        <v>48200</v>
      </c>
      <c r="G16" s="425">
        <v>33100</v>
      </c>
      <c r="H16" s="425">
        <v>3800</v>
      </c>
      <c r="I16" s="425">
        <v>1600</v>
      </c>
      <c r="J16" s="425">
        <v>1200</v>
      </c>
      <c r="K16" s="425">
        <v>200</v>
      </c>
      <c r="L16" s="425">
        <v>4100</v>
      </c>
      <c r="M16" s="425">
        <v>3900</v>
      </c>
      <c r="N16" s="425">
        <v>1900</v>
      </c>
      <c r="O16" s="425">
        <v>300</v>
      </c>
      <c r="P16" s="425">
        <v>1700</v>
      </c>
      <c r="Q16" s="426">
        <v>32400</v>
      </c>
      <c r="R16" s="288"/>
    </row>
    <row r="17" spans="1:18" ht="30" customHeight="1">
      <c r="A17" s="312" t="s">
        <v>286</v>
      </c>
      <c r="B17" s="104" t="s">
        <v>82</v>
      </c>
      <c r="C17" s="105">
        <v>2099300</v>
      </c>
      <c r="D17" s="106">
        <v>671800</v>
      </c>
      <c r="E17" s="106">
        <v>348400</v>
      </c>
      <c r="F17" s="106">
        <v>506100</v>
      </c>
      <c r="G17" s="106">
        <v>170700</v>
      </c>
      <c r="H17" s="106">
        <v>25100</v>
      </c>
      <c r="I17" s="106">
        <v>8300</v>
      </c>
      <c r="J17" s="106">
        <v>6400</v>
      </c>
      <c r="K17" s="106">
        <v>1700</v>
      </c>
      <c r="L17" s="106">
        <v>20500</v>
      </c>
      <c r="M17" s="106">
        <v>14300</v>
      </c>
      <c r="N17" s="106">
        <v>6700</v>
      </c>
      <c r="O17" s="106">
        <v>2000</v>
      </c>
      <c r="P17" s="106">
        <v>7500</v>
      </c>
      <c r="Q17" s="112">
        <v>309800</v>
      </c>
      <c r="R17" s="288"/>
    </row>
    <row r="18" spans="1:18" ht="30" customHeight="1">
      <c r="A18" s="82"/>
      <c r="B18" s="108" t="s">
        <v>78</v>
      </c>
      <c r="C18" s="89">
        <v>-1842400</v>
      </c>
      <c r="D18" s="90">
        <v>-566500</v>
      </c>
      <c r="E18" s="91">
        <v>-329200</v>
      </c>
      <c r="F18" s="90">
        <v>-457900</v>
      </c>
      <c r="G18" s="90">
        <v>-137600</v>
      </c>
      <c r="H18" s="90">
        <v>-21300</v>
      </c>
      <c r="I18" s="90">
        <v>-6700</v>
      </c>
      <c r="J18" s="90">
        <v>-5200</v>
      </c>
      <c r="K18" s="90">
        <v>-1500</v>
      </c>
      <c r="L18" s="90">
        <v>-16400</v>
      </c>
      <c r="M18" s="90">
        <v>-10400</v>
      </c>
      <c r="N18" s="90">
        <v>-4800</v>
      </c>
      <c r="O18" s="90">
        <v>-1700</v>
      </c>
      <c r="P18" s="90">
        <v>-5800</v>
      </c>
      <c r="Q18" s="92">
        <v>-277400</v>
      </c>
    </row>
    <row r="19" spans="1:18" ht="30" customHeight="1">
      <c r="A19" s="82"/>
      <c r="B19" s="109" t="s">
        <v>83</v>
      </c>
      <c r="C19" s="94">
        <v>0.12237412470823608</v>
      </c>
      <c r="D19" s="95">
        <v>0.15674307829711223</v>
      </c>
      <c r="E19" s="96">
        <v>5.5109070034443167E-2</v>
      </c>
      <c r="F19" s="95">
        <v>9.5238095238095233E-2</v>
      </c>
      <c r="G19" s="95">
        <v>0.19390743995313414</v>
      </c>
      <c r="H19" s="95">
        <v>0.15139442231075698</v>
      </c>
      <c r="I19" s="95">
        <v>0.19277108433734941</v>
      </c>
      <c r="J19" s="95">
        <v>0.1875</v>
      </c>
      <c r="K19" s="182">
        <v>0.11764705882352941</v>
      </c>
      <c r="L19" s="95">
        <v>0.2</v>
      </c>
      <c r="M19" s="95">
        <v>0.27272727272727271</v>
      </c>
      <c r="N19" s="95">
        <v>0.28358208955223879</v>
      </c>
      <c r="O19" s="95">
        <v>0.15</v>
      </c>
      <c r="P19" s="95">
        <v>0.22666666666666666</v>
      </c>
      <c r="Q19" s="97">
        <v>0.10458360232408005</v>
      </c>
    </row>
    <row r="20" spans="1:18" ht="30" customHeight="1" thickBot="1">
      <c r="A20" s="82"/>
      <c r="B20" s="110" t="s">
        <v>118</v>
      </c>
      <c r="C20" s="111">
        <v>1</v>
      </c>
      <c r="D20" s="102">
        <v>0.40988711560918645</v>
      </c>
      <c r="E20" s="102">
        <v>7.473725184896847E-2</v>
      </c>
      <c r="F20" s="102">
        <v>0.1876216426625146</v>
      </c>
      <c r="G20" s="102">
        <v>0.12884390813546126</v>
      </c>
      <c r="H20" s="102">
        <v>1.479174776177501E-2</v>
      </c>
      <c r="I20" s="102">
        <v>6.2281043207473722E-3</v>
      </c>
      <c r="J20" s="102">
        <v>4.6710782405605293E-3</v>
      </c>
      <c r="K20" s="102">
        <v>7.7851304009342152E-4</v>
      </c>
      <c r="L20" s="102">
        <v>1.5959517321915143E-2</v>
      </c>
      <c r="M20" s="102">
        <v>1.518100428182172E-2</v>
      </c>
      <c r="N20" s="102">
        <v>7.3958738808875052E-3</v>
      </c>
      <c r="O20" s="102">
        <v>1.1677695601401323E-3</v>
      </c>
      <c r="P20" s="102">
        <v>6.6173608407940829E-3</v>
      </c>
      <c r="Q20" s="103">
        <v>0.1261191124951343</v>
      </c>
    </row>
    <row r="21" spans="1:18">
      <c r="A21" s="183" t="s">
        <v>119</v>
      </c>
      <c r="B21" s="184" t="s">
        <v>184</v>
      </c>
      <c r="C21" s="313"/>
      <c r="D21" s="185"/>
      <c r="E21" s="185"/>
      <c r="F21" s="185"/>
      <c r="G21" s="185"/>
      <c r="H21" s="186"/>
      <c r="I21" s="186"/>
      <c r="J21" s="186"/>
      <c r="K21" s="186"/>
      <c r="L21" s="186"/>
      <c r="M21" s="186"/>
      <c r="N21" s="186"/>
      <c r="O21" s="186"/>
      <c r="P21" s="186"/>
      <c r="Q21" s="186"/>
    </row>
    <row r="22" spans="1:18">
      <c r="A22" s="183"/>
      <c r="B22" s="187" t="s">
        <v>148</v>
      </c>
      <c r="C22" s="313"/>
      <c r="D22" s="185"/>
      <c r="E22" s="185"/>
      <c r="F22" s="185"/>
      <c r="G22" s="185"/>
      <c r="H22" s="186"/>
      <c r="I22" s="186"/>
      <c r="J22" s="186"/>
      <c r="K22" s="186"/>
      <c r="L22" s="186"/>
      <c r="M22" s="186"/>
      <c r="N22" s="186"/>
      <c r="O22" s="186"/>
      <c r="P22" s="186"/>
      <c r="Q22" s="186"/>
    </row>
    <row r="23" spans="1:18">
      <c r="A23" s="186"/>
      <c r="B23" s="187" t="s">
        <v>149</v>
      </c>
      <c r="C23" s="313"/>
      <c r="D23" s="185"/>
      <c r="E23" s="185"/>
      <c r="F23" s="185"/>
      <c r="G23" s="185"/>
      <c r="H23" s="185"/>
      <c r="I23" s="185"/>
      <c r="J23" s="185"/>
      <c r="K23" s="185"/>
      <c r="L23" s="185"/>
      <c r="M23" s="185"/>
      <c r="N23" s="185"/>
      <c r="O23" s="185"/>
      <c r="P23" s="185"/>
      <c r="Q23" s="185"/>
    </row>
    <row r="24" spans="1:18">
      <c r="A24" s="186"/>
      <c r="B24" s="187" t="s">
        <v>150</v>
      </c>
      <c r="C24" s="313"/>
      <c r="D24" s="185"/>
      <c r="E24" s="185"/>
      <c r="F24" s="185"/>
      <c r="G24" s="185"/>
      <c r="H24" s="185"/>
      <c r="I24" s="185"/>
      <c r="J24" s="185"/>
      <c r="K24" s="185"/>
      <c r="L24" s="185"/>
      <c r="M24" s="185"/>
      <c r="N24" s="185"/>
      <c r="O24" s="185"/>
      <c r="P24" s="185"/>
      <c r="Q24" s="185"/>
    </row>
    <row r="25" spans="1:18">
      <c r="A25" s="186"/>
      <c r="B25" s="187" t="s">
        <v>151</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71" priority="2" operator="equal">
      <formula>"△100%"</formula>
    </cfRule>
  </conditionalFormatting>
  <conditionalFormatting sqref="C14:Q14">
    <cfRule type="cellIs" dxfId="70"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９月（１表）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287</v>
      </c>
      <c r="C8" s="377">
        <v>227600</v>
      </c>
      <c r="D8" s="374">
        <v>227600</v>
      </c>
      <c r="E8" s="375">
        <v>0</v>
      </c>
      <c r="F8" s="14">
        <v>226600</v>
      </c>
      <c r="G8" s="15">
        <v>226600</v>
      </c>
      <c r="H8" s="16">
        <v>0</v>
      </c>
      <c r="I8" s="17">
        <v>1000</v>
      </c>
      <c r="J8" s="15">
        <v>1000</v>
      </c>
      <c r="K8" s="18">
        <v>0</v>
      </c>
    </row>
    <row r="9" spans="1:19" ht="31.5" customHeight="1">
      <c r="A9" s="299"/>
      <c r="B9" s="138" t="s">
        <v>168</v>
      </c>
      <c r="C9" s="19">
        <v>809300</v>
      </c>
      <c r="D9" s="20">
        <v>590600</v>
      </c>
      <c r="E9" s="21">
        <v>218700</v>
      </c>
      <c r="F9" s="22">
        <v>710100</v>
      </c>
      <c r="G9" s="23">
        <v>589300</v>
      </c>
      <c r="H9" s="24">
        <v>120800</v>
      </c>
      <c r="I9" s="25">
        <v>99200</v>
      </c>
      <c r="J9" s="23">
        <v>1300</v>
      </c>
      <c r="K9" s="26">
        <v>97900</v>
      </c>
    </row>
    <row r="10" spans="1:19" ht="31.5" customHeight="1">
      <c r="A10" s="300"/>
      <c r="B10" s="137" t="s">
        <v>72</v>
      </c>
      <c r="C10" s="27">
        <v>-581700</v>
      </c>
      <c r="D10" s="28">
        <v>-363000</v>
      </c>
      <c r="E10" s="29">
        <v>-218700</v>
      </c>
      <c r="F10" s="30">
        <v>-483500</v>
      </c>
      <c r="G10" s="28">
        <v>-362700</v>
      </c>
      <c r="H10" s="31">
        <v>-120800</v>
      </c>
      <c r="I10" s="32">
        <v>-98200</v>
      </c>
      <c r="J10" s="28">
        <v>-300</v>
      </c>
      <c r="K10" s="33">
        <v>-97900</v>
      </c>
    </row>
    <row r="11" spans="1:19" ht="31.5" customHeight="1" thickBot="1">
      <c r="A11" s="301"/>
      <c r="B11" s="140" t="s">
        <v>73</v>
      </c>
      <c r="C11" s="34">
        <v>0.28123069319164712</v>
      </c>
      <c r="D11" s="35">
        <v>0.38537080934642737</v>
      </c>
      <c r="E11" s="36" t="s">
        <v>197</v>
      </c>
      <c r="F11" s="209">
        <v>0.31910998450922406</v>
      </c>
      <c r="G11" s="35">
        <v>0.3845240115391142</v>
      </c>
      <c r="H11" s="38" t="s">
        <v>197</v>
      </c>
      <c r="I11" s="39">
        <v>1.0080645161290322E-2</v>
      </c>
      <c r="J11" s="35">
        <v>0.76923076923076927</v>
      </c>
      <c r="K11" s="40" t="s">
        <v>197</v>
      </c>
    </row>
    <row r="12" spans="1:19" ht="31.5" customHeight="1" thickBot="1">
      <c r="A12" s="386" t="s">
        <v>74</v>
      </c>
      <c r="B12" s="378" t="s">
        <v>75</v>
      </c>
      <c r="C12" s="377">
        <v>973100</v>
      </c>
      <c r="D12" s="379">
        <v>973100</v>
      </c>
      <c r="E12" s="380">
        <v>0</v>
      </c>
      <c r="F12" s="14">
        <v>969000</v>
      </c>
      <c r="G12" s="15">
        <v>969000</v>
      </c>
      <c r="H12" s="16">
        <v>0</v>
      </c>
      <c r="I12" s="17">
        <v>4100</v>
      </c>
      <c r="J12" s="15">
        <v>4100</v>
      </c>
      <c r="K12" s="18">
        <v>0</v>
      </c>
    </row>
    <row r="13" spans="1:19" ht="31.5" customHeight="1">
      <c r="A13" s="302" t="s">
        <v>288</v>
      </c>
      <c r="B13" s="141" t="s">
        <v>77</v>
      </c>
      <c r="C13" s="19">
        <v>5348600</v>
      </c>
      <c r="D13" s="20">
        <v>3727100</v>
      </c>
      <c r="E13" s="21">
        <v>1621500</v>
      </c>
      <c r="F13" s="22">
        <v>4622300</v>
      </c>
      <c r="G13" s="20">
        <v>3697100</v>
      </c>
      <c r="H13" s="21">
        <v>925200</v>
      </c>
      <c r="I13" s="25">
        <v>726300</v>
      </c>
      <c r="J13" s="20">
        <v>30000</v>
      </c>
      <c r="K13" s="41">
        <v>696300</v>
      </c>
    </row>
    <row r="14" spans="1:19" ht="31.5" customHeight="1">
      <c r="A14" s="300"/>
      <c r="B14" s="137" t="s">
        <v>78</v>
      </c>
      <c r="C14" s="27">
        <v>-4375500</v>
      </c>
      <c r="D14" s="28">
        <v>-2754000</v>
      </c>
      <c r="E14" s="29">
        <v>-1621500</v>
      </c>
      <c r="F14" s="30">
        <v>-3653300</v>
      </c>
      <c r="G14" s="28">
        <v>-2728100</v>
      </c>
      <c r="H14" s="31">
        <v>-925200</v>
      </c>
      <c r="I14" s="32">
        <v>-722200</v>
      </c>
      <c r="J14" s="28">
        <v>-25900</v>
      </c>
      <c r="K14" s="33">
        <v>-696300</v>
      </c>
    </row>
    <row r="15" spans="1:19" ht="31.5" customHeight="1" thickBot="1">
      <c r="A15" s="301"/>
      <c r="B15" s="140" t="s">
        <v>79</v>
      </c>
      <c r="C15" s="34">
        <v>0.18193545974647571</v>
      </c>
      <c r="D15" s="35">
        <v>0.26108770894260952</v>
      </c>
      <c r="E15" s="36" t="s">
        <v>197</v>
      </c>
      <c r="F15" s="37">
        <v>0.2096358955498345</v>
      </c>
      <c r="G15" s="35">
        <v>0.26209731952070542</v>
      </c>
      <c r="H15" s="38" t="s">
        <v>197</v>
      </c>
      <c r="I15" s="39">
        <v>5.6450502547156821E-3</v>
      </c>
      <c r="J15" s="35">
        <v>0.13666666666666666</v>
      </c>
      <c r="K15" s="40" t="s">
        <v>197</v>
      </c>
    </row>
    <row r="16" spans="1:19" ht="31.5" customHeight="1" thickBot="1">
      <c r="A16" s="386" t="s">
        <v>80</v>
      </c>
      <c r="B16" s="381" t="s">
        <v>81</v>
      </c>
      <c r="C16" s="377">
        <v>2688100</v>
      </c>
      <c r="D16" s="379">
        <v>2431200</v>
      </c>
      <c r="E16" s="380">
        <v>256900</v>
      </c>
      <c r="F16" s="14">
        <v>2596400</v>
      </c>
      <c r="G16" s="42">
        <v>2420400</v>
      </c>
      <c r="H16" s="43">
        <v>176000</v>
      </c>
      <c r="I16" s="17">
        <v>91700</v>
      </c>
      <c r="J16" s="42">
        <v>10800</v>
      </c>
      <c r="K16" s="44">
        <v>80900</v>
      </c>
    </row>
    <row r="17" spans="1:11" ht="31.5" customHeight="1">
      <c r="A17" s="302" t="s">
        <v>289</v>
      </c>
      <c r="B17" s="141" t="s">
        <v>82</v>
      </c>
      <c r="C17" s="19">
        <v>7758300</v>
      </c>
      <c r="D17" s="20">
        <v>5440300</v>
      </c>
      <c r="E17" s="21">
        <v>2318000</v>
      </c>
      <c r="F17" s="22">
        <v>6751500</v>
      </c>
      <c r="G17" s="45">
        <v>5395100</v>
      </c>
      <c r="H17" s="21">
        <v>1356400</v>
      </c>
      <c r="I17" s="25">
        <v>1006800</v>
      </c>
      <c r="J17" s="45">
        <v>45200</v>
      </c>
      <c r="K17" s="41">
        <v>961600</v>
      </c>
    </row>
    <row r="18" spans="1:11" ht="31.5" customHeight="1">
      <c r="A18" s="139"/>
      <c r="B18" s="137" t="s">
        <v>78</v>
      </c>
      <c r="C18" s="27">
        <v>-5070200</v>
      </c>
      <c r="D18" s="28">
        <v>-3009100</v>
      </c>
      <c r="E18" s="29">
        <v>-2061100</v>
      </c>
      <c r="F18" s="30">
        <v>-4155100</v>
      </c>
      <c r="G18" s="28">
        <v>-2974700</v>
      </c>
      <c r="H18" s="31">
        <v>-1180400</v>
      </c>
      <c r="I18" s="32">
        <v>-915100</v>
      </c>
      <c r="J18" s="28">
        <v>-34400</v>
      </c>
      <c r="K18" s="33">
        <v>-880700</v>
      </c>
    </row>
    <row r="19" spans="1:11" ht="31.5" customHeight="1" thickBot="1">
      <c r="A19" s="139"/>
      <c r="B19" s="140" t="s">
        <v>83</v>
      </c>
      <c r="C19" s="34">
        <v>0.34648054341801682</v>
      </c>
      <c r="D19" s="35">
        <v>0.44688712019557747</v>
      </c>
      <c r="E19" s="36">
        <v>0.11082830025884383</v>
      </c>
      <c r="F19" s="37">
        <v>0.38456639265348441</v>
      </c>
      <c r="G19" s="35">
        <v>0.44862931178291415</v>
      </c>
      <c r="H19" s="38">
        <v>0.12975523444411677</v>
      </c>
      <c r="I19" s="39">
        <v>9.1080651569328569E-2</v>
      </c>
      <c r="J19" s="35">
        <v>0.23893805309734514</v>
      </c>
      <c r="K19" s="40">
        <v>8.4130615640598996E-2</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69" priority="3">
      <formula>LEN(TRIM(E21))=0</formula>
    </cfRule>
  </conditionalFormatting>
  <conditionalFormatting sqref="C11:K11">
    <cfRule type="cellIs" dxfId="68" priority="2" operator="equal">
      <formula>"△100%"</formula>
    </cfRule>
  </conditionalFormatting>
  <conditionalFormatting sqref="C15:K15">
    <cfRule type="cellIs" dxfId="67"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９月（２表）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287</v>
      </c>
      <c r="C6" s="410">
        <v>227600</v>
      </c>
      <c r="D6" s="401">
        <v>120800</v>
      </c>
      <c r="E6" s="401">
        <v>16100</v>
      </c>
      <c r="F6" s="401">
        <v>25300</v>
      </c>
      <c r="G6" s="401">
        <v>9000</v>
      </c>
      <c r="H6" s="401">
        <v>26800</v>
      </c>
      <c r="I6" s="401">
        <v>0</v>
      </c>
      <c r="J6" s="401">
        <v>18600</v>
      </c>
      <c r="K6" s="401">
        <v>0</v>
      </c>
      <c r="L6" s="401">
        <v>4600</v>
      </c>
      <c r="M6" s="401">
        <v>1200</v>
      </c>
      <c r="N6" s="401">
        <v>0</v>
      </c>
      <c r="O6" s="401">
        <v>0</v>
      </c>
      <c r="P6" s="401">
        <v>200</v>
      </c>
      <c r="Q6" s="401">
        <v>0</v>
      </c>
      <c r="R6" s="401">
        <v>400</v>
      </c>
      <c r="S6" s="401">
        <v>200</v>
      </c>
      <c r="T6" s="401">
        <v>1700</v>
      </c>
      <c r="U6" s="401">
        <v>700</v>
      </c>
      <c r="V6" s="401">
        <v>700</v>
      </c>
      <c r="W6" s="401">
        <v>0</v>
      </c>
      <c r="X6" s="401">
        <v>0</v>
      </c>
      <c r="Y6" s="401">
        <v>100</v>
      </c>
      <c r="Z6" s="401">
        <v>0</v>
      </c>
      <c r="AA6" s="401">
        <v>700</v>
      </c>
      <c r="AB6" s="401">
        <v>500</v>
      </c>
      <c r="AC6" s="401">
        <v>0</v>
      </c>
      <c r="AD6" s="402">
        <v>0</v>
      </c>
      <c r="AE6" s="403">
        <v>0</v>
      </c>
      <c r="AF6" s="288"/>
      <c r="AG6" s="288"/>
    </row>
    <row r="7" spans="1:33" ht="30" customHeight="1">
      <c r="A7" s="320"/>
      <c r="B7" s="149" t="s">
        <v>168</v>
      </c>
      <c r="C7" s="46">
        <v>809300</v>
      </c>
      <c r="D7" s="47">
        <v>296100</v>
      </c>
      <c r="E7" s="47">
        <v>39300</v>
      </c>
      <c r="F7" s="47">
        <v>60300</v>
      </c>
      <c r="G7" s="47">
        <v>22400</v>
      </c>
      <c r="H7" s="47">
        <v>70400</v>
      </c>
      <c r="I7" s="47">
        <v>2200</v>
      </c>
      <c r="J7" s="47">
        <v>48500</v>
      </c>
      <c r="K7" s="47">
        <v>3600</v>
      </c>
      <c r="L7" s="47">
        <v>10600</v>
      </c>
      <c r="M7" s="47">
        <v>4400</v>
      </c>
      <c r="N7" s="47">
        <v>0</v>
      </c>
      <c r="O7" s="47">
        <v>0</v>
      </c>
      <c r="P7" s="47">
        <v>2900</v>
      </c>
      <c r="Q7" s="47">
        <v>0</v>
      </c>
      <c r="R7" s="47">
        <v>2100</v>
      </c>
      <c r="S7" s="47">
        <v>3300</v>
      </c>
      <c r="T7" s="47">
        <v>4700</v>
      </c>
      <c r="U7" s="47">
        <v>3300</v>
      </c>
      <c r="V7" s="47">
        <v>3000</v>
      </c>
      <c r="W7" s="47">
        <v>0</v>
      </c>
      <c r="X7" s="47">
        <v>1900</v>
      </c>
      <c r="Y7" s="47">
        <v>3300</v>
      </c>
      <c r="Z7" s="47">
        <v>0</v>
      </c>
      <c r="AA7" s="47">
        <v>2700</v>
      </c>
      <c r="AB7" s="47">
        <v>3300</v>
      </c>
      <c r="AC7" s="47">
        <v>2300</v>
      </c>
      <c r="AD7" s="47">
        <v>0</v>
      </c>
      <c r="AE7" s="48">
        <v>218700</v>
      </c>
      <c r="AF7" s="288"/>
      <c r="AG7" s="288"/>
    </row>
    <row r="8" spans="1:33" ht="30" customHeight="1">
      <c r="A8" s="321"/>
      <c r="B8" s="151" t="s">
        <v>78</v>
      </c>
      <c r="C8" s="49">
        <v>-581700</v>
      </c>
      <c r="D8" s="50">
        <v>-175300</v>
      </c>
      <c r="E8" s="51">
        <v>-23200</v>
      </c>
      <c r="F8" s="51">
        <v>-35000</v>
      </c>
      <c r="G8" s="51">
        <v>-13400</v>
      </c>
      <c r="H8" s="51">
        <v>-43600</v>
      </c>
      <c r="I8" s="51">
        <v>-2200</v>
      </c>
      <c r="J8" s="51">
        <v>-29900</v>
      </c>
      <c r="K8" s="51">
        <v>-3600</v>
      </c>
      <c r="L8" s="51">
        <v>-6000</v>
      </c>
      <c r="M8" s="51">
        <v>-3200</v>
      </c>
      <c r="N8" s="218">
        <v>0</v>
      </c>
      <c r="O8" s="218">
        <v>0</v>
      </c>
      <c r="P8" s="51">
        <v>-2700</v>
      </c>
      <c r="Q8" s="218">
        <v>0</v>
      </c>
      <c r="R8" s="51">
        <v>-1700</v>
      </c>
      <c r="S8" s="51">
        <v>-3100</v>
      </c>
      <c r="T8" s="51">
        <v>-3000</v>
      </c>
      <c r="U8" s="51">
        <v>-2600</v>
      </c>
      <c r="V8" s="51">
        <v>-2300</v>
      </c>
      <c r="W8" s="218">
        <v>0</v>
      </c>
      <c r="X8" s="51">
        <v>-1900</v>
      </c>
      <c r="Y8" s="51">
        <v>-3200</v>
      </c>
      <c r="Z8" s="218">
        <v>0</v>
      </c>
      <c r="AA8" s="51">
        <v>-2000</v>
      </c>
      <c r="AB8" s="51">
        <v>-2800</v>
      </c>
      <c r="AC8" s="51">
        <v>-2300</v>
      </c>
      <c r="AD8" s="218">
        <v>0</v>
      </c>
      <c r="AE8" s="52">
        <v>-218700</v>
      </c>
    </row>
    <row r="9" spans="1:33" ht="30" customHeight="1">
      <c r="A9" s="321"/>
      <c r="B9" s="152" t="s">
        <v>73</v>
      </c>
      <c r="C9" s="53">
        <v>0.28123069319164712</v>
      </c>
      <c r="D9" s="54">
        <v>0.40797028031070587</v>
      </c>
      <c r="E9" s="55">
        <v>0.40966921119592875</v>
      </c>
      <c r="F9" s="55">
        <v>0.41956882255389716</v>
      </c>
      <c r="G9" s="55">
        <v>0.4017857142857143</v>
      </c>
      <c r="H9" s="55">
        <v>0.38068181818181818</v>
      </c>
      <c r="I9" s="55" t="s">
        <v>197</v>
      </c>
      <c r="J9" s="55">
        <v>0.38350515463917528</v>
      </c>
      <c r="K9" s="55" t="s">
        <v>197</v>
      </c>
      <c r="L9" s="55">
        <v>0.43396226415094341</v>
      </c>
      <c r="M9" s="55">
        <v>0.27272727272727271</v>
      </c>
      <c r="N9" s="55" t="s">
        <v>239</v>
      </c>
      <c r="O9" s="55" t="s">
        <v>239</v>
      </c>
      <c r="P9" s="55">
        <v>6.8965517241379309E-2</v>
      </c>
      <c r="Q9" s="55" t="s">
        <v>239</v>
      </c>
      <c r="R9" s="55">
        <v>0.19047619047619047</v>
      </c>
      <c r="S9" s="55">
        <v>6.0606060606060608E-2</v>
      </c>
      <c r="T9" s="55">
        <v>0.36170212765957449</v>
      </c>
      <c r="U9" s="55">
        <v>0.21212121212121213</v>
      </c>
      <c r="V9" s="55">
        <v>0.23333333333333334</v>
      </c>
      <c r="W9" s="55" t="s">
        <v>239</v>
      </c>
      <c r="X9" s="55" t="s">
        <v>197</v>
      </c>
      <c r="Y9" s="55">
        <v>3.0303030303030304E-2</v>
      </c>
      <c r="Z9" s="55" t="s">
        <v>239</v>
      </c>
      <c r="AA9" s="55">
        <v>0.25925925925925924</v>
      </c>
      <c r="AB9" s="55">
        <v>0.15151515151515152</v>
      </c>
      <c r="AC9" s="55" t="s">
        <v>197</v>
      </c>
      <c r="AD9" s="55" t="s">
        <v>239</v>
      </c>
      <c r="AE9" s="56" t="s">
        <v>197</v>
      </c>
    </row>
    <row r="10" spans="1:33" ht="30" customHeight="1" thickBot="1">
      <c r="A10" s="322"/>
      <c r="B10" s="153" t="s">
        <v>116</v>
      </c>
      <c r="C10" s="57">
        <v>1</v>
      </c>
      <c r="D10" s="58">
        <v>0.53075571177504388</v>
      </c>
      <c r="E10" s="59">
        <v>7.0738137082601057E-2</v>
      </c>
      <c r="F10" s="60">
        <v>0.11115992970123023</v>
      </c>
      <c r="G10" s="60">
        <v>3.9543057996485061E-2</v>
      </c>
      <c r="H10" s="60">
        <v>0.11775043936731107</v>
      </c>
      <c r="I10" s="60">
        <v>0</v>
      </c>
      <c r="J10" s="60">
        <v>8.1722319859402454E-2</v>
      </c>
      <c r="K10" s="60">
        <v>0</v>
      </c>
      <c r="L10" s="60">
        <v>2.0210896309314587E-2</v>
      </c>
      <c r="M10" s="60">
        <v>5.272407732864675E-3</v>
      </c>
      <c r="N10" s="60">
        <v>0</v>
      </c>
      <c r="O10" s="60">
        <v>0</v>
      </c>
      <c r="P10" s="60">
        <v>8.7873462214411243E-4</v>
      </c>
      <c r="Q10" s="60">
        <v>0</v>
      </c>
      <c r="R10" s="60">
        <v>1.7574692442882249E-3</v>
      </c>
      <c r="S10" s="60">
        <v>8.7873462214411243E-4</v>
      </c>
      <c r="T10" s="60">
        <v>7.4692442882249559E-3</v>
      </c>
      <c r="U10" s="60">
        <v>3.0755711775043936E-3</v>
      </c>
      <c r="V10" s="60">
        <v>3.0755711775043936E-3</v>
      </c>
      <c r="W10" s="60">
        <v>0</v>
      </c>
      <c r="X10" s="60">
        <v>0</v>
      </c>
      <c r="Y10" s="60">
        <v>4.3936731107205621E-4</v>
      </c>
      <c r="Z10" s="60">
        <v>0</v>
      </c>
      <c r="AA10" s="60">
        <v>3.0755711775043936E-3</v>
      </c>
      <c r="AB10" s="60">
        <v>2.1968365553602814E-3</v>
      </c>
      <c r="AC10" s="60">
        <v>0</v>
      </c>
      <c r="AD10" s="60">
        <v>0</v>
      </c>
      <c r="AE10" s="61">
        <v>0</v>
      </c>
    </row>
    <row r="11" spans="1:33" ht="30" customHeight="1" thickBot="1">
      <c r="A11" s="417" t="s">
        <v>74</v>
      </c>
      <c r="B11" s="404" t="s">
        <v>75</v>
      </c>
      <c r="C11" s="405">
        <v>973100</v>
      </c>
      <c r="D11" s="406">
        <v>515100</v>
      </c>
      <c r="E11" s="407">
        <v>79200</v>
      </c>
      <c r="F11" s="407">
        <v>97100</v>
      </c>
      <c r="G11" s="407">
        <v>37600</v>
      </c>
      <c r="H11" s="407">
        <v>117100</v>
      </c>
      <c r="I11" s="407">
        <v>1500</v>
      </c>
      <c r="J11" s="407">
        <v>72600</v>
      </c>
      <c r="K11" s="407">
        <v>1700</v>
      </c>
      <c r="L11" s="407">
        <v>19300</v>
      </c>
      <c r="M11" s="407">
        <v>5200</v>
      </c>
      <c r="N11" s="407">
        <v>0</v>
      </c>
      <c r="O11" s="407">
        <v>100</v>
      </c>
      <c r="P11" s="407">
        <v>1000</v>
      </c>
      <c r="Q11" s="407">
        <v>0</v>
      </c>
      <c r="R11" s="407">
        <v>1500</v>
      </c>
      <c r="S11" s="407">
        <v>2200</v>
      </c>
      <c r="T11" s="407">
        <v>7800</v>
      </c>
      <c r="U11" s="407">
        <v>2100</v>
      </c>
      <c r="V11" s="407">
        <v>3600</v>
      </c>
      <c r="W11" s="407">
        <v>0</v>
      </c>
      <c r="X11" s="407">
        <v>700</v>
      </c>
      <c r="Y11" s="407">
        <v>900</v>
      </c>
      <c r="Z11" s="407">
        <v>0</v>
      </c>
      <c r="AA11" s="407">
        <v>3600</v>
      </c>
      <c r="AB11" s="407">
        <v>2800</v>
      </c>
      <c r="AC11" s="407">
        <v>400</v>
      </c>
      <c r="AD11" s="407">
        <v>0</v>
      </c>
      <c r="AE11" s="408">
        <v>0</v>
      </c>
      <c r="AF11" s="288"/>
      <c r="AG11" s="288"/>
    </row>
    <row r="12" spans="1:33" ht="30" customHeight="1">
      <c r="A12" s="323" t="s">
        <v>288</v>
      </c>
      <c r="B12" s="154" t="s">
        <v>77</v>
      </c>
      <c r="C12" s="62">
        <v>5348600</v>
      </c>
      <c r="D12" s="63">
        <v>1789800</v>
      </c>
      <c r="E12" s="63">
        <v>279100</v>
      </c>
      <c r="F12" s="63">
        <v>378600</v>
      </c>
      <c r="G12" s="63">
        <v>137600</v>
      </c>
      <c r="H12" s="63">
        <v>440100</v>
      </c>
      <c r="I12" s="63">
        <v>14100</v>
      </c>
      <c r="J12" s="63">
        <v>320300</v>
      </c>
      <c r="K12" s="63">
        <v>22200</v>
      </c>
      <c r="L12" s="63">
        <v>70500</v>
      </c>
      <c r="M12" s="63">
        <v>30100</v>
      </c>
      <c r="N12" s="63">
        <v>200</v>
      </c>
      <c r="O12" s="63">
        <v>4000</v>
      </c>
      <c r="P12" s="63">
        <v>18800</v>
      </c>
      <c r="Q12" s="63">
        <v>0</v>
      </c>
      <c r="R12" s="63">
        <v>16000</v>
      </c>
      <c r="S12" s="63">
        <v>22700</v>
      </c>
      <c r="T12" s="63">
        <v>31400</v>
      </c>
      <c r="U12" s="63">
        <v>31300</v>
      </c>
      <c r="V12" s="63">
        <v>19300</v>
      </c>
      <c r="W12" s="63">
        <v>0</v>
      </c>
      <c r="X12" s="63">
        <v>14500</v>
      </c>
      <c r="Y12" s="63">
        <v>20300</v>
      </c>
      <c r="Z12" s="63">
        <v>600</v>
      </c>
      <c r="AA12" s="63">
        <v>18000</v>
      </c>
      <c r="AB12" s="63">
        <v>20700</v>
      </c>
      <c r="AC12" s="63">
        <v>15800</v>
      </c>
      <c r="AD12" s="63">
        <v>11100</v>
      </c>
      <c r="AE12" s="64">
        <v>1621500</v>
      </c>
      <c r="AF12" s="324"/>
    </row>
    <row r="13" spans="1:33" ht="30" customHeight="1">
      <c r="A13" s="321"/>
      <c r="B13" s="155" t="s">
        <v>78</v>
      </c>
      <c r="C13" s="49">
        <v>-4375500</v>
      </c>
      <c r="D13" s="50">
        <v>-1274700</v>
      </c>
      <c r="E13" s="51">
        <v>-199900</v>
      </c>
      <c r="F13" s="51">
        <v>-281500</v>
      </c>
      <c r="G13" s="51">
        <v>-100000</v>
      </c>
      <c r="H13" s="51">
        <v>-323000</v>
      </c>
      <c r="I13" s="51">
        <v>-12600</v>
      </c>
      <c r="J13" s="51">
        <v>-247700</v>
      </c>
      <c r="K13" s="51">
        <v>-20500</v>
      </c>
      <c r="L13" s="51">
        <v>-51200</v>
      </c>
      <c r="M13" s="51">
        <v>-24900</v>
      </c>
      <c r="N13" s="218">
        <v>-200</v>
      </c>
      <c r="O13" s="51">
        <v>-3900</v>
      </c>
      <c r="P13" s="51">
        <v>-17800</v>
      </c>
      <c r="Q13" s="218">
        <v>0</v>
      </c>
      <c r="R13" s="51">
        <v>-14500</v>
      </c>
      <c r="S13" s="51">
        <v>-20500</v>
      </c>
      <c r="T13" s="51">
        <v>-23600</v>
      </c>
      <c r="U13" s="51">
        <v>-29200</v>
      </c>
      <c r="V13" s="51">
        <v>-15700</v>
      </c>
      <c r="W13" s="218">
        <v>0</v>
      </c>
      <c r="X13" s="51">
        <v>-13800</v>
      </c>
      <c r="Y13" s="51">
        <v>-19400</v>
      </c>
      <c r="Z13" s="218">
        <v>-600</v>
      </c>
      <c r="AA13" s="51">
        <v>-14400</v>
      </c>
      <c r="AB13" s="51">
        <v>-17900</v>
      </c>
      <c r="AC13" s="51">
        <v>-15400</v>
      </c>
      <c r="AD13" s="51">
        <v>-11100</v>
      </c>
      <c r="AE13" s="52">
        <v>-1621500</v>
      </c>
    </row>
    <row r="14" spans="1:33" ht="30" customHeight="1">
      <c r="A14" s="321"/>
      <c r="B14" s="156" t="s">
        <v>79</v>
      </c>
      <c r="C14" s="53">
        <v>0.18193545974647571</v>
      </c>
      <c r="D14" s="54">
        <v>0.28779751927589675</v>
      </c>
      <c r="E14" s="55">
        <v>0.28376925833034755</v>
      </c>
      <c r="F14" s="55">
        <v>0.25647120972002113</v>
      </c>
      <c r="G14" s="55">
        <v>0.27325581395348836</v>
      </c>
      <c r="H14" s="55">
        <v>0.26607589184276303</v>
      </c>
      <c r="I14" s="55">
        <v>0.10638297872340426</v>
      </c>
      <c r="J14" s="55">
        <v>0.22666250390259132</v>
      </c>
      <c r="K14" s="55">
        <v>7.6576576576576572E-2</v>
      </c>
      <c r="L14" s="55">
        <v>0.27375886524822696</v>
      </c>
      <c r="M14" s="55">
        <v>0.17275747508305647</v>
      </c>
      <c r="N14" s="55" t="s">
        <v>197</v>
      </c>
      <c r="O14" s="55">
        <v>2.5000000000000001E-2</v>
      </c>
      <c r="P14" s="55">
        <v>5.3191489361702128E-2</v>
      </c>
      <c r="Q14" s="55" t="s">
        <v>239</v>
      </c>
      <c r="R14" s="55">
        <v>9.375E-2</v>
      </c>
      <c r="S14" s="55">
        <v>9.6916299559471369E-2</v>
      </c>
      <c r="T14" s="55">
        <v>0.24840764331210191</v>
      </c>
      <c r="U14" s="55">
        <v>6.7092651757188496E-2</v>
      </c>
      <c r="V14" s="55">
        <v>0.18652849740932642</v>
      </c>
      <c r="W14" s="55" t="s">
        <v>239</v>
      </c>
      <c r="X14" s="55">
        <v>4.8275862068965517E-2</v>
      </c>
      <c r="Y14" s="55">
        <v>4.4334975369458129E-2</v>
      </c>
      <c r="Z14" s="55" t="s">
        <v>197</v>
      </c>
      <c r="AA14" s="55">
        <v>0.2</v>
      </c>
      <c r="AB14" s="55">
        <v>0.13526570048309178</v>
      </c>
      <c r="AC14" s="55">
        <v>2.5316455696202531E-2</v>
      </c>
      <c r="AD14" s="55" t="s">
        <v>197</v>
      </c>
      <c r="AE14" s="56" t="s">
        <v>197</v>
      </c>
    </row>
    <row r="15" spans="1:33" ht="30" customHeight="1" thickBot="1">
      <c r="A15" s="322"/>
      <c r="B15" s="157" t="s">
        <v>117</v>
      </c>
      <c r="C15" s="65">
        <v>1</v>
      </c>
      <c r="D15" s="60">
        <v>0.52933922515671561</v>
      </c>
      <c r="E15" s="59">
        <v>8.1389374165039566E-2</v>
      </c>
      <c r="F15" s="60">
        <v>9.9784194841229065E-2</v>
      </c>
      <c r="G15" s="60">
        <v>3.8639399856129894E-2</v>
      </c>
      <c r="H15" s="60">
        <v>0.12033706710512794</v>
      </c>
      <c r="I15" s="60">
        <v>1.541465419792416E-3</v>
      </c>
      <c r="J15" s="60">
        <v>7.4606926317952932E-2</v>
      </c>
      <c r="K15" s="60">
        <v>1.7469941424314048E-3</v>
      </c>
      <c r="L15" s="60">
        <v>1.9833521734662417E-2</v>
      </c>
      <c r="M15" s="60">
        <v>5.343746788613709E-3</v>
      </c>
      <c r="N15" s="60">
        <v>0</v>
      </c>
      <c r="O15" s="60">
        <v>1.0276436131949441E-4</v>
      </c>
      <c r="P15" s="60">
        <v>1.027643613194944E-3</v>
      </c>
      <c r="Q15" s="60">
        <v>0</v>
      </c>
      <c r="R15" s="60">
        <v>1.541465419792416E-3</v>
      </c>
      <c r="S15" s="60">
        <v>2.260815949028877E-3</v>
      </c>
      <c r="T15" s="60">
        <v>8.0156201829205635E-3</v>
      </c>
      <c r="U15" s="60">
        <v>2.1580515877093823E-3</v>
      </c>
      <c r="V15" s="60">
        <v>3.6995170075017985E-3</v>
      </c>
      <c r="W15" s="60">
        <v>0</v>
      </c>
      <c r="X15" s="60">
        <v>7.1935052923646076E-4</v>
      </c>
      <c r="Y15" s="60">
        <v>9.2487925187544962E-4</v>
      </c>
      <c r="Z15" s="60">
        <v>0</v>
      </c>
      <c r="AA15" s="60">
        <v>3.6995170075017985E-3</v>
      </c>
      <c r="AB15" s="60">
        <v>2.877402116945843E-3</v>
      </c>
      <c r="AC15" s="60">
        <v>4.1105744527797762E-4</v>
      </c>
      <c r="AD15" s="60">
        <v>0</v>
      </c>
      <c r="AE15" s="61">
        <v>0</v>
      </c>
    </row>
    <row r="16" spans="1:33" ht="30" customHeight="1" thickBot="1">
      <c r="A16" s="417" t="s">
        <v>80</v>
      </c>
      <c r="B16" s="411" t="s">
        <v>81</v>
      </c>
      <c r="C16" s="405">
        <v>2688100</v>
      </c>
      <c r="D16" s="407">
        <v>1219000</v>
      </c>
      <c r="E16" s="407">
        <v>172400</v>
      </c>
      <c r="F16" s="407">
        <v>246800</v>
      </c>
      <c r="G16" s="407">
        <v>90400</v>
      </c>
      <c r="H16" s="407">
        <v>303100</v>
      </c>
      <c r="I16" s="407">
        <v>7800</v>
      </c>
      <c r="J16" s="407">
        <v>198300</v>
      </c>
      <c r="K16" s="407">
        <v>11600</v>
      </c>
      <c r="L16" s="407">
        <v>46100</v>
      </c>
      <c r="M16" s="407">
        <v>17200</v>
      </c>
      <c r="N16" s="407">
        <v>0</v>
      </c>
      <c r="O16" s="407">
        <v>4800</v>
      </c>
      <c r="P16" s="407">
        <v>9000</v>
      </c>
      <c r="Q16" s="407">
        <v>0</v>
      </c>
      <c r="R16" s="407">
        <v>8900</v>
      </c>
      <c r="S16" s="407">
        <v>9700</v>
      </c>
      <c r="T16" s="407">
        <v>19500</v>
      </c>
      <c r="U16" s="407">
        <v>9700</v>
      </c>
      <c r="V16" s="407">
        <v>10400</v>
      </c>
      <c r="W16" s="407">
        <v>100</v>
      </c>
      <c r="X16" s="407">
        <v>6400</v>
      </c>
      <c r="Y16" s="407">
        <v>9000</v>
      </c>
      <c r="Z16" s="407">
        <v>0</v>
      </c>
      <c r="AA16" s="407">
        <v>11400</v>
      </c>
      <c r="AB16" s="407">
        <v>10700</v>
      </c>
      <c r="AC16" s="407">
        <v>6400</v>
      </c>
      <c r="AD16" s="407">
        <v>2500</v>
      </c>
      <c r="AE16" s="408">
        <v>256900</v>
      </c>
      <c r="AF16" s="324"/>
    </row>
    <row r="17" spans="1:32" ht="30" customHeight="1">
      <c r="A17" s="323" t="s">
        <v>289</v>
      </c>
      <c r="B17" s="154" t="s">
        <v>82</v>
      </c>
      <c r="C17" s="62">
        <v>7758300</v>
      </c>
      <c r="D17" s="63">
        <v>2609200</v>
      </c>
      <c r="E17" s="63">
        <v>395100</v>
      </c>
      <c r="F17" s="63">
        <v>542200</v>
      </c>
      <c r="G17" s="63">
        <v>191900</v>
      </c>
      <c r="H17" s="63">
        <v>658600</v>
      </c>
      <c r="I17" s="63">
        <v>20700</v>
      </c>
      <c r="J17" s="63">
        <v>473400</v>
      </c>
      <c r="K17" s="63">
        <v>33900</v>
      </c>
      <c r="L17" s="63">
        <v>103700</v>
      </c>
      <c r="M17" s="63">
        <v>46600</v>
      </c>
      <c r="N17" s="63">
        <v>400</v>
      </c>
      <c r="O17" s="63">
        <v>10300</v>
      </c>
      <c r="P17" s="63">
        <v>28000</v>
      </c>
      <c r="Q17" s="63">
        <v>100</v>
      </c>
      <c r="R17" s="63">
        <v>24100</v>
      </c>
      <c r="S17" s="63">
        <v>32000</v>
      </c>
      <c r="T17" s="63">
        <v>46100</v>
      </c>
      <c r="U17" s="63">
        <v>41300</v>
      </c>
      <c r="V17" s="63">
        <v>27600</v>
      </c>
      <c r="W17" s="63">
        <v>100</v>
      </c>
      <c r="X17" s="63">
        <v>21700</v>
      </c>
      <c r="Y17" s="63">
        <v>30300</v>
      </c>
      <c r="Z17" s="63">
        <v>700</v>
      </c>
      <c r="AA17" s="63">
        <v>27700</v>
      </c>
      <c r="AB17" s="63">
        <v>30700</v>
      </c>
      <c r="AC17" s="63">
        <v>23400</v>
      </c>
      <c r="AD17" s="63">
        <v>20500</v>
      </c>
      <c r="AE17" s="66">
        <v>2318000</v>
      </c>
      <c r="AF17" s="324"/>
    </row>
    <row r="18" spans="1:32" ht="30" customHeight="1">
      <c r="A18" s="150"/>
      <c r="B18" s="155" t="s">
        <v>78</v>
      </c>
      <c r="C18" s="49">
        <v>-5070200</v>
      </c>
      <c r="D18" s="50">
        <v>-1390200</v>
      </c>
      <c r="E18" s="51">
        <v>-222700</v>
      </c>
      <c r="F18" s="51">
        <v>-295400</v>
      </c>
      <c r="G18" s="51">
        <v>-101500</v>
      </c>
      <c r="H18" s="51">
        <v>-355500</v>
      </c>
      <c r="I18" s="51">
        <v>-12900</v>
      </c>
      <c r="J18" s="51">
        <v>-275100</v>
      </c>
      <c r="K18" s="51">
        <v>-22300</v>
      </c>
      <c r="L18" s="51">
        <v>-57600</v>
      </c>
      <c r="M18" s="51">
        <v>-29400</v>
      </c>
      <c r="N18" s="51">
        <v>-400</v>
      </c>
      <c r="O18" s="51">
        <v>-5500</v>
      </c>
      <c r="P18" s="51">
        <v>-19000</v>
      </c>
      <c r="Q18" s="51">
        <v>-100</v>
      </c>
      <c r="R18" s="51">
        <v>-15200</v>
      </c>
      <c r="S18" s="51">
        <v>-22300</v>
      </c>
      <c r="T18" s="51">
        <v>-26600</v>
      </c>
      <c r="U18" s="51">
        <v>-31600</v>
      </c>
      <c r="V18" s="51">
        <v>-17200</v>
      </c>
      <c r="W18" s="218">
        <v>0</v>
      </c>
      <c r="X18" s="51">
        <v>-15300</v>
      </c>
      <c r="Y18" s="51">
        <v>-21300</v>
      </c>
      <c r="Z18" s="51">
        <v>-700</v>
      </c>
      <c r="AA18" s="51">
        <v>-16300</v>
      </c>
      <c r="AB18" s="51">
        <v>-20000</v>
      </c>
      <c r="AC18" s="51">
        <v>-17000</v>
      </c>
      <c r="AD18" s="51">
        <v>-18000</v>
      </c>
      <c r="AE18" s="52">
        <v>-2061100</v>
      </c>
    </row>
    <row r="19" spans="1:32" ht="30" customHeight="1">
      <c r="A19" s="150"/>
      <c r="B19" s="156" t="s">
        <v>83</v>
      </c>
      <c r="C19" s="53">
        <v>0.34648054341801682</v>
      </c>
      <c r="D19" s="54">
        <v>0.46719300935152536</v>
      </c>
      <c r="E19" s="55">
        <v>0.4363452290559352</v>
      </c>
      <c r="F19" s="55">
        <v>0.45518258945038731</v>
      </c>
      <c r="G19" s="55">
        <v>0.47107868681605003</v>
      </c>
      <c r="H19" s="55">
        <v>0.46021864561190406</v>
      </c>
      <c r="I19" s="55">
        <v>0.37681159420289856</v>
      </c>
      <c r="J19" s="55">
        <v>0.41888466413181241</v>
      </c>
      <c r="K19" s="55">
        <v>0.34218289085545722</v>
      </c>
      <c r="L19" s="55">
        <v>0.4445515911282546</v>
      </c>
      <c r="M19" s="55">
        <v>0.36909871244635195</v>
      </c>
      <c r="N19" s="55" t="s">
        <v>197</v>
      </c>
      <c r="O19" s="55">
        <v>0.46601941747572817</v>
      </c>
      <c r="P19" s="55">
        <v>0.32142857142857145</v>
      </c>
      <c r="Q19" s="55" t="s">
        <v>197</v>
      </c>
      <c r="R19" s="55">
        <v>0.36929460580912865</v>
      </c>
      <c r="S19" s="55">
        <v>0.30312499999999998</v>
      </c>
      <c r="T19" s="55">
        <v>0.42299349240780909</v>
      </c>
      <c r="U19" s="55">
        <v>0.23486682808716708</v>
      </c>
      <c r="V19" s="55">
        <v>0.37681159420289856</v>
      </c>
      <c r="W19" s="55">
        <v>1</v>
      </c>
      <c r="X19" s="55">
        <v>0.29493087557603687</v>
      </c>
      <c r="Y19" s="55">
        <v>0.29702970297029702</v>
      </c>
      <c r="Z19" s="55" t="s">
        <v>197</v>
      </c>
      <c r="AA19" s="55">
        <v>0.41155234657039713</v>
      </c>
      <c r="AB19" s="55">
        <v>0.34853420195439738</v>
      </c>
      <c r="AC19" s="55">
        <v>0.27350427350427353</v>
      </c>
      <c r="AD19" s="55">
        <v>0.12195121951219512</v>
      </c>
      <c r="AE19" s="56">
        <v>0.11082830025884383</v>
      </c>
    </row>
    <row r="20" spans="1:32" ht="30" customHeight="1" thickBot="1">
      <c r="A20" s="150"/>
      <c r="B20" s="157" t="s">
        <v>118</v>
      </c>
      <c r="C20" s="65">
        <v>1</v>
      </c>
      <c r="D20" s="60">
        <v>0.45348015326810759</v>
      </c>
      <c r="E20" s="59">
        <v>6.4134518805103971E-2</v>
      </c>
      <c r="F20" s="60">
        <v>9.1812060563223094E-2</v>
      </c>
      <c r="G20" s="60">
        <v>3.3629701275994198E-2</v>
      </c>
      <c r="H20" s="60">
        <v>0.11275622186674603</v>
      </c>
      <c r="I20" s="60">
        <v>2.9016777649641013E-3</v>
      </c>
      <c r="J20" s="60">
        <v>7.376957702466426E-2</v>
      </c>
      <c r="K20" s="60">
        <v>4.3153156504594321E-3</v>
      </c>
      <c r="L20" s="60">
        <v>1.7149659610877572E-2</v>
      </c>
      <c r="M20" s="60">
        <v>6.3985714817157103E-3</v>
      </c>
      <c r="N20" s="60">
        <v>0</v>
      </c>
      <c r="O20" s="60">
        <v>1.7856478553625237E-3</v>
      </c>
      <c r="P20" s="60">
        <v>3.3480897288047321E-3</v>
      </c>
      <c r="Q20" s="60">
        <v>0</v>
      </c>
      <c r="R20" s="60">
        <v>3.3108887318180126E-3</v>
      </c>
      <c r="S20" s="60">
        <v>3.6084967077117665E-3</v>
      </c>
      <c r="T20" s="60">
        <v>7.2541944124102529E-3</v>
      </c>
      <c r="U20" s="60">
        <v>3.6084967077117665E-3</v>
      </c>
      <c r="V20" s="60">
        <v>3.8689036866188012E-3</v>
      </c>
      <c r="W20" s="60">
        <v>3.7200996986719245E-5</v>
      </c>
      <c r="X20" s="60">
        <v>2.3808638071500317E-3</v>
      </c>
      <c r="Y20" s="60">
        <v>3.3480897288047321E-3</v>
      </c>
      <c r="Z20" s="60">
        <v>0</v>
      </c>
      <c r="AA20" s="60">
        <v>4.2409136564859938E-3</v>
      </c>
      <c r="AB20" s="60">
        <v>3.9805066775789591E-3</v>
      </c>
      <c r="AC20" s="60">
        <v>2.3808638071500317E-3</v>
      </c>
      <c r="AD20" s="60">
        <v>9.3002492466798107E-4</v>
      </c>
      <c r="AE20" s="61">
        <v>9.5569361258881741E-2</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287</v>
      </c>
      <c r="E27" s="164">
        <v>105300</v>
      </c>
      <c r="F27" s="165">
        <v>15500</v>
      </c>
      <c r="G27" s="72"/>
      <c r="H27" s="71" t="s">
        <v>287</v>
      </c>
      <c r="I27" s="164">
        <v>187800</v>
      </c>
      <c r="J27" s="166">
        <v>38800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168</v>
      </c>
      <c r="E28" s="219">
        <v>266700</v>
      </c>
      <c r="F28" s="220">
        <v>29400</v>
      </c>
      <c r="G28" s="169"/>
      <c r="H28" s="73" t="s">
        <v>168</v>
      </c>
      <c r="I28" s="219">
        <v>523700</v>
      </c>
      <c r="J28" s="220">
        <v>65600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-161400</v>
      </c>
      <c r="F29" s="171">
        <v>-13900</v>
      </c>
      <c r="G29" s="161"/>
      <c r="H29" s="75" t="s">
        <v>78</v>
      </c>
      <c r="I29" s="170">
        <v>-335900</v>
      </c>
      <c r="J29" s="171">
        <v>-26800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0.39482564679415072</v>
      </c>
      <c r="F30" s="173">
        <v>0.52721088435374153</v>
      </c>
      <c r="G30" s="161"/>
      <c r="H30" s="76" t="s">
        <v>128</v>
      </c>
      <c r="I30" s="172">
        <v>0.358602253198396</v>
      </c>
      <c r="J30" s="174">
        <v>0.59146341463414631</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0.46469549867608118</v>
      </c>
      <c r="F31" s="177">
        <v>6.8402471315092681E-2</v>
      </c>
      <c r="G31" s="161"/>
      <c r="H31" s="78" t="s">
        <v>130</v>
      </c>
      <c r="I31" s="178">
        <v>0.82877316857899386</v>
      </c>
      <c r="J31" s="179">
        <v>0.17122683142100617</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66" priority="3">
      <formula>LEN(TRIM(E28))=0</formula>
    </cfRule>
  </conditionalFormatting>
  <conditionalFormatting sqref="C9:AE9">
    <cfRule type="cellIs" dxfId="65" priority="2" operator="equal">
      <formula>"△100%"</formula>
    </cfRule>
  </conditionalFormatting>
  <conditionalFormatting sqref="C19:AE19">
    <cfRule type="cellIs" dxfId="64"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９月（３表）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287</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168</v>
      </c>
      <c r="C7" s="83">
        <v>218700</v>
      </c>
      <c r="D7" s="84">
        <v>79600</v>
      </c>
      <c r="E7" s="85">
        <v>8400</v>
      </c>
      <c r="F7" s="85">
        <v>65300</v>
      </c>
      <c r="G7" s="85">
        <v>21300</v>
      </c>
      <c r="H7" s="85">
        <v>2900</v>
      </c>
      <c r="I7" s="85">
        <v>700</v>
      </c>
      <c r="J7" s="85">
        <v>800</v>
      </c>
      <c r="K7" s="85">
        <v>200</v>
      </c>
      <c r="L7" s="85">
        <v>2200</v>
      </c>
      <c r="M7" s="85">
        <v>1600</v>
      </c>
      <c r="N7" s="85">
        <v>700</v>
      </c>
      <c r="O7" s="86">
        <v>200</v>
      </c>
      <c r="P7" s="85">
        <v>1100</v>
      </c>
      <c r="Q7" s="87">
        <v>33700</v>
      </c>
      <c r="R7" s="288"/>
    </row>
    <row r="8" spans="1:19" ht="30" customHeight="1">
      <c r="A8" s="310"/>
      <c r="B8" s="88" t="s">
        <v>78</v>
      </c>
      <c r="C8" s="89">
        <v>-218700</v>
      </c>
      <c r="D8" s="90">
        <v>-79600</v>
      </c>
      <c r="E8" s="91">
        <v>-8400</v>
      </c>
      <c r="F8" s="90">
        <v>-65300</v>
      </c>
      <c r="G8" s="90">
        <v>-21300</v>
      </c>
      <c r="H8" s="90">
        <v>-2900</v>
      </c>
      <c r="I8" s="90">
        <v>-700</v>
      </c>
      <c r="J8" s="90">
        <v>-800</v>
      </c>
      <c r="K8" s="90">
        <v>-200</v>
      </c>
      <c r="L8" s="90">
        <v>-2200</v>
      </c>
      <c r="M8" s="90">
        <v>-1600</v>
      </c>
      <c r="N8" s="90">
        <v>-700</v>
      </c>
      <c r="O8" s="90">
        <v>-200</v>
      </c>
      <c r="P8" s="90">
        <v>-1100</v>
      </c>
      <c r="Q8" s="92">
        <v>-33700</v>
      </c>
    </row>
    <row r="9" spans="1:19" ht="30" customHeight="1">
      <c r="A9" s="310"/>
      <c r="B9" s="93" t="s">
        <v>73</v>
      </c>
      <c r="C9" s="94" t="s">
        <v>197</v>
      </c>
      <c r="D9" s="95" t="s">
        <v>197</v>
      </c>
      <c r="E9" s="96" t="s">
        <v>197</v>
      </c>
      <c r="F9" s="95" t="s">
        <v>197</v>
      </c>
      <c r="G9" s="95" t="s">
        <v>197</v>
      </c>
      <c r="H9" s="95" t="s">
        <v>197</v>
      </c>
      <c r="I9" s="95" t="s">
        <v>197</v>
      </c>
      <c r="J9" s="95" t="s">
        <v>197</v>
      </c>
      <c r="K9" s="95" t="s">
        <v>197</v>
      </c>
      <c r="L9" s="95" t="s">
        <v>197</v>
      </c>
      <c r="M9" s="95" t="s">
        <v>197</v>
      </c>
      <c r="N9" s="95" t="s">
        <v>197</v>
      </c>
      <c r="O9" s="95" t="s">
        <v>197</v>
      </c>
      <c r="P9" s="95" t="s">
        <v>197</v>
      </c>
      <c r="Q9" s="97" t="s">
        <v>197</v>
      </c>
    </row>
    <row r="10" spans="1:19" ht="30" customHeight="1" thickBot="1">
      <c r="A10" s="311"/>
      <c r="B10" s="98" t="s">
        <v>117</v>
      </c>
      <c r="C10" s="99" t="s">
        <v>239</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288</v>
      </c>
      <c r="B12" s="104" t="s">
        <v>77</v>
      </c>
      <c r="C12" s="105">
        <v>1621500</v>
      </c>
      <c r="D12" s="106">
        <v>564600</v>
      </c>
      <c r="E12" s="106">
        <v>204400</v>
      </c>
      <c r="F12" s="106">
        <v>382700</v>
      </c>
      <c r="G12" s="106">
        <v>154900</v>
      </c>
      <c r="H12" s="106">
        <v>19200</v>
      </c>
      <c r="I12" s="106">
        <v>6100</v>
      </c>
      <c r="J12" s="106">
        <v>5700</v>
      </c>
      <c r="K12" s="106">
        <v>1500</v>
      </c>
      <c r="L12" s="106">
        <v>15300</v>
      </c>
      <c r="M12" s="106">
        <v>10300</v>
      </c>
      <c r="N12" s="106">
        <v>4900</v>
      </c>
      <c r="O12" s="106">
        <v>1800</v>
      </c>
      <c r="P12" s="106">
        <v>6800</v>
      </c>
      <c r="Q12" s="107">
        <v>243300</v>
      </c>
      <c r="R12" s="288"/>
    </row>
    <row r="13" spans="1:19" ht="30" customHeight="1">
      <c r="A13" s="310"/>
      <c r="B13" s="108" t="s">
        <v>78</v>
      </c>
      <c r="C13" s="89">
        <v>-1621500</v>
      </c>
      <c r="D13" s="90">
        <v>-564600</v>
      </c>
      <c r="E13" s="91">
        <v>-204400</v>
      </c>
      <c r="F13" s="90">
        <v>-382700</v>
      </c>
      <c r="G13" s="90">
        <v>-154900</v>
      </c>
      <c r="H13" s="90">
        <v>-19200</v>
      </c>
      <c r="I13" s="90">
        <v>-6100</v>
      </c>
      <c r="J13" s="90">
        <v>-5700</v>
      </c>
      <c r="K13" s="90">
        <v>-1500</v>
      </c>
      <c r="L13" s="90">
        <v>-15300</v>
      </c>
      <c r="M13" s="90">
        <v>-10300</v>
      </c>
      <c r="N13" s="90">
        <v>-4900</v>
      </c>
      <c r="O13" s="90">
        <v>-1800</v>
      </c>
      <c r="P13" s="90">
        <v>-6800</v>
      </c>
      <c r="Q13" s="92">
        <v>-243300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256900</v>
      </c>
      <c r="D16" s="425">
        <v>105300</v>
      </c>
      <c r="E16" s="425">
        <v>19200</v>
      </c>
      <c r="F16" s="425">
        <v>48200</v>
      </c>
      <c r="G16" s="425">
        <v>33100</v>
      </c>
      <c r="H16" s="425">
        <v>3800</v>
      </c>
      <c r="I16" s="425">
        <v>1600</v>
      </c>
      <c r="J16" s="425">
        <v>1200</v>
      </c>
      <c r="K16" s="425">
        <v>200</v>
      </c>
      <c r="L16" s="425">
        <v>4100</v>
      </c>
      <c r="M16" s="425">
        <v>3900</v>
      </c>
      <c r="N16" s="425">
        <v>1900</v>
      </c>
      <c r="O16" s="425">
        <v>300</v>
      </c>
      <c r="P16" s="425">
        <v>1700</v>
      </c>
      <c r="Q16" s="426">
        <v>32400</v>
      </c>
      <c r="R16" s="288"/>
    </row>
    <row r="17" spans="1:18" ht="30" customHeight="1">
      <c r="A17" s="312" t="s">
        <v>289</v>
      </c>
      <c r="B17" s="104" t="s">
        <v>82</v>
      </c>
      <c r="C17" s="105">
        <v>2318000</v>
      </c>
      <c r="D17" s="106">
        <v>751400</v>
      </c>
      <c r="E17" s="106">
        <v>356800</v>
      </c>
      <c r="F17" s="106">
        <v>571400</v>
      </c>
      <c r="G17" s="106">
        <v>192000</v>
      </c>
      <c r="H17" s="106">
        <v>28000</v>
      </c>
      <c r="I17" s="106">
        <v>9000</v>
      </c>
      <c r="J17" s="106">
        <v>7200</v>
      </c>
      <c r="K17" s="106">
        <v>1900</v>
      </c>
      <c r="L17" s="106">
        <v>22700</v>
      </c>
      <c r="M17" s="106">
        <v>15900</v>
      </c>
      <c r="N17" s="106">
        <v>7400</v>
      </c>
      <c r="O17" s="106">
        <v>2200</v>
      </c>
      <c r="P17" s="106">
        <v>8600</v>
      </c>
      <c r="Q17" s="112">
        <v>343500</v>
      </c>
      <c r="R17" s="288"/>
    </row>
    <row r="18" spans="1:18" ht="30" customHeight="1">
      <c r="A18" s="82"/>
      <c r="B18" s="108" t="s">
        <v>78</v>
      </c>
      <c r="C18" s="89">
        <v>-2061100</v>
      </c>
      <c r="D18" s="90">
        <v>-646100</v>
      </c>
      <c r="E18" s="91">
        <v>-337600</v>
      </c>
      <c r="F18" s="90">
        <v>-523200</v>
      </c>
      <c r="G18" s="90">
        <v>-158900</v>
      </c>
      <c r="H18" s="90">
        <v>-24200</v>
      </c>
      <c r="I18" s="90">
        <v>-7400</v>
      </c>
      <c r="J18" s="90">
        <v>-6000</v>
      </c>
      <c r="K18" s="90">
        <v>-1700</v>
      </c>
      <c r="L18" s="90">
        <v>-18600</v>
      </c>
      <c r="M18" s="90">
        <v>-12000</v>
      </c>
      <c r="N18" s="90">
        <v>-5500</v>
      </c>
      <c r="O18" s="90">
        <v>-1900</v>
      </c>
      <c r="P18" s="90">
        <v>-6900</v>
      </c>
      <c r="Q18" s="92">
        <v>-311100</v>
      </c>
    </row>
    <row r="19" spans="1:18" ht="30" customHeight="1">
      <c r="A19" s="82"/>
      <c r="B19" s="109" t="s">
        <v>83</v>
      </c>
      <c r="C19" s="94">
        <v>0.11082830025884383</v>
      </c>
      <c r="D19" s="95">
        <v>0.14013840830449828</v>
      </c>
      <c r="E19" s="96">
        <v>5.3811659192825115E-2</v>
      </c>
      <c r="F19" s="95">
        <v>8.435421771088554E-2</v>
      </c>
      <c r="G19" s="95">
        <v>0.17239583333333333</v>
      </c>
      <c r="H19" s="95">
        <v>0.1357142857142857</v>
      </c>
      <c r="I19" s="95">
        <v>0.17777777777777778</v>
      </c>
      <c r="J19" s="95">
        <v>0.16666666666666666</v>
      </c>
      <c r="K19" s="182">
        <v>0.10526315789473684</v>
      </c>
      <c r="L19" s="95">
        <v>0.18061674008810572</v>
      </c>
      <c r="M19" s="95">
        <v>0.24528301886792453</v>
      </c>
      <c r="N19" s="95">
        <v>0.25675675675675674</v>
      </c>
      <c r="O19" s="95">
        <v>0.13636363636363635</v>
      </c>
      <c r="P19" s="95">
        <v>0.19767441860465115</v>
      </c>
      <c r="Q19" s="97">
        <v>9.4323144104803497E-2</v>
      </c>
    </row>
    <row r="20" spans="1:18" ht="30" customHeight="1" thickBot="1">
      <c r="A20" s="82"/>
      <c r="B20" s="110" t="s">
        <v>118</v>
      </c>
      <c r="C20" s="111">
        <v>1</v>
      </c>
      <c r="D20" s="102">
        <v>0.40988711560918645</v>
      </c>
      <c r="E20" s="102">
        <v>7.473725184896847E-2</v>
      </c>
      <c r="F20" s="102">
        <v>0.1876216426625146</v>
      </c>
      <c r="G20" s="102">
        <v>0.12884390813546126</v>
      </c>
      <c r="H20" s="102">
        <v>1.479174776177501E-2</v>
      </c>
      <c r="I20" s="102">
        <v>6.2281043207473722E-3</v>
      </c>
      <c r="J20" s="102">
        <v>4.6710782405605293E-3</v>
      </c>
      <c r="K20" s="102">
        <v>7.7851304009342152E-4</v>
      </c>
      <c r="L20" s="102">
        <v>1.5959517321915143E-2</v>
      </c>
      <c r="M20" s="102">
        <v>1.518100428182172E-2</v>
      </c>
      <c r="N20" s="102">
        <v>7.3958738808875052E-3</v>
      </c>
      <c r="O20" s="102">
        <v>1.1677695601401323E-3</v>
      </c>
      <c r="P20" s="102">
        <v>6.6173608407940829E-3</v>
      </c>
      <c r="Q20" s="103">
        <v>0.1261191124951343</v>
      </c>
    </row>
    <row r="21" spans="1:18">
      <c r="A21" s="183" t="s">
        <v>119</v>
      </c>
      <c r="B21" s="184" t="s">
        <v>184</v>
      </c>
      <c r="C21" s="313"/>
      <c r="D21" s="185"/>
      <c r="E21" s="185"/>
      <c r="F21" s="185"/>
      <c r="G21" s="185"/>
      <c r="H21" s="186"/>
      <c r="I21" s="186"/>
      <c r="J21" s="186"/>
      <c r="K21" s="186"/>
      <c r="L21" s="186"/>
      <c r="M21" s="186"/>
      <c r="N21" s="186"/>
      <c r="O21" s="186"/>
      <c r="P21" s="186"/>
      <c r="Q21" s="186"/>
    </row>
    <row r="22" spans="1:18">
      <c r="A22" s="183"/>
      <c r="B22" s="187" t="s">
        <v>148</v>
      </c>
      <c r="C22" s="313"/>
      <c r="D22" s="185"/>
      <c r="E22" s="185"/>
      <c r="F22" s="185"/>
      <c r="G22" s="185"/>
      <c r="H22" s="186"/>
      <c r="I22" s="186"/>
      <c r="J22" s="186"/>
      <c r="K22" s="186"/>
      <c r="L22" s="186"/>
      <c r="M22" s="186"/>
      <c r="N22" s="186"/>
      <c r="O22" s="186"/>
      <c r="P22" s="186"/>
      <c r="Q22" s="186"/>
    </row>
    <row r="23" spans="1:18">
      <c r="A23" s="186"/>
      <c r="B23" s="187" t="s">
        <v>149</v>
      </c>
      <c r="C23" s="313"/>
      <c r="D23" s="185"/>
      <c r="E23" s="185"/>
      <c r="F23" s="185"/>
      <c r="G23" s="185"/>
      <c r="H23" s="185"/>
      <c r="I23" s="185"/>
      <c r="J23" s="185"/>
      <c r="K23" s="185"/>
      <c r="L23" s="185"/>
      <c r="M23" s="185"/>
      <c r="N23" s="185"/>
      <c r="O23" s="185"/>
      <c r="P23" s="185"/>
      <c r="Q23" s="185"/>
    </row>
    <row r="24" spans="1:18">
      <c r="A24" s="186"/>
      <c r="B24" s="187" t="s">
        <v>150</v>
      </c>
      <c r="C24" s="313"/>
      <c r="D24" s="185"/>
      <c r="E24" s="185"/>
      <c r="F24" s="185"/>
      <c r="G24" s="185"/>
      <c r="H24" s="185"/>
      <c r="I24" s="185"/>
      <c r="J24" s="185"/>
      <c r="K24" s="185"/>
      <c r="L24" s="185"/>
      <c r="M24" s="185"/>
      <c r="N24" s="185"/>
      <c r="O24" s="185"/>
      <c r="P24" s="185"/>
      <c r="Q24" s="185"/>
    </row>
    <row r="25" spans="1:18">
      <c r="A25" s="186"/>
      <c r="B25" s="187" t="s">
        <v>151</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63" priority="2" operator="equal">
      <formula>"△100%"</formula>
    </cfRule>
  </conditionalFormatting>
  <conditionalFormatting sqref="C14:Q14">
    <cfRule type="cellIs" dxfId="62"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４月（１表）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178</v>
      </c>
      <c r="C8" s="377">
        <v>77300</v>
      </c>
      <c r="D8" s="374">
        <v>77300</v>
      </c>
      <c r="E8" s="375">
        <v>0</v>
      </c>
      <c r="F8" s="14">
        <v>76900</v>
      </c>
      <c r="G8" s="15">
        <v>76900</v>
      </c>
      <c r="H8" s="16">
        <v>0</v>
      </c>
      <c r="I8" s="17">
        <v>400</v>
      </c>
      <c r="J8" s="15">
        <v>400</v>
      </c>
      <c r="K8" s="18">
        <v>0</v>
      </c>
    </row>
    <row r="9" spans="1:19" ht="31.5" customHeight="1">
      <c r="A9" s="299"/>
      <c r="B9" s="138" t="s">
        <v>179</v>
      </c>
      <c r="C9" s="19">
        <v>851400</v>
      </c>
      <c r="D9" s="20">
        <v>601100</v>
      </c>
      <c r="E9" s="21">
        <v>250300</v>
      </c>
      <c r="F9" s="22">
        <v>744500</v>
      </c>
      <c r="G9" s="23">
        <v>596100</v>
      </c>
      <c r="H9" s="24">
        <v>148400</v>
      </c>
      <c r="I9" s="25">
        <v>106900</v>
      </c>
      <c r="J9" s="23">
        <v>5000</v>
      </c>
      <c r="K9" s="26">
        <v>101900</v>
      </c>
    </row>
    <row r="10" spans="1:19" ht="31.5" customHeight="1">
      <c r="A10" s="300"/>
      <c r="B10" s="137" t="s">
        <v>72</v>
      </c>
      <c r="C10" s="27">
        <v>-774100</v>
      </c>
      <c r="D10" s="28">
        <v>-523800</v>
      </c>
      <c r="E10" s="29">
        <v>-250300</v>
      </c>
      <c r="F10" s="30">
        <v>-667600</v>
      </c>
      <c r="G10" s="28">
        <v>-519200</v>
      </c>
      <c r="H10" s="31">
        <v>-148400</v>
      </c>
      <c r="I10" s="32">
        <v>-106500</v>
      </c>
      <c r="J10" s="28">
        <v>-4600</v>
      </c>
      <c r="K10" s="33">
        <v>-101900</v>
      </c>
    </row>
    <row r="11" spans="1:19" ht="31.5" customHeight="1" thickBot="1">
      <c r="A11" s="301"/>
      <c r="B11" s="140" t="s">
        <v>73</v>
      </c>
      <c r="C11" s="34">
        <v>9.0791637303265213E-2</v>
      </c>
      <c r="D11" s="35">
        <v>0.12859757111961403</v>
      </c>
      <c r="E11" s="36">
        <v>0</v>
      </c>
      <c r="F11" s="37">
        <v>0.10329079919409</v>
      </c>
      <c r="G11" s="35">
        <v>0.12900520046971983</v>
      </c>
      <c r="H11" s="38">
        <v>0</v>
      </c>
      <c r="I11" s="39">
        <v>3.7418147801683817E-3</v>
      </c>
      <c r="J11" s="35">
        <v>0.08</v>
      </c>
      <c r="K11" s="40">
        <v>0</v>
      </c>
    </row>
    <row r="12" spans="1:19" ht="31.5" customHeight="1" thickBot="1">
      <c r="A12" s="386" t="s">
        <v>74</v>
      </c>
      <c r="B12" s="378" t="s">
        <v>75</v>
      </c>
      <c r="C12" s="377">
        <v>77300</v>
      </c>
      <c r="D12" s="379">
        <v>77300</v>
      </c>
      <c r="E12" s="380">
        <v>0</v>
      </c>
      <c r="F12" s="14">
        <v>76900</v>
      </c>
      <c r="G12" s="15">
        <v>76900</v>
      </c>
      <c r="H12" s="16">
        <v>0</v>
      </c>
      <c r="I12" s="17">
        <v>400</v>
      </c>
      <c r="J12" s="15">
        <v>400</v>
      </c>
      <c r="K12" s="18">
        <v>0</v>
      </c>
    </row>
    <row r="13" spans="1:19" ht="31.5" customHeight="1">
      <c r="A13" s="302" t="s">
        <v>76</v>
      </c>
      <c r="B13" s="141" t="s">
        <v>77</v>
      </c>
      <c r="C13" s="19">
        <v>851400</v>
      </c>
      <c r="D13" s="20">
        <v>601100</v>
      </c>
      <c r="E13" s="21">
        <v>250300</v>
      </c>
      <c r="F13" s="22">
        <v>744500</v>
      </c>
      <c r="G13" s="20">
        <v>596100</v>
      </c>
      <c r="H13" s="21">
        <v>148400</v>
      </c>
      <c r="I13" s="25">
        <v>106900</v>
      </c>
      <c r="J13" s="20">
        <v>5000</v>
      </c>
      <c r="K13" s="41">
        <v>101900</v>
      </c>
    </row>
    <row r="14" spans="1:19" ht="31.5" customHeight="1">
      <c r="A14" s="300"/>
      <c r="B14" s="137" t="s">
        <v>78</v>
      </c>
      <c r="C14" s="27">
        <v>-774100</v>
      </c>
      <c r="D14" s="28">
        <v>-523800</v>
      </c>
      <c r="E14" s="29">
        <v>-250300</v>
      </c>
      <c r="F14" s="30">
        <v>-667600</v>
      </c>
      <c r="G14" s="28">
        <v>-519200</v>
      </c>
      <c r="H14" s="31">
        <v>-148400</v>
      </c>
      <c r="I14" s="32">
        <v>-106500</v>
      </c>
      <c r="J14" s="28">
        <v>-4600</v>
      </c>
      <c r="K14" s="33">
        <v>-101900</v>
      </c>
    </row>
    <row r="15" spans="1:19" ht="31.5" customHeight="1" thickBot="1">
      <c r="A15" s="301"/>
      <c r="B15" s="140" t="s">
        <v>79</v>
      </c>
      <c r="C15" s="34">
        <v>9.0791637303265213E-2</v>
      </c>
      <c r="D15" s="35">
        <v>0.12859757111961403</v>
      </c>
      <c r="E15" s="36">
        <v>0</v>
      </c>
      <c r="F15" s="37">
        <v>0.10329079919409</v>
      </c>
      <c r="G15" s="35">
        <v>0.12900520046971983</v>
      </c>
      <c r="H15" s="38">
        <v>0</v>
      </c>
      <c r="I15" s="39">
        <v>3.7418147801683817E-3</v>
      </c>
      <c r="J15" s="35">
        <v>0.08</v>
      </c>
      <c r="K15" s="40">
        <v>0</v>
      </c>
    </row>
    <row r="16" spans="1:19" ht="31.5" customHeight="1" thickBot="1">
      <c r="A16" s="386" t="s">
        <v>80</v>
      </c>
      <c r="B16" s="381" t="s">
        <v>81</v>
      </c>
      <c r="C16" s="377">
        <v>1792300</v>
      </c>
      <c r="D16" s="379">
        <v>1535400</v>
      </c>
      <c r="E16" s="380">
        <v>256900</v>
      </c>
      <c r="F16" s="14">
        <v>1704300</v>
      </c>
      <c r="G16" s="42">
        <v>1528300</v>
      </c>
      <c r="H16" s="43">
        <v>176000</v>
      </c>
      <c r="I16" s="17">
        <v>88000</v>
      </c>
      <c r="J16" s="42">
        <v>7100</v>
      </c>
      <c r="K16" s="44">
        <v>80900</v>
      </c>
    </row>
    <row r="17" spans="1:11" ht="31.5" customHeight="1">
      <c r="A17" s="302" t="s">
        <v>180</v>
      </c>
      <c r="B17" s="141" t="s">
        <v>82</v>
      </c>
      <c r="C17" s="19">
        <v>3261100</v>
      </c>
      <c r="D17" s="20">
        <v>2314300</v>
      </c>
      <c r="E17" s="21">
        <v>946800</v>
      </c>
      <c r="F17" s="22">
        <v>2873700</v>
      </c>
      <c r="G17" s="45">
        <v>2294100</v>
      </c>
      <c r="H17" s="21">
        <v>579600</v>
      </c>
      <c r="I17" s="25">
        <v>387400</v>
      </c>
      <c r="J17" s="45">
        <v>20200</v>
      </c>
      <c r="K17" s="41">
        <v>367200</v>
      </c>
    </row>
    <row r="18" spans="1:11" ht="31.5" customHeight="1">
      <c r="A18" s="139"/>
      <c r="B18" s="137" t="s">
        <v>78</v>
      </c>
      <c r="C18" s="27">
        <v>-1468800</v>
      </c>
      <c r="D18" s="28">
        <v>-778900</v>
      </c>
      <c r="E18" s="29">
        <v>-689900</v>
      </c>
      <c r="F18" s="30">
        <v>-1169400</v>
      </c>
      <c r="G18" s="28">
        <v>-765800</v>
      </c>
      <c r="H18" s="31">
        <v>-403600</v>
      </c>
      <c r="I18" s="32">
        <v>-299400</v>
      </c>
      <c r="J18" s="28">
        <v>-13100</v>
      </c>
      <c r="K18" s="33">
        <v>-286300</v>
      </c>
    </row>
    <row r="19" spans="1:11" ht="31.5" customHeight="1" thickBot="1">
      <c r="A19" s="139"/>
      <c r="B19" s="140" t="s">
        <v>83</v>
      </c>
      <c r="C19" s="34">
        <v>0.54959982827880161</v>
      </c>
      <c r="D19" s="35">
        <v>0.66344034913364736</v>
      </c>
      <c r="E19" s="36">
        <v>0.27133502323616393</v>
      </c>
      <c r="F19" s="37">
        <v>0.59306816995511014</v>
      </c>
      <c r="G19" s="35">
        <v>0.66618717579878817</v>
      </c>
      <c r="H19" s="38">
        <v>0.30365769496204281</v>
      </c>
      <c r="I19" s="39">
        <v>0.22715539494062983</v>
      </c>
      <c r="J19" s="35">
        <v>0.35148514851485146</v>
      </c>
      <c r="K19" s="40">
        <v>0.22031590413943355</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103" priority="1">
      <formula>LEN(TRIM(E21))=0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10月（１表）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290</v>
      </c>
      <c r="C8" s="377">
        <v>341200</v>
      </c>
      <c r="D8" s="374">
        <v>341200</v>
      </c>
      <c r="E8" s="375">
        <v>0</v>
      </c>
      <c r="F8" s="14">
        <v>340200</v>
      </c>
      <c r="G8" s="15">
        <v>340200</v>
      </c>
      <c r="H8" s="16">
        <v>0</v>
      </c>
      <c r="I8" s="17">
        <v>1000</v>
      </c>
      <c r="J8" s="15">
        <v>1000</v>
      </c>
      <c r="K8" s="18">
        <v>0</v>
      </c>
    </row>
    <row r="9" spans="1:19" ht="31.5" customHeight="1">
      <c r="A9" s="299"/>
      <c r="B9" s="138" t="s">
        <v>169</v>
      </c>
      <c r="C9" s="19">
        <v>851300</v>
      </c>
      <c r="D9" s="20">
        <v>620800</v>
      </c>
      <c r="E9" s="21">
        <v>230500</v>
      </c>
      <c r="F9" s="22">
        <v>738300</v>
      </c>
      <c r="G9" s="23">
        <v>615200</v>
      </c>
      <c r="H9" s="24">
        <v>123100</v>
      </c>
      <c r="I9" s="25">
        <v>113000</v>
      </c>
      <c r="J9" s="23">
        <v>5600</v>
      </c>
      <c r="K9" s="26">
        <v>107400</v>
      </c>
    </row>
    <row r="10" spans="1:19" ht="31.5" customHeight="1">
      <c r="A10" s="300"/>
      <c r="B10" s="137" t="s">
        <v>72</v>
      </c>
      <c r="C10" s="27">
        <v>-510100</v>
      </c>
      <c r="D10" s="28">
        <v>-279600</v>
      </c>
      <c r="E10" s="29">
        <v>-230500</v>
      </c>
      <c r="F10" s="30">
        <v>-398100</v>
      </c>
      <c r="G10" s="28">
        <v>-275000</v>
      </c>
      <c r="H10" s="31">
        <v>-123100</v>
      </c>
      <c r="I10" s="32">
        <v>-112000</v>
      </c>
      <c r="J10" s="28">
        <v>-4600</v>
      </c>
      <c r="K10" s="33">
        <v>-107400</v>
      </c>
    </row>
    <row r="11" spans="1:19" ht="31.5" customHeight="1" thickBot="1">
      <c r="A11" s="301"/>
      <c r="B11" s="140" t="s">
        <v>73</v>
      </c>
      <c r="C11" s="34">
        <v>0.4007987783390109</v>
      </c>
      <c r="D11" s="35">
        <v>0.54961340206185572</v>
      </c>
      <c r="E11" s="36" t="s">
        <v>197</v>
      </c>
      <c r="F11" s="209">
        <v>0.460788297440065</v>
      </c>
      <c r="G11" s="35">
        <v>0.55299089726918071</v>
      </c>
      <c r="H11" s="38" t="s">
        <v>197</v>
      </c>
      <c r="I11" s="39">
        <v>8.8495575221238937E-3</v>
      </c>
      <c r="J11" s="35">
        <v>0.17857142857142858</v>
      </c>
      <c r="K11" s="40" t="s">
        <v>197</v>
      </c>
    </row>
    <row r="12" spans="1:19" ht="31.5" customHeight="1" thickBot="1">
      <c r="A12" s="386" t="s">
        <v>74</v>
      </c>
      <c r="B12" s="378" t="s">
        <v>75</v>
      </c>
      <c r="C12" s="377">
        <v>1314300</v>
      </c>
      <c r="D12" s="379">
        <v>1314300</v>
      </c>
      <c r="E12" s="380">
        <v>0</v>
      </c>
      <c r="F12" s="14">
        <v>1309200</v>
      </c>
      <c r="G12" s="15">
        <v>1309200</v>
      </c>
      <c r="H12" s="16">
        <v>0</v>
      </c>
      <c r="I12" s="17">
        <v>5100</v>
      </c>
      <c r="J12" s="15">
        <v>5100</v>
      </c>
      <c r="K12" s="18">
        <v>0</v>
      </c>
    </row>
    <row r="13" spans="1:19" ht="31.5" customHeight="1">
      <c r="A13" s="302" t="s">
        <v>291</v>
      </c>
      <c r="B13" s="141" t="s">
        <v>77</v>
      </c>
      <c r="C13" s="19">
        <v>6199900</v>
      </c>
      <c r="D13" s="20">
        <v>4347900</v>
      </c>
      <c r="E13" s="21">
        <v>1852000</v>
      </c>
      <c r="F13" s="22">
        <v>5360600</v>
      </c>
      <c r="G13" s="20">
        <v>4312300</v>
      </c>
      <c r="H13" s="21">
        <v>1048300</v>
      </c>
      <c r="I13" s="25">
        <v>839300</v>
      </c>
      <c r="J13" s="20">
        <v>35600</v>
      </c>
      <c r="K13" s="41">
        <v>803700</v>
      </c>
    </row>
    <row r="14" spans="1:19" ht="31.5" customHeight="1">
      <c r="A14" s="300"/>
      <c r="B14" s="137" t="s">
        <v>78</v>
      </c>
      <c r="C14" s="27">
        <v>-4885600</v>
      </c>
      <c r="D14" s="28">
        <v>-3033600</v>
      </c>
      <c r="E14" s="29">
        <v>-1852000</v>
      </c>
      <c r="F14" s="30">
        <v>-4051400</v>
      </c>
      <c r="G14" s="28">
        <v>-3003100</v>
      </c>
      <c r="H14" s="31">
        <v>-1048300</v>
      </c>
      <c r="I14" s="32">
        <v>-834200</v>
      </c>
      <c r="J14" s="28">
        <v>-30500</v>
      </c>
      <c r="K14" s="33">
        <v>-803700</v>
      </c>
    </row>
    <row r="15" spans="1:19" ht="31.5" customHeight="1" thickBot="1">
      <c r="A15" s="301"/>
      <c r="B15" s="140" t="s">
        <v>79</v>
      </c>
      <c r="C15" s="34">
        <v>0.21198729011758255</v>
      </c>
      <c r="D15" s="35">
        <v>0.30228386117436001</v>
      </c>
      <c r="E15" s="36" t="s">
        <v>197</v>
      </c>
      <c r="F15" s="37">
        <v>0.24422639256799611</v>
      </c>
      <c r="G15" s="35">
        <v>0.30359668854207733</v>
      </c>
      <c r="H15" s="38" t="s">
        <v>197</v>
      </c>
      <c r="I15" s="39">
        <v>6.0764923150244251E-3</v>
      </c>
      <c r="J15" s="35">
        <v>0.14325842696629212</v>
      </c>
      <c r="K15" s="40" t="s">
        <v>197</v>
      </c>
    </row>
    <row r="16" spans="1:19" ht="31.5" customHeight="1" thickBot="1">
      <c r="A16" s="386" t="s">
        <v>80</v>
      </c>
      <c r="B16" s="381" t="s">
        <v>81</v>
      </c>
      <c r="C16" s="377">
        <v>3029300</v>
      </c>
      <c r="D16" s="379">
        <v>2772400</v>
      </c>
      <c r="E16" s="380">
        <v>256900</v>
      </c>
      <c r="F16" s="14">
        <v>2936600</v>
      </c>
      <c r="G16" s="42">
        <v>2760600</v>
      </c>
      <c r="H16" s="43">
        <v>176000</v>
      </c>
      <c r="I16" s="17">
        <v>92700</v>
      </c>
      <c r="J16" s="42">
        <v>11800</v>
      </c>
      <c r="K16" s="44">
        <v>80900</v>
      </c>
    </row>
    <row r="17" spans="1:11" ht="31.5" customHeight="1">
      <c r="A17" s="302" t="s">
        <v>292</v>
      </c>
      <c r="B17" s="141" t="s">
        <v>82</v>
      </c>
      <c r="C17" s="19">
        <v>8609600</v>
      </c>
      <c r="D17" s="20">
        <v>6061100</v>
      </c>
      <c r="E17" s="21">
        <v>2548500</v>
      </c>
      <c r="F17" s="22">
        <v>7489800</v>
      </c>
      <c r="G17" s="45">
        <v>6010300</v>
      </c>
      <c r="H17" s="21">
        <v>1479500</v>
      </c>
      <c r="I17" s="25">
        <v>1119800</v>
      </c>
      <c r="J17" s="45">
        <v>50800</v>
      </c>
      <c r="K17" s="41">
        <v>1069000</v>
      </c>
    </row>
    <row r="18" spans="1:11" ht="31.5" customHeight="1">
      <c r="A18" s="139"/>
      <c r="B18" s="137" t="s">
        <v>78</v>
      </c>
      <c r="C18" s="27">
        <v>-5580300</v>
      </c>
      <c r="D18" s="28">
        <v>-3288700</v>
      </c>
      <c r="E18" s="29">
        <v>-2291600</v>
      </c>
      <c r="F18" s="30">
        <v>-4553200</v>
      </c>
      <c r="G18" s="28">
        <v>-3249700</v>
      </c>
      <c r="H18" s="31">
        <v>-1303500</v>
      </c>
      <c r="I18" s="32">
        <v>-1027100</v>
      </c>
      <c r="J18" s="28">
        <v>-39000</v>
      </c>
      <c r="K18" s="33">
        <v>-988100</v>
      </c>
    </row>
    <row r="19" spans="1:11" ht="31.5" customHeight="1" thickBot="1">
      <c r="A19" s="139"/>
      <c r="B19" s="140" t="s">
        <v>83</v>
      </c>
      <c r="C19" s="34">
        <v>0.35185142166883476</v>
      </c>
      <c r="D19" s="35">
        <v>0.4574087211892231</v>
      </c>
      <c r="E19" s="36">
        <v>0.1008043947420051</v>
      </c>
      <c r="F19" s="37">
        <v>0.3920798953243077</v>
      </c>
      <c r="G19" s="35">
        <v>0.45931151523218477</v>
      </c>
      <c r="H19" s="38">
        <v>0.11895910780669144</v>
      </c>
      <c r="I19" s="39">
        <v>8.2782639757099485E-2</v>
      </c>
      <c r="J19" s="35">
        <v>0.23228346456692914</v>
      </c>
      <c r="K19" s="40">
        <v>7.5678203928905521E-2</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61" priority="3">
      <formula>LEN(TRIM(E21))=0</formula>
    </cfRule>
  </conditionalFormatting>
  <conditionalFormatting sqref="C11:K11">
    <cfRule type="cellIs" dxfId="60" priority="2" operator="equal">
      <formula>"△100%"</formula>
    </cfRule>
  </conditionalFormatting>
  <conditionalFormatting sqref="C15:K15">
    <cfRule type="cellIs" dxfId="59"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10月（２表）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290</v>
      </c>
      <c r="C6" s="410">
        <v>341200</v>
      </c>
      <c r="D6" s="401">
        <v>180900</v>
      </c>
      <c r="E6" s="401">
        <v>24600</v>
      </c>
      <c r="F6" s="401">
        <v>35900</v>
      </c>
      <c r="G6" s="401">
        <v>12500</v>
      </c>
      <c r="H6" s="401">
        <v>40200</v>
      </c>
      <c r="I6" s="401">
        <v>0</v>
      </c>
      <c r="J6" s="401">
        <v>29000</v>
      </c>
      <c r="K6" s="401">
        <v>800</v>
      </c>
      <c r="L6" s="401">
        <v>5600</v>
      </c>
      <c r="M6" s="401">
        <v>2300</v>
      </c>
      <c r="N6" s="401">
        <v>0</v>
      </c>
      <c r="O6" s="401">
        <v>0</v>
      </c>
      <c r="P6" s="401">
        <v>100</v>
      </c>
      <c r="Q6" s="401">
        <v>0</v>
      </c>
      <c r="R6" s="401">
        <v>1100</v>
      </c>
      <c r="S6" s="401">
        <v>1300</v>
      </c>
      <c r="T6" s="401">
        <v>2600</v>
      </c>
      <c r="U6" s="401">
        <v>1000</v>
      </c>
      <c r="V6" s="401">
        <v>1100</v>
      </c>
      <c r="W6" s="401">
        <v>0</v>
      </c>
      <c r="X6" s="401">
        <v>0</v>
      </c>
      <c r="Y6" s="401">
        <v>0</v>
      </c>
      <c r="Z6" s="401">
        <v>0</v>
      </c>
      <c r="AA6" s="401">
        <v>1100</v>
      </c>
      <c r="AB6" s="401">
        <v>1000</v>
      </c>
      <c r="AC6" s="401">
        <v>0</v>
      </c>
      <c r="AD6" s="402">
        <v>100</v>
      </c>
      <c r="AE6" s="403">
        <v>0</v>
      </c>
      <c r="AF6" s="288"/>
      <c r="AG6" s="288"/>
    </row>
    <row r="7" spans="1:33" ht="30" customHeight="1">
      <c r="A7" s="320"/>
      <c r="B7" s="149" t="s">
        <v>169</v>
      </c>
      <c r="C7" s="46">
        <v>851300</v>
      </c>
      <c r="D7" s="47">
        <v>300100</v>
      </c>
      <c r="E7" s="47">
        <v>40100</v>
      </c>
      <c r="F7" s="47">
        <v>56500</v>
      </c>
      <c r="G7" s="47">
        <v>22500</v>
      </c>
      <c r="H7" s="47">
        <v>78400</v>
      </c>
      <c r="I7" s="47">
        <v>2300</v>
      </c>
      <c r="J7" s="47">
        <v>55300</v>
      </c>
      <c r="K7" s="47">
        <v>4000</v>
      </c>
      <c r="L7" s="47">
        <v>11500</v>
      </c>
      <c r="M7" s="47">
        <v>5300</v>
      </c>
      <c r="N7" s="47">
        <v>0</v>
      </c>
      <c r="O7" s="47">
        <v>2500</v>
      </c>
      <c r="P7" s="47">
        <v>3300</v>
      </c>
      <c r="Q7" s="47">
        <v>0</v>
      </c>
      <c r="R7" s="47">
        <v>3000</v>
      </c>
      <c r="S7" s="47">
        <v>3600</v>
      </c>
      <c r="T7" s="47">
        <v>5200</v>
      </c>
      <c r="U7" s="47">
        <v>4100</v>
      </c>
      <c r="V7" s="47">
        <v>3300</v>
      </c>
      <c r="W7" s="47">
        <v>0</v>
      </c>
      <c r="X7" s="47">
        <v>2500</v>
      </c>
      <c r="Y7" s="47">
        <v>3400</v>
      </c>
      <c r="Z7" s="47">
        <v>0</v>
      </c>
      <c r="AA7" s="47">
        <v>3400</v>
      </c>
      <c r="AB7" s="47">
        <v>3900</v>
      </c>
      <c r="AC7" s="47">
        <v>2700</v>
      </c>
      <c r="AD7" s="47">
        <v>3900</v>
      </c>
      <c r="AE7" s="48">
        <v>230500</v>
      </c>
      <c r="AF7" s="288"/>
      <c r="AG7" s="288"/>
    </row>
    <row r="8" spans="1:33" ht="30" customHeight="1">
      <c r="A8" s="321"/>
      <c r="B8" s="151" t="s">
        <v>78</v>
      </c>
      <c r="C8" s="49">
        <v>-510100</v>
      </c>
      <c r="D8" s="50">
        <v>-119200</v>
      </c>
      <c r="E8" s="51">
        <v>-15500</v>
      </c>
      <c r="F8" s="51">
        <v>-20600</v>
      </c>
      <c r="G8" s="51">
        <v>-10000</v>
      </c>
      <c r="H8" s="51">
        <v>-38200</v>
      </c>
      <c r="I8" s="51">
        <v>-2300</v>
      </c>
      <c r="J8" s="51">
        <v>-26300</v>
      </c>
      <c r="K8" s="51">
        <v>-3200</v>
      </c>
      <c r="L8" s="51">
        <v>-5900</v>
      </c>
      <c r="M8" s="51">
        <v>-3000</v>
      </c>
      <c r="N8" s="218">
        <v>0</v>
      </c>
      <c r="O8" s="218">
        <v>-2500</v>
      </c>
      <c r="P8" s="51">
        <v>-3200</v>
      </c>
      <c r="Q8" s="218">
        <v>0</v>
      </c>
      <c r="R8" s="51">
        <v>-1900</v>
      </c>
      <c r="S8" s="51">
        <v>-2300</v>
      </c>
      <c r="T8" s="51">
        <v>-2600</v>
      </c>
      <c r="U8" s="51">
        <v>-3100</v>
      </c>
      <c r="V8" s="51">
        <v>-2200</v>
      </c>
      <c r="W8" s="218">
        <v>0</v>
      </c>
      <c r="X8" s="51">
        <v>-2500</v>
      </c>
      <c r="Y8" s="51">
        <v>-3400</v>
      </c>
      <c r="Z8" s="218">
        <v>0</v>
      </c>
      <c r="AA8" s="51">
        <v>-2300</v>
      </c>
      <c r="AB8" s="51">
        <v>-2900</v>
      </c>
      <c r="AC8" s="51">
        <v>-2700</v>
      </c>
      <c r="AD8" s="218">
        <v>-3800</v>
      </c>
      <c r="AE8" s="52">
        <v>-230500</v>
      </c>
    </row>
    <row r="9" spans="1:33" ht="30" customHeight="1">
      <c r="A9" s="321"/>
      <c r="B9" s="152" t="s">
        <v>73</v>
      </c>
      <c r="C9" s="53">
        <v>0.4007987783390109</v>
      </c>
      <c r="D9" s="54">
        <v>0.60279906697767416</v>
      </c>
      <c r="E9" s="55">
        <v>0.61346633416458851</v>
      </c>
      <c r="F9" s="55">
        <v>0.63539823008849561</v>
      </c>
      <c r="G9" s="55">
        <v>0.55555555555555558</v>
      </c>
      <c r="H9" s="55">
        <v>0.51275510204081631</v>
      </c>
      <c r="I9" s="55" t="s">
        <v>197</v>
      </c>
      <c r="J9" s="55">
        <v>0.5244122965641953</v>
      </c>
      <c r="K9" s="55">
        <v>0.2</v>
      </c>
      <c r="L9" s="55">
        <v>0.48695652173913045</v>
      </c>
      <c r="M9" s="55">
        <v>0.43396226415094341</v>
      </c>
      <c r="N9" s="55" t="s">
        <v>239</v>
      </c>
      <c r="O9" s="55" t="s">
        <v>197</v>
      </c>
      <c r="P9" s="55">
        <v>3.0303030303030304E-2</v>
      </c>
      <c r="Q9" s="55" t="s">
        <v>239</v>
      </c>
      <c r="R9" s="55">
        <v>0.36666666666666664</v>
      </c>
      <c r="S9" s="55">
        <v>0.3611111111111111</v>
      </c>
      <c r="T9" s="55">
        <v>0.5</v>
      </c>
      <c r="U9" s="55">
        <v>0.24390243902439024</v>
      </c>
      <c r="V9" s="55">
        <v>0.33333333333333331</v>
      </c>
      <c r="W9" s="55" t="s">
        <v>239</v>
      </c>
      <c r="X9" s="55" t="s">
        <v>197</v>
      </c>
      <c r="Y9" s="55" t="s">
        <v>197</v>
      </c>
      <c r="Z9" s="55" t="s">
        <v>239</v>
      </c>
      <c r="AA9" s="55">
        <v>0.3235294117647059</v>
      </c>
      <c r="AB9" s="55">
        <v>0.25641025641025639</v>
      </c>
      <c r="AC9" s="55" t="s">
        <v>197</v>
      </c>
      <c r="AD9" s="55">
        <v>2.564102564102564E-2</v>
      </c>
      <c r="AE9" s="56" t="s">
        <v>197</v>
      </c>
    </row>
    <row r="10" spans="1:33" ht="30" customHeight="1" thickBot="1">
      <c r="A10" s="322"/>
      <c r="B10" s="153" t="s">
        <v>116</v>
      </c>
      <c r="C10" s="57">
        <v>1</v>
      </c>
      <c r="D10" s="58">
        <v>0.5301875732708089</v>
      </c>
      <c r="E10" s="59">
        <v>7.2098475967174683E-2</v>
      </c>
      <c r="F10" s="60">
        <v>0.1052168815943728</v>
      </c>
      <c r="G10" s="60">
        <v>3.6635404454865184E-2</v>
      </c>
      <c r="H10" s="60">
        <v>0.11781946072684643</v>
      </c>
      <c r="I10" s="60">
        <v>0</v>
      </c>
      <c r="J10" s="60">
        <v>8.4994138335287225E-2</v>
      </c>
      <c r="K10" s="60">
        <v>2.3446658851113715E-3</v>
      </c>
      <c r="L10" s="60">
        <v>1.6412661195779603E-2</v>
      </c>
      <c r="M10" s="60">
        <v>6.7409144196951933E-3</v>
      </c>
      <c r="N10" s="60">
        <v>0</v>
      </c>
      <c r="O10" s="60">
        <v>0</v>
      </c>
      <c r="P10" s="60">
        <v>2.9308323563892143E-4</v>
      </c>
      <c r="Q10" s="60">
        <v>0</v>
      </c>
      <c r="R10" s="60">
        <v>3.2239155920281361E-3</v>
      </c>
      <c r="S10" s="60">
        <v>3.8100820633059787E-3</v>
      </c>
      <c r="T10" s="60">
        <v>7.6201641266119575E-3</v>
      </c>
      <c r="U10" s="60">
        <v>2.9308323563892145E-3</v>
      </c>
      <c r="V10" s="60">
        <v>3.2239155920281361E-3</v>
      </c>
      <c r="W10" s="60">
        <v>0</v>
      </c>
      <c r="X10" s="60">
        <v>0</v>
      </c>
      <c r="Y10" s="60">
        <v>0</v>
      </c>
      <c r="Z10" s="60">
        <v>0</v>
      </c>
      <c r="AA10" s="60">
        <v>3.2239155920281361E-3</v>
      </c>
      <c r="AB10" s="60">
        <v>2.9308323563892145E-3</v>
      </c>
      <c r="AC10" s="60">
        <v>0</v>
      </c>
      <c r="AD10" s="60">
        <v>2.9308323563892143E-4</v>
      </c>
      <c r="AE10" s="61">
        <v>0</v>
      </c>
    </row>
    <row r="11" spans="1:33" ht="30" customHeight="1" thickBot="1">
      <c r="A11" s="417" t="s">
        <v>74</v>
      </c>
      <c r="B11" s="404" t="s">
        <v>75</v>
      </c>
      <c r="C11" s="405">
        <v>1314300</v>
      </c>
      <c r="D11" s="406">
        <v>696000</v>
      </c>
      <c r="E11" s="407">
        <v>103800</v>
      </c>
      <c r="F11" s="407">
        <v>133000</v>
      </c>
      <c r="G11" s="407">
        <v>50100</v>
      </c>
      <c r="H11" s="407">
        <v>157300</v>
      </c>
      <c r="I11" s="407">
        <v>1500</v>
      </c>
      <c r="J11" s="407">
        <v>101600</v>
      </c>
      <c r="K11" s="407">
        <v>2500</v>
      </c>
      <c r="L11" s="407">
        <v>24900</v>
      </c>
      <c r="M11" s="407">
        <v>7500</v>
      </c>
      <c r="N11" s="407">
        <v>0</v>
      </c>
      <c r="O11" s="407">
        <v>100</v>
      </c>
      <c r="P11" s="407">
        <v>1100</v>
      </c>
      <c r="Q11" s="407">
        <v>0</v>
      </c>
      <c r="R11" s="407">
        <v>2600</v>
      </c>
      <c r="S11" s="407">
        <v>3500</v>
      </c>
      <c r="T11" s="407">
        <v>10400</v>
      </c>
      <c r="U11" s="407">
        <v>3100</v>
      </c>
      <c r="V11" s="407">
        <v>4700</v>
      </c>
      <c r="W11" s="407">
        <v>0</v>
      </c>
      <c r="X11" s="407">
        <v>700</v>
      </c>
      <c r="Y11" s="407">
        <v>900</v>
      </c>
      <c r="Z11" s="407">
        <v>0</v>
      </c>
      <c r="AA11" s="407">
        <v>4700</v>
      </c>
      <c r="AB11" s="407">
        <v>3800</v>
      </c>
      <c r="AC11" s="407">
        <v>400</v>
      </c>
      <c r="AD11" s="407">
        <v>100</v>
      </c>
      <c r="AE11" s="408">
        <v>0</v>
      </c>
      <c r="AF11" s="288"/>
      <c r="AG11" s="288"/>
    </row>
    <row r="12" spans="1:33" ht="30" customHeight="1">
      <c r="A12" s="323" t="s">
        <v>291</v>
      </c>
      <c r="B12" s="154" t="s">
        <v>77</v>
      </c>
      <c r="C12" s="62">
        <v>6199900</v>
      </c>
      <c r="D12" s="63">
        <v>2089900</v>
      </c>
      <c r="E12" s="63">
        <v>319200</v>
      </c>
      <c r="F12" s="63">
        <v>435100</v>
      </c>
      <c r="G12" s="63">
        <v>160100</v>
      </c>
      <c r="H12" s="63">
        <v>518500</v>
      </c>
      <c r="I12" s="63">
        <v>16400</v>
      </c>
      <c r="J12" s="63">
        <v>375600</v>
      </c>
      <c r="K12" s="63">
        <v>26200</v>
      </c>
      <c r="L12" s="63">
        <v>82000</v>
      </c>
      <c r="M12" s="63">
        <v>35400</v>
      </c>
      <c r="N12" s="63">
        <v>200</v>
      </c>
      <c r="O12" s="63">
        <v>6500</v>
      </c>
      <c r="P12" s="63">
        <v>22100</v>
      </c>
      <c r="Q12" s="63">
        <v>0</v>
      </c>
      <c r="R12" s="63">
        <v>19000</v>
      </c>
      <c r="S12" s="63">
        <v>26300</v>
      </c>
      <c r="T12" s="63">
        <v>36600</v>
      </c>
      <c r="U12" s="63">
        <v>35400</v>
      </c>
      <c r="V12" s="63">
        <v>22600</v>
      </c>
      <c r="W12" s="63">
        <v>0</v>
      </c>
      <c r="X12" s="63">
        <v>17000</v>
      </c>
      <c r="Y12" s="63">
        <v>23700</v>
      </c>
      <c r="Z12" s="63">
        <v>600</v>
      </c>
      <c r="AA12" s="63">
        <v>21400</v>
      </c>
      <c r="AB12" s="63">
        <v>24600</v>
      </c>
      <c r="AC12" s="63">
        <v>18500</v>
      </c>
      <c r="AD12" s="63">
        <v>15000</v>
      </c>
      <c r="AE12" s="64">
        <v>1852000</v>
      </c>
      <c r="AF12" s="324"/>
    </row>
    <row r="13" spans="1:33" ht="30" customHeight="1">
      <c r="A13" s="321"/>
      <c r="B13" s="155" t="s">
        <v>78</v>
      </c>
      <c r="C13" s="49">
        <v>-4885600</v>
      </c>
      <c r="D13" s="50">
        <v>-1393900</v>
      </c>
      <c r="E13" s="51">
        <v>-215400</v>
      </c>
      <c r="F13" s="51">
        <v>-302100</v>
      </c>
      <c r="G13" s="51">
        <v>-110000</v>
      </c>
      <c r="H13" s="51">
        <v>-361200</v>
      </c>
      <c r="I13" s="51">
        <v>-14900</v>
      </c>
      <c r="J13" s="51">
        <v>-274000</v>
      </c>
      <c r="K13" s="51">
        <v>-23700</v>
      </c>
      <c r="L13" s="51">
        <v>-57100</v>
      </c>
      <c r="M13" s="51">
        <v>-27900</v>
      </c>
      <c r="N13" s="218">
        <v>-200</v>
      </c>
      <c r="O13" s="51">
        <v>-6400</v>
      </c>
      <c r="P13" s="51">
        <v>-21000</v>
      </c>
      <c r="Q13" s="218">
        <v>0</v>
      </c>
      <c r="R13" s="51">
        <v>-16400</v>
      </c>
      <c r="S13" s="51">
        <v>-22800</v>
      </c>
      <c r="T13" s="51">
        <v>-26200</v>
      </c>
      <c r="U13" s="51">
        <v>-32300</v>
      </c>
      <c r="V13" s="51">
        <v>-17900</v>
      </c>
      <c r="W13" s="218">
        <v>0</v>
      </c>
      <c r="X13" s="51">
        <v>-16300</v>
      </c>
      <c r="Y13" s="51">
        <v>-22800</v>
      </c>
      <c r="Z13" s="218">
        <v>-600</v>
      </c>
      <c r="AA13" s="51">
        <v>-16700</v>
      </c>
      <c r="AB13" s="51">
        <v>-20800</v>
      </c>
      <c r="AC13" s="51">
        <v>-18100</v>
      </c>
      <c r="AD13" s="51">
        <v>-14900</v>
      </c>
      <c r="AE13" s="52">
        <v>-1852000</v>
      </c>
    </row>
    <row r="14" spans="1:33" ht="30" customHeight="1">
      <c r="A14" s="321"/>
      <c r="B14" s="156" t="s">
        <v>79</v>
      </c>
      <c r="C14" s="53">
        <v>0.21198729011758255</v>
      </c>
      <c r="D14" s="54">
        <v>0.33303028853055172</v>
      </c>
      <c r="E14" s="55">
        <v>0.32518796992481203</v>
      </c>
      <c r="F14" s="55">
        <v>0.3056768558951965</v>
      </c>
      <c r="G14" s="55">
        <v>0.31292941911305433</v>
      </c>
      <c r="H14" s="55">
        <v>0.30337512054001931</v>
      </c>
      <c r="I14" s="55">
        <v>9.1463414634146339E-2</v>
      </c>
      <c r="J14" s="55">
        <v>0.27050053248136313</v>
      </c>
      <c r="K14" s="55">
        <v>9.5419847328244281E-2</v>
      </c>
      <c r="L14" s="55">
        <v>0.30365853658536585</v>
      </c>
      <c r="M14" s="55">
        <v>0.21186440677966101</v>
      </c>
      <c r="N14" s="55" t="s">
        <v>197</v>
      </c>
      <c r="O14" s="55">
        <v>1.5384615384615385E-2</v>
      </c>
      <c r="P14" s="55">
        <v>4.9773755656108594E-2</v>
      </c>
      <c r="Q14" s="55" t="s">
        <v>239</v>
      </c>
      <c r="R14" s="55">
        <v>0.1368421052631579</v>
      </c>
      <c r="S14" s="55">
        <v>0.13307984790874525</v>
      </c>
      <c r="T14" s="55">
        <v>0.28415300546448086</v>
      </c>
      <c r="U14" s="55">
        <v>8.7570621468926552E-2</v>
      </c>
      <c r="V14" s="55">
        <v>0.20796460176991149</v>
      </c>
      <c r="W14" s="55" t="s">
        <v>239</v>
      </c>
      <c r="X14" s="55">
        <v>4.1176470588235294E-2</v>
      </c>
      <c r="Y14" s="55">
        <v>3.7974683544303799E-2</v>
      </c>
      <c r="Z14" s="55" t="s">
        <v>197</v>
      </c>
      <c r="AA14" s="55">
        <v>0.21962616822429906</v>
      </c>
      <c r="AB14" s="55">
        <v>0.15447154471544716</v>
      </c>
      <c r="AC14" s="55">
        <v>2.1621621621621623E-2</v>
      </c>
      <c r="AD14" s="55">
        <v>6.6666666666666671E-3</v>
      </c>
      <c r="AE14" s="56" t="s">
        <v>197</v>
      </c>
    </row>
    <row r="15" spans="1:33" ht="30" customHeight="1" thickBot="1">
      <c r="A15" s="322"/>
      <c r="B15" s="157" t="s">
        <v>117</v>
      </c>
      <c r="C15" s="65">
        <v>1</v>
      </c>
      <c r="D15" s="60">
        <v>0.52955946131020315</v>
      </c>
      <c r="E15" s="59">
        <v>7.897740241953892E-2</v>
      </c>
      <c r="F15" s="60">
        <v>0.1011945522331279</v>
      </c>
      <c r="G15" s="60">
        <v>3.8119150878794798E-2</v>
      </c>
      <c r="H15" s="60">
        <v>0.11968348170128586</v>
      </c>
      <c r="I15" s="60">
        <v>1.1412919424788862E-3</v>
      </c>
      <c r="J15" s="60">
        <v>7.730350757056989E-2</v>
      </c>
      <c r="K15" s="60">
        <v>1.9021532374648101E-3</v>
      </c>
      <c r="L15" s="60">
        <v>1.894544624514951E-2</v>
      </c>
      <c r="M15" s="60">
        <v>5.7064597123944304E-3</v>
      </c>
      <c r="N15" s="60">
        <v>0</v>
      </c>
      <c r="O15" s="60">
        <v>7.6086129498592408E-5</v>
      </c>
      <c r="P15" s="60">
        <v>8.3694742448451643E-4</v>
      </c>
      <c r="Q15" s="60">
        <v>0</v>
      </c>
      <c r="R15" s="60">
        <v>1.9782393669634025E-3</v>
      </c>
      <c r="S15" s="60">
        <v>2.6630145324507341E-3</v>
      </c>
      <c r="T15" s="60">
        <v>7.91295746785361E-3</v>
      </c>
      <c r="U15" s="60">
        <v>2.3586700144563647E-3</v>
      </c>
      <c r="V15" s="60">
        <v>3.5760480864338432E-3</v>
      </c>
      <c r="W15" s="60">
        <v>0</v>
      </c>
      <c r="X15" s="60">
        <v>5.326029064901468E-4</v>
      </c>
      <c r="Y15" s="60">
        <v>6.8477516548733162E-4</v>
      </c>
      <c r="Z15" s="60">
        <v>0</v>
      </c>
      <c r="AA15" s="60">
        <v>3.5760480864338432E-3</v>
      </c>
      <c r="AB15" s="60">
        <v>2.8912729209465116E-3</v>
      </c>
      <c r="AC15" s="60">
        <v>3.0434451799436963E-4</v>
      </c>
      <c r="AD15" s="60">
        <v>7.6086129498592408E-5</v>
      </c>
      <c r="AE15" s="61">
        <v>0</v>
      </c>
    </row>
    <row r="16" spans="1:33" ht="30" customHeight="1" thickBot="1">
      <c r="A16" s="417" t="s">
        <v>80</v>
      </c>
      <c r="B16" s="411" t="s">
        <v>81</v>
      </c>
      <c r="C16" s="405">
        <v>3029300</v>
      </c>
      <c r="D16" s="407">
        <v>1399900</v>
      </c>
      <c r="E16" s="407">
        <v>197000</v>
      </c>
      <c r="F16" s="407">
        <v>282700</v>
      </c>
      <c r="G16" s="407">
        <v>102900</v>
      </c>
      <c r="H16" s="407">
        <v>343300</v>
      </c>
      <c r="I16" s="407">
        <v>7800</v>
      </c>
      <c r="J16" s="407">
        <v>227300</v>
      </c>
      <c r="K16" s="407">
        <v>12400</v>
      </c>
      <c r="L16" s="407">
        <v>51700</v>
      </c>
      <c r="M16" s="407">
        <v>19500</v>
      </c>
      <c r="N16" s="407">
        <v>0</v>
      </c>
      <c r="O16" s="407">
        <v>4800</v>
      </c>
      <c r="P16" s="407">
        <v>9100</v>
      </c>
      <c r="Q16" s="407">
        <v>0</v>
      </c>
      <c r="R16" s="407">
        <v>10000</v>
      </c>
      <c r="S16" s="407">
        <v>11000</v>
      </c>
      <c r="T16" s="407">
        <v>22100</v>
      </c>
      <c r="U16" s="407">
        <v>10700</v>
      </c>
      <c r="V16" s="407">
        <v>11500</v>
      </c>
      <c r="W16" s="407">
        <v>100</v>
      </c>
      <c r="X16" s="407">
        <v>6400</v>
      </c>
      <c r="Y16" s="407">
        <v>9000</v>
      </c>
      <c r="Z16" s="407">
        <v>0</v>
      </c>
      <c r="AA16" s="407">
        <v>12500</v>
      </c>
      <c r="AB16" s="407">
        <v>11700</v>
      </c>
      <c r="AC16" s="407">
        <v>6400</v>
      </c>
      <c r="AD16" s="407">
        <v>2600</v>
      </c>
      <c r="AE16" s="408">
        <v>256900</v>
      </c>
      <c r="AF16" s="324"/>
    </row>
    <row r="17" spans="1:32" ht="30" customHeight="1">
      <c r="A17" s="323" t="s">
        <v>292</v>
      </c>
      <c r="B17" s="154" t="s">
        <v>82</v>
      </c>
      <c r="C17" s="62">
        <v>8609600</v>
      </c>
      <c r="D17" s="63">
        <v>2909300</v>
      </c>
      <c r="E17" s="63">
        <v>435200</v>
      </c>
      <c r="F17" s="63">
        <v>598700</v>
      </c>
      <c r="G17" s="63">
        <v>214400</v>
      </c>
      <c r="H17" s="63">
        <v>737000</v>
      </c>
      <c r="I17" s="63">
        <v>23000</v>
      </c>
      <c r="J17" s="63">
        <v>528700</v>
      </c>
      <c r="K17" s="63">
        <v>37900</v>
      </c>
      <c r="L17" s="63">
        <v>115200</v>
      </c>
      <c r="M17" s="63">
        <v>51900</v>
      </c>
      <c r="N17" s="63">
        <v>400</v>
      </c>
      <c r="O17" s="63">
        <v>12800</v>
      </c>
      <c r="P17" s="63">
        <v>31300</v>
      </c>
      <c r="Q17" s="63">
        <v>100</v>
      </c>
      <c r="R17" s="63">
        <v>27100</v>
      </c>
      <c r="S17" s="63">
        <v>35600</v>
      </c>
      <c r="T17" s="63">
        <v>51300</v>
      </c>
      <c r="U17" s="63">
        <v>45400</v>
      </c>
      <c r="V17" s="63">
        <v>30900</v>
      </c>
      <c r="W17" s="63">
        <v>100</v>
      </c>
      <c r="X17" s="63">
        <v>24200</v>
      </c>
      <c r="Y17" s="63">
        <v>33700</v>
      </c>
      <c r="Z17" s="63">
        <v>700</v>
      </c>
      <c r="AA17" s="63">
        <v>31100</v>
      </c>
      <c r="AB17" s="63">
        <v>34600</v>
      </c>
      <c r="AC17" s="63">
        <v>26100</v>
      </c>
      <c r="AD17" s="63">
        <v>24400</v>
      </c>
      <c r="AE17" s="66">
        <v>2548500</v>
      </c>
      <c r="AF17" s="324"/>
    </row>
    <row r="18" spans="1:32" ht="30" customHeight="1">
      <c r="A18" s="150"/>
      <c r="B18" s="155" t="s">
        <v>78</v>
      </c>
      <c r="C18" s="49">
        <v>-5580300</v>
      </c>
      <c r="D18" s="50">
        <v>-1509400</v>
      </c>
      <c r="E18" s="51">
        <v>-238200</v>
      </c>
      <c r="F18" s="51">
        <v>-316000</v>
      </c>
      <c r="G18" s="51">
        <v>-111500</v>
      </c>
      <c r="H18" s="51">
        <v>-393700</v>
      </c>
      <c r="I18" s="51">
        <v>-15200</v>
      </c>
      <c r="J18" s="51">
        <v>-301400</v>
      </c>
      <c r="K18" s="51">
        <v>-25500</v>
      </c>
      <c r="L18" s="51">
        <v>-63500</v>
      </c>
      <c r="M18" s="51">
        <v>-32400</v>
      </c>
      <c r="N18" s="51">
        <v>-400</v>
      </c>
      <c r="O18" s="51">
        <v>-8000</v>
      </c>
      <c r="P18" s="51">
        <v>-22200</v>
      </c>
      <c r="Q18" s="51">
        <v>-100</v>
      </c>
      <c r="R18" s="51">
        <v>-17100</v>
      </c>
      <c r="S18" s="51">
        <v>-24600</v>
      </c>
      <c r="T18" s="51">
        <v>-29200</v>
      </c>
      <c r="U18" s="51">
        <v>-34700</v>
      </c>
      <c r="V18" s="51">
        <v>-19400</v>
      </c>
      <c r="W18" s="218">
        <v>0</v>
      </c>
      <c r="X18" s="51">
        <v>-17800</v>
      </c>
      <c r="Y18" s="51">
        <v>-24700</v>
      </c>
      <c r="Z18" s="51">
        <v>-700</v>
      </c>
      <c r="AA18" s="51">
        <v>-18600</v>
      </c>
      <c r="AB18" s="51">
        <v>-22900</v>
      </c>
      <c r="AC18" s="51">
        <v>-19700</v>
      </c>
      <c r="AD18" s="51">
        <v>-21800</v>
      </c>
      <c r="AE18" s="52">
        <v>-2291600</v>
      </c>
    </row>
    <row r="19" spans="1:32" ht="30" customHeight="1">
      <c r="A19" s="150"/>
      <c r="B19" s="156" t="s">
        <v>83</v>
      </c>
      <c r="C19" s="53">
        <v>0.35185142166883476</v>
      </c>
      <c r="D19" s="54">
        <v>0.48118104011274188</v>
      </c>
      <c r="E19" s="55">
        <v>0.45266544117647056</v>
      </c>
      <c r="F19" s="55">
        <v>0.4721897444463003</v>
      </c>
      <c r="G19" s="55">
        <v>0.47994402985074625</v>
      </c>
      <c r="H19" s="55">
        <v>0.46580732700135685</v>
      </c>
      <c r="I19" s="55">
        <v>0.33913043478260868</v>
      </c>
      <c r="J19" s="55">
        <v>0.42992245129563078</v>
      </c>
      <c r="K19" s="55">
        <v>0.32717678100263853</v>
      </c>
      <c r="L19" s="55">
        <v>0.44878472222222221</v>
      </c>
      <c r="M19" s="55">
        <v>0.37572254335260113</v>
      </c>
      <c r="N19" s="55" t="s">
        <v>197</v>
      </c>
      <c r="O19" s="55">
        <v>0.375</v>
      </c>
      <c r="P19" s="55">
        <v>0.29073482428115016</v>
      </c>
      <c r="Q19" s="55" t="s">
        <v>197</v>
      </c>
      <c r="R19" s="55">
        <v>0.36900369003690037</v>
      </c>
      <c r="S19" s="55">
        <v>0.3089887640449438</v>
      </c>
      <c r="T19" s="55">
        <v>0.43079922027290446</v>
      </c>
      <c r="U19" s="55">
        <v>0.23568281938325991</v>
      </c>
      <c r="V19" s="55">
        <v>0.37216828478964403</v>
      </c>
      <c r="W19" s="55">
        <v>1</v>
      </c>
      <c r="X19" s="55">
        <v>0.26446280991735538</v>
      </c>
      <c r="Y19" s="55">
        <v>0.26706231454005935</v>
      </c>
      <c r="Z19" s="55" t="s">
        <v>197</v>
      </c>
      <c r="AA19" s="55">
        <v>0.40192926045016075</v>
      </c>
      <c r="AB19" s="55">
        <v>0.33815028901734107</v>
      </c>
      <c r="AC19" s="55">
        <v>0.24521072796934865</v>
      </c>
      <c r="AD19" s="55">
        <v>0.10655737704918032</v>
      </c>
      <c r="AE19" s="56">
        <v>0.1008043947420051</v>
      </c>
    </row>
    <row r="20" spans="1:32" ht="30" customHeight="1" thickBot="1">
      <c r="A20" s="150"/>
      <c r="B20" s="157" t="s">
        <v>118</v>
      </c>
      <c r="C20" s="65">
        <v>1</v>
      </c>
      <c r="D20" s="60">
        <v>0.46211996170732511</v>
      </c>
      <c r="E20" s="59">
        <v>6.5031525434918955E-2</v>
      </c>
      <c r="F20" s="60">
        <v>9.3321889545439546E-2</v>
      </c>
      <c r="G20" s="60">
        <v>3.3968243488594722E-2</v>
      </c>
      <c r="H20" s="60">
        <v>0.11332651107516588</v>
      </c>
      <c r="I20" s="60">
        <v>2.57485227610339E-3</v>
      </c>
      <c r="J20" s="60">
        <v>7.5033836199782128E-2</v>
      </c>
      <c r="K20" s="60">
        <v>4.0933549004720559E-3</v>
      </c>
      <c r="L20" s="60">
        <v>1.7066649060839139E-2</v>
      </c>
      <c r="M20" s="60">
        <v>6.4371306902584755E-3</v>
      </c>
      <c r="N20" s="60">
        <v>0</v>
      </c>
      <c r="O20" s="60">
        <v>1.5845244776020863E-3</v>
      </c>
      <c r="P20" s="60">
        <v>3.0039943221206221E-3</v>
      </c>
      <c r="Q20" s="60">
        <v>0</v>
      </c>
      <c r="R20" s="60">
        <v>3.3010926616710129E-3</v>
      </c>
      <c r="S20" s="60">
        <v>3.6312019278381146E-3</v>
      </c>
      <c r="T20" s="60">
        <v>7.2954147822929388E-3</v>
      </c>
      <c r="U20" s="60">
        <v>3.5321691479879842E-3</v>
      </c>
      <c r="V20" s="60">
        <v>3.796256560921665E-3</v>
      </c>
      <c r="W20" s="60">
        <v>3.3010926616710131E-5</v>
      </c>
      <c r="X20" s="60">
        <v>2.1126993034694484E-3</v>
      </c>
      <c r="Y20" s="60">
        <v>2.9709833955039117E-3</v>
      </c>
      <c r="Z20" s="60">
        <v>0</v>
      </c>
      <c r="AA20" s="60">
        <v>4.1263658270887663E-3</v>
      </c>
      <c r="AB20" s="60">
        <v>3.8622784141550855E-3</v>
      </c>
      <c r="AC20" s="60">
        <v>2.1126993034694484E-3</v>
      </c>
      <c r="AD20" s="60">
        <v>8.5828409203446345E-4</v>
      </c>
      <c r="AE20" s="61">
        <v>8.4805070478328332E-2</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290</v>
      </c>
      <c r="E27" s="164">
        <v>158300</v>
      </c>
      <c r="F27" s="165">
        <v>22600</v>
      </c>
      <c r="G27" s="72"/>
      <c r="H27" s="71" t="s">
        <v>290</v>
      </c>
      <c r="I27" s="164">
        <v>286600</v>
      </c>
      <c r="J27" s="166">
        <v>53600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169</v>
      </c>
      <c r="E28" s="219">
        <v>272400</v>
      </c>
      <c r="F28" s="220">
        <v>27700</v>
      </c>
      <c r="G28" s="169"/>
      <c r="H28" s="73" t="s">
        <v>169</v>
      </c>
      <c r="I28" s="219">
        <v>554900</v>
      </c>
      <c r="J28" s="220">
        <v>60300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-114100</v>
      </c>
      <c r="F29" s="171">
        <v>-5100</v>
      </c>
      <c r="G29" s="161"/>
      <c r="H29" s="75" t="s">
        <v>78</v>
      </c>
      <c r="I29" s="170">
        <v>-268300</v>
      </c>
      <c r="J29" s="171">
        <v>-6700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0.58113069016152719</v>
      </c>
      <c r="F30" s="173">
        <v>0.81588447653429608</v>
      </c>
      <c r="G30" s="161"/>
      <c r="H30" s="76" t="s">
        <v>128</v>
      </c>
      <c r="I30" s="172">
        <v>0.51648945755992071</v>
      </c>
      <c r="J30" s="174">
        <v>0.88888888888888884</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0.46531452087007641</v>
      </c>
      <c r="F31" s="177">
        <v>6.6431510875955321E-2</v>
      </c>
      <c r="G31" s="161"/>
      <c r="H31" s="78" t="s">
        <v>130</v>
      </c>
      <c r="I31" s="178">
        <v>0.84244562022339797</v>
      </c>
      <c r="J31" s="179">
        <v>0.157554379776602</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58" priority="3">
      <formula>LEN(TRIM(E28))=0</formula>
    </cfRule>
  </conditionalFormatting>
  <conditionalFormatting sqref="C9:AE9">
    <cfRule type="cellIs" dxfId="57" priority="2" operator="equal">
      <formula>"△100%"</formula>
    </cfRule>
  </conditionalFormatting>
  <conditionalFormatting sqref="C19:AE19">
    <cfRule type="cellIs" dxfId="56"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10月（３表）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290</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169</v>
      </c>
      <c r="C7" s="83">
        <v>230500</v>
      </c>
      <c r="D7" s="84">
        <v>73800</v>
      </c>
      <c r="E7" s="85">
        <v>7900</v>
      </c>
      <c r="F7" s="85">
        <v>73700</v>
      </c>
      <c r="G7" s="85">
        <v>22300</v>
      </c>
      <c r="H7" s="85">
        <v>3700</v>
      </c>
      <c r="I7" s="85">
        <v>1300</v>
      </c>
      <c r="J7" s="85">
        <v>1100</v>
      </c>
      <c r="K7" s="85">
        <v>400</v>
      </c>
      <c r="L7" s="85">
        <v>3100</v>
      </c>
      <c r="M7" s="85">
        <v>2400</v>
      </c>
      <c r="N7" s="85">
        <v>1000</v>
      </c>
      <c r="O7" s="86">
        <v>100</v>
      </c>
      <c r="P7" s="85">
        <v>900</v>
      </c>
      <c r="Q7" s="87">
        <v>38800</v>
      </c>
      <c r="R7" s="288"/>
    </row>
    <row r="8" spans="1:19" ht="30" customHeight="1">
      <c r="A8" s="310"/>
      <c r="B8" s="88" t="s">
        <v>78</v>
      </c>
      <c r="C8" s="89">
        <v>-230500</v>
      </c>
      <c r="D8" s="90">
        <v>-73800</v>
      </c>
      <c r="E8" s="91">
        <v>-7900</v>
      </c>
      <c r="F8" s="90">
        <v>-73700</v>
      </c>
      <c r="G8" s="90">
        <v>-22300</v>
      </c>
      <c r="H8" s="90">
        <v>-3700</v>
      </c>
      <c r="I8" s="90">
        <v>-1300</v>
      </c>
      <c r="J8" s="90">
        <v>-1100</v>
      </c>
      <c r="K8" s="90">
        <v>-400</v>
      </c>
      <c r="L8" s="90">
        <v>-3100</v>
      </c>
      <c r="M8" s="90">
        <v>-2400</v>
      </c>
      <c r="N8" s="90">
        <v>-1000</v>
      </c>
      <c r="O8" s="90">
        <v>-100</v>
      </c>
      <c r="P8" s="90">
        <v>-900</v>
      </c>
      <c r="Q8" s="92">
        <v>-38800</v>
      </c>
    </row>
    <row r="9" spans="1:19" ht="30" customHeight="1">
      <c r="A9" s="310"/>
      <c r="B9" s="93" t="s">
        <v>73</v>
      </c>
      <c r="C9" s="94" t="s">
        <v>197</v>
      </c>
      <c r="D9" s="95" t="s">
        <v>197</v>
      </c>
      <c r="E9" s="96" t="s">
        <v>197</v>
      </c>
      <c r="F9" s="95" t="s">
        <v>197</v>
      </c>
      <c r="G9" s="95" t="s">
        <v>197</v>
      </c>
      <c r="H9" s="95" t="s">
        <v>197</v>
      </c>
      <c r="I9" s="95" t="s">
        <v>197</v>
      </c>
      <c r="J9" s="95" t="s">
        <v>197</v>
      </c>
      <c r="K9" s="95" t="s">
        <v>197</v>
      </c>
      <c r="L9" s="95" t="s">
        <v>197</v>
      </c>
      <c r="M9" s="95" t="s">
        <v>197</v>
      </c>
      <c r="N9" s="95" t="s">
        <v>197</v>
      </c>
      <c r="O9" s="95" t="s">
        <v>197</v>
      </c>
      <c r="P9" s="95" t="s">
        <v>197</v>
      </c>
      <c r="Q9" s="97" t="s">
        <v>197</v>
      </c>
    </row>
    <row r="10" spans="1:19" ht="30" customHeight="1" thickBot="1">
      <c r="A10" s="311"/>
      <c r="B10" s="98" t="s">
        <v>117</v>
      </c>
      <c r="C10" s="99" t="s">
        <v>239</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291</v>
      </c>
      <c r="B12" s="104" t="s">
        <v>77</v>
      </c>
      <c r="C12" s="105">
        <v>1852000</v>
      </c>
      <c r="D12" s="106">
        <v>638400</v>
      </c>
      <c r="E12" s="106">
        <v>212300</v>
      </c>
      <c r="F12" s="106">
        <v>456400</v>
      </c>
      <c r="G12" s="106">
        <v>177200</v>
      </c>
      <c r="H12" s="106">
        <v>22900</v>
      </c>
      <c r="I12" s="106">
        <v>7400</v>
      </c>
      <c r="J12" s="106">
        <v>6800</v>
      </c>
      <c r="K12" s="106">
        <v>1900</v>
      </c>
      <c r="L12" s="106">
        <v>18400</v>
      </c>
      <c r="M12" s="106">
        <v>12700</v>
      </c>
      <c r="N12" s="106">
        <v>5900</v>
      </c>
      <c r="O12" s="106">
        <v>1900</v>
      </c>
      <c r="P12" s="106">
        <v>7700</v>
      </c>
      <c r="Q12" s="107">
        <v>282100</v>
      </c>
      <c r="R12" s="288"/>
    </row>
    <row r="13" spans="1:19" ht="30" customHeight="1">
      <c r="A13" s="310"/>
      <c r="B13" s="108" t="s">
        <v>78</v>
      </c>
      <c r="C13" s="89">
        <v>-1852000</v>
      </c>
      <c r="D13" s="90">
        <v>-638400</v>
      </c>
      <c r="E13" s="91">
        <v>-212300</v>
      </c>
      <c r="F13" s="90">
        <v>-456400</v>
      </c>
      <c r="G13" s="90">
        <v>-177200</v>
      </c>
      <c r="H13" s="90">
        <v>-22900</v>
      </c>
      <c r="I13" s="90">
        <v>-7400</v>
      </c>
      <c r="J13" s="90">
        <v>-6800</v>
      </c>
      <c r="K13" s="90">
        <v>-1900</v>
      </c>
      <c r="L13" s="90">
        <v>-18400</v>
      </c>
      <c r="M13" s="90">
        <v>-12700</v>
      </c>
      <c r="N13" s="90">
        <v>-5900</v>
      </c>
      <c r="O13" s="90">
        <v>-1900</v>
      </c>
      <c r="P13" s="90">
        <v>-7700</v>
      </c>
      <c r="Q13" s="92">
        <v>-282100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256900</v>
      </c>
      <c r="D16" s="425">
        <v>105300</v>
      </c>
      <c r="E16" s="425">
        <v>19200</v>
      </c>
      <c r="F16" s="425">
        <v>48200</v>
      </c>
      <c r="G16" s="425">
        <v>33100</v>
      </c>
      <c r="H16" s="425">
        <v>3800</v>
      </c>
      <c r="I16" s="425">
        <v>1600</v>
      </c>
      <c r="J16" s="425">
        <v>1200</v>
      </c>
      <c r="K16" s="425">
        <v>200</v>
      </c>
      <c r="L16" s="425">
        <v>4100</v>
      </c>
      <c r="M16" s="425">
        <v>3900</v>
      </c>
      <c r="N16" s="425">
        <v>1900</v>
      </c>
      <c r="O16" s="425">
        <v>300</v>
      </c>
      <c r="P16" s="425">
        <v>1700</v>
      </c>
      <c r="Q16" s="426">
        <v>32400</v>
      </c>
      <c r="R16" s="288"/>
    </row>
    <row r="17" spans="1:18" ht="30" customHeight="1">
      <c r="A17" s="312" t="s">
        <v>292</v>
      </c>
      <c r="B17" s="104" t="s">
        <v>82</v>
      </c>
      <c r="C17" s="105">
        <v>2548500</v>
      </c>
      <c r="D17" s="106">
        <v>825200</v>
      </c>
      <c r="E17" s="106">
        <v>364700</v>
      </c>
      <c r="F17" s="106">
        <v>645100</v>
      </c>
      <c r="G17" s="106">
        <v>214300</v>
      </c>
      <c r="H17" s="106">
        <v>31700</v>
      </c>
      <c r="I17" s="106">
        <v>10300</v>
      </c>
      <c r="J17" s="106">
        <v>8300</v>
      </c>
      <c r="K17" s="106">
        <v>2300</v>
      </c>
      <c r="L17" s="106">
        <v>25800</v>
      </c>
      <c r="M17" s="106">
        <v>18300</v>
      </c>
      <c r="N17" s="106">
        <v>8400</v>
      </c>
      <c r="O17" s="106">
        <v>2300</v>
      </c>
      <c r="P17" s="106">
        <v>9500</v>
      </c>
      <c r="Q17" s="112">
        <v>382300</v>
      </c>
      <c r="R17" s="288"/>
    </row>
    <row r="18" spans="1:18" ht="30" customHeight="1">
      <c r="A18" s="82"/>
      <c r="B18" s="108" t="s">
        <v>78</v>
      </c>
      <c r="C18" s="89">
        <v>-2291600</v>
      </c>
      <c r="D18" s="90">
        <v>-719900</v>
      </c>
      <c r="E18" s="91">
        <v>-345500</v>
      </c>
      <c r="F18" s="90">
        <v>-596900</v>
      </c>
      <c r="G18" s="90">
        <v>-181200</v>
      </c>
      <c r="H18" s="90">
        <v>-27900</v>
      </c>
      <c r="I18" s="90">
        <v>-8700</v>
      </c>
      <c r="J18" s="90">
        <v>-7100</v>
      </c>
      <c r="K18" s="90">
        <v>-2100</v>
      </c>
      <c r="L18" s="90">
        <v>-21700</v>
      </c>
      <c r="M18" s="90">
        <v>-14400</v>
      </c>
      <c r="N18" s="90">
        <v>-6500</v>
      </c>
      <c r="O18" s="90">
        <v>-2000</v>
      </c>
      <c r="P18" s="90">
        <v>-7800</v>
      </c>
      <c r="Q18" s="92">
        <v>-349900</v>
      </c>
    </row>
    <row r="19" spans="1:18" ht="30" customHeight="1">
      <c r="A19" s="82"/>
      <c r="B19" s="109" t="s">
        <v>83</v>
      </c>
      <c r="C19" s="94">
        <v>0.1008043947420051</v>
      </c>
      <c r="D19" s="95">
        <v>0.12760542898691227</v>
      </c>
      <c r="E19" s="96">
        <v>5.2646010419522896E-2</v>
      </c>
      <c r="F19" s="95">
        <v>7.4717098124321812E-2</v>
      </c>
      <c r="G19" s="95">
        <v>0.15445636957536163</v>
      </c>
      <c r="H19" s="95">
        <v>0.11987381703470032</v>
      </c>
      <c r="I19" s="95">
        <v>0.1553398058252427</v>
      </c>
      <c r="J19" s="95">
        <v>0.14457831325301204</v>
      </c>
      <c r="K19" s="182">
        <v>8.6956521739130432E-2</v>
      </c>
      <c r="L19" s="95">
        <v>0.15891472868217055</v>
      </c>
      <c r="M19" s="95">
        <v>0.21311475409836064</v>
      </c>
      <c r="N19" s="95">
        <v>0.22619047619047619</v>
      </c>
      <c r="O19" s="95">
        <v>0.13043478260869565</v>
      </c>
      <c r="P19" s="95">
        <v>0.17894736842105263</v>
      </c>
      <c r="Q19" s="97">
        <v>8.4750196181009679E-2</v>
      </c>
    </row>
    <row r="20" spans="1:18" ht="30" customHeight="1" thickBot="1">
      <c r="A20" s="82"/>
      <c r="B20" s="110" t="s">
        <v>118</v>
      </c>
      <c r="C20" s="111">
        <v>1</v>
      </c>
      <c r="D20" s="102">
        <v>0.40988711560918645</v>
      </c>
      <c r="E20" s="102">
        <v>7.473725184896847E-2</v>
      </c>
      <c r="F20" s="102">
        <v>0.1876216426625146</v>
      </c>
      <c r="G20" s="102">
        <v>0.12884390813546126</v>
      </c>
      <c r="H20" s="102">
        <v>1.479174776177501E-2</v>
      </c>
      <c r="I20" s="102">
        <v>6.2281043207473722E-3</v>
      </c>
      <c r="J20" s="102">
        <v>4.6710782405605293E-3</v>
      </c>
      <c r="K20" s="102">
        <v>7.7851304009342152E-4</v>
      </c>
      <c r="L20" s="102">
        <v>1.5959517321915143E-2</v>
      </c>
      <c r="M20" s="102">
        <v>1.518100428182172E-2</v>
      </c>
      <c r="N20" s="102">
        <v>7.3958738808875052E-3</v>
      </c>
      <c r="O20" s="102">
        <v>1.1677695601401323E-3</v>
      </c>
      <c r="P20" s="102">
        <v>6.6173608407940829E-3</v>
      </c>
      <c r="Q20" s="103">
        <v>0.1261191124951343</v>
      </c>
    </row>
    <row r="21" spans="1:18">
      <c r="A21" s="183" t="s">
        <v>119</v>
      </c>
      <c r="B21" s="184" t="s">
        <v>184</v>
      </c>
      <c r="C21" s="313"/>
      <c r="D21" s="185"/>
      <c r="E21" s="185"/>
      <c r="F21" s="185"/>
      <c r="G21" s="185"/>
      <c r="H21" s="186"/>
      <c r="I21" s="186"/>
      <c r="J21" s="186"/>
      <c r="K21" s="186"/>
      <c r="L21" s="186"/>
      <c r="M21" s="186"/>
      <c r="N21" s="186"/>
      <c r="O21" s="186"/>
      <c r="P21" s="186"/>
      <c r="Q21" s="186"/>
    </row>
    <row r="22" spans="1:18">
      <c r="A22" s="183"/>
      <c r="B22" s="187" t="s">
        <v>148</v>
      </c>
      <c r="C22" s="313"/>
      <c r="D22" s="185"/>
      <c r="E22" s="185"/>
      <c r="F22" s="185"/>
      <c r="G22" s="185"/>
      <c r="H22" s="186"/>
      <c r="I22" s="186"/>
      <c r="J22" s="186"/>
      <c r="K22" s="186"/>
      <c r="L22" s="186"/>
      <c r="M22" s="186"/>
      <c r="N22" s="186"/>
      <c r="O22" s="186"/>
      <c r="P22" s="186"/>
      <c r="Q22" s="186"/>
    </row>
    <row r="23" spans="1:18">
      <c r="A23" s="186"/>
      <c r="B23" s="187" t="s">
        <v>149</v>
      </c>
      <c r="C23" s="313"/>
      <c r="D23" s="185"/>
      <c r="E23" s="185"/>
      <c r="F23" s="185"/>
      <c r="G23" s="185"/>
      <c r="H23" s="185"/>
      <c r="I23" s="185"/>
      <c r="J23" s="185"/>
      <c r="K23" s="185"/>
      <c r="L23" s="185"/>
      <c r="M23" s="185"/>
      <c r="N23" s="185"/>
      <c r="O23" s="185"/>
      <c r="P23" s="185"/>
      <c r="Q23" s="185"/>
    </row>
    <row r="24" spans="1:18">
      <c r="A24" s="186"/>
      <c r="B24" s="187" t="s">
        <v>150</v>
      </c>
      <c r="C24" s="313"/>
      <c r="D24" s="185"/>
      <c r="E24" s="185"/>
      <c r="F24" s="185"/>
      <c r="G24" s="185"/>
      <c r="H24" s="185"/>
      <c r="I24" s="185"/>
      <c r="J24" s="185"/>
      <c r="K24" s="185"/>
      <c r="L24" s="185"/>
      <c r="M24" s="185"/>
      <c r="N24" s="185"/>
      <c r="O24" s="185"/>
      <c r="P24" s="185"/>
      <c r="Q24" s="185"/>
    </row>
    <row r="25" spans="1:18">
      <c r="A25" s="186"/>
      <c r="B25" s="187" t="s">
        <v>151</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55" priority="2" operator="equal">
      <formula>"△100%"</formula>
    </cfRule>
  </conditionalFormatting>
  <conditionalFormatting sqref="C14:Q14">
    <cfRule type="cellIs" dxfId="54"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11月（１表）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293</v>
      </c>
      <c r="C8" s="377">
        <v>381100</v>
      </c>
      <c r="D8" s="374">
        <v>381100</v>
      </c>
      <c r="E8" s="375">
        <v>0</v>
      </c>
      <c r="F8" s="14">
        <v>380300</v>
      </c>
      <c r="G8" s="15">
        <v>380300</v>
      </c>
      <c r="H8" s="16">
        <v>0</v>
      </c>
      <c r="I8" s="17">
        <v>800</v>
      </c>
      <c r="J8" s="15">
        <v>800</v>
      </c>
      <c r="K8" s="18">
        <v>0</v>
      </c>
    </row>
    <row r="9" spans="1:19" ht="31.5" customHeight="1">
      <c r="A9" s="299"/>
      <c r="B9" s="138" t="s">
        <v>170</v>
      </c>
      <c r="C9" s="19">
        <v>799200</v>
      </c>
      <c r="D9" s="20">
        <v>600100</v>
      </c>
      <c r="E9" s="21">
        <v>199100</v>
      </c>
      <c r="F9" s="22">
        <v>694000</v>
      </c>
      <c r="G9" s="23">
        <v>596100</v>
      </c>
      <c r="H9" s="24">
        <v>97900</v>
      </c>
      <c r="I9" s="25">
        <v>105200</v>
      </c>
      <c r="J9" s="23">
        <v>4000</v>
      </c>
      <c r="K9" s="26">
        <v>101200</v>
      </c>
    </row>
    <row r="10" spans="1:19" ht="31.5" customHeight="1">
      <c r="A10" s="300"/>
      <c r="B10" s="137" t="s">
        <v>72</v>
      </c>
      <c r="C10" s="27">
        <v>-418100</v>
      </c>
      <c r="D10" s="28">
        <v>-219000</v>
      </c>
      <c r="E10" s="29">
        <v>-199100</v>
      </c>
      <c r="F10" s="30">
        <v>-313700</v>
      </c>
      <c r="G10" s="28">
        <v>-215800</v>
      </c>
      <c r="H10" s="31">
        <v>-97900</v>
      </c>
      <c r="I10" s="32">
        <v>-104400</v>
      </c>
      <c r="J10" s="28">
        <v>-3200</v>
      </c>
      <c r="K10" s="33">
        <v>-101200</v>
      </c>
    </row>
    <row r="11" spans="1:19" ht="31.5" customHeight="1" thickBot="1">
      <c r="A11" s="301"/>
      <c r="B11" s="140" t="s">
        <v>73</v>
      </c>
      <c r="C11" s="34">
        <v>0.47685185185185186</v>
      </c>
      <c r="D11" s="35">
        <v>0.63506082319613399</v>
      </c>
      <c r="E11" s="36" t="s">
        <v>197</v>
      </c>
      <c r="F11" s="209">
        <v>0.54798270893371759</v>
      </c>
      <c r="G11" s="35">
        <v>0.63798020466364702</v>
      </c>
      <c r="H11" s="38" t="s">
        <v>197</v>
      </c>
      <c r="I11" s="39">
        <v>7.6045627376425855E-3</v>
      </c>
      <c r="J11" s="35">
        <v>0.2</v>
      </c>
      <c r="K11" s="40" t="s">
        <v>197</v>
      </c>
    </row>
    <row r="12" spans="1:19" ht="31.5" customHeight="1" thickBot="1">
      <c r="A12" s="386" t="s">
        <v>74</v>
      </c>
      <c r="B12" s="378" t="s">
        <v>75</v>
      </c>
      <c r="C12" s="377">
        <v>1695400</v>
      </c>
      <c r="D12" s="379">
        <v>1695400</v>
      </c>
      <c r="E12" s="380">
        <v>0</v>
      </c>
      <c r="F12" s="14">
        <v>1689500</v>
      </c>
      <c r="G12" s="15">
        <v>1689500</v>
      </c>
      <c r="H12" s="16">
        <v>0</v>
      </c>
      <c r="I12" s="17">
        <v>5900</v>
      </c>
      <c r="J12" s="15">
        <v>5900</v>
      </c>
      <c r="K12" s="18">
        <v>0</v>
      </c>
    </row>
    <row r="13" spans="1:19" ht="31.5" customHeight="1">
      <c r="A13" s="302" t="s">
        <v>294</v>
      </c>
      <c r="B13" s="141" t="s">
        <v>77</v>
      </c>
      <c r="C13" s="19">
        <v>6999100</v>
      </c>
      <c r="D13" s="20">
        <v>4948000</v>
      </c>
      <c r="E13" s="21">
        <v>2051100</v>
      </c>
      <c r="F13" s="22">
        <v>6054600</v>
      </c>
      <c r="G13" s="20">
        <v>4908400</v>
      </c>
      <c r="H13" s="21">
        <v>1146200</v>
      </c>
      <c r="I13" s="25">
        <v>944500</v>
      </c>
      <c r="J13" s="20">
        <v>39600</v>
      </c>
      <c r="K13" s="41">
        <v>904900</v>
      </c>
    </row>
    <row r="14" spans="1:19" ht="31.5" customHeight="1">
      <c r="A14" s="300"/>
      <c r="B14" s="137" t="s">
        <v>78</v>
      </c>
      <c r="C14" s="27">
        <v>-5303700</v>
      </c>
      <c r="D14" s="28">
        <v>-3252600</v>
      </c>
      <c r="E14" s="29">
        <v>-2051100</v>
      </c>
      <c r="F14" s="30">
        <v>-4365100</v>
      </c>
      <c r="G14" s="28">
        <v>-3218900</v>
      </c>
      <c r="H14" s="31">
        <v>-1146200</v>
      </c>
      <c r="I14" s="32">
        <v>-938600</v>
      </c>
      <c r="J14" s="28">
        <v>-33700</v>
      </c>
      <c r="K14" s="33">
        <v>-904900</v>
      </c>
    </row>
    <row r="15" spans="1:19" ht="31.5" customHeight="1" thickBot="1">
      <c r="A15" s="301"/>
      <c r="B15" s="140" t="s">
        <v>79</v>
      </c>
      <c r="C15" s="34">
        <v>0.24223114400422913</v>
      </c>
      <c r="D15" s="35">
        <v>0.34264349232012936</v>
      </c>
      <c r="E15" s="36" t="s">
        <v>197</v>
      </c>
      <c r="F15" s="37">
        <v>0.27904403263634264</v>
      </c>
      <c r="G15" s="35">
        <v>0.3442058511938717</v>
      </c>
      <c r="H15" s="38" t="s">
        <v>197</v>
      </c>
      <c r="I15" s="39">
        <v>6.2466913710958177E-3</v>
      </c>
      <c r="J15" s="35">
        <v>0.14898989898989898</v>
      </c>
      <c r="K15" s="40" t="s">
        <v>197</v>
      </c>
    </row>
    <row r="16" spans="1:19" ht="31.5" customHeight="1" thickBot="1">
      <c r="A16" s="386" t="s">
        <v>80</v>
      </c>
      <c r="B16" s="381" t="s">
        <v>81</v>
      </c>
      <c r="C16" s="377">
        <v>3410400</v>
      </c>
      <c r="D16" s="379">
        <v>3153500</v>
      </c>
      <c r="E16" s="380">
        <v>256900</v>
      </c>
      <c r="F16" s="14">
        <v>3316900</v>
      </c>
      <c r="G16" s="42">
        <v>3140900</v>
      </c>
      <c r="H16" s="43">
        <v>176000</v>
      </c>
      <c r="I16" s="17">
        <v>93500</v>
      </c>
      <c r="J16" s="42">
        <v>12600</v>
      </c>
      <c r="K16" s="44">
        <v>80900</v>
      </c>
    </row>
    <row r="17" spans="1:11" ht="31.5" customHeight="1">
      <c r="A17" s="302" t="s">
        <v>295</v>
      </c>
      <c r="B17" s="141" t="s">
        <v>82</v>
      </c>
      <c r="C17" s="19">
        <v>9408800</v>
      </c>
      <c r="D17" s="20">
        <v>6661200</v>
      </c>
      <c r="E17" s="21">
        <v>2747600</v>
      </c>
      <c r="F17" s="22">
        <v>8183800</v>
      </c>
      <c r="G17" s="45">
        <v>6606400</v>
      </c>
      <c r="H17" s="21">
        <v>1577400</v>
      </c>
      <c r="I17" s="25">
        <v>1225000</v>
      </c>
      <c r="J17" s="45">
        <v>54800</v>
      </c>
      <c r="K17" s="41">
        <v>1170200</v>
      </c>
    </row>
    <row r="18" spans="1:11" ht="31.5" customHeight="1">
      <c r="A18" s="139"/>
      <c r="B18" s="137" t="s">
        <v>78</v>
      </c>
      <c r="C18" s="27">
        <v>-5998400</v>
      </c>
      <c r="D18" s="28">
        <v>-3507700</v>
      </c>
      <c r="E18" s="29">
        <v>-2490700</v>
      </c>
      <c r="F18" s="30">
        <v>-4866900</v>
      </c>
      <c r="G18" s="28">
        <v>-3465500</v>
      </c>
      <c r="H18" s="31">
        <v>-1401400</v>
      </c>
      <c r="I18" s="32">
        <v>-1131500</v>
      </c>
      <c r="J18" s="28">
        <v>-42200</v>
      </c>
      <c r="K18" s="33">
        <v>-1089300</v>
      </c>
    </row>
    <row r="19" spans="1:11" ht="31.5" customHeight="1" thickBot="1">
      <c r="A19" s="139"/>
      <c r="B19" s="140" t="s">
        <v>83</v>
      </c>
      <c r="C19" s="34">
        <v>0.36246917779100418</v>
      </c>
      <c r="D19" s="35">
        <v>0.4734131988230349</v>
      </c>
      <c r="E19" s="36">
        <v>9.3499781627602266E-2</v>
      </c>
      <c r="F19" s="37">
        <v>0.40530071604877932</v>
      </c>
      <c r="G19" s="35">
        <v>0.47543291353838701</v>
      </c>
      <c r="H19" s="38">
        <v>0.11157601115760112</v>
      </c>
      <c r="I19" s="39">
        <v>7.6326530612244897E-2</v>
      </c>
      <c r="J19" s="35">
        <v>0.22992700729927007</v>
      </c>
      <c r="K19" s="40">
        <v>6.9133481456161341E-2</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53" priority="3">
      <formula>LEN(TRIM(E21))=0</formula>
    </cfRule>
  </conditionalFormatting>
  <conditionalFormatting sqref="C11:K11">
    <cfRule type="cellIs" dxfId="52" priority="2" operator="equal">
      <formula>"△100%"</formula>
    </cfRule>
  </conditionalFormatting>
  <conditionalFormatting sqref="C15:K15">
    <cfRule type="cellIs" dxfId="51"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11月（２表）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293</v>
      </c>
      <c r="C6" s="410">
        <v>381100</v>
      </c>
      <c r="D6" s="401">
        <v>191700</v>
      </c>
      <c r="E6" s="401">
        <v>30700</v>
      </c>
      <c r="F6" s="401">
        <v>34100</v>
      </c>
      <c r="G6" s="401">
        <v>18200</v>
      </c>
      <c r="H6" s="401">
        <v>47600</v>
      </c>
      <c r="I6" s="401">
        <v>0</v>
      </c>
      <c r="J6" s="401">
        <v>33300</v>
      </c>
      <c r="K6" s="401">
        <v>2900</v>
      </c>
      <c r="L6" s="401">
        <v>5700</v>
      </c>
      <c r="M6" s="401">
        <v>4200</v>
      </c>
      <c r="N6" s="401">
        <v>0</v>
      </c>
      <c r="O6" s="401">
        <v>100</v>
      </c>
      <c r="P6" s="401">
        <v>100</v>
      </c>
      <c r="Q6" s="401">
        <v>0</v>
      </c>
      <c r="R6" s="401">
        <v>1800</v>
      </c>
      <c r="S6" s="401">
        <v>1800</v>
      </c>
      <c r="T6" s="401">
        <v>3400</v>
      </c>
      <c r="U6" s="401">
        <v>1300</v>
      </c>
      <c r="V6" s="401">
        <v>1400</v>
      </c>
      <c r="W6" s="401">
        <v>0</v>
      </c>
      <c r="X6" s="401">
        <v>0</v>
      </c>
      <c r="Y6" s="401">
        <v>0</v>
      </c>
      <c r="Z6" s="401">
        <v>0</v>
      </c>
      <c r="AA6" s="401">
        <v>1500</v>
      </c>
      <c r="AB6" s="401">
        <v>1100</v>
      </c>
      <c r="AC6" s="401">
        <v>100</v>
      </c>
      <c r="AD6" s="402">
        <v>100</v>
      </c>
      <c r="AE6" s="403">
        <v>0</v>
      </c>
      <c r="AF6" s="288"/>
      <c r="AG6" s="288"/>
    </row>
    <row r="7" spans="1:33" ht="30" customHeight="1">
      <c r="A7" s="320"/>
      <c r="B7" s="149" t="s">
        <v>170</v>
      </c>
      <c r="C7" s="46">
        <v>799200</v>
      </c>
      <c r="D7" s="47">
        <v>291900</v>
      </c>
      <c r="E7" s="47">
        <v>42200</v>
      </c>
      <c r="F7" s="47">
        <v>54800</v>
      </c>
      <c r="G7" s="47">
        <v>19900</v>
      </c>
      <c r="H7" s="47">
        <v>76600</v>
      </c>
      <c r="I7" s="47">
        <v>1800</v>
      </c>
      <c r="J7" s="47">
        <v>50600</v>
      </c>
      <c r="K7" s="47">
        <v>3900</v>
      </c>
      <c r="L7" s="47">
        <v>11900</v>
      </c>
      <c r="M7" s="47">
        <v>5400</v>
      </c>
      <c r="N7" s="47">
        <v>0</v>
      </c>
      <c r="O7" s="47">
        <v>2000</v>
      </c>
      <c r="P7" s="47">
        <v>3400</v>
      </c>
      <c r="Q7" s="47">
        <v>0</v>
      </c>
      <c r="R7" s="47">
        <v>3500</v>
      </c>
      <c r="S7" s="47">
        <v>3400</v>
      </c>
      <c r="T7" s="47">
        <v>5000</v>
      </c>
      <c r="U7" s="47">
        <v>3600</v>
      </c>
      <c r="V7" s="47">
        <v>2700</v>
      </c>
      <c r="W7" s="47">
        <v>0</v>
      </c>
      <c r="X7" s="47">
        <v>2800</v>
      </c>
      <c r="Y7" s="47">
        <v>3300</v>
      </c>
      <c r="Z7" s="47">
        <v>0</v>
      </c>
      <c r="AA7" s="47">
        <v>3400</v>
      </c>
      <c r="AB7" s="47">
        <v>3400</v>
      </c>
      <c r="AC7" s="47">
        <v>2200</v>
      </c>
      <c r="AD7" s="47">
        <v>2400</v>
      </c>
      <c r="AE7" s="48">
        <v>199100</v>
      </c>
      <c r="AF7" s="288"/>
      <c r="AG7" s="288"/>
    </row>
    <row r="8" spans="1:33" ht="30" customHeight="1">
      <c r="A8" s="321"/>
      <c r="B8" s="151" t="s">
        <v>78</v>
      </c>
      <c r="C8" s="49">
        <v>-418100</v>
      </c>
      <c r="D8" s="50">
        <v>-100200</v>
      </c>
      <c r="E8" s="51">
        <v>-11500</v>
      </c>
      <c r="F8" s="51">
        <v>-20700</v>
      </c>
      <c r="G8" s="51">
        <v>-1700</v>
      </c>
      <c r="H8" s="51">
        <v>-29000</v>
      </c>
      <c r="I8" s="51">
        <v>-1800</v>
      </c>
      <c r="J8" s="51">
        <v>-17300</v>
      </c>
      <c r="K8" s="51">
        <v>-1000</v>
      </c>
      <c r="L8" s="51">
        <v>-6200</v>
      </c>
      <c r="M8" s="51">
        <v>-1200</v>
      </c>
      <c r="N8" s="218">
        <v>0</v>
      </c>
      <c r="O8" s="218">
        <v>-1900</v>
      </c>
      <c r="P8" s="51">
        <v>-3300</v>
      </c>
      <c r="Q8" s="218">
        <v>0</v>
      </c>
      <c r="R8" s="51">
        <v>-1700</v>
      </c>
      <c r="S8" s="51">
        <v>-1600</v>
      </c>
      <c r="T8" s="51">
        <v>-1600</v>
      </c>
      <c r="U8" s="51">
        <v>-2300</v>
      </c>
      <c r="V8" s="51">
        <v>-1300</v>
      </c>
      <c r="W8" s="218">
        <v>0</v>
      </c>
      <c r="X8" s="51">
        <v>-2800</v>
      </c>
      <c r="Y8" s="51">
        <v>-3300</v>
      </c>
      <c r="Z8" s="218">
        <v>0</v>
      </c>
      <c r="AA8" s="51">
        <v>-1900</v>
      </c>
      <c r="AB8" s="51">
        <v>-2300</v>
      </c>
      <c r="AC8" s="51">
        <v>-2100</v>
      </c>
      <c r="AD8" s="218">
        <v>-2300</v>
      </c>
      <c r="AE8" s="52">
        <v>-199100</v>
      </c>
    </row>
    <row r="9" spans="1:33" ht="30" customHeight="1">
      <c r="A9" s="321"/>
      <c r="B9" s="152" t="s">
        <v>73</v>
      </c>
      <c r="C9" s="53">
        <v>0.47685185185185186</v>
      </c>
      <c r="D9" s="54">
        <v>0.65673175745118195</v>
      </c>
      <c r="E9" s="55">
        <v>0.72748815165876779</v>
      </c>
      <c r="F9" s="55">
        <v>0.62226277372262773</v>
      </c>
      <c r="G9" s="55">
        <v>0.914572864321608</v>
      </c>
      <c r="H9" s="55">
        <v>0.62140992167101827</v>
      </c>
      <c r="I9" s="55" t="s">
        <v>197</v>
      </c>
      <c r="J9" s="55">
        <v>0.65810276679841895</v>
      </c>
      <c r="K9" s="55">
        <v>0.74358974358974361</v>
      </c>
      <c r="L9" s="55">
        <v>0.47899159663865548</v>
      </c>
      <c r="M9" s="55">
        <v>0.77777777777777779</v>
      </c>
      <c r="N9" s="55" t="s">
        <v>239</v>
      </c>
      <c r="O9" s="55">
        <v>0.05</v>
      </c>
      <c r="P9" s="55">
        <v>2.9411764705882353E-2</v>
      </c>
      <c r="Q9" s="55" t="s">
        <v>239</v>
      </c>
      <c r="R9" s="55">
        <v>0.51428571428571423</v>
      </c>
      <c r="S9" s="55">
        <v>0.52941176470588236</v>
      </c>
      <c r="T9" s="55">
        <v>0.68</v>
      </c>
      <c r="U9" s="55">
        <v>0.3611111111111111</v>
      </c>
      <c r="V9" s="55">
        <v>0.51851851851851849</v>
      </c>
      <c r="W9" s="55" t="s">
        <v>239</v>
      </c>
      <c r="X9" s="55" t="s">
        <v>197</v>
      </c>
      <c r="Y9" s="55" t="s">
        <v>197</v>
      </c>
      <c r="Z9" s="55" t="s">
        <v>239</v>
      </c>
      <c r="AA9" s="55">
        <v>0.44117647058823528</v>
      </c>
      <c r="AB9" s="55">
        <v>0.3235294117647059</v>
      </c>
      <c r="AC9" s="55">
        <v>4.5454545454545456E-2</v>
      </c>
      <c r="AD9" s="55">
        <v>4.1666666666666664E-2</v>
      </c>
      <c r="AE9" s="56" t="s">
        <v>197</v>
      </c>
    </row>
    <row r="10" spans="1:33" ht="30" customHeight="1" thickBot="1">
      <c r="A10" s="322"/>
      <c r="B10" s="153" t="s">
        <v>116</v>
      </c>
      <c r="C10" s="57">
        <v>1</v>
      </c>
      <c r="D10" s="58">
        <v>0.50301758068748359</v>
      </c>
      <c r="E10" s="59">
        <v>8.055628443977958E-2</v>
      </c>
      <c r="F10" s="60">
        <v>8.9477827341905014E-2</v>
      </c>
      <c r="G10" s="60">
        <v>4.7756494358436104E-2</v>
      </c>
      <c r="H10" s="60">
        <v>0.12490160062975597</v>
      </c>
      <c r="I10" s="60">
        <v>0</v>
      </c>
      <c r="J10" s="60">
        <v>8.7378640776699032E-2</v>
      </c>
      <c r="K10" s="60">
        <v>7.6095512988716869E-3</v>
      </c>
      <c r="L10" s="60">
        <v>1.4956704277092626E-2</v>
      </c>
      <c r="M10" s="60">
        <v>1.102072946733141E-2</v>
      </c>
      <c r="N10" s="60">
        <v>0</v>
      </c>
      <c r="O10" s="60">
        <v>2.6239832065074782E-4</v>
      </c>
      <c r="P10" s="60">
        <v>2.6239832065074782E-4</v>
      </c>
      <c r="Q10" s="60">
        <v>0</v>
      </c>
      <c r="R10" s="60">
        <v>4.7231697717134606E-3</v>
      </c>
      <c r="S10" s="60">
        <v>4.7231697717134606E-3</v>
      </c>
      <c r="T10" s="60">
        <v>8.9215429021254258E-3</v>
      </c>
      <c r="U10" s="60">
        <v>3.4111781684597218E-3</v>
      </c>
      <c r="V10" s="60">
        <v>3.6735764891104696E-3</v>
      </c>
      <c r="W10" s="60">
        <v>0</v>
      </c>
      <c r="X10" s="60">
        <v>0</v>
      </c>
      <c r="Y10" s="60">
        <v>0</v>
      </c>
      <c r="Z10" s="60">
        <v>0</v>
      </c>
      <c r="AA10" s="60">
        <v>3.9359748097612174E-3</v>
      </c>
      <c r="AB10" s="60">
        <v>2.8863815271582263E-3</v>
      </c>
      <c r="AC10" s="60">
        <v>2.6239832065074782E-4</v>
      </c>
      <c r="AD10" s="60">
        <v>2.6239832065074782E-4</v>
      </c>
      <c r="AE10" s="61">
        <v>0</v>
      </c>
    </row>
    <row r="11" spans="1:33" ht="30" customHeight="1" thickBot="1">
      <c r="A11" s="417" t="s">
        <v>74</v>
      </c>
      <c r="B11" s="404" t="s">
        <v>75</v>
      </c>
      <c r="C11" s="405">
        <v>1695400</v>
      </c>
      <c r="D11" s="406">
        <v>887700</v>
      </c>
      <c r="E11" s="407">
        <v>134500</v>
      </c>
      <c r="F11" s="407">
        <v>167100</v>
      </c>
      <c r="G11" s="407">
        <v>68300</v>
      </c>
      <c r="H11" s="407">
        <v>204900</v>
      </c>
      <c r="I11" s="407">
        <v>1500</v>
      </c>
      <c r="J11" s="407">
        <v>134900</v>
      </c>
      <c r="K11" s="407">
        <v>5400</v>
      </c>
      <c r="L11" s="407">
        <v>30600</v>
      </c>
      <c r="M11" s="407">
        <v>11700</v>
      </c>
      <c r="N11" s="407">
        <v>0</v>
      </c>
      <c r="O11" s="407">
        <v>200</v>
      </c>
      <c r="P11" s="407">
        <v>1200</v>
      </c>
      <c r="Q11" s="407">
        <v>0</v>
      </c>
      <c r="R11" s="407">
        <v>4400</v>
      </c>
      <c r="S11" s="407">
        <v>5300</v>
      </c>
      <c r="T11" s="407">
        <v>13800</v>
      </c>
      <c r="U11" s="407">
        <v>4400</v>
      </c>
      <c r="V11" s="407">
        <v>6100</v>
      </c>
      <c r="W11" s="407">
        <v>0</v>
      </c>
      <c r="X11" s="407">
        <v>700</v>
      </c>
      <c r="Y11" s="407">
        <v>900</v>
      </c>
      <c r="Z11" s="407">
        <v>0</v>
      </c>
      <c r="AA11" s="407">
        <v>6200</v>
      </c>
      <c r="AB11" s="407">
        <v>4900</v>
      </c>
      <c r="AC11" s="407">
        <v>500</v>
      </c>
      <c r="AD11" s="407">
        <v>200</v>
      </c>
      <c r="AE11" s="408">
        <v>0</v>
      </c>
      <c r="AF11" s="288"/>
      <c r="AG11" s="288"/>
    </row>
    <row r="12" spans="1:33" ht="30" customHeight="1">
      <c r="A12" s="323" t="s">
        <v>294</v>
      </c>
      <c r="B12" s="154" t="s">
        <v>77</v>
      </c>
      <c r="C12" s="62">
        <v>6999100</v>
      </c>
      <c r="D12" s="63">
        <v>2381800</v>
      </c>
      <c r="E12" s="63">
        <v>361400</v>
      </c>
      <c r="F12" s="63">
        <v>489900</v>
      </c>
      <c r="G12" s="63">
        <v>180000</v>
      </c>
      <c r="H12" s="63">
        <v>595100</v>
      </c>
      <c r="I12" s="63">
        <v>18200</v>
      </c>
      <c r="J12" s="63">
        <v>426200</v>
      </c>
      <c r="K12" s="63">
        <v>30100</v>
      </c>
      <c r="L12" s="63">
        <v>93900</v>
      </c>
      <c r="M12" s="63">
        <v>40800</v>
      </c>
      <c r="N12" s="63">
        <v>200</v>
      </c>
      <c r="O12" s="63">
        <v>8500</v>
      </c>
      <c r="P12" s="63">
        <v>25500</v>
      </c>
      <c r="Q12" s="63">
        <v>0</v>
      </c>
      <c r="R12" s="63">
        <v>22500</v>
      </c>
      <c r="S12" s="63">
        <v>29700</v>
      </c>
      <c r="T12" s="63">
        <v>41600</v>
      </c>
      <c r="U12" s="63">
        <v>39000</v>
      </c>
      <c r="V12" s="63">
        <v>25300</v>
      </c>
      <c r="W12" s="63">
        <v>0</v>
      </c>
      <c r="X12" s="63">
        <v>19800</v>
      </c>
      <c r="Y12" s="63">
        <v>27000</v>
      </c>
      <c r="Z12" s="63">
        <v>600</v>
      </c>
      <c r="AA12" s="63">
        <v>24800</v>
      </c>
      <c r="AB12" s="63">
        <v>28000</v>
      </c>
      <c r="AC12" s="63">
        <v>20700</v>
      </c>
      <c r="AD12" s="63">
        <v>17400</v>
      </c>
      <c r="AE12" s="64">
        <v>2051100</v>
      </c>
      <c r="AF12" s="324"/>
    </row>
    <row r="13" spans="1:33" ht="30" customHeight="1">
      <c r="A13" s="321"/>
      <c r="B13" s="155" t="s">
        <v>78</v>
      </c>
      <c r="C13" s="49">
        <v>-5303700</v>
      </c>
      <c r="D13" s="50">
        <v>-1494100</v>
      </c>
      <c r="E13" s="51">
        <v>-226900</v>
      </c>
      <c r="F13" s="51">
        <v>-322800</v>
      </c>
      <c r="G13" s="51">
        <v>-111700</v>
      </c>
      <c r="H13" s="51">
        <v>-390200</v>
      </c>
      <c r="I13" s="51">
        <v>-16700</v>
      </c>
      <c r="J13" s="51">
        <v>-291300</v>
      </c>
      <c r="K13" s="51">
        <v>-24700</v>
      </c>
      <c r="L13" s="51">
        <v>-63300</v>
      </c>
      <c r="M13" s="51">
        <v>-29100</v>
      </c>
      <c r="N13" s="218">
        <v>-200</v>
      </c>
      <c r="O13" s="51">
        <v>-8300</v>
      </c>
      <c r="P13" s="51">
        <v>-24300</v>
      </c>
      <c r="Q13" s="218">
        <v>0</v>
      </c>
      <c r="R13" s="51">
        <v>-18100</v>
      </c>
      <c r="S13" s="51">
        <v>-24400</v>
      </c>
      <c r="T13" s="51">
        <v>-27800</v>
      </c>
      <c r="U13" s="51">
        <v>-34600</v>
      </c>
      <c r="V13" s="51">
        <v>-19200</v>
      </c>
      <c r="W13" s="218">
        <v>0</v>
      </c>
      <c r="X13" s="51">
        <v>-19100</v>
      </c>
      <c r="Y13" s="51">
        <v>-26100</v>
      </c>
      <c r="Z13" s="218">
        <v>-600</v>
      </c>
      <c r="AA13" s="51">
        <v>-18600</v>
      </c>
      <c r="AB13" s="51">
        <v>-23100</v>
      </c>
      <c r="AC13" s="51">
        <v>-20200</v>
      </c>
      <c r="AD13" s="51">
        <v>-17200</v>
      </c>
      <c r="AE13" s="52">
        <v>-2051100</v>
      </c>
    </row>
    <row r="14" spans="1:33" ht="30" customHeight="1">
      <c r="A14" s="321"/>
      <c r="B14" s="156" t="s">
        <v>79</v>
      </c>
      <c r="C14" s="53">
        <v>0.24223114400422913</v>
      </c>
      <c r="D14" s="54">
        <v>0.37270131833067427</v>
      </c>
      <c r="E14" s="55">
        <v>0.37216380741560595</v>
      </c>
      <c r="F14" s="55">
        <v>0.34109001837109615</v>
      </c>
      <c r="G14" s="55">
        <v>0.37944444444444442</v>
      </c>
      <c r="H14" s="55">
        <v>0.34431188035624266</v>
      </c>
      <c r="I14" s="55">
        <v>8.2417582417582416E-2</v>
      </c>
      <c r="J14" s="55">
        <v>0.31651806663538246</v>
      </c>
      <c r="K14" s="55">
        <v>0.17940199335548174</v>
      </c>
      <c r="L14" s="55">
        <v>0.32587859424920129</v>
      </c>
      <c r="M14" s="55">
        <v>0.28676470588235292</v>
      </c>
      <c r="N14" s="55" t="s">
        <v>197</v>
      </c>
      <c r="O14" s="55">
        <v>2.3529411764705882E-2</v>
      </c>
      <c r="P14" s="55">
        <v>4.7058823529411764E-2</v>
      </c>
      <c r="Q14" s="55" t="s">
        <v>239</v>
      </c>
      <c r="R14" s="55">
        <v>0.19555555555555557</v>
      </c>
      <c r="S14" s="55">
        <v>0.17845117845117844</v>
      </c>
      <c r="T14" s="55">
        <v>0.33173076923076922</v>
      </c>
      <c r="U14" s="55">
        <v>0.11282051282051282</v>
      </c>
      <c r="V14" s="55">
        <v>0.24110671936758893</v>
      </c>
      <c r="W14" s="55" t="s">
        <v>239</v>
      </c>
      <c r="X14" s="55">
        <v>3.5353535353535352E-2</v>
      </c>
      <c r="Y14" s="55">
        <v>3.3333333333333333E-2</v>
      </c>
      <c r="Z14" s="55" t="s">
        <v>197</v>
      </c>
      <c r="AA14" s="55">
        <v>0.25</v>
      </c>
      <c r="AB14" s="55">
        <v>0.17499999999999999</v>
      </c>
      <c r="AC14" s="55">
        <v>2.4154589371980676E-2</v>
      </c>
      <c r="AD14" s="55">
        <v>1.1494252873563218E-2</v>
      </c>
      <c r="AE14" s="56" t="s">
        <v>197</v>
      </c>
    </row>
    <row r="15" spans="1:33" ht="30" customHeight="1" thickBot="1">
      <c r="A15" s="322"/>
      <c r="B15" s="157" t="s">
        <v>117</v>
      </c>
      <c r="C15" s="65">
        <v>1</v>
      </c>
      <c r="D15" s="60">
        <v>0.52359325232983367</v>
      </c>
      <c r="E15" s="59">
        <v>7.9332310959065705E-2</v>
      </c>
      <c r="F15" s="60">
        <v>9.8560811607880147E-2</v>
      </c>
      <c r="G15" s="60">
        <v>4.028547835319099E-2</v>
      </c>
      <c r="H15" s="60">
        <v>0.12085643505957296</v>
      </c>
      <c r="I15" s="60">
        <v>8.8474696236876254E-4</v>
      </c>
      <c r="J15" s="60">
        <v>7.9568243482364048E-2</v>
      </c>
      <c r="K15" s="60">
        <v>3.1850890645275451E-3</v>
      </c>
      <c r="L15" s="60">
        <v>1.8048838032322757E-2</v>
      </c>
      <c r="M15" s="60">
        <v>6.901026306476348E-3</v>
      </c>
      <c r="N15" s="60">
        <v>0</v>
      </c>
      <c r="O15" s="60">
        <v>1.1796626164916834E-4</v>
      </c>
      <c r="P15" s="60">
        <v>7.0779756989501001E-4</v>
      </c>
      <c r="Q15" s="60">
        <v>0</v>
      </c>
      <c r="R15" s="60">
        <v>2.5952577562817036E-3</v>
      </c>
      <c r="S15" s="60">
        <v>3.126105933702961E-3</v>
      </c>
      <c r="T15" s="60">
        <v>8.139672053792615E-3</v>
      </c>
      <c r="U15" s="60">
        <v>2.5952577562817036E-3</v>
      </c>
      <c r="V15" s="60">
        <v>3.5979709802996343E-3</v>
      </c>
      <c r="W15" s="60">
        <v>0</v>
      </c>
      <c r="X15" s="60">
        <v>4.1288191577208916E-4</v>
      </c>
      <c r="Y15" s="60">
        <v>5.3084817742125748E-4</v>
      </c>
      <c r="Z15" s="60">
        <v>0</v>
      </c>
      <c r="AA15" s="60">
        <v>3.6569541111242184E-3</v>
      </c>
      <c r="AB15" s="60">
        <v>2.8901734104046241E-3</v>
      </c>
      <c r="AC15" s="60">
        <v>2.9491565412292085E-4</v>
      </c>
      <c r="AD15" s="60">
        <v>1.1796626164916834E-4</v>
      </c>
      <c r="AE15" s="61">
        <v>0</v>
      </c>
    </row>
    <row r="16" spans="1:33" ht="30" customHeight="1" thickBot="1">
      <c r="A16" s="417" t="s">
        <v>80</v>
      </c>
      <c r="B16" s="411" t="s">
        <v>81</v>
      </c>
      <c r="C16" s="405">
        <v>3410400</v>
      </c>
      <c r="D16" s="407">
        <v>1591600</v>
      </c>
      <c r="E16" s="407">
        <v>227700</v>
      </c>
      <c r="F16" s="407">
        <v>316800</v>
      </c>
      <c r="G16" s="407">
        <v>121100</v>
      </c>
      <c r="H16" s="407">
        <v>390900</v>
      </c>
      <c r="I16" s="407">
        <v>7800</v>
      </c>
      <c r="J16" s="407">
        <v>260600</v>
      </c>
      <c r="K16" s="407">
        <v>15300</v>
      </c>
      <c r="L16" s="407">
        <v>57400</v>
      </c>
      <c r="M16" s="407">
        <v>23700</v>
      </c>
      <c r="N16" s="407">
        <v>0</v>
      </c>
      <c r="O16" s="407">
        <v>4900</v>
      </c>
      <c r="P16" s="407">
        <v>9200</v>
      </c>
      <c r="Q16" s="407">
        <v>0</v>
      </c>
      <c r="R16" s="407">
        <v>11800</v>
      </c>
      <c r="S16" s="407">
        <v>12800</v>
      </c>
      <c r="T16" s="407">
        <v>25500</v>
      </c>
      <c r="U16" s="407">
        <v>12000</v>
      </c>
      <c r="V16" s="407">
        <v>12900</v>
      </c>
      <c r="W16" s="407">
        <v>100</v>
      </c>
      <c r="X16" s="407">
        <v>6400</v>
      </c>
      <c r="Y16" s="407">
        <v>9000</v>
      </c>
      <c r="Z16" s="407">
        <v>0</v>
      </c>
      <c r="AA16" s="407">
        <v>14000</v>
      </c>
      <c r="AB16" s="407">
        <v>12800</v>
      </c>
      <c r="AC16" s="407">
        <v>6500</v>
      </c>
      <c r="AD16" s="407">
        <v>2700</v>
      </c>
      <c r="AE16" s="408">
        <v>256900</v>
      </c>
      <c r="AF16" s="324"/>
    </row>
    <row r="17" spans="1:32" ht="30" customHeight="1">
      <c r="A17" s="323" t="s">
        <v>295</v>
      </c>
      <c r="B17" s="154" t="s">
        <v>82</v>
      </c>
      <c r="C17" s="62">
        <v>9408800</v>
      </c>
      <c r="D17" s="63">
        <v>3201200</v>
      </c>
      <c r="E17" s="63">
        <v>477400</v>
      </c>
      <c r="F17" s="63">
        <v>653500</v>
      </c>
      <c r="G17" s="63">
        <v>234300</v>
      </c>
      <c r="H17" s="63">
        <v>813600</v>
      </c>
      <c r="I17" s="63">
        <v>24800</v>
      </c>
      <c r="J17" s="63">
        <v>579300</v>
      </c>
      <c r="K17" s="63">
        <v>41800</v>
      </c>
      <c r="L17" s="63">
        <v>127100</v>
      </c>
      <c r="M17" s="63">
        <v>57300</v>
      </c>
      <c r="N17" s="63">
        <v>400</v>
      </c>
      <c r="O17" s="63">
        <v>14800</v>
      </c>
      <c r="P17" s="63">
        <v>34700</v>
      </c>
      <c r="Q17" s="63">
        <v>100</v>
      </c>
      <c r="R17" s="63">
        <v>30600</v>
      </c>
      <c r="S17" s="63">
        <v>39000</v>
      </c>
      <c r="T17" s="63">
        <v>56300</v>
      </c>
      <c r="U17" s="63">
        <v>49000</v>
      </c>
      <c r="V17" s="63">
        <v>33600</v>
      </c>
      <c r="W17" s="63">
        <v>100</v>
      </c>
      <c r="X17" s="63">
        <v>27000</v>
      </c>
      <c r="Y17" s="63">
        <v>37000</v>
      </c>
      <c r="Z17" s="63">
        <v>700</v>
      </c>
      <c r="AA17" s="63">
        <v>34500</v>
      </c>
      <c r="AB17" s="63">
        <v>38000</v>
      </c>
      <c r="AC17" s="63">
        <v>28300</v>
      </c>
      <c r="AD17" s="63">
        <v>26800</v>
      </c>
      <c r="AE17" s="66">
        <v>2747600</v>
      </c>
      <c r="AF17" s="324"/>
    </row>
    <row r="18" spans="1:32" ht="30" customHeight="1">
      <c r="A18" s="150"/>
      <c r="B18" s="155" t="s">
        <v>78</v>
      </c>
      <c r="C18" s="49">
        <v>-5998400</v>
      </c>
      <c r="D18" s="50">
        <v>-1609600</v>
      </c>
      <c r="E18" s="51">
        <v>-249700</v>
      </c>
      <c r="F18" s="51">
        <v>-336700</v>
      </c>
      <c r="G18" s="51">
        <v>-113200</v>
      </c>
      <c r="H18" s="51">
        <v>-422700</v>
      </c>
      <c r="I18" s="51">
        <v>-17000</v>
      </c>
      <c r="J18" s="51">
        <v>-318700</v>
      </c>
      <c r="K18" s="51">
        <v>-26500</v>
      </c>
      <c r="L18" s="51">
        <v>-69700</v>
      </c>
      <c r="M18" s="51">
        <v>-33600</v>
      </c>
      <c r="N18" s="51">
        <v>-400</v>
      </c>
      <c r="O18" s="51">
        <v>-9900</v>
      </c>
      <c r="P18" s="51">
        <v>-25500</v>
      </c>
      <c r="Q18" s="51">
        <v>-100</v>
      </c>
      <c r="R18" s="51">
        <v>-18800</v>
      </c>
      <c r="S18" s="51">
        <v>-26200</v>
      </c>
      <c r="T18" s="51">
        <v>-30800</v>
      </c>
      <c r="U18" s="51">
        <v>-37000</v>
      </c>
      <c r="V18" s="51">
        <v>-20700</v>
      </c>
      <c r="W18" s="218">
        <v>0</v>
      </c>
      <c r="X18" s="51">
        <v>-20600</v>
      </c>
      <c r="Y18" s="51">
        <v>-28000</v>
      </c>
      <c r="Z18" s="51">
        <v>-700</v>
      </c>
      <c r="AA18" s="51">
        <v>-20500</v>
      </c>
      <c r="AB18" s="51">
        <v>-25200</v>
      </c>
      <c r="AC18" s="51">
        <v>-21800</v>
      </c>
      <c r="AD18" s="51">
        <v>-24100</v>
      </c>
      <c r="AE18" s="52">
        <v>-2490700</v>
      </c>
    </row>
    <row r="19" spans="1:32" ht="30" customHeight="1">
      <c r="A19" s="150"/>
      <c r="B19" s="156" t="s">
        <v>83</v>
      </c>
      <c r="C19" s="53">
        <v>0.36246917779100418</v>
      </c>
      <c r="D19" s="54">
        <v>0.49718855429214043</v>
      </c>
      <c r="E19" s="55">
        <v>0.47695852534562211</v>
      </c>
      <c r="F19" s="55">
        <v>0.4847742922723795</v>
      </c>
      <c r="G19" s="55">
        <v>0.51685872812633371</v>
      </c>
      <c r="H19" s="55">
        <v>0.48045722713864308</v>
      </c>
      <c r="I19" s="55">
        <v>0.31451612903225806</v>
      </c>
      <c r="J19" s="55">
        <v>0.44985327118936647</v>
      </c>
      <c r="K19" s="55">
        <v>0.36602870813397131</v>
      </c>
      <c r="L19" s="55">
        <v>0.45161290322580644</v>
      </c>
      <c r="M19" s="55">
        <v>0.41361256544502617</v>
      </c>
      <c r="N19" s="55" t="s">
        <v>197</v>
      </c>
      <c r="O19" s="55">
        <v>0.33108108108108109</v>
      </c>
      <c r="P19" s="55">
        <v>0.26512968299711814</v>
      </c>
      <c r="Q19" s="55" t="s">
        <v>197</v>
      </c>
      <c r="R19" s="55">
        <v>0.38562091503267976</v>
      </c>
      <c r="S19" s="55">
        <v>0.3282051282051282</v>
      </c>
      <c r="T19" s="55">
        <v>0.45293072824156305</v>
      </c>
      <c r="U19" s="55">
        <v>0.24489795918367346</v>
      </c>
      <c r="V19" s="55">
        <v>0.38392857142857145</v>
      </c>
      <c r="W19" s="55">
        <v>1</v>
      </c>
      <c r="X19" s="55">
        <v>0.23703703703703705</v>
      </c>
      <c r="Y19" s="55">
        <v>0.24324324324324326</v>
      </c>
      <c r="Z19" s="55" t="s">
        <v>197</v>
      </c>
      <c r="AA19" s="55">
        <v>0.40579710144927539</v>
      </c>
      <c r="AB19" s="55">
        <v>0.33684210526315789</v>
      </c>
      <c r="AC19" s="55">
        <v>0.22968197879858657</v>
      </c>
      <c r="AD19" s="55">
        <v>0.10074626865671642</v>
      </c>
      <c r="AE19" s="56">
        <v>9.3499781627602266E-2</v>
      </c>
    </row>
    <row r="20" spans="1:32" ht="30" customHeight="1" thickBot="1">
      <c r="A20" s="150"/>
      <c r="B20" s="157" t="s">
        <v>118</v>
      </c>
      <c r="C20" s="65">
        <v>1</v>
      </c>
      <c r="D20" s="60">
        <v>0.46669012432559231</v>
      </c>
      <c r="E20" s="59">
        <v>6.6766361717100639E-2</v>
      </c>
      <c r="F20" s="60">
        <v>9.2892329345531321E-2</v>
      </c>
      <c r="G20" s="60">
        <v>3.5509031198686369E-2</v>
      </c>
      <c r="H20" s="60">
        <v>0.11461998592540465</v>
      </c>
      <c r="I20" s="60">
        <v>2.2871217452498241E-3</v>
      </c>
      <c r="J20" s="60">
        <v>7.6413323950269757E-2</v>
      </c>
      <c r="K20" s="60">
        <v>4.4862772695285014E-3</v>
      </c>
      <c r="L20" s="60">
        <v>1.6830870279146141E-2</v>
      </c>
      <c r="M20" s="60">
        <v>6.9493314567206192E-3</v>
      </c>
      <c r="N20" s="60">
        <v>0</v>
      </c>
      <c r="O20" s="60">
        <v>1.4367816091954023E-3</v>
      </c>
      <c r="P20" s="60">
        <v>2.6976307764485104E-3</v>
      </c>
      <c r="Q20" s="60">
        <v>0</v>
      </c>
      <c r="R20" s="60">
        <v>3.460004691531785E-3</v>
      </c>
      <c r="S20" s="60">
        <v>3.7532254281022752E-3</v>
      </c>
      <c r="T20" s="60">
        <v>7.477128782547502E-3</v>
      </c>
      <c r="U20" s="60">
        <v>3.518648838845883E-3</v>
      </c>
      <c r="V20" s="60">
        <v>3.7825475017593244E-3</v>
      </c>
      <c r="W20" s="60">
        <v>2.9322073657049025E-5</v>
      </c>
      <c r="X20" s="60">
        <v>1.8766127140511376E-3</v>
      </c>
      <c r="Y20" s="60">
        <v>2.6389866291344124E-3</v>
      </c>
      <c r="Z20" s="60">
        <v>0</v>
      </c>
      <c r="AA20" s="60">
        <v>4.1050903119868639E-3</v>
      </c>
      <c r="AB20" s="60">
        <v>3.7532254281022752E-3</v>
      </c>
      <c r="AC20" s="60">
        <v>1.9059347877081866E-3</v>
      </c>
      <c r="AD20" s="60">
        <v>7.9169598874032369E-4</v>
      </c>
      <c r="AE20" s="61">
        <v>7.5328407224958954E-2</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293</v>
      </c>
      <c r="E27" s="164">
        <v>175200</v>
      </c>
      <c r="F27" s="165">
        <v>16500</v>
      </c>
      <c r="G27" s="72"/>
      <c r="H27" s="71" t="s">
        <v>293</v>
      </c>
      <c r="I27" s="164">
        <v>335800</v>
      </c>
      <c r="J27" s="166">
        <v>44500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170</v>
      </c>
      <c r="E28" s="219">
        <v>269000</v>
      </c>
      <c r="F28" s="220">
        <v>22900</v>
      </c>
      <c r="G28" s="169"/>
      <c r="H28" s="73" t="s">
        <v>170</v>
      </c>
      <c r="I28" s="219">
        <v>542400</v>
      </c>
      <c r="J28" s="220">
        <v>53700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-93800</v>
      </c>
      <c r="F29" s="171">
        <v>-6400</v>
      </c>
      <c r="G29" s="161"/>
      <c r="H29" s="75" t="s">
        <v>78</v>
      </c>
      <c r="I29" s="170">
        <v>-206600</v>
      </c>
      <c r="J29" s="171">
        <v>-9200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0.6513011152416357</v>
      </c>
      <c r="F30" s="173">
        <v>0.72052401746724892</v>
      </c>
      <c r="G30" s="161"/>
      <c r="H30" s="76" t="s">
        <v>128</v>
      </c>
      <c r="I30" s="172">
        <v>0.61910029498525077</v>
      </c>
      <c r="J30" s="174">
        <v>0.82867783985102417</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0.46068892979226927</v>
      </c>
      <c r="F31" s="177">
        <v>4.3386799894819882E-2</v>
      </c>
      <c r="G31" s="161"/>
      <c r="H31" s="78" t="s">
        <v>130</v>
      </c>
      <c r="I31" s="178">
        <v>0.88298711543518271</v>
      </c>
      <c r="J31" s="179">
        <v>0.11701288456481725</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50" priority="3">
      <formula>LEN(TRIM(E28))=0</formula>
    </cfRule>
  </conditionalFormatting>
  <conditionalFormatting sqref="C9:AE9">
    <cfRule type="cellIs" dxfId="49" priority="2" operator="equal">
      <formula>"△100%"</formula>
    </cfRule>
  </conditionalFormatting>
  <conditionalFormatting sqref="C19:AE19">
    <cfRule type="cellIs" dxfId="48"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11月（３表）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293</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170</v>
      </c>
      <c r="C7" s="83">
        <v>199100</v>
      </c>
      <c r="D7" s="84">
        <v>61900</v>
      </c>
      <c r="E7" s="85">
        <v>5500</v>
      </c>
      <c r="F7" s="85">
        <v>61700</v>
      </c>
      <c r="G7" s="85">
        <v>18400</v>
      </c>
      <c r="H7" s="85">
        <v>3400</v>
      </c>
      <c r="I7" s="85">
        <v>1300</v>
      </c>
      <c r="J7" s="85">
        <v>800</v>
      </c>
      <c r="K7" s="85">
        <v>400</v>
      </c>
      <c r="L7" s="85">
        <v>1600</v>
      </c>
      <c r="M7" s="85">
        <v>3500</v>
      </c>
      <c r="N7" s="85">
        <v>1600</v>
      </c>
      <c r="O7" s="86">
        <v>200</v>
      </c>
      <c r="P7" s="85">
        <v>800</v>
      </c>
      <c r="Q7" s="87">
        <v>38000</v>
      </c>
      <c r="R7" s="288"/>
    </row>
    <row r="8" spans="1:19" ht="30" customHeight="1">
      <c r="A8" s="310"/>
      <c r="B8" s="88" t="s">
        <v>78</v>
      </c>
      <c r="C8" s="89">
        <v>-199100</v>
      </c>
      <c r="D8" s="90">
        <v>-61900</v>
      </c>
      <c r="E8" s="91">
        <v>-5500</v>
      </c>
      <c r="F8" s="90">
        <v>-61700</v>
      </c>
      <c r="G8" s="90">
        <v>-18400</v>
      </c>
      <c r="H8" s="90">
        <v>-3400</v>
      </c>
      <c r="I8" s="90">
        <v>-1300</v>
      </c>
      <c r="J8" s="90">
        <v>-800</v>
      </c>
      <c r="K8" s="90">
        <v>-400</v>
      </c>
      <c r="L8" s="90">
        <v>-1600</v>
      </c>
      <c r="M8" s="90">
        <v>-3500</v>
      </c>
      <c r="N8" s="90">
        <v>-1600</v>
      </c>
      <c r="O8" s="90">
        <v>-200</v>
      </c>
      <c r="P8" s="90">
        <v>-800</v>
      </c>
      <c r="Q8" s="92">
        <v>-38000</v>
      </c>
    </row>
    <row r="9" spans="1:19" ht="30" customHeight="1">
      <c r="A9" s="310"/>
      <c r="B9" s="93" t="s">
        <v>73</v>
      </c>
      <c r="C9" s="94" t="s">
        <v>197</v>
      </c>
      <c r="D9" s="95" t="s">
        <v>197</v>
      </c>
      <c r="E9" s="96" t="s">
        <v>197</v>
      </c>
      <c r="F9" s="95" t="s">
        <v>197</v>
      </c>
      <c r="G9" s="95" t="s">
        <v>197</v>
      </c>
      <c r="H9" s="95" t="s">
        <v>197</v>
      </c>
      <c r="I9" s="95" t="s">
        <v>197</v>
      </c>
      <c r="J9" s="95" t="s">
        <v>197</v>
      </c>
      <c r="K9" s="95" t="s">
        <v>197</v>
      </c>
      <c r="L9" s="95" t="s">
        <v>197</v>
      </c>
      <c r="M9" s="95" t="s">
        <v>197</v>
      </c>
      <c r="N9" s="95" t="s">
        <v>197</v>
      </c>
      <c r="O9" s="95" t="s">
        <v>197</v>
      </c>
      <c r="P9" s="95" t="s">
        <v>197</v>
      </c>
      <c r="Q9" s="97" t="s">
        <v>197</v>
      </c>
    </row>
    <row r="10" spans="1:19" ht="30" customHeight="1" thickBot="1">
      <c r="A10" s="311"/>
      <c r="B10" s="98" t="s">
        <v>117</v>
      </c>
      <c r="C10" s="99" t="s">
        <v>239</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294</v>
      </c>
      <c r="B12" s="104" t="s">
        <v>77</v>
      </c>
      <c r="C12" s="105">
        <v>2051100</v>
      </c>
      <c r="D12" s="106">
        <v>700300</v>
      </c>
      <c r="E12" s="106">
        <v>217800</v>
      </c>
      <c r="F12" s="106">
        <v>518100</v>
      </c>
      <c r="G12" s="106">
        <v>195600</v>
      </c>
      <c r="H12" s="106">
        <v>26300</v>
      </c>
      <c r="I12" s="106">
        <v>8700</v>
      </c>
      <c r="J12" s="106">
        <v>7600</v>
      </c>
      <c r="K12" s="106">
        <v>2300</v>
      </c>
      <c r="L12" s="106">
        <v>20000</v>
      </c>
      <c r="M12" s="106">
        <v>16200</v>
      </c>
      <c r="N12" s="106">
        <v>7500</v>
      </c>
      <c r="O12" s="106">
        <v>2100</v>
      </c>
      <c r="P12" s="106">
        <v>8500</v>
      </c>
      <c r="Q12" s="107">
        <v>320100</v>
      </c>
      <c r="R12" s="288"/>
    </row>
    <row r="13" spans="1:19" ht="30" customHeight="1">
      <c r="A13" s="310"/>
      <c r="B13" s="108" t="s">
        <v>78</v>
      </c>
      <c r="C13" s="89">
        <v>-2051100</v>
      </c>
      <c r="D13" s="90">
        <v>-700300</v>
      </c>
      <c r="E13" s="91">
        <v>-217800</v>
      </c>
      <c r="F13" s="90">
        <v>-518100</v>
      </c>
      <c r="G13" s="90">
        <v>-195600</v>
      </c>
      <c r="H13" s="90">
        <v>-26300</v>
      </c>
      <c r="I13" s="90">
        <v>-8700</v>
      </c>
      <c r="J13" s="90">
        <v>-7600</v>
      </c>
      <c r="K13" s="90">
        <v>-2300</v>
      </c>
      <c r="L13" s="90">
        <v>-20000</v>
      </c>
      <c r="M13" s="90">
        <v>-16200</v>
      </c>
      <c r="N13" s="90">
        <v>-7500</v>
      </c>
      <c r="O13" s="90">
        <v>-2100</v>
      </c>
      <c r="P13" s="90">
        <v>-8500</v>
      </c>
      <c r="Q13" s="92">
        <v>-320100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256900</v>
      </c>
      <c r="D16" s="425">
        <v>105300</v>
      </c>
      <c r="E16" s="425">
        <v>19200</v>
      </c>
      <c r="F16" s="425">
        <v>48200</v>
      </c>
      <c r="G16" s="425">
        <v>33100</v>
      </c>
      <c r="H16" s="425">
        <v>3800</v>
      </c>
      <c r="I16" s="425">
        <v>1600</v>
      </c>
      <c r="J16" s="425">
        <v>1200</v>
      </c>
      <c r="K16" s="425">
        <v>200</v>
      </c>
      <c r="L16" s="425">
        <v>4100</v>
      </c>
      <c r="M16" s="425">
        <v>3900</v>
      </c>
      <c r="N16" s="425">
        <v>1900</v>
      </c>
      <c r="O16" s="425">
        <v>300</v>
      </c>
      <c r="P16" s="425">
        <v>1700</v>
      </c>
      <c r="Q16" s="426">
        <v>32400</v>
      </c>
      <c r="R16" s="288"/>
    </row>
    <row r="17" spans="1:18" ht="30" customHeight="1">
      <c r="A17" s="312" t="s">
        <v>295</v>
      </c>
      <c r="B17" s="104" t="s">
        <v>82</v>
      </c>
      <c r="C17" s="105">
        <v>2747600</v>
      </c>
      <c r="D17" s="106">
        <v>887100</v>
      </c>
      <c r="E17" s="106">
        <v>370200</v>
      </c>
      <c r="F17" s="106">
        <v>706800</v>
      </c>
      <c r="G17" s="106">
        <v>232700</v>
      </c>
      <c r="H17" s="106">
        <v>35100</v>
      </c>
      <c r="I17" s="106">
        <v>11600</v>
      </c>
      <c r="J17" s="106">
        <v>9100</v>
      </c>
      <c r="K17" s="106">
        <v>2700</v>
      </c>
      <c r="L17" s="106">
        <v>27400</v>
      </c>
      <c r="M17" s="106">
        <v>21800</v>
      </c>
      <c r="N17" s="106">
        <v>10000</v>
      </c>
      <c r="O17" s="106">
        <v>2500</v>
      </c>
      <c r="P17" s="106">
        <v>10300</v>
      </c>
      <c r="Q17" s="112">
        <v>420300</v>
      </c>
      <c r="R17" s="288"/>
    </row>
    <row r="18" spans="1:18" ht="30" customHeight="1">
      <c r="A18" s="82"/>
      <c r="B18" s="108" t="s">
        <v>78</v>
      </c>
      <c r="C18" s="89">
        <v>-2490700</v>
      </c>
      <c r="D18" s="90">
        <v>-781800</v>
      </c>
      <c r="E18" s="91">
        <v>-351000</v>
      </c>
      <c r="F18" s="90">
        <v>-658600</v>
      </c>
      <c r="G18" s="90">
        <v>-199600</v>
      </c>
      <c r="H18" s="90">
        <v>-31300</v>
      </c>
      <c r="I18" s="90">
        <v>-10000</v>
      </c>
      <c r="J18" s="90">
        <v>-7900</v>
      </c>
      <c r="K18" s="90">
        <v>-2500</v>
      </c>
      <c r="L18" s="90">
        <v>-23300</v>
      </c>
      <c r="M18" s="90">
        <v>-17900</v>
      </c>
      <c r="N18" s="90">
        <v>-8100</v>
      </c>
      <c r="O18" s="90">
        <v>-2200</v>
      </c>
      <c r="P18" s="90">
        <v>-8600</v>
      </c>
      <c r="Q18" s="92">
        <v>-387900</v>
      </c>
    </row>
    <row r="19" spans="1:18" ht="30" customHeight="1">
      <c r="A19" s="82"/>
      <c r="B19" s="109" t="s">
        <v>83</v>
      </c>
      <c r="C19" s="94">
        <v>9.3499781627602266E-2</v>
      </c>
      <c r="D19" s="95">
        <v>0.11870138654041258</v>
      </c>
      <c r="E19" s="96">
        <v>5.1863857374392218E-2</v>
      </c>
      <c r="F19" s="95">
        <v>6.8194680249009626E-2</v>
      </c>
      <c r="G19" s="95">
        <v>0.1422432316287065</v>
      </c>
      <c r="H19" s="95">
        <v>0.10826210826210826</v>
      </c>
      <c r="I19" s="95">
        <v>0.13793103448275862</v>
      </c>
      <c r="J19" s="95">
        <v>0.13186813186813187</v>
      </c>
      <c r="K19" s="182">
        <v>7.407407407407407E-2</v>
      </c>
      <c r="L19" s="95">
        <v>0.14963503649635038</v>
      </c>
      <c r="M19" s="95">
        <v>0.17889908256880735</v>
      </c>
      <c r="N19" s="95">
        <v>0.19</v>
      </c>
      <c r="O19" s="95">
        <v>0.12</v>
      </c>
      <c r="P19" s="95">
        <v>0.1650485436893204</v>
      </c>
      <c r="Q19" s="97">
        <v>7.7087794432548179E-2</v>
      </c>
    </row>
    <row r="20" spans="1:18" ht="30" customHeight="1" thickBot="1">
      <c r="A20" s="82"/>
      <c r="B20" s="110" t="s">
        <v>118</v>
      </c>
      <c r="C20" s="111">
        <v>1</v>
      </c>
      <c r="D20" s="102">
        <v>0.40988711560918645</v>
      </c>
      <c r="E20" s="102">
        <v>7.473725184896847E-2</v>
      </c>
      <c r="F20" s="102">
        <v>0.1876216426625146</v>
      </c>
      <c r="G20" s="102">
        <v>0.12884390813546126</v>
      </c>
      <c r="H20" s="102">
        <v>1.479174776177501E-2</v>
      </c>
      <c r="I20" s="102">
        <v>6.2281043207473722E-3</v>
      </c>
      <c r="J20" s="102">
        <v>4.6710782405605293E-3</v>
      </c>
      <c r="K20" s="102">
        <v>7.7851304009342152E-4</v>
      </c>
      <c r="L20" s="102">
        <v>1.5959517321915143E-2</v>
      </c>
      <c r="M20" s="102">
        <v>1.518100428182172E-2</v>
      </c>
      <c r="N20" s="102">
        <v>7.3958738808875052E-3</v>
      </c>
      <c r="O20" s="102">
        <v>1.1677695601401323E-3</v>
      </c>
      <c r="P20" s="102">
        <v>6.6173608407940829E-3</v>
      </c>
      <c r="Q20" s="103">
        <v>0.1261191124951343</v>
      </c>
    </row>
    <row r="21" spans="1:18">
      <c r="A21" s="183" t="s">
        <v>119</v>
      </c>
      <c r="B21" s="184" t="s">
        <v>184</v>
      </c>
      <c r="C21" s="313"/>
      <c r="D21" s="185"/>
      <c r="E21" s="185"/>
      <c r="F21" s="185"/>
      <c r="G21" s="185"/>
      <c r="H21" s="186"/>
      <c r="I21" s="186"/>
      <c r="J21" s="186"/>
      <c r="K21" s="186"/>
      <c r="L21" s="186"/>
      <c r="M21" s="186"/>
      <c r="N21" s="186"/>
      <c r="O21" s="186"/>
      <c r="P21" s="186"/>
      <c r="Q21" s="186"/>
    </row>
    <row r="22" spans="1:18">
      <c r="A22" s="183"/>
      <c r="B22" s="187" t="s">
        <v>148</v>
      </c>
      <c r="C22" s="313"/>
      <c r="D22" s="185"/>
      <c r="E22" s="185"/>
      <c r="F22" s="185"/>
      <c r="G22" s="185"/>
      <c r="H22" s="186"/>
      <c r="I22" s="186"/>
      <c r="J22" s="186"/>
      <c r="K22" s="186"/>
      <c r="L22" s="186"/>
      <c r="M22" s="186"/>
      <c r="N22" s="186"/>
      <c r="O22" s="186"/>
      <c r="P22" s="186"/>
      <c r="Q22" s="186"/>
    </row>
    <row r="23" spans="1:18">
      <c r="A23" s="186"/>
      <c r="B23" s="187" t="s">
        <v>149</v>
      </c>
      <c r="C23" s="313"/>
      <c r="D23" s="185"/>
      <c r="E23" s="185"/>
      <c r="F23" s="185"/>
      <c r="G23" s="185"/>
      <c r="H23" s="185"/>
      <c r="I23" s="185"/>
      <c r="J23" s="185"/>
      <c r="K23" s="185"/>
      <c r="L23" s="185"/>
      <c r="M23" s="185"/>
      <c r="N23" s="185"/>
      <c r="O23" s="185"/>
      <c r="P23" s="185"/>
      <c r="Q23" s="185"/>
    </row>
    <row r="24" spans="1:18">
      <c r="A24" s="186"/>
      <c r="B24" s="187" t="s">
        <v>150</v>
      </c>
      <c r="C24" s="313"/>
      <c r="D24" s="185"/>
      <c r="E24" s="185"/>
      <c r="F24" s="185"/>
      <c r="G24" s="185"/>
      <c r="H24" s="185"/>
      <c r="I24" s="185"/>
      <c r="J24" s="185"/>
      <c r="K24" s="185"/>
      <c r="L24" s="185"/>
      <c r="M24" s="185"/>
      <c r="N24" s="185"/>
      <c r="O24" s="185"/>
      <c r="P24" s="185"/>
      <c r="Q24" s="185"/>
    </row>
    <row r="25" spans="1:18">
      <c r="A25" s="186"/>
      <c r="B25" s="187" t="s">
        <v>151</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47" priority="2" operator="equal">
      <formula>"△100%"</formula>
    </cfRule>
  </conditionalFormatting>
  <conditionalFormatting sqref="C14:Q14">
    <cfRule type="cellIs" dxfId="46"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12月（１表）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296</v>
      </c>
      <c r="C8" s="377">
        <v>326200</v>
      </c>
      <c r="D8" s="374">
        <v>326200</v>
      </c>
      <c r="E8" s="375">
        <v>0</v>
      </c>
      <c r="F8" s="14">
        <v>325500</v>
      </c>
      <c r="G8" s="15">
        <v>325500</v>
      </c>
      <c r="H8" s="16">
        <v>0</v>
      </c>
      <c r="I8" s="17">
        <v>700</v>
      </c>
      <c r="J8" s="15">
        <v>700</v>
      </c>
      <c r="K8" s="18">
        <v>0</v>
      </c>
    </row>
    <row r="9" spans="1:19" ht="31.5" customHeight="1">
      <c r="A9" s="299"/>
      <c r="B9" s="138" t="s">
        <v>171</v>
      </c>
      <c r="C9" s="19">
        <v>755100</v>
      </c>
      <c r="D9" s="20">
        <v>572700</v>
      </c>
      <c r="E9" s="21">
        <v>182400</v>
      </c>
      <c r="F9" s="22">
        <v>671000</v>
      </c>
      <c r="G9" s="23">
        <v>566000</v>
      </c>
      <c r="H9" s="24">
        <v>105000</v>
      </c>
      <c r="I9" s="25">
        <v>84100</v>
      </c>
      <c r="J9" s="23">
        <v>6700</v>
      </c>
      <c r="K9" s="26">
        <v>77400</v>
      </c>
    </row>
    <row r="10" spans="1:19" ht="31.5" customHeight="1">
      <c r="A10" s="300"/>
      <c r="B10" s="137" t="s">
        <v>72</v>
      </c>
      <c r="C10" s="27">
        <v>-428900</v>
      </c>
      <c r="D10" s="28">
        <v>-246500</v>
      </c>
      <c r="E10" s="29">
        <v>-182400</v>
      </c>
      <c r="F10" s="30">
        <v>-345500</v>
      </c>
      <c r="G10" s="28">
        <v>-240500</v>
      </c>
      <c r="H10" s="31">
        <v>-105000</v>
      </c>
      <c r="I10" s="32">
        <v>-83400</v>
      </c>
      <c r="J10" s="28">
        <v>-6000</v>
      </c>
      <c r="K10" s="33">
        <v>-77400</v>
      </c>
    </row>
    <row r="11" spans="1:19" ht="31.5" customHeight="1" thickBot="1">
      <c r="A11" s="301"/>
      <c r="B11" s="140" t="s">
        <v>73</v>
      </c>
      <c r="C11" s="34">
        <v>0.43199576215070851</v>
      </c>
      <c r="D11" s="35">
        <v>0.56958267854024791</v>
      </c>
      <c r="E11" s="36" t="s">
        <v>197</v>
      </c>
      <c r="F11" s="209">
        <v>0.48509687034277199</v>
      </c>
      <c r="G11" s="35">
        <v>0.57508833922261482</v>
      </c>
      <c r="H11" s="38" t="s">
        <v>197</v>
      </c>
      <c r="I11" s="39">
        <v>8.3234244946492272E-3</v>
      </c>
      <c r="J11" s="35">
        <v>0.1044776119402985</v>
      </c>
      <c r="K11" s="40" t="s">
        <v>197</v>
      </c>
    </row>
    <row r="12" spans="1:19" ht="31.5" customHeight="1" thickBot="1">
      <c r="A12" s="386" t="s">
        <v>74</v>
      </c>
      <c r="B12" s="378" t="s">
        <v>75</v>
      </c>
      <c r="C12" s="377">
        <v>2021600</v>
      </c>
      <c r="D12" s="379">
        <v>2021600</v>
      </c>
      <c r="E12" s="380">
        <v>0</v>
      </c>
      <c r="F12" s="14">
        <v>2015000</v>
      </c>
      <c r="G12" s="15">
        <v>2015000</v>
      </c>
      <c r="H12" s="16">
        <v>0</v>
      </c>
      <c r="I12" s="17">
        <v>6600</v>
      </c>
      <c r="J12" s="15">
        <v>6600</v>
      </c>
      <c r="K12" s="18">
        <v>0</v>
      </c>
    </row>
    <row r="13" spans="1:19" ht="31.5" customHeight="1">
      <c r="A13" s="302" t="s">
        <v>297</v>
      </c>
      <c r="B13" s="141" t="s">
        <v>77</v>
      </c>
      <c r="C13" s="19">
        <v>7754200</v>
      </c>
      <c r="D13" s="20">
        <v>5520700</v>
      </c>
      <c r="E13" s="21">
        <v>2233500</v>
      </c>
      <c r="F13" s="22">
        <v>6725600</v>
      </c>
      <c r="G13" s="20">
        <v>5474400</v>
      </c>
      <c r="H13" s="21">
        <v>1251200</v>
      </c>
      <c r="I13" s="25">
        <v>1028600</v>
      </c>
      <c r="J13" s="20">
        <v>46300</v>
      </c>
      <c r="K13" s="41">
        <v>982300</v>
      </c>
    </row>
    <row r="14" spans="1:19" ht="31.5" customHeight="1">
      <c r="A14" s="300"/>
      <c r="B14" s="137" t="s">
        <v>78</v>
      </c>
      <c r="C14" s="27">
        <v>-5732600</v>
      </c>
      <c r="D14" s="28">
        <v>-3499100</v>
      </c>
      <c r="E14" s="29">
        <v>-2233500</v>
      </c>
      <c r="F14" s="30">
        <v>-4710600</v>
      </c>
      <c r="G14" s="28">
        <v>-3459400</v>
      </c>
      <c r="H14" s="31">
        <v>-1251200</v>
      </c>
      <c r="I14" s="32">
        <v>-1022000</v>
      </c>
      <c r="J14" s="28">
        <v>-39700</v>
      </c>
      <c r="K14" s="33">
        <v>-982300</v>
      </c>
    </row>
    <row r="15" spans="1:19" ht="31.5" customHeight="1" thickBot="1">
      <c r="A15" s="301"/>
      <c r="B15" s="140" t="s">
        <v>79</v>
      </c>
      <c r="C15" s="34">
        <v>0.26071032472724459</v>
      </c>
      <c r="D15" s="35">
        <v>0.36618544749759996</v>
      </c>
      <c r="E15" s="36" t="s">
        <v>197</v>
      </c>
      <c r="F15" s="37">
        <v>0.29960152254073985</v>
      </c>
      <c r="G15" s="35">
        <v>0.36807686687125529</v>
      </c>
      <c r="H15" s="38" t="s">
        <v>197</v>
      </c>
      <c r="I15" s="39">
        <v>6.4164884308769198E-3</v>
      </c>
      <c r="J15" s="35">
        <v>0.14254859611231102</v>
      </c>
      <c r="K15" s="40" t="s">
        <v>197</v>
      </c>
    </row>
    <row r="16" spans="1:19" ht="31.5" customHeight="1" thickBot="1">
      <c r="A16" s="386" t="s">
        <v>80</v>
      </c>
      <c r="B16" s="381" t="s">
        <v>81</v>
      </c>
      <c r="C16" s="377">
        <v>3736600</v>
      </c>
      <c r="D16" s="379">
        <v>3479700</v>
      </c>
      <c r="E16" s="380">
        <v>256900</v>
      </c>
      <c r="F16" s="14">
        <v>3642400</v>
      </c>
      <c r="G16" s="42">
        <v>3466400</v>
      </c>
      <c r="H16" s="43">
        <v>176000</v>
      </c>
      <c r="I16" s="17">
        <v>94200</v>
      </c>
      <c r="J16" s="42">
        <v>13300</v>
      </c>
      <c r="K16" s="44">
        <v>80900</v>
      </c>
    </row>
    <row r="17" spans="1:11" ht="31.5" customHeight="1">
      <c r="A17" s="302" t="s">
        <v>298</v>
      </c>
      <c r="B17" s="141" t="s">
        <v>82</v>
      </c>
      <c r="C17" s="19">
        <v>10163900</v>
      </c>
      <c r="D17" s="20">
        <v>7233900</v>
      </c>
      <c r="E17" s="21">
        <v>2930000</v>
      </c>
      <c r="F17" s="22">
        <v>8854800</v>
      </c>
      <c r="G17" s="45">
        <v>7172400</v>
      </c>
      <c r="H17" s="21">
        <v>1682400</v>
      </c>
      <c r="I17" s="25">
        <v>1309100</v>
      </c>
      <c r="J17" s="45">
        <v>61500</v>
      </c>
      <c r="K17" s="41">
        <v>1247600</v>
      </c>
    </row>
    <row r="18" spans="1:11" ht="31.5" customHeight="1">
      <c r="A18" s="139"/>
      <c r="B18" s="137" t="s">
        <v>78</v>
      </c>
      <c r="C18" s="27">
        <v>-6427300</v>
      </c>
      <c r="D18" s="28">
        <v>-3754200</v>
      </c>
      <c r="E18" s="29">
        <v>-2673100</v>
      </c>
      <c r="F18" s="30">
        <v>-5212400</v>
      </c>
      <c r="G18" s="28">
        <v>-3706000</v>
      </c>
      <c r="H18" s="31">
        <v>-1506400</v>
      </c>
      <c r="I18" s="32">
        <v>-1214900</v>
      </c>
      <c r="J18" s="28">
        <v>-48200</v>
      </c>
      <c r="K18" s="33">
        <v>-1166700</v>
      </c>
    </row>
    <row r="19" spans="1:11" ht="31.5" customHeight="1" thickBot="1">
      <c r="A19" s="139"/>
      <c r="B19" s="140" t="s">
        <v>83</v>
      </c>
      <c r="C19" s="34">
        <v>0.36763447101998248</v>
      </c>
      <c r="D19" s="35">
        <v>0.48102683199933643</v>
      </c>
      <c r="E19" s="36">
        <v>8.7679180887372019E-2</v>
      </c>
      <c r="F19" s="37">
        <v>0.41134751773049644</v>
      </c>
      <c r="G19" s="35">
        <v>0.48329708326362164</v>
      </c>
      <c r="H19" s="38">
        <v>0.10461245839277224</v>
      </c>
      <c r="I19" s="39">
        <v>7.1957833626155376E-2</v>
      </c>
      <c r="J19" s="35">
        <v>0.216260162601626</v>
      </c>
      <c r="K19" s="40">
        <v>6.4844501442770125E-2</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45" priority="3">
      <formula>LEN(TRIM(E21))=0</formula>
    </cfRule>
  </conditionalFormatting>
  <conditionalFormatting sqref="C11:K11">
    <cfRule type="cellIs" dxfId="44" priority="2" operator="equal">
      <formula>"△100%"</formula>
    </cfRule>
  </conditionalFormatting>
  <conditionalFormatting sqref="C15:K15">
    <cfRule type="cellIs" dxfId="43"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12月（２表）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296</v>
      </c>
      <c r="C6" s="410">
        <v>326200</v>
      </c>
      <c r="D6" s="401">
        <v>164800</v>
      </c>
      <c r="E6" s="401">
        <v>24300</v>
      </c>
      <c r="F6" s="401">
        <v>28000</v>
      </c>
      <c r="G6" s="401">
        <v>14300</v>
      </c>
      <c r="H6" s="401">
        <v>42100</v>
      </c>
      <c r="I6" s="401">
        <v>0</v>
      </c>
      <c r="J6" s="401">
        <v>30400</v>
      </c>
      <c r="K6" s="401">
        <v>1800</v>
      </c>
      <c r="L6" s="401">
        <v>4700</v>
      </c>
      <c r="M6" s="401">
        <v>3300</v>
      </c>
      <c r="N6" s="401">
        <v>100</v>
      </c>
      <c r="O6" s="401">
        <v>0</v>
      </c>
      <c r="P6" s="401">
        <v>300</v>
      </c>
      <c r="Q6" s="401">
        <v>0</v>
      </c>
      <c r="R6" s="401">
        <v>1900</v>
      </c>
      <c r="S6" s="401">
        <v>1400</v>
      </c>
      <c r="T6" s="401">
        <v>2800</v>
      </c>
      <c r="U6" s="401">
        <v>1200</v>
      </c>
      <c r="V6" s="401">
        <v>1000</v>
      </c>
      <c r="W6" s="401">
        <v>0</v>
      </c>
      <c r="X6" s="401">
        <v>0</v>
      </c>
      <c r="Y6" s="401">
        <v>700</v>
      </c>
      <c r="Z6" s="401">
        <v>0</v>
      </c>
      <c r="AA6" s="401">
        <v>1100</v>
      </c>
      <c r="AB6" s="401">
        <v>1500</v>
      </c>
      <c r="AC6" s="401">
        <v>400</v>
      </c>
      <c r="AD6" s="402">
        <v>100</v>
      </c>
      <c r="AE6" s="403">
        <v>0</v>
      </c>
      <c r="AF6" s="288"/>
      <c r="AG6" s="288"/>
    </row>
    <row r="7" spans="1:33" ht="30" customHeight="1">
      <c r="A7" s="320"/>
      <c r="B7" s="149" t="s">
        <v>171</v>
      </c>
      <c r="C7" s="46">
        <v>755100</v>
      </c>
      <c r="D7" s="47">
        <v>277900</v>
      </c>
      <c r="E7" s="47">
        <v>41900</v>
      </c>
      <c r="F7" s="47">
        <v>53900</v>
      </c>
      <c r="G7" s="47">
        <v>18200</v>
      </c>
      <c r="H7" s="47">
        <v>72100</v>
      </c>
      <c r="I7" s="47">
        <v>1900</v>
      </c>
      <c r="J7" s="47">
        <v>47300</v>
      </c>
      <c r="K7" s="47">
        <v>3400</v>
      </c>
      <c r="L7" s="47">
        <v>9800</v>
      </c>
      <c r="M7" s="47">
        <v>5100</v>
      </c>
      <c r="N7" s="47">
        <v>0</v>
      </c>
      <c r="O7" s="47">
        <v>2300</v>
      </c>
      <c r="P7" s="47">
        <v>3000</v>
      </c>
      <c r="Q7" s="47">
        <v>0</v>
      </c>
      <c r="R7" s="47">
        <v>3300</v>
      </c>
      <c r="S7" s="47">
        <v>3200</v>
      </c>
      <c r="T7" s="47">
        <v>4400</v>
      </c>
      <c r="U7" s="47">
        <v>4000</v>
      </c>
      <c r="V7" s="47">
        <v>2400</v>
      </c>
      <c r="W7" s="47">
        <v>0</v>
      </c>
      <c r="X7" s="47">
        <v>2200</v>
      </c>
      <c r="Y7" s="47">
        <v>3300</v>
      </c>
      <c r="Z7" s="47">
        <v>0</v>
      </c>
      <c r="AA7" s="47">
        <v>2800</v>
      </c>
      <c r="AB7" s="47">
        <v>3200</v>
      </c>
      <c r="AC7" s="47">
        <v>2300</v>
      </c>
      <c r="AD7" s="47">
        <v>4800</v>
      </c>
      <c r="AE7" s="48">
        <v>182400</v>
      </c>
      <c r="AF7" s="288"/>
      <c r="AG7" s="288"/>
    </row>
    <row r="8" spans="1:33" ht="30" customHeight="1">
      <c r="A8" s="321"/>
      <c r="B8" s="151" t="s">
        <v>78</v>
      </c>
      <c r="C8" s="49">
        <v>-428900</v>
      </c>
      <c r="D8" s="50">
        <v>-113100</v>
      </c>
      <c r="E8" s="51">
        <v>-17600</v>
      </c>
      <c r="F8" s="51">
        <v>-25900</v>
      </c>
      <c r="G8" s="51">
        <v>-3900</v>
      </c>
      <c r="H8" s="51">
        <v>-30000</v>
      </c>
      <c r="I8" s="51">
        <v>-1900</v>
      </c>
      <c r="J8" s="51">
        <v>-16900</v>
      </c>
      <c r="K8" s="51">
        <v>-1600</v>
      </c>
      <c r="L8" s="51">
        <v>-5100</v>
      </c>
      <c r="M8" s="51">
        <v>-1800</v>
      </c>
      <c r="N8" s="218">
        <v>100</v>
      </c>
      <c r="O8" s="218">
        <v>-2300</v>
      </c>
      <c r="P8" s="51">
        <v>-2700</v>
      </c>
      <c r="Q8" s="218">
        <v>0</v>
      </c>
      <c r="R8" s="51">
        <v>-1400</v>
      </c>
      <c r="S8" s="51">
        <v>-1800</v>
      </c>
      <c r="T8" s="51">
        <v>-1600</v>
      </c>
      <c r="U8" s="51">
        <v>-2800</v>
      </c>
      <c r="V8" s="51">
        <v>-1400</v>
      </c>
      <c r="W8" s="218">
        <v>0</v>
      </c>
      <c r="X8" s="51">
        <v>-2200</v>
      </c>
      <c r="Y8" s="51">
        <v>-2600</v>
      </c>
      <c r="Z8" s="218">
        <v>0</v>
      </c>
      <c r="AA8" s="51">
        <v>-1700</v>
      </c>
      <c r="AB8" s="51">
        <v>-1700</v>
      </c>
      <c r="AC8" s="51">
        <v>-1900</v>
      </c>
      <c r="AD8" s="218">
        <v>-4700</v>
      </c>
      <c r="AE8" s="52">
        <v>-182400</v>
      </c>
    </row>
    <row r="9" spans="1:33" ht="30" customHeight="1">
      <c r="A9" s="321"/>
      <c r="B9" s="152" t="s">
        <v>73</v>
      </c>
      <c r="C9" s="53">
        <v>0.43199576215070851</v>
      </c>
      <c r="D9" s="54">
        <v>0.59301907160849221</v>
      </c>
      <c r="E9" s="55">
        <v>0.57995226730310268</v>
      </c>
      <c r="F9" s="55">
        <v>0.51948051948051943</v>
      </c>
      <c r="G9" s="55">
        <v>0.7857142857142857</v>
      </c>
      <c r="H9" s="55">
        <v>0.58391123439667125</v>
      </c>
      <c r="I9" s="55" t="s">
        <v>197</v>
      </c>
      <c r="J9" s="55">
        <v>0.64270613107822405</v>
      </c>
      <c r="K9" s="55">
        <v>0.52941176470588236</v>
      </c>
      <c r="L9" s="55">
        <v>0.47959183673469385</v>
      </c>
      <c r="M9" s="55">
        <v>0.6470588235294118</v>
      </c>
      <c r="N9" s="55" t="s">
        <v>299</v>
      </c>
      <c r="O9" s="55" t="s">
        <v>197</v>
      </c>
      <c r="P9" s="55">
        <v>0.1</v>
      </c>
      <c r="Q9" s="55" t="s">
        <v>239</v>
      </c>
      <c r="R9" s="55">
        <v>0.5757575757575758</v>
      </c>
      <c r="S9" s="55">
        <v>0.4375</v>
      </c>
      <c r="T9" s="55">
        <v>0.63636363636363635</v>
      </c>
      <c r="U9" s="55">
        <v>0.3</v>
      </c>
      <c r="V9" s="55">
        <v>0.41666666666666669</v>
      </c>
      <c r="W9" s="55" t="s">
        <v>239</v>
      </c>
      <c r="X9" s="55" t="s">
        <v>197</v>
      </c>
      <c r="Y9" s="55">
        <v>0.21212121212121213</v>
      </c>
      <c r="Z9" s="55" t="s">
        <v>239</v>
      </c>
      <c r="AA9" s="55">
        <v>0.39285714285714285</v>
      </c>
      <c r="AB9" s="55">
        <v>0.46875</v>
      </c>
      <c r="AC9" s="55">
        <v>0.17391304347826086</v>
      </c>
      <c r="AD9" s="55">
        <v>2.0833333333333332E-2</v>
      </c>
      <c r="AE9" s="56" t="s">
        <v>197</v>
      </c>
    </row>
    <row r="10" spans="1:33" ht="30" customHeight="1" thickBot="1">
      <c r="A10" s="322"/>
      <c r="B10" s="153" t="s">
        <v>116</v>
      </c>
      <c r="C10" s="57">
        <v>1</v>
      </c>
      <c r="D10" s="58">
        <v>0.50521152667075409</v>
      </c>
      <c r="E10" s="59">
        <v>7.4494175352544448E-2</v>
      </c>
      <c r="F10" s="60">
        <v>8.5836909871244635E-2</v>
      </c>
      <c r="G10" s="60">
        <v>4.3838136112814223E-2</v>
      </c>
      <c r="H10" s="60">
        <v>0.12906192519926427</v>
      </c>
      <c r="I10" s="60">
        <v>0</v>
      </c>
      <c r="J10" s="60">
        <v>9.3194359288779893E-2</v>
      </c>
      <c r="K10" s="60">
        <v>5.5180870631514412E-3</v>
      </c>
      <c r="L10" s="60">
        <v>1.4408338442673207E-2</v>
      </c>
      <c r="M10" s="60">
        <v>1.0116492949110975E-2</v>
      </c>
      <c r="N10" s="60">
        <v>3.0656039239730225E-4</v>
      </c>
      <c r="O10" s="60">
        <v>0</v>
      </c>
      <c r="P10" s="60">
        <v>9.1968117719190676E-4</v>
      </c>
      <c r="Q10" s="60">
        <v>0</v>
      </c>
      <c r="R10" s="60">
        <v>5.8246474555487433E-3</v>
      </c>
      <c r="S10" s="60">
        <v>4.2918454935622317E-3</v>
      </c>
      <c r="T10" s="60">
        <v>8.5836909871244635E-3</v>
      </c>
      <c r="U10" s="60">
        <v>3.678724708767627E-3</v>
      </c>
      <c r="V10" s="60">
        <v>3.0656039239730227E-3</v>
      </c>
      <c r="W10" s="60">
        <v>0</v>
      </c>
      <c r="X10" s="60">
        <v>0</v>
      </c>
      <c r="Y10" s="60">
        <v>2.1459227467811159E-3</v>
      </c>
      <c r="Z10" s="60">
        <v>0</v>
      </c>
      <c r="AA10" s="60">
        <v>3.3721643163703249E-3</v>
      </c>
      <c r="AB10" s="60">
        <v>4.5984058859595339E-3</v>
      </c>
      <c r="AC10" s="60">
        <v>1.226241569589209E-3</v>
      </c>
      <c r="AD10" s="60">
        <v>3.0656039239730225E-4</v>
      </c>
      <c r="AE10" s="61">
        <v>0</v>
      </c>
    </row>
    <row r="11" spans="1:33" ht="30" customHeight="1" thickBot="1">
      <c r="A11" s="417" t="s">
        <v>74</v>
      </c>
      <c r="B11" s="404" t="s">
        <v>75</v>
      </c>
      <c r="C11" s="405">
        <v>2021600</v>
      </c>
      <c r="D11" s="406">
        <v>1052500</v>
      </c>
      <c r="E11" s="407">
        <v>158800</v>
      </c>
      <c r="F11" s="407">
        <v>195100</v>
      </c>
      <c r="G11" s="407">
        <v>82600</v>
      </c>
      <c r="H11" s="407">
        <v>247000</v>
      </c>
      <c r="I11" s="407">
        <v>1500</v>
      </c>
      <c r="J11" s="407">
        <v>165300</v>
      </c>
      <c r="K11" s="407">
        <v>7200</v>
      </c>
      <c r="L11" s="407">
        <v>35300</v>
      </c>
      <c r="M11" s="407">
        <v>15000</v>
      </c>
      <c r="N11" s="407">
        <v>100</v>
      </c>
      <c r="O11" s="407">
        <v>200</v>
      </c>
      <c r="P11" s="407">
        <v>1500</v>
      </c>
      <c r="Q11" s="407">
        <v>0</v>
      </c>
      <c r="R11" s="407">
        <v>6300</v>
      </c>
      <c r="S11" s="407">
        <v>6700</v>
      </c>
      <c r="T11" s="407">
        <v>16600</v>
      </c>
      <c r="U11" s="407">
        <v>5600</v>
      </c>
      <c r="V11" s="407">
        <v>7100</v>
      </c>
      <c r="W11" s="407">
        <v>0</v>
      </c>
      <c r="X11" s="407">
        <v>700</v>
      </c>
      <c r="Y11" s="407">
        <v>1600</v>
      </c>
      <c r="Z11" s="407">
        <v>0</v>
      </c>
      <c r="AA11" s="407">
        <v>7300</v>
      </c>
      <c r="AB11" s="407">
        <v>6400</v>
      </c>
      <c r="AC11" s="407">
        <v>900</v>
      </c>
      <c r="AD11" s="407">
        <v>300</v>
      </c>
      <c r="AE11" s="408">
        <v>0</v>
      </c>
      <c r="AF11" s="288"/>
      <c r="AG11" s="288"/>
    </row>
    <row r="12" spans="1:33" ht="30" customHeight="1">
      <c r="A12" s="323" t="s">
        <v>297</v>
      </c>
      <c r="B12" s="154" t="s">
        <v>77</v>
      </c>
      <c r="C12" s="62">
        <v>7754200</v>
      </c>
      <c r="D12" s="63">
        <v>2659700</v>
      </c>
      <c r="E12" s="63">
        <v>403300</v>
      </c>
      <c r="F12" s="63">
        <v>543800</v>
      </c>
      <c r="G12" s="63">
        <v>198200</v>
      </c>
      <c r="H12" s="63">
        <v>667200</v>
      </c>
      <c r="I12" s="63">
        <v>20100</v>
      </c>
      <c r="J12" s="63">
        <v>473500</v>
      </c>
      <c r="K12" s="63">
        <v>33500</v>
      </c>
      <c r="L12" s="63">
        <v>103700</v>
      </c>
      <c r="M12" s="63">
        <v>45900</v>
      </c>
      <c r="N12" s="63">
        <v>200</v>
      </c>
      <c r="O12" s="63">
        <v>10800</v>
      </c>
      <c r="P12" s="63">
        <v>28500</v>
      </c>
      <c r="Q12" s="63">
        <v>0</v>
      </c>
      <c r="R12" s="63">
        <v>25800</v>
      </c>
      <c r="S12" s="63">
        <v>32900</v>
      </c>
      <c r="T12" s="63">
        <v>46000</v>
      </c>
      <c r="U12" s="63">
        <v>43000</v>
      </c>
      <c r="V12" s="63">
        <v>27700</v>
      </c>
      <c r="W12" s="63">
        <v>0</v>
      </c>
      <c r="X12" s="63">
        <v>22000</v>
      </c>
      <c r="Y12" s="63">
        <v>30300</v>
      </c>
      <c r="Z12" s="63">
        <v>600</v>
      </c>
      <c r="AA12" s="63">
        <v>27600</v>
      </c>
      <c r="AB12" s="63">
        <v>31200</v>
      </c>
      <c r="AC12" s="63">
        <v>23000</v>
      </c>
      <c r="AD12" s="63">
        <v>22200</v>
      </c>
      <c r="AE12" s="64">
        <v>2233500</v>
      </c>
      <c r="AF12" s="324"/>
    </row>
    <row r="13" spans="1:33" ht="30" customHeight="1">
      <c r="A13" s="321"/>
      <c r="B13" s="155" t="s">
        <v>78</v>
      </c>
      <c r="C13" s="49">
        <v>-5732600</v>
      </c>
      <c r="D13" s="50">
        <v>-1607200</v>
      </c>
      <c r="E13" s="51">
        <v>-244500</v>
      </c>
      <c r="F13" s="51">
        <v>-348700</v>
      </c>
      <c r="G13" s="51">
        <v>-115600</v>
      </c>
      <c r="H13" s="51">
        <v>-420200</v>
      </c>
      <c r="I13" s="51">
        <v>-18600</v>
      </c>
      <c r="J13" s="51">
        <v>-308200</v>
      </c>
      <c r="K13" s="51">
        <v>-26300</v>
      </c>
      <c r="L13" s="51">
        <v>-68400</v>
      </c>
      <c r="M13" s="51">
        <v>-30900</v>
      </c>
      <c r="N13" s="218">
        <v>-100</v>
      </c>
      <c r="O13" s="51">
        <v>-10600</v>
      </c>
      <c r="P13" s="51">
        <v>-27000</v>
      </c>
      <c r="Q13" s="218">
        <v>0</v>
      </c>
      <c r="R13" s="51">
        <v>-19500</v>
      </c>
      <c r="S13" s="51">
        <v>-26200</v>
      </c>
      <c r="T13" s="51">
        <v>-29400</v>
      </c>
      <c r="U13" s="51">
        <v>-37400</v>
      </c>
      <c r="V13" s="51">
        <v>-20600</v>
      </c>
      <c r="W13" s="218">
        <v>0</v>
      </c>
      <c r="X13" s="51">
        <v>-21300</v>
      </c>
      <c r="Y13" s="51">
        <v>-28700</v>
      </c>
      <c r="Z13" s="218">
        <v>-600</v>
      </c>
      <c r="AA13" s="51">
        <v>-20300</v>
      </c>
      <c r="AB13" s="51">
        <v>-24800</v>
      </c>
      <c r="AC13" s="51">
        <v>-22100</v>
      </c>
      <c r="AD13" s="51">
        <v>-21900</v>
      </c>
      <c r="AE13" s="52">
        <v>-2233500</v>
      </c>
    </row>
    <row r="14" spans="1:33" ht="30" customHeight="1">
      <c r="A14" s="321"/>
      <c r="B14" s="156" t="s">
        <v>79</v>
      </c>
      <c r="C14" s="53">
        <v>0.26071032472724459</v>
      </c>
      <c r="D14" s="54">
        <v>0.39572132195360377</v>
      </c>
      <c r="E14" s="55">
        <v>0.39375154971485249</v>
      </c>
      <c r="F14" s="55">
        <v>0.35877160720853257</v>
      </c>
      <c r="G14" s="55">
        <v>0.41675075681130169</v>
      </c>
      <c r="H14" s="55">
        <v>0.37020383693045561</v>
      </c>
      <c r="I14" s="55">
        <v>7.4626865671641784E-2</v>
      </c>
      <c r="J14" s="55">
        <v>0.34910242872228087</v>
      </c>
      <c r="K14" s="55">
        <v>0.21492537313432836</v>
      </c>
      <c r="L14" s="55">
        <v>0.34040501446480231</v>
      </c>
      <c r="M14" s="55">
        <v>0.32679738562091504</v>
      </c>
      <c r="N14" s="55">
        <v>0.5</v>
      </c>
      <c r="O14" s="55">
        <v>1.8518518518518517E-2</v>
      </c>
      <c r="P14" s="55">
        <v>5.2631578947368418E-2</v>
      </c>
      <c r="Q14" s="55" t="s">
        <v>239</v>
      </c>
      <c r="R14" s="55">
        <v>0.2441860465116279</v>
      </c>
      <c r="S14" s="55">
        <v>0.20364741641337386</v>
      </c>
      <c r="T14" s="55">
        <v>0.36086956521739133</v>
      </c>
      <c r="U14" s="55">
        <v>0.13023255813953488</v>
      </c>
      <c r="V14" s="55">
        <v>0.2563176895306859</v>
      </c>
      <c r="W14" s="55" t="s">
        <v>239</v>
      </c>
      <c r="X14" s="55">
        <v>3.1818181818181815E-2</v>
      </c>
      <c r="Y14" s="55">
        <v>5.2805280528052806E-2</v>
      </c>
      <c r="Z14" s="55" t="s">
        <v>197</v>
      </c>
      <c r="AA14" s="55">
        <v>0.26449275362318841</v>
      </c>
      <c r="AB14" s="55">
        <v>0.20512820512820512</v>
      </c>
      <c r="AC14" s="55">
        <v>3.9130434782608699E-2</v>
      </c>
      <c r="AD14" s="55">
        <v>1.3513513513513514E-2</v>
      </c>
      <c r="AE14" s="56" t="s">
        <v>197</v>
      </c>
    </row>
    <row r="15" spans="1:33" ht="30" customHeight="1" thickBot="1">
      <c r="A15" s="322"/>
      <c r="B15" s="157" t="s">
        <v>117</v>
      </c>
      <c r="C15" s="65">
        <v>1</v>
      </c>
      <c r="D15" s="60">
        <v>0.52062722595963595</v>
      </c>
      <c r="E15" s="59">
        <v>7.8551642263553614E-2</v>
      </c>
      <c r="F15" s="60">
        <v>9.6507716660071227E-2</v>
      </c>
      <c r="G15" s="60">
        <v>4.0858725761772852E-2</v>
      </c>
      <c r="H15" s="60">
        <v>0.12218045112781954</v>
      </c>
      <c r="I15" s="60">
        <v>7.4198654531064498E-4</v>
      </c>
      <c r="J15" s="60">
        <v>8.1766917293233085E-2</v>
      </c>
      <c r="K15" s="60">
        <v>3.5615354174910962E-3</v>
      </c>
      <c r="L15" s="60">
        <v>1.7461416699643847E-2</v>
      </c>
      <c r="M15" s="60">
        <v>7.4198654531064502E-3</v>
      </c>
      <c r="N15" s="60">
        <v>4.9465769687376336E-5</v>
      </c>
      <c r="O15" s="60">
        <v>9.8931539374752671E-5</v>
      </c>
      <c r="P15" s="60">
        <v>7.4198654531064498E-4</v>
      </c>
      <c r="Q15" s="60">
        <v>0</v>
      </c>
      <c r="R15" s="60">
        <v>3.1163434903047093E-3</v>
      </c>
      <c r="S15" s="60">
        <v>3.3142065690542144E-3</v>
      </c>
      <c r="T15" s="60">
        <v>8.2113177681044716E-3</v>
      </c>
      <c r="U15" s="60">
        <v>2.7700831024930748E-3</v>
      </c>
      <c r="V15" s="60">
        <v>3.51206964780372E-3</v>
      </c>
      <c r="W15" s="60">
        <v>0</v>
      </c>
      <c r="X15" s="60">
        <v>3.4626038781163435E-4</v>
      </c>
      <c r="Y15" s="60">
        <v>7.9145231499802137E-4</v>
      </c>
      <c r="Z15" s="60">
        <v>0</v>
      </c>
      <c r="AA15" s="60">
        <v>3.6110011871784723E-3</v>
      </c>
      <c r="AB15" s="60">
        <v>3.1658092599920855E-3</v>
      </c>
      <c r="AC15" s="60">
        <v>4.4519192718638702E-4</v>
      </c>
      <c r="AD15" s="60">
        <v>1.4839730906212901E-4</v>
      </c>
      <c r="AE15" s="61">
        <v>0</v>
      </c>
    </row>
    <row r="16" spans="1:33" ht="30" customHeight="1" thickBot="1">
      <c r="A16" s="417" t="s">
        <v>80</v>
      </c>
      <c r="B16" s="411" t="s">
        <v>81</v>
      </c>
      <c r="C16" s="405">
        <v>3736600</v>
      </c>
      <c r="D16" s="407">
        <v>1756400</v>
      </c>
      <c r="E16" s="407">
        <v>252000</v>
      </c>
      <c r="F16" s="407">
        <v>344800</v>
      </c>
      <c r="G16" s="407">
        <v>135400</v>
      </c>
      <c r="H16" s="407">
        <v>433000</v>
      </c>
      <c r="I16" s="407">
        <v>7800</v>
      </c>
      <c r="J16" s="407">
        <v>291000</v>
      </c>
      <c r="K16" s="407">
        <v>17100</v>
      </c>
      <c r="L16" s="407">
        <v>62100</v>
      </c>
      <c r="M16" s="407">
        <v>27000</v>
      </c>
      <c r="N16" s="407">
        <v>100</v>
      </c>
      <c r="O16" s="407">
        <v>4900</v>
      </c>
      <c r="P16" s="407">
        <v>9500</v>
      </c>
      <c r="Q16" s="407">
        <v>0</v>
      </c>
      <c r="R16" s="407">
        <v>13700</v>
      </c>
      <c r="S16" s="407">
        <v>14200</v>
      </c>
      <c r="T16" s="407">
        <v>28300</v>
      </c>
      <c r="U16" s="407">
        <v>13200</v>
      </c>
      <c r="V16" s="407">
        <v>13900</v>
      </c>
      <c r="W16" s="407">
        <v>100</v>
      </c>
      <c r="X16" s="407">
        <v>6400</v>
      </c>
      <c r="Y16" s="407">
        <v>9700</v>
      </c>
      <c r="Z16" s="407">
        <v>0</v>
      </c>
      <c r="AA16" s="407">
        <v>15100</v>
      </c>
      <c r="AB16" s="407">
        <v>14300</v>
      </c>
      <c r="AC16" s="407">
        <v>6900</v>
      </c>
      <c r="AD16" s="407">
        <v>2800</v>
      </c>
      <c r="AE16" s="408">
        <v>256900</v>
      </c>
      <c r="AF16" s="324"/>
    </row>
    <row r="17" spans="1:32" ht="30" customHeight="1">
      <c r="A17" s="323" t="s">
        <v>298</v>
      </c>
      <c r="B17" s="154" t="s">
        <v>82</v>
      </c>
      <c r="C17" s="62">
        <v>10163900</v>
      </c>
      <c r="D17" s="63">
        <v>3479100</v>
      </c>
      <c r="E17" s="63">
        <v>519300</v>
      </c>
      <c r="F17" s="63">
        <v>707400</v>
      </c>
      <c r="G17" s="63">
        <v>252500</v>
      </c>
      <c r="H17" s="63">
        <v>885700</v>
      </c>
      <c r="I17" s="63">
        <v>26700</v>
      </c>
      <c r="J17" s="63">
        <v>626600</v>
      </c>
      <c r="K17" s="63">
        <v>45200</v>
      </c>
      <c r="L17" s="63">
        <v>136900</v>
      </c>
      <c r="M17" s="63">
        <v>62400</v>
      </c>
      <c r="N17" s="63">
        <v>400</v>
      </c>
      <c r="O17" s="63">
        <v>17100</v>
      </c>
      <c r="P17" s="63">
        <v>37700</v>
      </c>
      <c r="Q17" s="63">
        <v>100</v>
      </c>
      <c r="R17" s="63">
        <v>33900</v>
      </c>
      <c r="S17" s="63">
        <v>42200</v>
      </c>
      <c r="T17" s="63">
        <v>60700</v>
      </c>
      <c r="U17" s="63">
        <v>53000</v>
      </c>
      <c r="V17" s="63">
        <v>36000</v>
      </c>
      <c r="W17" s="63">
        <v>100</v>
      </c>
      <c r="X17" s="63">
        <v>29200</v>
      </c>
      <c r="Y17" s="63">
        <v>40300</v>
      </c>
      <c r="Z17" s="63">
        <v>700</v>
      </c>
      <c r="AA17" s="63">
        <v>37300</v>
      </c>
      <c r="AB17" s="63">
        <v>41200</v>
      </c>
      <c r="AC17" s="63">
        <v>30600</v>
      </c>
      <c r="AD17" s="63">
        <v>31600</v>
      </c>
      <c r="AE17" s="66">
        <v>2930000</v>
      </c>
      <c r="AF17" s="324"/>
    </row>
    <row r="18" spans="1:32" ht="30" customHeight="1">
      <c r="A18" s="150"/>
      <c r="B18" s="155" t="s">
        <v>78</v>
      </c>
      <c r="C18" s="49">
        <v>-6427300</v>
      </c>
      <c r="D18" s="50">
        <v>-1722700</v>
      </c>
      <c r="E18" s="51">
        <v>-267300</v>
      </c>
      <c r="F18" s="51">
        <v>-362600</v>
      </c>
      <c r="G18" s="51">
        <v>-117100</v>
      </c>
      <c r="H18" s="51">
        <v>-452700</v>
      </c>
      <c r="I18" s="51">
        <v>-18900</v>
      </c>
      <c r="J18" s="51">
        <v>-335600</v>
      </c>
      <c r="K18" s="51">
        <v>-28100</v>
      </c>
      <c r="L18" s="51">
        <v>-74800</v>
      </c>
      <c r="M18" s="51">
        <v>-35400</v>
      </c>
      <c r="N18" s="51">
        <v>-300</v>
      </c>
      <c r="O18" s="51">
        <v>-12200</v>
      </c>
      <c r="P18" s="51">
        <v>-28200</v>
      </c>
      <c r="Q18" s="51">
        <v>-100</v>
      </c>
      <c r="R18" s="51">
        <v>-20200</v>
      </c>
      <c r="S18" s="51">
        <v>-28000</v>
      </c>
      <c r="T18" s="51">
        <v>-32400</v>
      </c>
      <c r="U18" s="51">
        <v>-39800</v>
      </c>
      <c r="V18" s="51">
        <v>-22100</v>
      </c>
      <c r="W18" s="218">
        <v>0</v>
      </c>
      <c r="X18" s="51">
        <v>-22800</v>
      </c>
      <c r="Y18" s="51">
        <v>-30600</v>
      </c>
      <c r="Z18" s="51">
        <v>-700</v>
      </c>
      <c r="AA18" s="51">
        <v>-22200</v>
      </c>
      <c r="AB18" s="51">
        <v>-26900</v>
      </c>
      <c r="AC18" s="51">
        <v>-23700</v>
      </c>
      <c r="AD18" s="51">
        <v>-28800</v>
      </c>
      <c r="AE18" s="52">
        <v>-2673100</v>
      </c>
    </row>
    <row r="19" spans="1:32" ht="30" customHeight="1">
      <c r="A19" s="150"/>
      <c r="B19" s="156" t="s">
        <v>83</v>
      </c>
      <c r="C19" s="53">
        <v>0.36763447101998248</v>
      </c>
      <c r="D19" s="54">
        <v>0.50484320657641346</v>
      </c>
      <c r="E19" s="55">
        <v>0.48526863084922012</v>
      </c>
      <c r="F19" s="55">
        <v>0.48741871642635004</v>
      </c>
      <c r="G19" s="55">
        <v>0.53623762376237627</v>
      </c>
      <c r="H19" s="55">
        <v>0.48887885288472394</v>
      </c>
      <c r="I19" s="55">
        <v>0.29213483146067415</v>
      </c>
      <c r="J19" s="55">
        <v>0.46441110756463455</v>
      </c>
      <c r="K19" s="55">
        <v>0.37831858407079644</v>
      </c>
      <c r="L19" s="55">
        <v>0.45361577794010227</v>
      </c>
      <c r="M19" s="55">
        <v>0.43269230769230771</v>
      </c>
      <c r="N19" s="55">
        <v>0.25</v>
      </c>
      <c r="O19" s="55">
        <v>0.28654970760233917</v>
      </c>
      <c r="P19" s="55">
        <v>0.25198938992042441</v>
      </c>
      <c r="Q19" s="55" t="s">
        <v>197</v>
      </c>
      <c r="R19" s="55">
        <v>0.40412979351032446</v>
      </c>
      <c r="S19" s="55">
        <v>0.33649289099526064</v>
      </c>
      <c r="T19" s="55">
        <v>0.46622734761120266</v>
      </c>
      <c r="U19" s="55">
        <v>0.24905660377358491</v>
      </c>
      <c r="V19" s="55">
        <v>0.38611111111111113</v>
      </c>
      <c r="W19" s="55">
        <v>1</v>
      </c>
      <c r="X19" s="55">
        <v>0.21917808219178081</v>
      </c>
      <c r="Y19" s="55">
        <v>0.24069478908188585</v>
      </c>
      <c r="Z19" s="55" t="s">
        <v>197</v>
      </c>
      <c r="AA19" s="55">
        <v>0.40482573726541554</v>
      </c>
      <c r="AB19" s="55">
        <v>0.34708737864077671</v>
      </c>
      <c r="AC19" s="55">
        <v>0.22549019607843138</v>
      </c>
      <c r="AD19" s="55">
        <v>8.8607594936708861E-2</v>
      </c>
      <c r="AE19" s="56">
        <v>8.7679180887372019E-2</v>
      </c>
    </row>
    <row r="20" spans="1:32" ht="30" customHeight="1" thickBot="1">
      <c r="A20" s="150"/>
      <c r="B20" s="157" t="s">
        <v>118</v>
      </c>
      <c r="C20" s="65">
        <v>1</v>
      </c>
      <c r="D20" s="60">
        <v>0.47005298934860568</v>
      </c>
      <c r="E20" s="59">
        <v>6.7440989134507301E-2</v>
      </c>
      <c r="F20" s="60">
        <v>9.2276401006262374E-2</v>
      </c>
      <c r="G20" s="60">
        <v>3.623615051115988E-2</v>
      </c>
      <c r="H20" s="60">
        <v>0.11588074720333993</v>
      </c>
      <c r="I20" s="60">
        <v>2.0874591874966548E-3</v>
      </c>
      <c r="J20" s="60">
        <v>7.7878285071990586E-2</v>
      </c>
      <c r="K20" s="60">
        <v>4.5763528341272817E-3</v>
      </c>
      <c r="L20" s="60">
        <v>1.6619386608146443E-2</v>
      </c>
      <c r="M20" s="60">
        <v>7.225820264411497E-3</v>
      </c>
      <c r="N20" s="60">
        <v>2.6762297275598139E-5</v>
      </c>
      <c r="O20" s="60">
        <v>1.3113525665043087E-3</v>
      </c>
      <c r="P20" s="60">
        <v>2.5424182411818231E-3</v>
      </c>
      <c r="Q20" s="60">
        <v>0</v>
      </c>
      <c r="R20" s="60">
        <v>3.6664347267569447E-3</v>
      </c>
      <c r="S20" s="60">
        <v>3.8002462131349357E-3</v>
      </c>
      <c r="T20" s="60">
        <v>7.5737301289942726E-3</v>
      </c>
      <c r="U20" s="60">
        <v>3.5326232403789541E-3</v>
      </c>
      <c r="V20" s="60">
        <v>3.7199593213081412E-3</v>
      </c>
      <c r="W20" s="60">
        <v>2.6762297275598139E-5</v>
      </c>
      <c r="X20" s="60">
        <v>1.7127870256382809E-3</v>
      </c>
      <c r="Y20" s="60">
        <v>2.5959428357330192E-3</v>
      </c>
      <c r="Z20" s="60">
        <v>0</v>
      </c>
      <c r="AA20" s="60">
        <v>4.0411068886153185E-3</v>
      </c>
      <c r="AB20" s="60">
        <v>3.8270085104105335E-3</v>
      </c>
      <c r="AC20" s="60">
        <v>1.8465985120162715E-3</v>
      </c>
      <c r="AD20" s="60">
        <v>7.4934432371674784E-4</v>
      </c>
      <c r="AE20" s="61">
        <v>6.8752341701011618E-2</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296</v>
      </c>
      <c r="E27" s="164">
        <v>149400</v>
      </c>
      <c r="F27" s="165">
        <v>15500</v>
      </c>
      <c r="G27" s="72"/>
      <c r="H27" s="71" t="s">
        <v>296</v>
      </c>
      <c r="I27" s="164">
        <v>286800</v>
      </c>
      <c r="J27" s="166">
        <v>38700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171</v>
      </c>
      <c r="E28" s="219">
        <v>253400</v>
      </c>
      <c r="F28" s="220">
        <v>24500</v>
      </c>
      <c r="G28" s="169"/>
      <c r="H28" s="73" t="s">
        <v>171</v>
      </c>
      <c r="I28" s="219">
        <v>509600</v>
      </c>
      <c r="J28" s="220">
        <v>56400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-104000</v>
      </c>
      <c r="F29" s="171">
        <v>-9000</v>
      </c>
      <c r="G29" s="161"/>
      <c r="H29" s="75" t="s">
        <v>78</v>
      </c>
      <c r="I29" s="170">
        <v>-222800</v>
      </c>
      <c r="J29" s="171">
        <v>-17700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0.58958168902920283</v>
      </c>
      <c r="F30" s="173">
        <v>0.63265306122448983</v>
      </c>
      <c r="G30" s="161"/>
      <c r="H30" s="76" t="s">
        <v>128</v>
      </c>
      <c r="I30" s="172">
        <v>0.56279434850863419</v>
      </c>
      <c r="J30" s="174">
        <v>0.68617021276595747</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0.4589861751152074</v>
      </c>
      <c r="F31" s="177">
        <v>4.7619047619047616E-2</v>
      </c>
      <c r="G31" s="161"/>
      <c r="H31" s="78" t="s">
        <v>130</v>
      </c>
      <c r="I31" s="178">
        <v>0.88110599078341012</v>
      </c>
      <c r="J31" s="179">
        <v>0.11889400921658987</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42" priority="3">
      <formula>LEN(TRIM(E28))=0</formula>
    </cfRule>
  </conditionalFormatting>
  <conditionalFormatting sqref="C9:AE9">
    <cfRule type="cellIs" dxfId="41" priority="2" operator="equal">
      <formula>"△100%"</formula>
    </cfRule>
  </conditionalFormatting>
  <conditionalFormatting sqref="C19:AE19">
    <cfRule type="cellIs" dxfId="40"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12月（３表）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296</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171</v>
      </c>
      <c r="C7" s="83">
        <v>182400</v>
      </c>
      <c r="D7" s="84">
        <v>52600</v>
      </c>
      <c r="E7" s="85">
        <v>10500</v>
      </c>
      <c r="F7" s="85">
        <v>47400</v>
      </c>
      <c r="G7" s="85">
        <v>24100</v>
      </c>
      <c r="H7" s="85">
        <v>3500</v>
      </c>
      <c r="I7" s="85">
        <v>1900</v>
      </c>
      <c r="J7" s="85">
        <v>1200</v>
      </c>
      <c r="K7" s="85">
        <v>200</v>
      </c>
      <c r="L7" s="85">
        <v>2900</v>
      </c>
      <c r="M7" s="85">
        <v>5000</v>
      </c>
      <c r="N7" s="85">
        <v>1800</v>
      </c>
      <c r="O7" s="86">
        <v>400</v>
      </c>
      <c r="P7" s="85">
        <v>1600</v>
      </c>
      <c r="Q7" s="87">
        <v>29300</v>
      </c>
      <c r="R7" s="288"/>
    </row>
    <row r="8" spans="1:19" ht="30" customHeight="1">
      <c r="A8" s="310"/>
      <c r="B8" s="88" t="s">
        <v>78</v>
      </c>
      <c r="C8" s="89">
        <v>-182400</v>
      </c>
      <c r="D8" s="90">
        <v>-52600</v>
      </c>
      <c r="E8" s="91">
        <v>-10500</v>
      </c>
      <c r="F8" s="90">
        <v>-47400</v>
      </c>
      <c r="G8" s="90">
        <v>-24100</v>
      </c>
      <c r="H8" s="90">
        <v>-3500</v>
      </c>
      <c r="I8" s="90">
        <v>-1900</v>
      </c>
      <c r="J8" s="90">
        <v>-1200</v>
      </c>
      <c r="K8" s="90">
        <v>-200</v>
      </c>
      <c r="L8" s="90">
        <v>-2900</v>
      </c>
      <c r="M8" s="90">
        <v>-5000</v>
      </c>
      <c r="N8" s="90">
        <v>-1800</v>
      </c>
      <c r="O8" s="90">
        <v>-400</v>
      </c>
      <c r="P8" s="90">
        <v>-1600</v>
      </c>
      <c r="Q8" s="92">
        <v>-29300</v>
      </c>
    </row>
    <row r="9" spans="1:19" ht="30" customHeight="1">
      <c r="A9" s="310"/>
      <c r="B9" s="93" t="s">
        <v>73</v>
      </c>
      <c r="C9" s="94" t="s">
        <v>197</v>
      </c>
      <c r="D9" s="95" t="s">
        <v>197</v>
      </c>
      <c r="E9" s="96" t="s">
        <v>197</v>
      </c>
      <c r="F9" s="95" t="s">
        <v>197</v>
      </c>
      <c r="G9" s="95" t="s">
        <v>197</v>
      </c>
      <c r="H9" s="95" t="s">
        <v>197</v>
      </c>
      <c r="I9" s="95" t="s">
        <v>197</v>
      </c>
      <c r="J9" s="95" t="s">
        <v>197</v>
      </c>
      <c r="K9" s="95" t="s">
        <v>197</v>
      </c>
      <c r="L9" s="95" t="s">
        <v>197</v>
      </c>
      <c r="M9" s="95" t="s">
        <v>197</v>
      </c>
      <c r="N9" s="95" t="s">
        <v>197</v>
      </c>
      <c r="O9" s="95" t="s">
        <v>197</v>
      </c>
      <c r="P9" s="95" t="s">
        <v>197</v>
      </c>
      <c r="Q9" s="97" t="s">
        <v>197</v>
      </c>
    </row>
    <row r="10" spans="1:19" ht="30" customHeight="1" thickBot="1">
      <c r="A10" s="311"/>
      <c r="B10" s="98" t="s">
        <v>117</v>
      </c>
      <c r="C10" s="99" t="s">
        <v>239</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297</v>
      </c>
      <c r="B12" s="104" t="s">
        <v>77</v>
      </c>
      <c r="C12" s="105">
        <v>2233500</v>
      </c>
      <c r="D12" s="106">
        <v>752900</v>
      </c>
      <c r="E12" s="106">
        <v>228300</v>
      </c>
      <c r="F12" s="106">
        <v>565500</v>
      </c>
      <c r="G12" s="106">
        <v>219700</v>
      </c>
      <c r="H12" s="106">
        <v>29800</v>
      </c>
      <c r="I12" s="106">
        <v>10600</v>
      </c>
      <c r="J12" s="106">
        <v>8800</v>
      </c>
      <c r="K12" s="106">
        <v>2500</v>
      </c>
      <c r="L12" s="106">
        <v>22900</v>
      </c>
      <c r="M12" s="106">
        <v>21200</v>
      </c>
      <c r="N12" s="106">
        <v>9300</v>
      </c>
      <c r="O12" s="106">
        <v>2500</v>
      </c>
      <c r="P12" s="106">
        <v>10100</v>
      </c>
      <c r="Q12" s="107">
        <v>349400</v>
      </c>
      <c r="R12" s="288"/>
    </row>
    <row r="13" spans="1:19" ht="30" customHeight="1">
      <c r="A13" s="310"/>
      <c r="B13" s="108" t="s">
        <v>78</v>
      </c>
      <c r="C13" s="89">
        <v>-2233500</v>
      </c>
      <c r="D13" s="90">
        <v>-752900</v>
      </c>
      <c r="E13" s="91">
        <v>-228300</v>
      </c>
      <c r="F13" s="90">
        <v>-565500</v>
      </c>
      <c r="G13" s="90">
        <v>-219700</v>
      </c>
      <c r="H13" s="90">
        <v>-29800</v>
      </c>
      <c r="I13" s="90">
        <v>-10600</v>
      </c>
      <c r="J13" s="90">
        <v>-8800</v>
      </c>
      <c r="K13" s="90">
        <v>-2500</v>
      </c>
      <c r="L13" s="90">
        <v>-22900</v>
      </c>
      <c r="M13" s="90">
        <v>-21200</v>
      </c>
      <c r="N13" s="90">
        <v>-9300</v>
      </c>
      <c r="O13" s="90">
        <v>-2500</v>
      </c>
      <c r="P13" s="90">
        <v>-10100</v>
      </c>
      <c r="Q13" s="92">
        <v>-349400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256900</v>
      </c>
      <c r="D16" s="425">
        <v>105300</v>
      </c>
      <c r="E16" s="425">
        <v>19200</v>
      </c>
      <c r="F16" s="425">
        <v>48200</v>
      </c>
      <c r="G16" s="425">
        <v>33100</v>
      </c>
      <c r="H16" s="425">
        <v>3800</v>
      </c>
      <c r="I16" s="425">
        <v>1600</v>
      </c>
      <c r="J16" s="425">
        <v>1200</v>
      </c>
      <c r="K16" s="425">
        <v>200</v>
      </c>
      <c r="L16" s="425">
        <v>4100</v>
      </c>
      <c r="M16" s="425">
        <v>3900</v>
      </c>
      <c r="N16" s="425">
        <v>1900</v>
      </c>
      <c r="O16" s="425">
        <v>300</v>
      </c>
      <c r="P16" s="425">
        <v>1700</v>
      </c>
      <c r="Q16" s="426">
        <v>32400</v>
      </c>
      <c r="R16" s="288"/>
    </row>
    <row r="17" spans="1:18" ht="30" customHeight="1">
      <c r="A17" s="312" t="s">
        <v>298</v>
      </c>
      <c r="B17" s="104" t="s">
        <v>82</v>
      </c>
      <c r="C17" s="105">
        <v>2930000</v>
      </c>
      <c r="D17" s="106">
        <v>939700</v>
      </c>
      <c r="E17" s="106">
        <v>380700</v>
      </c>
      <c r="F17" s="106">
        <v>754200</v>
      </c>
      <c r="G17" s="106">
        <v>256800</v>
      </c>
      <c r="H17" s="106">
        <v>38600</v>
      </c>
      <c r="I17" s="106">
        <v>13500</v>
      </c>
      <c r="J17" s="106">
        <v>10300</v>
      </c>
      <c r="K17" s="106">
        <v>2900</v>
      </c>
      <c r="L17" s="106">
        <v>30300</v>
      </c>
      <c r="M17" s="106">
        <v>26800</v>
      </c>
      <c r="N17" s="106">
        <v>11800</v>
      </c>
      <c r="O17" s="106">
        <v>2900</v>
      </c>
      <c r="P17" s="106">
        <v>11900</v>
      </c>
      <c r="Q17" s="112">
        <v>449600</v>
      </c>
      <c r="R17" s="288"/>
    </row>
    <row r="18" spans="1:18" ht="30" customHeight="1">
      <c r="A18" s="82"/>
      <c r="B18" s="108" t="s">
        <v>78</v>
      </c>
      <c r="C18" s="89">
        <v>-2673100</v>
      </c>
      <c r="D18" s="90">
        <v>-834400</v>
      </c>
      <c r="E18" s="91">
        <v>-361500</v>
      </c>
      <c r="F18" s="90">
        <v>-706000</v>
      </c>
      <c r="G18" s="90">
        <v>-223700</v>
      </c>
      <c r="H18" s="90">
        <v>-34800</v>
      </c>
      <c r="I18" s="90">
        <v>-11900</v>
      </c>
      <c r="J18" s="90">
        <v>-9100</v>
      </c>
      <c r="K18" s="90">
        <v>-2700</v>
      </c>
      <c r="L18" s="90">
        <v>-26200</v>
      </c>
      <c r="M18" s="90">
        <v>-22900</v>
      </c>
      <c r="N18" s="90">
        <v>-9900</v>
      </c>
      <c r="O18" s="90">
        <v>-2600</v>
      </c>
      <c r="P18" s="90">
        <v>-10200</v>
      </c>
      <c r="Q18" s="92">
        <v>-417200</v>
      </c>
    </row>
    <row r="19" spans="1:18" ht="30" customHeight="1">
      <c r="A19" s="82"/>
      <c r="B19" s="109" t="s">
        <v>83</v>
      </c>
      <c r="C19" s="94">
        <v>8.7679180887372019E-2</v>
      </c>
      <c r="D19" s="95">
        <v>0.11205703948068532</v>
      </c>
      <c r="E19" s="96">
        <v>5.0433412135539799E-2</v>
      </c>
      <c r="F19" s="95">
        <v>6.3908777512596132E-2</v>
      </c>
      <c r="G19" s="95">
        <v>0.12889408099688474</v>
      </c>
      <c r="H19" s="95">
        <v>9.8445595854922283E-2</v>
      </c>
      <c r="I19" s="95">
        <v>0.11851851851851852</v>
      </c>
      <c r="J19" s="95">
        <v>0.11650485436893204</v>
      </c>
      <c r="K19" s="182">
        <v>6.8965517241379309E-2</v>
      </c>
      <c r="L19" s="95">
        <v>0.13531353135313531</v>
      </c>
      <c r="M19" s="95">
        <v>0.1455223880597015</v>
      </c>
      <c r="N19" s="95">
        <v>0.16101694915254236</v>
      </c>
      <c r="O19" s="95">
        <v>0.10344827586206896</v>
      </c>
      <c r="P19" s="95">
        <v>0.14285714285714285</v>
      </c>
      <c r="Q19" s="97">
        <v>7.2064056939501783E-2</v>
      </c>
    </row>
    <row r="20" spans="1:18" ht="30" customHeight="1" thickBot="1">
      <c r="A20" s="82"/>
      <c r="B20" s="110" t="s">
        <v>118</v>
      </c>
      <c r="C20" s="111">
        <v>1</v>
      </c>
      <c r="D20" s="102">
        <v>0.40988711560918645</v>
      </c>
      <c r="E20" s="102">
        <v>7.473725184896847E-2</v>
      </c>
      <c r="F20" s="102">
        <v>0.1876216426625146</v>
      </c>
      <c r="G20" s="102">
        <v>0.12884390813546126</v>
      </c>
      <c r="H20" s="102">
        <v>1.479174776177501E-2</v>
      </c>
      <c r="I20" s="102">
        <v>6.2281043207473722E-3</v>
      </c>
      <c r="J20" s="102">
        <v>4.6710782405605293E-3</v>
      </c>
      <c r="K20" s="102">
        <v>7.7851304009342152E-4</v>
      </c>
      <c r="L20" s="102">
        <v>1.5959517321915143E-2</v>
      </c>
      <c r="M20" s="102">
        <v>1.518100428182172E-2</v>
      </c>
      <c r="N20" s="102">
        <v>7.3958738808875052E-3</v>
      </c>
      <c r="O20" s="102">
        <v>1.1677695601401323E-3</v>
      </c>
      <c r="P20" s="102">
        <v>6.6173608407940829E-3</v>
      </c>
      <c r="Q20" s="103">
        <v>0.1261191124951343</v>
      </c>
    </row>
    <row r="21" spans="1:18">
      <c r="A21" s="183" t="s">
        <v>119</v>
      </c>
      <c r="B21" s="184" t="s">
        <v>184</v>
      </c>
      <c r="C21" s="313"/>
      <c r="D21" s="185"/>
      <c r="E21" s="185"/>
      <c r="F21" s="185"/>
      <c r="G21" s="185"/>
      <c r="H21" s="186"/>
      <c r="I21" s="186"/>
      <c r="J21" s="186"/>
      <c r="K21" s="186"/>
      <c r="L21" s="186"/>
      <c r="M21" s="186"/>
      <c r="N21" s="186"/>
      <c r="O21" s="186"/>
      <c r="P21" s="186"/>
      <c r="Q21" s="186"/>
    </row>
    <row r="22" spans="1:18">
      <c r="A22" s="183"/>
      <c r="B22" s="187" t="s">
        <v>148</v>
      </c>
      <c r="C22" s="313"/>
      <c r="D22" s="185"/>
      <c r="E22" s="185"/>
      <c r="F22" s="185"/>
      <c r="G22" s="185"/>
      <c r="H22" s="186"/>
      <c r="I22" s="186"/>
      <c r="J22" s="186"/>
      <c r="K22" s="186"/>
      <c r="L22" s="186"/>
      <c r="M22" s="186"/>
      <c r="N22" s="186"/>
      <c r="O22" s="186"/>
      <c r="P22" s="186"/>
      <c r="Q22" s="186"/>
    </row>
    <row r="23" spans="1:18">
      <c r="A23" s="186"/>
      <c r="B23" s="187" t="s">
        <v>149</v>
      </c>
      <c r="C23" s="313"/>
      <c r="D23" s="185"/>
      <c r="E23" s="185"/>
      <c r="F23" s="185"/>
      <c r="G23" s="185"/>
      <c r="H23" s="185"/>
      <c r="I23" s="185"/>
      <c r="J23" s="185"/>
      <c r="K23" s="185"/>
      <c r="L23" s="185"/>
      <c r="M23" s="185"/>
      <c r="N23" s="185"/>
      <c r="O23" s="185"/>
      <c r="P23" s="185"/>
      <c r="Q23" s="185"/>
    </row>
    <row r="24" spans="1:18">
      <c r="A24" s="186"/>
      <c r="B24" s="187" t="s">
        <v>150</v>
      </c>
      <c r="C24" s="313"/>
      <c r="D24" s="185"/>
      <c r="E24" s="185"/>
      <c r="F24" s="185"/>
      <c r="G24" s="185"/>
      <c r="H24" s="185"/>
      <c r="I24" s="185"/>
      <c r="J24" s="185"/>
      <c r="K24" s="185"/>
      <c r="L24" s="185"/>
      <c r="M24" s="185"/>
      <c r="N24" s="185"/>
      <c r="O24" s="185"/>
      <c r="P24" s="185"/>
      <c r="Q24" s="185"/>
    </row>
    <row r="25" spans="1:18">
      <c r="A25" s="186"/>
      <c r="B25" s="187" t="s">
        <v>151</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39" priority="2" operator="equal">
      <formula>"△100%"</formula>
    </cfRule>
  </conditionalFormatting>
  <conditionalFormatting sqref="C14:Q14">
    <cfRule type="cellIs" dxfId="38"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１月（１表）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300</v>
      </c>
      <c r="C8" s="377">
        <v>144000</v>
      </c>
      <c r="D8" s="374">
        <v>144000</v>
      </c>
      <c r="E8" s="375">
        <v>0</v>
      </c>
      <c r="F8" s="14">
        <v>143200</v>
      </c>
      <c r="G8" s="15">
        <v>143200</v>
      </c>
      <c r="H8" s="16">
        <v>0</v>
      </c>
      <c r="I8" s="17">
        <v>800</v>
      </c>
      <c r="J8" s="15">
        <v>800</v>
      </c>
      <c r="K8" s="18">
        <v>0</v>
      </c>
    </row>
    <row r="9" spans="1:19" ht="31.5" customHeight="1">
      <c r="A9" s="299"/>
      <c r="B9" s="138" t="s">
        <v>172</v>
      </c>
      <c r="C9" s="19">
        <v>727800</v>
      </c>
      <c r="D9" s="20">
        <v>534300</v>
      </c>
      <c r="E9" s="21">
        <v>193500</v>
      </c>
      <c r="F9" s="22">
        <v>654000</v>
      </c>
      <c r="G9" s="23">
        <v>532100</v>
      </c>
      <c r="H9" s="24">
        <v>121900</v>
      </c>
      <c r="I9" s="25">
        <v>73800</v>
      </c>
      <c r="J9" s="23">
        <v>2200</v>
      </c>
      <c r="K9" s="26">
        <v>71600</v>
      </c>
    </row>
    <row r="10" spans="1:19" ht="31.5" customHeight="1">
      <c r="A10" s="300"/>
      <c r="B10" s="137" t="s">
        <v>72</v>
      </c>
      <c r="C10" s="27">
        <v>-583800</v>
      </c>
      <c r="D10" s="28">
        <v>-390300</v>
      </c>
      <c r="E10" s="29">
        <v>-193500</v>
      </c>
      <c r="F10" s="30">
        <v>-510800</v>
      </c>
      <c r="G10" s="28">
        <v>-388900</v>
      </c>
      <c r="H10" s="31">
        <v>-121900</v>
      </c>
      <c r="I10" s="32">
        <v>-73000</v>
      </c>
      <c r="J10" s="28">
        <v>-1400</v>
      </c>
      <c r="K10" s="33">
        <v>-71600</v>
      </c>
    </row>
    <row r="11" spans="1:19" ht="31.5" customHeight="1" thickBot="1">
      <c r="A11" s="301"/>
      <c r="B11" s="140" t="s">
        <v>73</v>
      </c>
      <c r="C11" s="34">
        <v>0.1978565539983512</v>
      </c>
      <c r="D11" s="35">
        <v>0.26951151038742277</v>
      </c>
      <c r="E11" s="36" t="s">
        <v>197</v>
      </c>
      <c r="F11" s="209">
        <v>0.21896024464831804</v>
      </c>
      <c r="G11" s="35">
        <v>0.26912234542379254</v>
      </c>
      <c r="H11" s="38" t="s">
        <v>197</v>
      </c>
      <c r="I11" s="39">
        <v>1.0840108401084011E-2</v>
      </c>
      <c r="J11" s="35">
        <v>0.36363636363636365</v>
      </c>
      <c r="K11" s="40" t="s">
        <v>197</v>
      </c>
    </row>
    <row r="12" spans="1:19" ht="31.5" customHeight="1" thickBot="1">
      <c r="A12" s="386" t="s">
        <v>74</v>
      </c>
      <c r="B12" s="378" t="s">
        <v>75</v>
      </c>
      <c r="C12" s="377">
        <v>2165600</v>
      </c>
      <c r="D12" s="379">
        <v>2165600</v>
      </c>
      <c r="E12" s="380">
        <v>0</v>
      </c>
      <c r="F12" s="14">
        <v>2158200</v>
      </c>
      <c r="G12" s="15">
        <v>2158200</v>
      </c>
      <c r="H12" s="16">
        <v>0</v>
      </c>
      <c r="I12" s="17">
        <v>7400</v>
      </c>
      <c r="J12" s="15">
        <v>7400</v>
      </c>
      <c r="K12" s="18">
        <v>0</v>
      </c>
    </row>
    <row r="13" spans="1:19" ht="31.5" customHeight="1">
      <c r="A13" s="302" t="s">
        <v>301</v>
      </c>
      <c r="B13" s="141" t="s">
        <v>77</v>
      </c>
      <c r="C13" s="19">
        <v>8482000</v>
      </c>
      <c r="D13" s="20">
        <v>6055000</v>
      </c>
      <c r="E13" s="21">
        <v>2427000</v>
      </c>
      <c r="F13" s="22">
        <v>7379600</v>
      </c>
      <c r="G13" s="20">
        <v>6006500</v>
      </c>
      <c r="H13" s="21">
        <v>1373100</v>
      </c>
      <c r="I13" s="25">
        <v>1102400</v>
      </c>
      <c r="J13" s="20">
        <v>48500</v>
      </c>
      <c r="K13" s="41">
        <v>1053900</v>
      </c>
    </row>
    <row r="14" spans="1:19" ht="31.5" customHeight="1">
      <c r="A14" s="300"/>
      <c r="B14" s="137" t="s">
        <v>78</v>
      </c>
      <c r="C14" s="27">
        <v>-6316400</v>
      </c>
      <c r="D14" s="28">
        <v>-3889400</v>
      </c>
      <c r="E14" s="29">
        <v>-2427000</v>
      </c>
      <c r="F14" s="30">
        <v>-5221400</v>
      </c>
      <c r="G14" s="28">
        <v>-3848300</v>
      </c>
      <c r="H14" s="31">
        <v>-1373100</v>
      </c>
      <c r="I14" s="32">
        <v>-1095000</v>
      </c>
      <c r="J14" s="28">
        <v>-41100</v>
      </c>
      <c r="K14" s="33">
        <v>-1053900</v>
      </c>
    </row>
    <row r="15" spans="1:19" ht="31.5" customHeight="1" thickBot="1">
      <c r="A15" s="301"/>
      <c r="B15" s="140" t="s">
        <v>79</v>
      </c>
      <c r="C15" s="34">
        <v>0.25531714218344731</v>
      </c>
      <c r="D15" s="35">
        <v>0.35765483071841453</v>
      </c>
      <c r="E15" s="36" t="s">
        <v>197</v>
      </c>
      <c r="F15" s="37">
        <v>0.2924548756030137</v>
      </c>
      <c r="G15" s="35">
        <v>0.35931074669108465</v>
      </c>
      <c r="H15" s="38" t="s">
        <v>197</v>
      </c>
      <c r="I15" s="39">
        <v>6.7126269956458637E-3</v>
      </c>
      <c r="J15" s="35">
        <v>0.15257731958762888</v>
      </c>
      <c r="K15" s="40" t="s">
        <v>197</v>
      </c>
    </row>
    <row r="16" spans="1:19" ht="31.5" customHeight="1" thickBot="1">
      <c r="A16" s="386" t="s">
        <v>80</v>
      </c>
      <c r="B16" s="381" t="s">
        <v>81</v>
      </c>
      <c r="C16" s="377">
        <v>144000</v>
      </c>
      <c r="D16" s="379">
        <v>144000</v>
      </c>
      <c r="E16" s="380">
        <v>0</v>
      </c>
      <c r="F16" s="14">
        <v>143200</v>
      </c>
      <c r="G16" s="42">
        <v>143200</v>
      </c>
      <c r="H16" s="43">
        <v>0</v>
      </c>
      <c r="I16" s="17">
        <v>800</v>
      </c>
      <c r="J16" s="42">
        <v>800</v>
      </c>
      <c r="K16" s="44">
        <v>0</v>
      </c>
    </row>
    <row r="17" spans="1:11" ht="31.5" customHeight="1">
      <c r="A17" s="302" t="s">
        <v>302</v>
      </c>
      <c r="B17" s="141" t="s">
        <v>82</v>
      </c>
      <c r="C17" s="19">
        <v>727800</v>
      </c>
      <c r="D17" s="20">
        <v>534300</v>
      </c>
      <c r="E17" s="21">
        <v>193500</v>
      </c>
      <c r="F17" s="22">
        <v>654000</v>
      </c>
      <c r="G17" s="45">
        <v>532100</v>
      </c>
      <c r="H17" s="21">
        <v>121900</v>
      </c>
      <c r="I17" s="25">
        <v>73800</v>
      </c>
      <c r="J17" s="45">
        <v>2200</v>
      </c>
      <c r="K17" s="41">
        <v>71600</v>
      </c>
    </row>
    <row r="18" spans="1:11" ht="31.5" customHeight="1">
      <c r="A18" s="139"/>
      <c r="B18" s="137" t="s">
        <v>78</v>
      </c>
      <c r="C18" s="27">
        <v>-583800</v>
      </c>
      <c r="D18" s="28">
        <v>-390300</v>
      </c>
      <c r="E18" s="29">
        <v>-193500</v>
      </c>
      <c r="F18" s="30">
        <v>-510800</v>
      </c>
      <c r="G18" s="28">
        <v>-388900</v>
      </c>
      <c r="H18" s="31">
        <v>-121900</v>
      </c>
      <c r="I18" s="32">
        <v>-73000</v>
      </c>
      <c r="J18" s="28">
        <v>-1400</v>
      </c>
      <c r="K18" s="33">
        <v>-71600</v>
      </c>
    </row>
    <row r="19" spans="1:11" ht="31.5" customHeight="1" thickBot="1">
      <c r="A19" s="139"/>
      <c r="B19" s="140" t="s">
        <v>83</v>
      </c>
      <c r="C19" s="34">
        <v>0.1978565539983512</v>
      </c>
      <c r="D19" s="35">
        <v>0.26951151038742277</v>
      </c>
      <c r="E19" s="36" t="s">
        <v>197</v>
      </c>
      <c r="F19" s="37">
        <v>0.21896024464831804</v>
      </c>
      <c r="G19" s="35">
        <v>0.26912234542379254</v>
      </c>
      <c r="H19" s="38" t="s">
        <v>197</v>
      </c>
      <c r="I19" s="39">
        <v>1.0840108401084011E-2</v>
      </c>
      <c r="J19" s="35">
        <v>0.36363636363636365</v>
      </c>
      <c r="K19" s="40" t="s">
        <v>197</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37" priority="3">
      <formula>LEN(TRIM(E21))=0</formula>
    </cfRule>
  </conditionalFormatting>
  <conditionalFormatting sqref="C11:K11">
    <cfRule type="cellIs" dxfId="36" priority="2" operator="equal">
      <formula>"△100%"</formula>
    </cfRule>
  </conditionalFormatting>
  <conditionalFormatting sqref="C15:K15">
    <cfRule type="cellIs" dxfId="35"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４月（２表）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178</v>
      </c>
      <c r="C6" s="410">
        <v>77300</v>
      </c>
      <c r="D6" s="401">
        <v>35700</v>
      </c>
      <c r="E6" s="401">
        <v>4800</v>
      </c>
      <c r="F6" s="401">
        <v>7900</v>
      </c>
      <c r="G6" s="401">
        <v>3200</v>
      </c>
      <c r="H6" s="401">
        <v>10900</v>
      </c>
      <c r="I6" s="401">
        <v>500</v>
      </c>
      <c r="J6" s="401">
        <v>6100</v>
      </c>
      <c r="K6" s="401">
        <v>800</v>
      </c>
      <c r="L6" s="401">
        <v>2100</v>
      </c>
      <c r="M6" s="401">
        <v>700</v>
      </c>
      <c r="N6" s="401">
        <v>0</v>
      </c>
      <c r="O6" s="401">
        <v>100</v>
      </c>
      <c r="P6" s="401">
        <v>300</v>
      </c>
      <c r="Q6" s="401">
        <v>0</v>
      </c>
      <c r="R6" s="401">
        <v>300</v>
      </c>
      <c r="S6" s="401">
        <v>300</v>
      </c>
      <c r="T6" s="401">
        <v>900</v>
      </c>
      <c r="U6" s="401">
        <v>400</v>
      </c>
      <c r="V6" s="401">
        <v>400</v>
      </c>
      <c r="W6" s="401">
        <v>0</v>
      </c>
      <c r="X6" s="401">
        <v>400</v>
      </c>
      <c r="Y6" s="401">
        <v>500</v>
      </c>
      <c r="Z6" s="401">
        <v>0</v>
      </c>
      <c r="AA6" s="401">
        <v>500</v>
      </c>
      <c r="AB6" s="401">
        <v>300</v>
      </c>
      <c r="AC6" s="401">
        <v>200</v>
      </c>
      <c r="AD6" s="402">
        <v>0</v>
      </c>
      <c r="AE6" s="403">
        <v>0</v>
      </c>
      <c r="AF6" s="288"/>
      <c r="AG6" s="288"/>
    </row>
    <row r="7" spans="1:33" ht="30" customHeight="1">
      <c r="A7" s="320"/>
      <c r="B7" s="149" t="s">
        <v>179</v>
      </c>
      <c r="C7" s="46">
        <v>851400</v>
      </c>
      <c r="D7" s="47">
        <v>279500</v>
      </c>
      <c r="E7" s="47">
        <v>42900</v>
      </c>
      <c r="F7" s="47">
        <v>60700</v>
      </c>
      <c r="G7" s="47">
        <v>20500</v>
      </c>
      <c r="H7" s="47">
        <v>72800</v>
      </c>
      <c r="I7" s="47">
        <v>2100</v>
      </c>
      <c r="J7" s="47">
        <v>54400</v>
      </c>
      <c r="K7" s="47">
        <v>3700</v>
      </c>
      <c r="L7" s="47">
        <v>11200</v>
      </c>
      <c r="M7" s="47">
        <v>5900</v>
      </c>
      <c r="N7" s="47">
        <v>0</v>
      </c>
      <c r="O7" s="47">
        <v>2100</v>
      </c>
      <c r="P7" s="47">
        <v>3400</v>
      </c>
      <c r="Q7" s="47">
        <v>0</v>
      </c>
      <c r="R7" s="47">
        <v>3100</v>
      </c>
      <c r="S7" s="47">
        <v>3600</v>
      </c>
      <c r="T7" s="47">
        <v>6400</v>
      </c>
      <c r="U7" s="47">
        <v>6700</v>
      </c>
      <c r="V7" s="47">
        <v>3500</v>
      </c>
      <c r="W7" s="47">
        <v>0</v>
      </c>
      <c r="X7" s="47">
        <v>2400</v>
      </c>
      <c r="Y7" s="47">
        <v>3700</v>
      </c>
      <c r="Z7" s="47">
        <v>0</v>
      </c>
      <c r="AA7" s="47">
        <v>3000</v>
      </c>
      <c r="AB7" s="47">
        <v>3400</v>
      </c>
      <c r="AC7" s="47">
        <v>3200</v>
      </c>
      <c r="AD7" s="47">
        <v>2900</v>
      </c>
      <c r="AE7" s="48">
        <v>250300</v>
      </c>
      <c r="AF7" s="288"/>
      <c r="AG7" s="288"/>
    </row>
    <row r="8" spans="1:33" ht="30" customHeight="1">
      <c r="A8" s="321"/>
      <c r="B8" s="151" t="s">
        <v>78</v>
      </c>
      <c r="C8" s="49">
        <v>-774100</v>
      </c>
      <c r="D8" s="50">
        <v>-243800</v>
      </c>
      <c r="E8" s="51">
        <v>-38100</v>
      </c>
      <c r="F8" s="51">
        <v>-52800</v>
      </c>
      <c r="G8" s="51">
        <v>-17300</v>
      </c>
      <c r="H8" s="51">
        <v>-61900</v>
      </c>
      <c r="I8" s="51">
        <v>-1600</v>
      </c>
      <c r="J8" s="51">
        <v>-48300</v>
      </c>
      <c r="K8" s="51">
        <v>-2900</v>
      </c>
      <c r="L8" s="51">
        <v>-9100</v>
      </c>
      <c r="M8" s="51">
        <v>-5200</v>
      </c>
      <c r="N8" s="51">
        <v>0</v>
      </c>
      <c r="O8" s="51">
        <v>-2000</v>
      </c>
      <c r="P8" s="51">
        <v>-3100</v>
      </c>
      <c r="Q8" s="51">
        <v>0</v>
      </c>
      <c r="R8" s="51">
        <v>-2800</v>
      </c>
      <c r="S8" s="51">
        <v>-3300</v>
      </c>
      <c r="T8" s="51">
        <v>-5500</v>
      </c>
      <c r="U8" s="51">
        <v>-6300</v>
      </c>
      <c r="V8" s="51">
        <v>-3100</v>
      </c>
      <c r="W8" s="51">
        <v>0</v>
      </c>
      <c r="X8" s="51">
        <v>-2000</v>
      </c>
      <c r="Y8" s="51">
        <v>-3200</v>
      </c>
      <c r="Z8" s="51">
        <v>0</v>
      </c>
      <c r="AA8" s="51">
        <v>-2500</v>
      </c>
      <c r="AB8" s="51">
        <v>-3100</v>
      </c>
      <c r="AC8" s="51">
        <v>-3000</v>
      </c>
      <c r="AD8" s="51">
        <v>-2900</v>
      </c>
      <c r="AE8" s="52">
        <v>-250300</v>
      </c>
    </row>
    <row r="9" spans="1:33" ht="30" customHeight="1">
      <c r="A9" s="321"/>
      <c r="B9" s="152" t="s">
        <v>73</v>
      </c>
      <c r="C9" s="53">
        <v>9.0791637303265213E-2</v>
      </c>
      <c r="D9" s="54">
        <v>0.12772808586762074</v>
      </c>
      <c r="E9" s="55">
        <v>0.11188811188811189</v>
      </c>
      <c r="F9" s="55">
        <v>0.13014827018121911</v>
      </c>
      <c r="G9" s="55">
        <v>0.15609756097560976</v>
      </c>
      <c r="H9" s="55">
        <v>0.14972527472527472</v>
      </c>
      <c r="I9" s="55">
        <v>0.23809523809523808</v>
      </c>
      <c r="J9" s="55">
        <v>0.11213235294117647</v>
      </c>
      <c r="K9" s="55">
        <v>0.21621621621621623</v>
      </c>
      <c r="L9" s="55">
        <v>0.1875</v>
      </c>
      <c r="M9" s="55">
        <v>0.11864406779661017</v>
      </c>
      <c r="N9" s="55">
        <v>0</v>
      </c>
      <c r="O9" s="55">
        <v>4.7619047619047616E-2</v>
      </c>
      <c r="P9" s="55">
        <v>8.8235294117647065E-2</v>
      </c>
      <c r="Q9" s="55">
        <v>0</v>
      </c>
      <c r="R9" s="55">
        <v>9.6774193548387094E-2</v>
      </c>
      <c r="S9" s="55">
        <v>8.3333333333333329E-2</v>
      </c>
      <c r="T9" s="55">
        <v>0.140625</v>
      </c>
      <c r="U9" s="55">
        <v>5.9701492537313432E-2</v>
      </c>
      <c r="V9" s="55">
        <v>0.11428571428571428</v>
      </c>
      <c r="W9" s="55">
        <v>0</v>
      </c>
      <c r="X9" s="55">
        <v>0.16666666666666666</v>
      </c>
      <c r="Y9" s="55">
        <v>0.13513513513513514</v>
      </c>
      <c r="Z9" s="55">
        <v>0</v>
      </c>
      <c r="AA9" s="55">
        <v>0.16666666666666666</v>
      </c>
      <c r="AB9" s="55">
        <v>8.8235294117647065E-2</v>
      </c>
      <c r="AC9" s="55">
        <v>6.25E-2</v>
      </c>
      <c r="AD9" s="55">
        <v>0</v>
      </c>
      <c r="AE9" s="56">
        <v>0</v>
      </c>
    </row>
    <row r="10" spans="1:33" ht="30" customHeight="1" thickBot="1">
      <c r="A10" s="322"/>
      <c r="B10" s="153" t="s">
        <v>116</v>
      </c>
      <c r="C10" s="57">
        <v>1</v>
      </c>
      <c r="D10" s="58">
        <v>0.46183699870633893</v>
      </c>
      <c r="E10" s="59">
        <v>6.2095730918499355E-2</v>
      </c>
      <c r="F10" s="60">
        <v>0.10219922380336352</v>
      </c>
      <c r="G10" s="60">
        <v>4.1397153945666239E-2</v>
      </c>
      <c r="H10" s="60">
        <v>0.14100905562742561</v>
      </c>
      <c r="I10" s="60">
        <v>6.4683053040103496E-3</v>
      </c>
      <c r="J10" s="60">
        <v>7.8913324708926258E-2</v>
      </c>
      <c r="K10" s="60">
        <v>1.034928848641656E-2</v>
      </c>
      <c r="L10" s="60">
        <v>2.7166882276843468E-2</v>
      </c>
      <c r="M10" s="60">
        <v>9.0556274256144882E-3</v>
      </c>
      <c r="N10" s="60">
        <v>0</v>
      </c>
      <c r="O10" s="60">
        <v>1.29366106080207E-3</v>
      </c>
      <c r="P10" s="60">
        <v>3.8809831824062097E-3</v>
      </c>
      <c r="Q10" s="60">
        <v>0</v>
      </c>
      <c r="R10" s="60">
        <v>3.8809831824062097E-3</v>
      </c>
      <c r="S10" s="60">
        <v>3.8809831824062097E-3</v>
      </c>
      <c r="T10" s="60">
        <v>1.1642949547218629E-2</v>
      </c>
      <c r="U10" s="60">
        <v>5.1746442432082798E-3</v>
      </c>
      <c r="V10" s="60">
        <v>5.1746442432082798E-3</v>
      </c>
      <c r="W10" s="60">
        <v>0</v>
      </c>
      <c r="X10" s="60">
        <v>5.1746442432082798E-3</v>
      </c>
      <c r="Y10" s="60">
        <v>6.4683053040103496E-3</v>
      </c>
      <c r="Z10" s="60">
        <v>0</v>
      </c>
      <c r="AA10" s="60">
        <v>6.4683053040103496E-3</v>
      </c>
      <c r="AB10" s="60">
        <v>3.8809831824062097E-3</v>
      </c>
      <c r="AC10" s="60">
        <v>2.5873221216041399E-3</v>
      </c>
      <c r="AD10" s="60">
        <v>0</v>
      </c>
      <c r="AE10" s="61">
        <v>0</v>
      </c>
    </row>
    <row r="11" spans="1:33" ht="30" customHeight="1" thickBot="1">
      <c r="A11" s="417" t="s">
        <v>74</v>
      </c>
      <c r="B11" s="404" t="s">
        <v>75</v>
      </c>
      <c r="C11" s="405">
        <v>77300</v>
      </c>
      <c r="D11" s="406">
        <v>35700</v>
      </c>
      <c r="E11" s="407">
        <v>4800</v>
      </c>
      <c r="F11" s="407">
        <v>7900</v>
      </c>
      <c r="G11" s="407">
        <v>3200</v>
      </c>
      <c r="H11" s="407">
        <v>10900</v>
      </c>
      <c r="I11" s="407">
        <v>500</v>
      </c>
      <c r="J11" s="407">
        <v>6100</v>
      </c>
      <c r="K11" s="407">
        <v>800</v>
      </c>
      <c r="L11" s="407">
        <v>2100</v>
      </c>
      <c r="M11" s="407">
        <v>700</v>
      </c>
      <c r="N11" s="407">
        <v>0</v>
      </c>
      <c r="O11" s="407">
        <v>100</v>
      </c>
      <c r="P11" s="407">
        <v>300</v>
      </c>
      <c r="Q11" s="407">
        <v>0</v>
      </c>
      <c r="R11" s="407">
        <v>300</v>
      </c>
      <c r="S11" s="407">
        <v>300</v>
      </c>
      <c r="T11" s="407">
        <v>900</v>
      </c>
      <c r="U11" s="407">
        <v>400</v>
      </c>
      <c r="V11" s="407">
        <v>400</v>
      </c>
      <c r="W11" s="407">
        <v>0</v>
      </c>
      <c r="X11" s="407">
        <v>400</v>
      </c>
      <c r="Y11" s="407">
        <v>500</v>
      </c>
      <c r="Z11" s="407">
        <v>0</v>
      </c>
      <c r="AA11" s="407">
        <v>500</v>
      </c>
      <c r="AB11" s="407">
        <v>300</v>
      </c>
      <c r="AC11" s="407">
        <v>200</v>
      </c>
      <c r="AD11" s="407">
        <v>0</v>
      </c>
      <c r="AE11" s="408">
        <v>0</v>
      </c>
      <c r="AF11" s="288"/>
      <c r="AG11" s="288"/>
    </row>
    <row r="12" spans="1:33" ht="30" customHeight="1">
      <c r="A12" s="323" t="s">
        <v>181</v>
      </c>
      <c r="B12" s="154" t="s">
        <v>77</v>
      </c>
      <c r="C12" s="62">
        <v>851400</v>
      </c>
      <c r="D12" s="63">
        <v>279500</v>
      </c>
      <c r="E12" s="63">
        <v>42900</v>
      </c>
      <c r="F12" s="63">
        <v>60700</v>
      </c>
      <c r="G12" s="63">
        <v>20500</v>
      </c>
      <c r="H12" s="63">
        <v>72800</v>
      </c>
      <c r="I12" s="63">
        <v>2100</v>
      </c>
      <c r="J12" s="63">
        <v>54400</v>
      </c>
      <c r="K12" s="63">
        <v>3700</v>
      </c>
      <c r="L12" s="63">
        <v>11200</v>
      </c>
      <c r="M12" s="63">
        <v>5900</v>
      </c>
      <c r="N12" s="63">
        <v>0</v>
      </c>
      <c r="O12" s="63">
        <v>2100</v>
      </c>
      <c r="P12" s="63">
        <v>3400</v>
      </c>
      <c r="Q12" s="63">
        <v>0</v>
      </c>
      <c r="R12" s="63">
        <v>3100</v>
      </c>
      <c r="S12" s="63">
        <v>3600</v>
      </c>
      <c r="T12" s="63">
        <v>6400</v>
      </c>
      <c r="U12" s="63">
        <v>6700</v>
      </c>
      <c r="V12" s="63">
        <v>3500</v>
      </c>
      <c r="W12" s="63">
        <v>0</v>
      </c>
      <c r="X12" s="63">
        <v>2400</v>
      </c>
      <c r="Y12" s="63">
        <v>3700</v>
      </c>
      <c r="Z12" s="63">
        <v>0</v>
      </c>
      <c r="AA12" s="63">
        <v>3000</v>
      </c>
      <c r="AB12" s="63">
        <v>3400</v>
      </c>
      <c r="AC12" s="63">
        <v>3200</v>
      </c>
      <c r="AD12" s="63">
        <v>2900</v>
      </c>
      <c r="AE12" s="64">
        <v>250300</v>
      </c>
      <c r="AF12" s="324"/>
    </row>
    <row r="13" spans="1:33" ht="30" customHeight="1">
      <c r="A13" s="321"/>
      <c r="B13" s="155" t="s">
        <v>78</v>
      </c>
      <c r="C13" s="49">
        <v>-774100</v>
      </c>
      <c r="D13" s="50">
        <v>-243800</v>
      </c>
      <c r="E13" s="51">
        <v>-38100</v>
      </c>
      <c r="F13" s="51">
        <v>-52800</v>
      </c>
      <c r="G13" s="51">
        <v>-17300</v>
      </c>
      <c r="H13" s="51">
        <v>-61900</v>
      </c>
      <c r="I13" s="51">
        <v>-1600</v>
      </c>
      <c r="J13" s="51">
        <v>-48300</v>
      </c>
      <c r="K13" s="51">
        <v>-2900</v>
      </c>
      <c r="L13" s="51">
        <v>-9100</v>
      </c>
      <c r="M13" s="51">
        <v>-5200</v>
      </c>
      <c r="N13" s="51">
        <v>0</v>
      </c>
      <c r="O13" s="51">
        <v>-2000</v>
      </c>
      <c r="P13" s="51">
        <v>-3100</v>
      </c>
      <c r="Q13" s="51">
        <v>0</v>
      </c>
      <c r="R13" s="51">
        <v>-2800</v>
      </c>
      <c r="S13" s="51">
        <v>-3300</v>
      </c>
      <c r="T13" s="51">
        <v>-5500</v>
      </c>
      <c r="U13" s="51">
        <v>-6300</v>
      </c>
      <c r="V13" s="51">
        <v>-3100</v>
      </c>
      <c r="W13" s="51">
        <v>0</v>
      </c>
      <c r="X13" s="51">
        <v>-2000</v>
      </c>
      <c r="Y13" s="51">
        <v>-3200</v>
      </c>
      <c r="Z13" s="51">
        <v>0</v>
      </c>
      <c r="AA13" s="51">
        <v>-2500</v>
      </c>
      <c r="AB13" s="51">
        <v>-3100</v>
      </c>
      <c r="AC13" s="51">
        <v>-3000</v>
      </c>
      <c r="AD13" s="51">
        <v>-2900</v>
      </c>
      <c r="AE13" s="52">
        <v>-250300</v>
      </c>
    </row>
    <row r="14" spans="1:33" ht="30" customHeight="1">
      <c r="A14" s="321"/>
      <c r="B14" s="156" t="s">
        <v>79</v>
      </c>
      <c r="C14" s="53">
        <v>9.0791637303265213E-2</v>
      </c>
      <c r="D14" s="54">
        <v>0.12772808586762074</v>
      </c>
      <c r="E14" s="55">
        <v>0.11188811188811189</v>
      </c>
      <c r="F14" s="55">
        <v>0.13014827018121911</v>
      </c>
      <c r="G14" s="55">
        <v>0.15609756097560976</v>
      </c>
      <c r="H14" s="55">
        <v>0.14972527472527472</v>
      </c>
      <c r="I14" s="55">
        <v>0.23809523809523808</v>
      </c>
      <c r="J14" s="55">
        <v>0.11213235294117647</v>
      </c>
      <c r="K14" s="55">
        <v>0.21621621621621623</v>
      </c>
      <c r="L14" s="55">
        <v>0.1875</v>
      </c>
      <c r="M14" s="55">
        <v>0.11864406779661017</v>
      </c>
      <c r="N14" s="55">
        <v>0</v>
      </c>
      <c r="O14" s="55">
        <v>4.7619047619047616E-2</v>
      </c>
      <c r="P14" s="55">
        <v>8.8235294117647065E-2</v>
      </c>
      <c r="Q14" s="55">
        <v>0</v>
      </c>
      <c r="R14" s="55">
        <v>9.6774193548387094E-2</v>
      </c>
      <c r="S14" s="55">
        <v>8.3333333333333329E-2</v>
      </c>
      <c r="T14" s="55">
        <v>0.140625</v>
      </c>
      <c r="U14" s="55">
        <v>5.9701492537313432E-2</v>
      </c>
      <c r="V14" s="55">
        <v>0.11428571428571428</v>
      </c>
      <c r="W14" s="55">
        <v>0</v>
      </c>
      <c r="X14" s="55">
        <v>0.16666666666666666</v>
      </c>
      <c r="Y14" s="55">
        <v>0.13513513513513514</v>
      </c>
      <c r="Z14" s="55">
        <v>0</v>
      </c>
      <c r="AA14" s="55">
        <v>0.16666666666666666</v>
      </c>
      <c r="AB14" s="55">
        <v>8.8235294117647065E-2</v>
      </c>
      <c r="AC14" s="55">
        <v>6.25E-2</v>
      </c>
      <c r="AD14" s="55">
        <v>0</v>
      </c>
      <c r="AE14" s="56">
        <v>0</v>
      </c>
    </row>
    <row r="15" spans="1:33" ht="30" customHeight="1" thickBot="1">
      <c r="A15" s="322"/>
      <c r="B15" s="157" t="s">
        <v>117</v>
      </c>
      <c r="C15" s="65">
        <v>1</v>
      </c>
      <c r="D15" s="60">
        <v>0.46183699870633893</v>
      </c>
      <c r="E15" s="59">
        <v>6.2095730918499355E-2</v>
      </c>
      <c r="F15" s="60">
        <v>0.10219922380336352</v>
      </c>
      <c r="G15" s="60">
        <v>4.1397153945666239E-2</v>
      </c>
      <c r="H15" s="60">
        <v>0.14100905562742561</v>
      </c>
      <c r="I15" s="60">
        <v>6.4683053040103496E-3</v>
      </c>
      <c r="J15" s="60">
        <v>7.8913324708926258E-2</v>
      </c>
      <c r="K15" s="60">
        <v>1.034928848641656E-2</v>
      </c>
      <c r="L15" s="60">
        <v>2.7166882276843468E-2</v>
      </c>
      <c r="M15" s="60">
        <v>9.0556274256144882E-3</v>
      </c>
      <c r="N15" s="60">
        <v>0</v>
      </c>
      <c r="O15" s="60">
        <v>1.29366106080207E-3</v>
      </c>
      <c r="P15" s="60">
        <v>3.8809831824062097E-3</v>
      </c>
      <c r="Q15" s="60">
        <v>0</v>
      </c>
      <c r="R15" s="60">
        <v>3.8809831824062097E-3</v>
      </c>
      <c r="S15" s="60">
        <v>3.8809831824062097E-3</v>
      </c>
      <c r="T15" s="60">
        <v>1.1642949547218629E-2</v>
      </c>
      <c r="U15" s="60">
        <v>5.1746442432082798E-3</v>
      </c>
      <c r="V15" s="60">
        <v>5.1746442432082798E-3</v>
      </c>
      <c r="W15" s="60">
        <v>0</v>
      </c>
      <c r="X15" s="60">
        <v>5.1746442432082798E-3</v>
      </c>
      <c r="Y15" s="60">
        <v>6.4683053040103496E-3</v>
      </c>
      <c r="Z15" s="60">
        <v>0</v>
      </c>
      <c r="AA15" s="60">
        <v>6.4683053040103496E-3</v>
      </c>
      <c r="AB15" s="60">
        <v>3.8809831824062097E-3</v>
      </c>
      <c r="AC15" s="60">
        <v>2.5873221216041399E-3</v>
      </c>
      <c r="AD15" s="60">
        <v>0</v>
      </c>
      <c r="AE15" s="61">
        <v>0</v>
      </c>
    </row>
    <row r="16" spans="1:33" ht="30" customHeight="1" thickBot="1">
      <c r="A16" s="417" t="s">
        <v>80</v>
      </c>
      <c r="B16" s="411" t="s">
        <v>81</v>
      </c>
      <c r="C16" s="405">
        <v>1792300</v>
      </c>
      <c r="D16" s="407">
        <v>739600</v>
      </c>
      <c r="E16" s="407">
        <v>98000</v>
      </c>
      <c r="F16" s="407">
        <v>157600</v>
      </c>
      <c r="G16" s="407">
        <v>56000</v>
      </c>
      <c r="H16" s="407">
        <v>196900</v>
      </c>
      <c r="I16" s="407">
        <v>6800</v>
      </c>
      <c r="J16" s="407">
        <v>131800</v>
      </c>
      <c r="K16" s="407">
        <v>10700</v>
      </c>
      <c r="L16" s="407">
        <v>28900</v>
      </c>
      <c r="M16" s="407">
        <v>12700</v>
      </c>
      <c r="N16" s="407">
        <v>0</v>
      </c>
      <c r="O16" s="407">
        <v>4800</v>
      </c>
      <c r="P16" s="407">
        <v>8300</v>
      </c>
      <c r="Q16" s="407">
        <v>0</v>
      </c>
      <c r="R16" s="407">
        <v>7700</v>
      </c>
      <c r="S16" s="407">
        <v>7800</v>
      </c>
      <c r="T16" s="407">
        <v>12600</v>
      </c>
      <c r="U16" s="407">
        <v>8000</v>
      </c>
      <c r="V16" s="407">
        <v>7200</v>
      </c>
      <c r="W16" s="407">
        <v>100</v>
      </c>
      <c r="X16" s="407">
        <v>6100</v>
      </c>
      <c r="Y16" s="407">
        <v>8600</v>
      </c>
      <c r="Z16" s="407">
        <v>0</v>
      </c>
      <c r="AA16" s="407">
        <v>8300</v>
      </c>
      <c r="AB16" s="407">
        <v>8200</v>
      </c>
      <c r="AC16" s="407">
        <v>6200</v>
      </c>
      <c r="AD16" s="407">
        <v>2500</v>
      </c>
      <c r="AE16" s="408">
        <v>256900</v>
      </c>
      <c r="AF16" s="324"/>
    </row>
    <row r="17" spans="1:32" ht="30" customHeight="1">
      <c r="A17" s="323" t="s">
        <v>182</v>
      </c>
      <c r="B17" s="154" t="s">
        <v>82</v>
      </c>
      <c r="C17" s="62">
        <v>3261100</v>
      </c>
      <c r="D17" s="63">
        <v>1098900</v>
      </c>
      <c r="E17" s="63">
        <v>158900</v>
      </c>
      <c r="F17" s="63">
        <v>224300</v>
      </c>
      <c r="G17" s="63">
        <v>74800</v>
      </c>
      <c r="H17" s="63">
        <v>291300</v>
      </c>
      <c r="I17" s="63">
        <v>8700</v>
      </c>
      <c r="J17" s="63">
        <v>207500</v>
      </c>
      <c r="K17" s="63">
        <v>15400</v>
      </c>
      <c r="L17" s="63">
        <v>44400</v>
      </c>
      <c r="M17" s="63">
        <v>22400</v>
      </c>
      <c r="N17" s="63">
        <v>200</v>
      </c>
      <c r="O17" s="63">
        <v>8400</v>
      </c>
      <c r="P17" s="63">
        <v>12600</v>
      </c>
      <c r="Q17" s="63">
        <v>100</v>
      </c>
      <c r="R17" s="63">
        <v>11200</v>
      </c>
      <c r="S17" s="63">
        <v>12900</v>
      </c>
      <c r="T17" s="63">
        <v>21100</v>
      </c>
      <c r="U17" s="63">
        <v>16700</v>
      </c>
      <c r="V17" s="63">
        <v>11800</v>
      </c>
      <c r="W17" s="63">
        <v>100</v>
      </c>
      <c r="X17" s="63">
        <v>9600</v>
      </c>
      <c r="Y17" s="63">
        <v>13700</v>
      </c>
      <c r="Z17" s="63">
        <v>100</v>
      </c>
      <c r="AA17" s="63">
        <v>12700</v>
      </c>
      <c r="AB17" s="63">
        <v>13400</v>
      </c>
      <c r="AC17" s="63">
        <v>10800</v>
      </c>
      <c r="AD17" s="63">
        <v>12300</v>
      </c>
      <c r="AE17" s="66">
        <v>946800</v>
      </c>
      <c r="AF17" s="324"/>
    </row>
    <row r="18" spans="1:32" ht="30" customHeight="1">
      <c r="A18" s="150"/>
      <c r="B18" s="155" t="s">
        <v>78</v>
      </c>
      <c r="C18" s="49">
        <v>-1468800</v>
      </c>
      <c r="D18" s="50">
        <v>-359300</v>
      </c>
      <c r="E18" s="51">
        <v>-60900</v>
      </c>
      <c r="F18" s="51">
        <v>-66700</v>
      </c>
      <c r="G18" s="51">
        <v>-18800</v>
      </c>
      <c r="H18" s="51">
        <v>-94400</v>
      </c>
      <c r="I18" s="51">
        <v>-1900</v>
      </c>
      <c r="J18" s="51">
        <v>-75700</v>
      </c>
      <c r="K18" s="51">
        <v>-4700</v>
      </c>
      <c r="L18" s="51">
        <v>-15500</v>
      </c>
      <c r="M18" s="51">
        <v>-9700</v>
      </c>
      <c r="N18" s="51">
        <v>-200</v>
      </c>
      <c r="O18" s="51">
        <v>-3600</v>
      </c>
      <c r="P18" s="51">
        <v>-4300</v>
      </c>
      <c r="Q18" s="51">
        <v>-100</v>
      </c>
      <c r="R18" s="51">
        <v>-3500</v>
      </c>
      <c r="S18" s="51">
        <v>-5100</v>
      </c>
      <c r="T18" s="51">
        <v>-8500</v>
      </c>
      <c r="U18" s="51">
        <v>-8700</v>
      </c>
      <c r="V18" s="51">
        <v>-4600</v>
      </c>
      <c r="W18" s="51">
        <v>0</v>
      </c>
      <c r="X18" s="51">
        <v>-3500</v>
      </c>
      <c r="Y18" s="51">
        <v>-5100</v>
      </c>
      <c r="Z18" s="51">
        <v>-100</v>
      </c>
      <c r="AA18" s="51">
        <v>-4400</v>
      </c>
      <c r="AB18" s="51">
        <v>-5200</v>
      </c>
      <c r="AC18" s="51">
        <v>-4600</v>
      </c>
      <c r="AD18" s="51">
        <v>-9800</v>
      </c>
      <c r="AE18" s="52">
        <v>-689900</v>
      </c>
    </row>
    <row r="19" spans="1:32" ht="30" customHeight="1">
      <c r="A19" s="150"/>
      <c r="B19" s="156" t="s">
        <v>83</v>
      </c>
      <c r="C19" s="53">
        <v>0.54959982827880161</v>
      </c>
      <c r="D19" s="54">
        <v>0.67303667303667303</v>
      </c>
      <c r="E19" s="55">
        <v>0.61674008810572689</v>
      </c>
      <c r="F19" s="55">
        <v>0.70263040570664292</v>
      </c>
      <c r="G19" s="55">
        <v>0.74866310160427807</v>
      </c>
      <c r="H19" s="55">
        <v>0.67593546172330932</v>
      </c>
      <c r="I19" s="55">
        <v>0.7816091954022989</v>
      </c>
      <c r="J19" s="55">
        <v>0.63518072289156624</v>
      </c>
      <c r="K19" s="55">
        <v>0.69480519480519476</v>
      </c>
      <c r="L19" s="55">
        <v>0.65090090090090091</v>
      </c>
      <c r="M19" s="55">
        <v>0.5669642857142857</v>
      </c>
      <c r="N19" s="55">
        <v>0</v>
      </c>
      <c r="O19" s="55">
        <v>0.5714285714285714</v>
      </c>
      <c r="P19" s="55">
        <v>0.65873015873015872</v>
      </c>
      <c r="Q19" s="55">
        <v>0</v>
      </c>
      <c r="R19" s="55">
        <v>0.6875</v>
      </c>
      <c r="S19" s="55">
        <v>0.60465116279069764</v>
      </c>
      <c r="T19" s="55">
        <v>0.59715639810426535</v>
      </c>
      <c r="U19" s="55">
        <v>0.47904191616766467</v>
      </c>
      <c r="V19" s="55">
        <v>0.61016949152542377</v>
      </c>
      <c r="W19" s="55">
        <v>1</v>
      </c>
      <c r="X19" s="55">
        <v>0.63541666666666663</v>
      </c>
      <c r="Y19" s="55">
        <v>0.62773722627737227</v>
      </c>
      <c r="Z19" s="55">
        <v>0</v>
      </c>
      <c r="AA19" s="55">
        <v>0.65354330708661412</v>
      </c>
      <c r="AB19" s="55">
        <v>0.61194029850746268</v>
      </c>
      <c r="AC19" s="55">
        <v>0.57407407407407407</v>
      </c>
      <c r="AD19" s="55">
        <v>0.2032520325203252</v>
      </c>
      <c r="AE19" s="56">
        <v>0.27133502323616393</v>
      </c>
    </row>
    <row r="20" spans="1:32" ht="30" customHeight="1" thickBot="1">
      <c r="A20" s="150"/>
      <c r="B20" s="157" t="s">
        <v>118</v>
      </c>
      <c r="C20" s="65">
        <v>1</v>
      </c>
      <c r="D20" s="60">
        <v>0.4126541315627964</v>
      </c>
      <c r="E20" s="59">
        <v>5.467834625899682E-2</v>
      </c>
      <c r="F20" s="60">
        <v>8.7931707861407124E-2</v>
      </c>
      <c r="G20" s="60">
        <v>3.1244769290855325E-2</v>
      </c>
      <c r="H20" s="60">
        <v>0.10985884059588238</v>
      </c>
      <c r="I20" s="60">
        <v>3.7940076996038608E-3</v>
      </c>
      <c r="J20" s="60">
        <v>7.3536796295263065E-2</v>
      </c>
      <c r="K20" s="60">
        <v>5.9699827037884281E-3</v>
      </c>
      <c r="L20" s="60">
        <v>1.6124532723316411E-2</v>
      </c>
      <c r="M20" s="60">
        <v>7.0858673213189758E-3</v>
      </c>
      <c r="N20" s="60">
        <v>0</v>
      </c>
      <c r="O20" s="60">
        <v>2.6781230820733136E-3</v>
      </c>
      <c r="P20" s="60">
        <v>4.6309211627517718E-3</v>
      </c>
      <c r="Q20" s="60">
        <v>0</v>
      </c>
      <c r="R20" s="60">
        <v>4.296155777492607E-3</v>
      </c>
      <c r="S20" s="60">
        <v>4.3519500083691346E-3</v>
      </c>
      <c r="T20" s="60">
        <v>7.0300730904424482E-3</v>
      </c>
      <c r="U20" s="60">
        <v>4.463538470122189E-3</v>
      </c>
      <c r="V20" s="60">
        <v>4.0171846231099708E-3</v>
      </c>
      <c r="W20" s="60">
        <v>5.579423087652737E-5</v>
      </c>
      <c r="X20" s="60">
        <v>3.4034480834681693E-3</v>
      </c>
      <c r="Y20" s="60">
        <v>4.7983038553813537E-3</v>
      </c>
      <c r="Z20" s="60">
        <v>0</v>
      </c>
      <c r="AA20" s="60">
        <v>4.6309211627517718E-3</v>
      </c>
      <c r="AB20" s="60">
        <v>4.5751269318752442E-3</v>
      </c>
      <c r="AC20" s="60">
        <v>3.4592423143446969E-3</v>
      </c>
      <c r="AD20" s="60">
        <v>1.3948557719131842E-3</v>
      </c>
      <c r="AE20" s="61">
        <v>0.14333537912179881</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178</v>
      </c>
      <c r="E27" s="164">
        <v>31400</v>
      </c>
      <c r="F27" s="165">
        <v>4300</v>
      </c>
      <c r="G27" s="72"/>
      <c r="H27" s="71" t="s">
        <v>178</v>
      </c>
      <c r="I27" s="164">
        <v>65100</v>
      </c>
      <c r="J27" s="166">
        <v>11800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179</v>
      </c>
      <c r="E28" s="167">
        <v>251200</v>
      </c>
      <c r="F28" s="168">
        <v>28200</v>
      </c>
      <c r="G28" s="169"/>
      <c r="H28" s="73" t="s">
        <v>179</v>
      </c>
      <c r="I28" s="167">
        <v>531100</v>
      </c>
      <c r="J28" s="168">
        <v>65000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-219800</v>
      </c>
      <c r="F29" s="171">
        <v>-23900</v>
      </c>
      <c r="G29" s="161"/>
      <c r="H29" s="75" t="s">
        <v>78</v>
      </c>
      <c r="I29" s="170">
        <v>-466000</v>
      </c>
      <c r="J29" s="171">
        <v>-53200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0.125</v>
      </c>
      <c r="F30" s="173">
        <v>0.1524822695035461</v>
      </c>
      <c r="G30" s="161"/>
      <c r="H30" s="76" t="s">
        <v>128</v>
      </c>
      <c r="I30" s="172">
        <v>0.1225757861043118</v>
      </c>
      <c r="J30" s="174">
        <v>0.18153846153846154</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0.40832249674902471</v>
      </c>
      <c r="F31" s="177">
        <v>5.5916775032509754E-2</v>
      </c>
      <c r="G31" s="161"/>
      <c r="H31" s="78" t="s">
        <v>130</v>
      </c>
      <c r="I31" s="178">
        <v>0.84655396618985701</v>
      </c>
      <c r="J31" s="179">
        <v>0.15344603381014305</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102" priority="1">
      <formula>LEN(TRIM(E28))=0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１月（２表）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300</v>
      </c>
      <c r="C6" s="410">
        <v>144000</v>
      </c>
      <c r="D6" s="401">
        <v>68400</v>
      </c>
      <c r="E6" s="401">
        <v>10900</v>
      </c>
      <c r="F6" s="401">
        <v>11100</v>
      </c>
      <c r="G6" s="401">
        <v>6500</v>
      </c>
      <c r="H6" s="401">
        <v>22000</v>
      </c>
      <c r="I6" s="401">
        <v>0</v>
      </c>
      <c r="J6" s="401">
        <v>11400</v>
      </c>
      <c r="K6" s="401">
        <v>1500</v>
      </c>
      <c r="L6" s="401">
        <v>4400</v>
      </c>
      <c r="M6" s="401">
        <v>1800</v>
      </c>
      <c r="N6" s="401">
        <v>0</v>
      </c>
      <c r="O6" s="401">
        <v>0</v>
      </c>
      <c r="P6" s="401">
        <v>300</v>
      </c>
      <c r="Q6" s="401">
        <v>0</v>
      </c>
      <c r="R6" s="401">
        <v>500</v>
      </c>
      <c r="S6" s="401">
        <v>600</v>
      </c>
      <c r="T6" s="401">
        <v>1400</v>
      </c>
      <c r="U6" s="401">
        <v>500</v>
      </c>
      <c r="V6" s="401">
        <v>700</v>
      </c>
      <c r="W6" s="401">
        <v>0</v>
      </c>
      <c r="X6" s="401">
        <v>0</v>
      </c>
      <c r="Y6" s="401">
        <v>500</v>
      </c>
      <c r="Z6" s="401">
        <v>0</v>
      </c>
      <c r="AA6" s="401">
        <v>900</v>
      </c>
      <c r="AB6" s="401">
        <v>400</v>
      </c>
      <c r="AC6" s="401">
        <v>200</v>
      </c>
      <c r="AD6" s="402">
        <v>0</v>
      </c>
      <c r="AE6" s="403">
        <v>0</v>
      </c>
      <c r="AF6" s="288"/>
      <c r="AG6" s="288"/>
    </row>
    <row r="7" spans="1:33" ht="30" customHeight="1">
      <c r="A7" s="320"/>
      <c r="B7" s="149" t="s">
        <v>172</v>
      </c>
      <c r="C7" s="46">
        <v>727800</v>
      </c>
      <c r="D7" s="47">
        <v>259400</v>
      </c>
      <c r="E7" s="47">
        <v>35200</v>
      </c>
      <c r="F7" s="47">
        <v>51400</v>
      </c>
      <c r="G7" s="47">
        <v>18100</v>
      </c>
      <c r="H7" s="47">
        <v>68600</v>
      </c>
      <c r="I7" s="47">
        <v>2000</v>
      </c>
      <c r="J7" s="47">
        <v>46500</v>
      </c>
      <c r="K7" s="47">
        <v>3800</v>
      </c>
      <c r="L7" s="47">
        <v>9700</v>
      </c>
      <c r="M7" s="47">
        <v>4800</v>
      </c>
      <c r="N7" s="47">
        <v>0</v>
      </c>
      <c r="O7" s="47">
        <v>1800</v>
      </c>
      <c r="P7" s="47">
        <v>3400</v>
      </c>
      <c r="Q7" s="47">
        <v>0</v>
      </c>
      <c r="R7" s="47">
        <v>3100</v>
      </c>
      <c r="S7" s="47">
        <v>2900</v>
      </c>
      <c r="T7" s="47">
        <v>4100</v>
      </c>
      <c r="U7" s="47">
        <v>2900</v>
      </c>
      <c r="V7" s="47">
        <v>2600</v>
      </c>
      <c r="W7" s="47">
        <v>0</v>
      </c>
      <c r="X7" s="47">
        <v>2300</v>
      </c>
      <c r="Y7" s="47">
        <v>2900</v>
      </c>
      <c r="Z7" s="47">
        <v>0</v>
      </c>
      <c r="AA7" s="47">
        <v>2800</v>
      </c>
      <c r="AB7" s="47">
        <v>3200</v>
      </c>
      <c r="AC7" s="47">
        <v>2400</v>
      </c>
      <c r="AD7" s="47">
        <v>400</v>
      </c>
      <c r="AE7" s="48">
        <v>193500</v>
      </c>
      <c r="AF7" s="288"/>
      <c r="AG7" s="288"/>
    </row>
    <row r="8" spans="1:33" ht="30" customHeight="1">
      <c r="A8" s="321"/>
      <c r="B8" s="151" t="s">
        <v>78</v>
      </c>
      <c r="C8" s="49">
        <v>-583800</v>
      </c>
      <c r="D8" s="50">
        <v>-191000</v>
      </c>
      <c r="E8" s="51">
        <v>-24300</v>
      </c>
      <c r="F8" s="51">
        <v>-40300</v>
      </c>
      <c r="G8" s="51">
        <v>-11600</v>
      </c>
      <c r="H8" s="51">
        <v>-46600</v>
      </c>
      <c r="I8" s="51">
        <v>-2000</v>
      </c>
      <c r="J8" s="51">
        <v>-35100</v>
      </c>
      <c r="K8" s="51">
        <v>-2300</v>
      </c>
      <c r="L8" s="51">
        <v>-5300</v>
      </c>
      <c r="M8" s="51">
        <v>-3000</v>
      </c>
      <c r="N8" s="218">
        <v>0</v>
      </c>
      <c r="O8" s="218">
        <v>-1800</v>
      </c>
      <c r="P8" s="51">
        <v>-3100</v>
      </c>
      <c r="Q8" s="218">
        <v>0</v>
      </c>
      <c r="R8" s="51">
        <v>-2600</v>
      </c>
      <c r="S8" s="51">
        <v>-2300</v>
      </c>
      <c r="T8" s="51">
        <v>-2700</v>
      </c>
      <c r="U8" s="51">
        <v>-2400</v>
      </c>
      <c r="V8" s="51">
        <v>-1900</v>
      </c>
      <c r="W8" s="218">
        <v>0</v>
      </c>
      <c r="X8" s="51">
        <v>-2300</v>
      </c>
      <c r="Y8" s="51">
        <v>-2400</v>
      </c>
      <c r="Z8" s="218">
        <v>0</v>
      </c>
      <c r="AA8" s="51">
        <v>-1900</v>
      </c>
      <c r="AB8" s="51">
        <v>-2800</v>
      </c>
      <c r="AC8" s="51">
        <v>-2200</v>
      </c>
      <c r="AD8" s="218">
        <v>-400</v>
      </c>
      <c r="AE8" s="52">
        <v>-193500</v>
      </c>
    </row>
    <row r="9" spans="1:33" ht="30" customHeight="1">
      <c r="A9" s="321"/>
      <c r="B9" s="152" t="s">
        <v>73</v>
      </c>
      <c r="C9" s="53">
        <v>0.1978565539983512</v>
      </c>
      <c r="D9" s="54">
        <v>0.26368542791056282</v>
      </c>
      <c r="E9" s="55">
        <v>0.30965909090909088</v>
      </c>
      <c r="F9" s="55">
        <v>0.21595330739299612</v>
      </c>
      <c r="G9" s="55">
        <v>0.35911602209944754</v>
      </c>
      <c r="H9" s="55">
        <v>0.32069970845481049</v>
      </c>
      <c r="I9" s="55" t="s">
        <v>197</v>
      </c>
      <c r="J9" s="55">
        <v>0.24516129032258063</v>
      </c>
      <c r="K9" s="55">
        <v>0.39473684210526316</v>
      </c>
      <c r="L9" s="55">
        <v>0.45360824742268041</v>
      </c>
      <c r="M9" s="55">
        <v>0.375</v>
      </c>
      <c r="N9" s="55" t="s">
        <v>239</v>
      </c>
      <c r="O9" s="55" t="s">
        <v>197</v>
      </c>
      <c r="P9" s="55">
        <v>8.8235294117647065E-2</v>
      </c>
      <c r="Q9" s="55" t="s">
        <v>239</v>
      </c>
      <c r="R9" s="55">
        <v>0.16129032258064516</v>
      </c>
      <c r="S9" s="55">
        <v>0.20689655172413793</v>
      </c>
      <c r="T9" s="55">
        <v>0.34146341463414637</v>
      </c>
      <c r="U9" s="55">
        <v>0.17241379310344829</v>
      </c>
      <c r="V9" s="55">
        <v>0.26923076923076922</v>
      </c>
      <c r="W9" s="55" t="s">
        <v>239</v>
      </c>
      <c r="X9" s="55" t="s">
        <v>197</v>
      </c>
      <c r="Y9" s="55">
        <v>0.17241379310344829</v>
      </c>
      <c r="Z9" s="55" t="s">
        <v>239</v>
      </c>
      <c r="AA9" s="55">
        <v>0.32142857142857145</v>
      </c>
      <c r="AB9" s="55">
        <v>0.125</v>
      </c>
      <c r="AC9" s="55">
        <v>8.3333333333333329E-2</v>
      </c>
      <c r="AD9" s="55" t="s">
        <v>197</v>
      </c>
      <c r="AE9" s="56" t="s">
        <v>197</v>
      </c>
    </row>
    <row r="10" spans="1:33" ht="30" customHeight="1" thickBot="1">
      <c r="A10" s="322"/>
      <c r="B10" s="153" t="s">
        <v>116</v>
      </c>
      <c r="C10" s="57">
        <v>1</v>
      </c>
      <c r="D10" s="58">
        <v>0.47499999999999998</v>
      </c>
      <c r="E10" s="59">
        <v>7.5694444444444439E-2</v>
      </c>
      <c r="F10" s="60">
        <v>7.7083333333333337E-2</v>
      </c>
      <c r="G10" s="60">
        <v>4.5138888888888888E-2</v>
      </c>
      <c r="H10" s="60">
        <v>0.15277777777777779</v>
      </c>
      <c r="I10" s="60">
        <v>0</v>
      </c>
      <c r="J10" s="60">
        <v>7.9166666666666663E-2</v>
      </c>
      <c r="K10" s="60">
        <v>1.0416666666666666E-2</v>
      </c>
      <c r="L10" s="60">
        <v>3.0555555555555555E-2</v>
      </c>
      <c r="M10" s="60">
        <v>1.2500000000000001E-2</v>
      </c>
      <c r="N10" s="60">
        <v>0</v>
      </c>
      <c r="O10" s="60">
        <v>0</v>
      </c>
      <c r="P10" s="60">
        <v>2.0833333333333333E-3</v>
      </c>
      <c r="Q10" s="60">
        <v>0</v>
      </c>
      <c r="R10" s="60">
        <v>3.472222222222222E-3</v>
      </c>
      <c r="S10" s="60">
        <v>4.1666666666666666E-3</v>
      </c>
      <c r="T10" s="60">
        <v>9.7222222222222224E-3</v>
      </c>
      <c r="U10" s="60">
        <v>3.472222222222222E-3</v>
      </c>
      <c r="V10" s="60">
        <v>4.8611111111111112E-3</v>
      </c>
      <c r="W10" s="60">
        <v>0</v>
      </c>
      <c r="X10" s="60">
        <v>0</v>
      </c>
      <c r="Y10" s="60">
        <v>3.472222222222222E-3</v>
      </c>
      <c r="Z10" s="60">
        <v>0</v>
      </c>
      <c r="AA10" s="60">
        <v>6.2500000000000003E-3</v>
      </c>
      <c r="AB10" s="60">
        <v>2.7777777777777779E-3</v>
      </c>
      <c r="AC10" s="60">
        <v>1.3888888888888889E-3</v>
      </c>
      <c r="AD10" s="60">
        <v>0</v>
      </c>
      <c r="AE10" s="61">
        <v>0</v>
      </c>
    </row>
    <row r="11" spans="1:33" ht="30" customHeight="1" thickBot="1">
      <c r="A11" s="417" t="s">
        <v>74</v>
      </c>
      <c r="B11" s="404" t="s">
        <v>75</v>
      </c>
      <c r="C11" s="405">
        <v>2165600</v>
      </c>
      <c r="D11" s="406">
        <v>1120900</v>
      </c>
      <c r="E11" s="407">
        <v>169700</v>
      </c>
      <c r="F11" s="407">
        <v>206200</v>
      </c>
      <c r="G11" s="407">
        <v>89100</v>
      </c>
      <c r="H11" s="407">
        <v>269000</v>
      </c>
      <c r="I11" s="407">
        <v>1500</v>
      </c>
      <c r="J11" s="407">
        <v>176700</v>
      </c>
      <c r="K11" s="407">
        <v>8700</v>
      </c>
      <c r="L11" s="407">
        <v>39700</v>
      </c>
      <c r="M11" s="407">
        <v>16800</v>
      </c>
      <c r="N11" s="407">
        <v>100</v>
      </c>
      <c r="O11" s="407">
        <v>200</v>
      </c>
      <c r="P11" s="407">
        <v>1800</v>
      </c>
      <c r="Q11" s="407">
        <v>0</v>
      </c>
      <c r="R11" s="407">
        <v>6800</v>
      </c>
      <c r="S11" s="407">
        <v>7300</v>
      </c>
      <c r="T11" s="407">
        <v>18000</v>
      </c>
      <c r="U11" s="407">
        <v>6100</v>
      </c>
      <c r="V11" s="407">
        <v>7800</v>
      </c>
      <c r="W11" s="407">
        <v>0</v>
      </c>
      <c r="X11" s="407">
        <v>700</v>
      </c>
      <c r="Y11" s="407">
        <v>2100</v>
      </c>
      <c r="Z11" s="407">
        <v>0</v>
      </c>
      <c r="AA11" s="407">
        <v>8200</v>
      </c>
      <c r="AB11" s="407">
        <v>6800</v>
      </c>
      <c r="AC11" s="407">
        <v>1100</v>
      </c>
      <c r="AD11" s="407">
        <v>300</v>
      </c>
      <c r="AE11" s="408">
        <v>0</v>
      </c>
      <c r="AF11" s="288"/>
      <c r="AG11" s="288"/>
    </row>
    <row r="12" spans="1:33" ht="30" customHeight="1">
      <c r="A12" s="323" t="s">
        <v>301</v>
      </c>
      <c r="B12" s="154" t="s">
        <v>77</v>
      </c>
      <c r="C12" s="62">
        <v>8482000</v>
      </c>
      <c r="D12" s="63">
        <v>2919100</v>
      </c>
      <c r="E12" s="63">
        <v>438500</v>
      </c>
      <c r="F12" s="63">
        <v>595200</v>
      </c>
      <c r="G12" s="63">
        <v>216300</v>
      </c>
      <c r="H12" s="63">
        <v>735800</v>
      </c>
      <c r="I12" s="63">
        <v>22100</v>
      </c>
      <c r="J12" s="63">
        <v>520000</v>
      </c>
      <c r="K12" s="63">
        <v>37300</v>
      </c>
      <c r="L12" s="63">
        <v>113400</v>
      </c>
      <c r="M12" s="63">
        <v>50700</v>
      </c>
      <c r="N12" s="63">
        <v>200</v>
      </c>
      <c r="O12" s="63">
        <v>12600</v>
      </c>
      <c r="P12" s="63">
        <v>31900</v>
      </c>
      <c r="Q12" s="63">
        <v>0</v>
      </c>
      <c r="R12" s="63">
        <v>28900</v>
      </c>
      <c r="S12" s="63">
        <v>35800</v>
      </c>
      <c r="T12" s="63">
        <v>50100</v>
      </c>
      <c r="U12" s="63">
        <v>45900</v>
      </c>
      <c r="V12" s="63">
        <v>30300</v>
      </c>
      <c r="W12" s="63">
        <v>0</v>
      </c>
      <c r="X12" s="63">
        <v>24300</v>
      </c>
      <c r="Y12" s="63">
        <v>33200</v>
      </c>
      <c r="Z12" s="63">
        <v>600</v>
      </c>
      <c r="AA12" s="63">
        <v>30400</v>
      </c>
      <c r="AB12" s="63">
        <v>34400</v>
      </c>
      <c r="AC12" s="63">
        <v>25400</v>
      </c>
      <c r="AD12" s="63">
        <v>22600</v>
      </c>
      <c r="AE12" s="64">
        <v>2427000</v>
      </c>
      <c r="AF12" s="324"/>
    </row>
    <row r="13" spans="1:33" ht="30" customHeight="1">
      <c r="A13" s="321"/>
      <c r="B13" s="155" t="s">
        <v>78</v>
      </c>
      <c r="C13" s="49">
        <v>-6316400</v>
      </c>
      <c r="D13" s="50">
        <v>-1798200</v>
      </c>
      <c r="E13" s="51">
        <v>-268800</v>
      </c>
      <c r="F13" s="51">
        <v>-389000</v>
      </c>
      <c r="G13" s="51">
        <v>-127200</v>
      </c>
      <c r="H13" s="51">
        <v>-466800</v>
      </c>
      <c r="I13" s="51">
        <v>-20600</v>
      </c>
      <c r="J13" s="51">
        <v>-343300</v>
      </c>
      <c r="K13" s="51">
        <v>-28600</v>
      </c>
      <c r="L13" s="51">
        <v>-73700</v>
      </c>
      <c r="M13" s="51">
        <v>-33900</v>
      </c>
      <c r="N13" s="218">
        <v>-100</v>
      </c>
      <c r="O13" s="51">
        <v>-12400</v>
      </c>
      <c r="P13" s="51">
        <v>-30100</v>
      </c>
      <c r="Q13" s="218">
        <v>0</v>
      </c>
      <c r="R13" s="51">
        <v>-22100</v>
      </c>
      <c r="S13" s="51">
        <v>-28500</v>
      </c>
      <c r="T13" s="51">
        <v>-32100</v>
      </c>
      <c r="U13" s="51">
        <v>-39800</v>
      </c>
      <c r="V13" s="51">
        <v>-22500</v>
      </c>
      <c r="W13" s="218">
        <v>0</v>
      </c>
      <c r="X13" s="51">
        <v>-23600</v>
      </c>
      <c r="Y13" s="51">
        <v>-31100</v>
      </c>
      <c r="Z13" s="218">
        <v>-600</v>
      </c>
      <c r="AA13" s="51">
        <v>-22200</v>
      </c>
      <c r="AB13" s="51">
        <v>-27600</v>
      </c>
      <c r="AC13" s="51">
        <v>-24300</v>
      </c>
      <c r="AD13" s="51">
        <v>-22300</v>
      </c>
      <c r="AE13" s="52">
        <v>-2427000</v>
      </c>
    </row>
    <row r="14" spans="1:33" ht="30" customHeight="1">
      <c r="A14" s="321"/>
      <c r="B14" s="156" t="s">
        <v>79</v>
      </c>
      <c r="C14" s="53">
        <v>0.25531714218344731</v>
      </c>
      <c r="D14" s="54">
        <v>0.38398821554588741</v>
      </c>
      <c r="E14" s="55">
        <v>0.38700114025085519</v>
      </c>
      <c r="F14" s="55">
        <v>0.34643817204301075</v>
      </c>
      <c r="G14" s="55">
        <v>0.41192787794729541</v>
      </c>
      <c r="H14" s="55">
        <v>0.36558847512911119</v>
      </c>
      <c r="I14" s="55">
        <v>6.7873303167420809E-2</v>
      </c>
      <c r="J14" s="55">
        <v>0.33980769230769231</v>
      </c>
      <c r="K14" s="55">
        <v>0.23324396782841822</v>
      </c>
      <c r="L14" s="55">
        <v>0.35008818342151676</v>
      </c>
      <c r="M14" s="55">
        <v>0.33136094674556216</v>
      </c>
      <c r="N14" s="55">
        <v>0.5</v>
      </c>
      <c r="O14" s="55">
        <v>1.5873015873015872E-2</v>
      </c>
      <c r="P14" s="55">
        <v>5.6426332288401257E-2</v>
      </c>
      <c r="Q14" s="55" t="s">
        <v>239</v>
      </c>
      <c r="R14" s="55">
        <v>0.23529411764705882</v>
      </c>
      <c r="S14" s="55">
        <v>0.20391061452513967</v>
      </c>
      <c r="T14" s="55">
        <v>0.3592814371257485</v>
      </c>
      <c r="U14" s="55">
        <v>0.13289760348583879</v>
      </c>
      <c r="V14" s="55">
        <v>0.25742574257425743</v>
      </c>
      <c r="W14" s="55" t="s">
        <v>239</v>
      </c>
      <c r="X14" s="55">
        <v>2.8806584362139918E-2</v>
      </c>
      <c r="Y14" s="55">
        <v>6.3253012048192767E-2</v>
      </c>
      <c r="Z14" s="55" t="s">
        <v>197</v>
      </c>
      <c r="AA14" s="55">
        <v>0.26973684210526316</v>
      </c>
      <c r="AB14" s="55">
        <v>0.19767441860465115</v>
      </c>
      <c r="AC14" s="55">
        <v>4.3307086614173228E-2</v>
      </c>
      <c r="AD14" s="55">
        <v>1.3274336283185841E-2</v>
      </c>
      <c r="AE14" s="56" t="s">
        <v>197</v>
      </c>
    </row>
    <row r="15" spans="1:33" ht="30" customHeight="1" thickBot="1">
      <c r="A15" s="322"/>
      <c r="B15" s="157" t="s">
        <v>117</v>
      </c>
      <c r="C15" s="65">
        <v>1</v>
      </c>
      <c r="D15" s="60">
        <v>0.51759327669006283</v>
      </c>
      <c r="E15" s="59">
        <v>7.8361654968599925E-2</v>
      </c>
      <c r="F15" s="60">
        <v>9.5216106390838565E-2</v>
      </c>
      <c r="G15" s="60">
        <v>4.1143332101957884E-2</v>
      </c>
      <c r="H15" s="60">
        <v>0.12421499815293684</v>
      </c>
      <c r="I15" s="60">
        <v>6.9264868858514965E-4</v>
      </c>
      <c r="J15" s="60">
        <v>8.1594015515330631E-2</v>
      </c>
      <c r="K15" s="60">
        <v>4.0173623937938673E-3</v>
      </c>
      <c r="L15" s="60">
        <v>1.8332101957886961E-2</v>
      </c>
      <c r="M15" s="60">
        <v>7.7576653121536757E-3</v>
      </c>
      <c r="N15" s="60">
        <v>4.6176579239009974E-5</v>
      </c>
      <c r="O15" s="60">
        <v>9.2353158478019947E-5</v>
      </c>
      <c r="P15" s="60">
        <v>8.3117842630217955E-4</v>
      </c>
      <c r="Q15" s="60">
        <v>0</v>
      </c>
      <c r="R15" s="60">
        <v>3.1400073882526781E-3</v>
      </c>
      <c r="S15" s="60">
        <v>3.370890284447728E-3</v>
      </c>
      <c r="T15" s="60">
        <v>8.3117842630217962E-3</v>
      </c>
      <c r="U15" s="60">
        <v>2.8167713335796084E-3</v>
      </c>
      <c r="V15" s="60">
        <v>3.601773180642778E-3</v>
      </c>
      <c r="W15" s="60">
        <v>0</v>
      </c>
      <c r="X15" s="60">
        <v>3.232360546730698E-4</v>
      </c>
      <c r="Y15" s="60">
        <v>9.6970816401920946E-4</v>
      </c>
      <c r="Z15" s="60">
        <v>0</v>
      </c>
      <c r="AA15" s="60">
        <v>3.7864794975988178E-3</v>
      </c>
      <c r="AB15" s="60">
        <v>3.1400073882526781E-3</v>
      </c>
      <c r="AC15" s="60">
        <v>5.079423716291097E-4</v>
      </c>
      <c r="AD15" s="60">
        <v>1.3852973771702993E-4</v>
      </c>
      <c r="AE15" s="61">
        <v>0</v>
      </c>
    </row>
    <row r="16" spans="1:33" ht="30" customHeight="1" thickBot="1">
      <c r="A16" s="417" t="s">
        <v>80</v>
      </c>
      <c r="B16" s="411" t="s">
        <v>81</v>
      </c>
      <c r="C16" s="405">
        <v>144000</v>
      </c>
      <c r="D16" s="407">
        <v>68400</v>
      </c>
      <c r="E16" s="407">
        <v>10900</v>
      </c>
      <c r="F16" s="407">
        <v>11100</v>
      </c>
      <c r="G16" s="407">
        <v>6500</v>
      </c>
      <c r="H16" s="407">
        <v>22000</v>
      </c>
      <c r="I16" s="407">
        <v>0</v>
      </c>
      <c r="J16" s="407">
        <v>11400</v>
      </c>
      <c r="K16" s="407">
        <v>1500</v>
      </c>
      <c r="L16" s="407">
        <v>4400</v>
      </c>
      <c r="M16" s="407">
        <v>1800</v>
      </c>
      <c r="N16" s="407">
        <v>0</v>
      </c>
      <c r="O16" s="407">
        <v>0</v>
      </c>
      <c r="P16" s="407">
        <v>300</v>
      </c>
      <c r="Q16" s="407">
        <v>0</v>
      </c>
      <c r="R16" s="407">
        <v>500</v>
      </c>
      <c r="S16" s="407">
        <v>600</v>
      </c>
      <c r="T16" s="407">
        <v>1400</v>
      </c>
      <c r="U16" s="407">
        <v>500</v>
      </c>
      <c r="V16" s="407">
        <v>700</v>
      </c>
      <c r="W16" s="407">
        <v>0</v>
      </c>
      <c r="X16" s="407">
        <v>0</v>
      </c>
      <c r="Y16" s="407">
        <v>500</v>
      </c>
      <c r="Z16" s="407">
        <v>0</v>
      </c>
      <c r="AA16" s="407">
        <v>900</v>
      </c>
      <c r="AB16" s="407">
        <v>400</v>
      </c>
      <c r="AC16" s="407">
        <v>200</v>
      </c>
      <c r="AD16" s="407">
        <v>0</v>
      </c>
      <c r="AE16" s="408">
        <v>0</v>
      </c>
      <c r="AF16" s="324"/>
    </row>
    <row r="17" spans="1:32" ht="30" customHeight="1">
      <c r="A17" s="323" t="s">
        <v>302</v>
      </c>
      <c r="B17" s="154" t="s">
        <v>82</v>
      </c>
      <c r="C17" s="62">
        <v>727800</v>
      </c>
      <c r="D17" s="63">
        <v>259400</v>
      </c>
      <c r="E17" s="63">
        <v>35200</v>
      </c>
      <c r="F17" s="63">
        <v>51400</v>
      </c>
      <c r="G17" s="63">
        <v>18100</v>
      </c>
      <c r="H17" s="63">
        <v>68600</v>
      </c>
      <c r="I17" s="63">
        <v>2000</v>
      </c>
      <c r="J17" s="63">
        <v>46500</v>
      </c>
      <c r="K17" s="63">
        <v>3800</v>
      </c>
      <c r="L17" s="63">
        <v>9700</v>
      </c>
      <c r="M17" s="63">
        <v>4800</v>
      </c>
      <c r="N17" s="63">
        <v>0</v>
      </c>
      <c r="O17" s="63">
        <v>1800</v>
      </c>
      <c r="P17" s="63">
        <v>3400</v>
      </c>
      <c r="Q17" s="63">
        <v>0</v>
      </c>
      <c r="R17" s="63">
        <v>3100</v>
      </c>
      <c r="S17" s="63">
        <v>2900</v>
      </c>
      <c r="T17" s="63">
        <v>4100</v>
      </c>
      <c r="U17" s="63">
        <v>2900</v>
      </c>
      <c r="V17" s="63">
        <v>2600</v>
      </c>
      <c r="W17" s="63">
        <v>0</v>
      </c>
      <c r="X17" s="63">
        <v>2300</v>
      </c>
      <c r="Y17" s="63">
        <v>2900</v>
      </c>
      <c r="Z17" s="63">
        <v>0</v>
      </c>
      <c r="AA17" s="63">
        <v>2800</v>
      </c>
      <c r="AB17" s="63">
        <v>3200</v>
      </c>
      <c r="AC17" s="63">
        <v>2400</v>
      </c>
      <c r="AD17" s="63">
        <v>400</v>
      </c>
      <c r="AE17" s="66">
        <v>193500</v>
      </c>
      <c r="AF17" s="324"/>
    </row>
    <row r="18" spans="1:32" ht="30" customHeight="1">
      <c r="A18" s="150"/>
      <c r="B18" s="155" t="s">
        <v>78</v>
      </c>
      <c r="C18" s="49">
        <v>-583800</v>
      </c>
      <c r="D18" s="50">
        <v>-191000</v>
      </c>
      <c r="E18" s="51">
        <v>-24300</v>
      </c>
      <c r="F18" s="51">
        <v>-40300</v>
      </c>
      <c r="G18" s="51">
        <v>-11600</v>
      </c>
      <c r="H18" s="51">
        <v>-46600</v>
      </c>
      <c r="I18" s="51">
        <v>-2000</v>
      </c>
      <c r="J18" s="51">
        <v>-35100</v>
      </c>
      <c r="K18" s="51">
        <v>-2300</v>
      </c>
      <c r="L18" s="51">
        <v>-5300</v>
      </c>
      <c r="M18" s="51">
        <v>-3000</v>
      </c>
      <c r="N18" s="51">
        <v>0</v>
      </c>
      <c r="O18" s="51">
        <v>-1800</v>
      </c>
      <c r="P18" s="51">
        <v>-3100</v>
      </c>
      <c r="Q18" s="51">
        <v>0</v>
      </c>
      <c r="R18" s="51">
        <v>-2600</v>
      </c>
      <c r="S18" s="51">
        <v>-2300</v>
      </c>
      <c r="T18" s="51">
        <v>-2700</v>
      </c>
      <c r="U18" s="51">
        <v>-2400</v>
      </c>
      <c r="V18" s="51">
        <v>-1900</v>
      </c>
      <c r="W18" s="218">
        <v>0</v>
      </c>
      <c r="X18" s="51">
        <v>-2300</v>
      </c>
      <c r="Y18" s="51">
        <v>-2400</v>
      </c>
      <c r="Z18" s="51">
        <v>0</v>
      </c>
      <c r="AA18" s="51">
        <v>-1900</v>
      </c>
      <c r="AB18" s="51">
        <v>-2800</v>
      </c>
      <c r="AC18" s="51">
        <v>-2200</v>
      </c>
      <c r="AD18" s="51">
        <v>-400</v>
      </c>
      <c r="AE18" s="52">
        <v>-193500</v>
      </c>
    </row>
    <row r="19" spans="1:32" ht="30" customHeight="1">
      <c r="A19" s="150"/>
      <c r="B19" s="156" t="s">
        <v>83</v>
      </c>
      <c r="C19" s="53">
        <v>0.1978565539983512</v>
      </c>
      <c r="D19" s="54">
        <v>0.26368542791056282</v>
      </c>
      <c r="E19" s="55">
        <v>0.30965909090909088</v>
      </c>
      <c r="F19" s="55">
        <v>0.21595330739299612</v>
      </c>
      <c r="G19" s="55">
        <v>0.35911602209944754</v>
      </c>
      <c r="H19" s="55">
        <v>0.32069970845481049</v>
      </c>
      <c r="I19" s="55" t="s">
        <v>197</v>
      </c>
      <c r="J19" s="55">
        <v>0.24516129032258063</v>
      </c>
      <c r="K19" s="55">
        <v>0.39473684210526316</v>
      </c>
      <c r="L19" s="55">
        <v>0.45360824742268041</v>
      </c>
      <c r="M19" s="55">
        <v>0.375</v>
      </c>
      <c r="N19" s="55" t="s">
        <v>239</v>
      </c>
      <c r="O19" s="55" t="s">
        <v>197</v>
      </c>
      <c r="P19" s="55">
        <v>8.8235294117647065E-2</v>
      </c>
      <c r="Q19" s="55" t="s">
        <v>239</v>
      </c>
      <c r="R19" s="55">
        <v>0.16129032258064516</v>
      </c>
      <c r="S19" s="55">
        <v>0.20689655172413793</v>
      </c>
      <c r="T19" s="55">
        <v>0.34146341463414637</v>
      </c>
      <c r="U19" s="55">
        <v>0.17241379310344829</v>
      </c>
      <c r="V19" s="55">
        <v>0.26923076923076922</v>
      </c>
      <c r="W19" s="55" t="s">
        <v>239</v>
      </c>
      <c r="X19" s="55" t="s">
        <v>197</v>
      </c>
      <c r="Y19" s="55">
        <v>0.17241379310344829</v>
      </c>
      <c r="Z19" s="55" t="s">
        <v>239</v>
      </c>
      <c r="AA19" s="55">
        <v>0.32142857142857145</v>
      </c>
      <c r="AB19" s="55">
        <v>0.125</v>
      </c>
      <c r="AC19" s="55">
        <v>8.3333333333333329E-2</v>
      </c>
      <c r="AD19" s="55" t="s">
        <v>197</v>
      </c>
      <c r="AE19" s="56" t="s">
        <v>197</v>
      </c>
    </row>
    <row r="20" spans="1:32" ht="30" customHeight="1" thickBot="1">
      <c r="A20" s="150"/>
      <c r="B20" s="157" t="s">
        <v>118</v>
      </c>
      <c r="C20" s="65">
        <v>1</v>
      </c>
      <c r="D20" s="60">
        <v>0.47499999999999998</v>
      </c>
      <c r="E20" s="59">
        <v>7.5694444444444439E-2</v>
      </c>
      <c r="F20" s="60">
        <v>7.7083333333333337E-2</v>
      </c>
      <c r="G20" s="60">
        <v>4.5138888888888888E-2</v>
      </c>
      <c r="H20" s="60">
        <v>0.15277777777777779</v>
      </c>
      <c r="I20" s="60">
        <v>0</v>
      </c>
      <c r="J20" s="60">
        <v>7.9166666666666663E-2</v>
      </c>
      <c r="K20" s="60">
        <v>1.0416666666666666E-2</v>
      </c>
      <c r="L20" s="60">
        <v>3.0555555555555555E-2</v>
      </c>
      <c r="M20" s="60">
        <v>1.2500000000000001E-2</v>
      </c>
      <c r="N20" s="60">
        <v>0</v>
      </c>
      <c r="O20" s="60">
        <v>0</v>
      </c>
      <c r="P20" s="60">
        <v>2.0833333333333333E-3</v>
      </c>
      <c r="Q20" s="60">
        <v>0</v>
      </c>
      <c r="R20" s="60">
        <v>3.472222222222222E-3</v>
      </c>
      <c r="S20" s="60">
        <v>4.1666666666666666E-3</v>
      </c>
      <c r="T20" s="60">
        <v>9.7222222222222224E-3</v>
      </c>
      <c r="U20" s="60">
        <v>3.472222222222222E-3</v>
      </c>
      <c r="V20" s="60">
        <v>4.8611111111111112E-3</v>
      </c>
      <c r="W20" s="60">
        <v>0</v>
      </c>
      <c r="X20" s="60">
        <v>0</v>
      </c>
      <c r="Y20" s="60">
        <v>3.472222222222222E-3</v>
      </c>
      <c r="Z20" s="60">
        <v>0</v>
      </c>
      <c r="AA20" s="60">
        <v>6.2500000000000003E-3</v>
      </c>
      <c r="AB20" s="60">
        <v>2.7777777777777779E-3</v>
      </c>
      <c r="AC20" s="60">
        <v>1.3888888888888889E-3</v>
      </c>
      <c r="AD20" s="60">
        <v>0</v>
      </c>
      <c r="AE20" s="61">
        <v>0</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300</v>
      </c>
      <c r="E27" s="164">
        <v>60600</v>
      </c>
      <c r="F27" s="165">
        <v>7800</v>
      </c>
      <c r="G27" s="72"/>
      <c r="H27" s="71" t="s">
        <v>300</v>
      </c>
      <c r="I27" s="164">
        <v>121000</v>
      </c>
      <c r="J27" s="166">
        <v>22200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172</v>
      </c>
      <c r="E28" s="219">
        <v>232500</v>
      </c>
      <c r="F28" s="220">
        <v>26900</v>
      </c>
      <c r="G28" s="169"/>
      <c r="H28" s="73" t="s">
        <v>172</v>
      </c>
      <c r="I28" s="219">
        <v>470900</v>
      </c>
      <c r="J28" s="220">
        <v>61200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-171900</v>
      </c>
      <c r="F29" s="171">
        <v>-19100</v>
      </c>
      <c r="G29" s="161"/>
      <c r="H29" s="75" t="s">
        <v>78</v>
      </c>
      <c r="I29" s="170">
        <v>-349900</v>
      </c>
      <c r="J29" s="171">
        <v>-39000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0.26064516129032256</v>
      </c>
      <c r="F30" s="173">
        <v>0.2899628252788104</v>
      </c>
      <c r="G30" s="161"/>
      <c r="H30" s="76" t="s">
        <v>128</v>
      </c>
      <c r="I30" s="172">
        <v>0.25695476746655344</v>
      </c>
      <c r="J30" s="174">
        <v>0.36274509803921567</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0.42318435754189943</v>
      </c>
      <c r="F31" s="177">
        <v>5.4469273743016758E-2</v>
      </c>
      <c r="G31" s="161"/>
      <c r="H31" s="78" t="s">
        <v>130</v>
      </c>
      <c r="I31" s="178">
        <v>0.8449720670391061</v>
      </c>
      <c r="J31" s="179">
        <v>0.15502793296089384</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34" priority="3">
      <formula>LEN(TRIM(E28))=0</formula>
    </cfRule>
  </conditionalFormatting>
  <conditionalFormatting sqref="C9:AE9">
    <cfRule type="cellIs" dxfId="33" priority="2" operator="equal">
      <formula>"△100%"</formula>
    </cfRule>
  </conditionalFormatting>
  <conditionalFormatting sqref="C19:AE19">
    <cfRule type="cellIs" dxfId="32"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１月（３表）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300</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172</v>
      </c>
      <c r="C7" s="83">
        <v>193500</v>
      </c>
      <c r="D7" s="84">
        <v>71200</v>
      </c>
      <c r="E7" s="85">
        <v>14400</v>
      </c>
      <c r="F7" s="85">
        <v>47100</v>
      </c>
      <c r="G7" s="85">
        <v>22600</v>
      </c>
      <c r="H7" s="85">
        <v>2000</v>
      </c>
      <c r="I7" s="85">
        <v>1000</v>
      </c>
      <c r="J7" s="85">
        <v>900</v>
      </c>
      <c r="K7" s="85">
        <v>100</v>
      </c>
      <c r="L7" s="85">
        <v>2300</v>
      </c>
      <c r="M7" s="85">
        <v>2100</v>
      </c>
      <c r="N7" s="85">
        <v>1100</v>
      </c>
      <c r="O7" s="86">
        <v>200</v>
      </c>
      <c r="P7" s="85">
        <v>1300</v>
      </c>
      <c r="Q7" s="87">
        <v>27200</v>
      </c>
      <c r="R7" s="288"/>
    </row>
    <row r="8" spans="1:19" ht="30" customHeight="1">
      <c r="A8" s="310"/>
      <c r="B8" s="88" t="s">
        <v>78</v>
      </c>
      <c r="C8" s="89">
        <v>-193500</v>
      </c>
      <c r="D8" s="90">
        <v>-71200</v>
      </c>
      <c r="E8" s="91">
        <v>-14400</v>
      </c>
      <c r="F8" s="90">
        <v>-47100</v>
      </c>
      <c r="G8" s="90">
        <v>-22600</v>
      </c>
      <c r="H8" s="90">
        <v>-2000</v>
      </c>
      <c r="I8" s="90">
        <v>-1000</v>
      </c>
      <c r="J8" s="90">
        <v>-900</v>
      </c>
      <c r="K8" s="90">
        <v>-100</v>
      </c>
      <c r="L8" s="90">
        <v>-2300</v>
      </c>
      <c r="M8" s="90">
        <v>-2100</v>
      </c>
      <c r="N8" s="90">
        <v>-1100</v>
      </c>
      <c r="O8" s="90">
        <v>-200</v>
      </c>
      <c r="P8" s="90">
        <v>-1300</v>
      </c>
      <c r="Q8" s="92">
        <v>-27200</v>
      </c>
    </row>
    <row r="9" spans="1:19" ht="30" customHeight="1">
      <c r="A9" s="310"/>
      <c r="B9" s="93" t="s">
        <v>73</v>
      </c>
      <c r="C9" s="94" t="s">
        <v>197</v>
      </c>
      <c r="D9" s="95" t="s">
        <v>197</v>
      </c>
      <c r="E9" s="96" t="s">
        <v>197</v>
      </c>
      <c r="F9" s="95" t="s">
        <v>197</v>
      </c>
      <c r="G9" s="95" t="s">
        <v>197</v>
      </c>
      <c r="H9" s="95" t="s">
        <v>197</v>
      </c>
      <c r="I9" s="95" t="s">
        <v>197</v>
      </c>
      <c r="J9" s="95" t="s">
        <v>197</v>
      </c>
      <c r="K9" s="95" t="s">
        <v>197</v>
      </c>
      <c r="L9" s="95" t="s">
        <v>197</v>
      </c>
      <c r="M9" s="95" t="s">
        <v>197</v>
      </c>
      <c r="N9" s="95" t="s">
        <v>197</v>
      </c>
      <c r="O9" s="95" t="s">
        <v>197</v>
      </c>
      <c r="P9" s="95" t="s">
        <v>197</v>
      </c>
      <c r="Q9" s="97" t="s">
        <v>197</v>
      </c>
    </row>
    <row r="10" spans="1:19" ht="30" customHeight="1" thickBot="1">
      <c r="A10" s="311"/>
      <c r="B10" s="98" t="s">
        <v>117</v>
      </c>
      <c r="C10" s="99" t="s">
        <v>239</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301</v>
      </c>
      <c r="B12" s="104" t="s">
        <v>77</v>
      </c>
      <c r="C12" s="105">
        <v>2427000</v>
      </c>
      <c r="D12" s="106">
        <v>824100</v>
      </c>
      <c r="E12" s="106">
        <v>242700</v>
      </c>
      <c r="F12" s="106">
        <v>612600</v>
      </c>
      <c r="G12" s="106">
        <v>242300</v>
      </c>
      <c r="H12" s="106">
        <v>31800</v>
      </c>
      <c r="I12" s="106">
        <v>11600</v>
      </c>
      <c r="J12" s="106">
        <v>9700</v>
      </c>
      <c r="K12" s="106">
        <v>2600</v>
      </c>
      <c r="L12" s="106">
        <v>25200</v>
      </c>
      <c r="M12" s="106">
        <v>23300</v>
      </c>
      <c r="N12" s="106">
        <v>10400</v>
      </c>
      <c r="O12" s="106">
        <v>2700</v>
      </c>
      <c r="P12" s="106">
        <v>11400</v>
      </c>
      <c r="Q12" s="107">
        <v>376600</v>
      </c>
      <c r="R12" s="288"/>
    </row>
    <row r="13" spans="1:19" ht="30" customHeight="1">
      <c r="A13" s="310"/>
      <c r="B13" s="108" t="s">
        <v>78</v>
      </c>
      <c r="C13" s="89">
        <v>-2427000</v>
      </c>
      <c r="D13" s="90">
        <v>-824100</v>
      </c>
      <c r="E13" s="91">
        <v>-242700</v>
      </c>
      <c r="F13" s="90">
        <v>-612600</v>
      </c>
      <c r="G13" s="90">
        <v>-242300</v>
      </c>
      <c r="H13" s="90">
        <v>-31800</v>
      </c>
      <c r="I13" s="90">
        <v>-11600</v>
      </c>
      <c r="J13" s="90">
        <v>-9700</v>
      </c>
      <c r="K13" s="90">
        <v>-2600</v>
      </c>
      <c r="L13" s="90">
        <v>-25200</v>
      </c>
      <c r="M13" s="90">
        <v>-23300</v>
      </c>
      <c r="N13" s="90">
        <v>-10400</v>
      </c>
      <c r="O13" s="90">
        <v>-2700</v>
      </c>
      <c r="P13" s="90">
        <v>-11400</v>
      </c>
      <c r="Q13" s="92">
        <v>-376600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0</v>
      </c>
      <c r="D16" s="425">
        <v>0</v>
      </c>
      <c r="E16" s="425">
        <v>0</v>
      </c>
      <c r="F16" s="425">
        <v>0</v>
      </c>
      <c r="G16" s="425">
        <v>0</v>
      </c>
      <c r="H16" s="425">
        <v>0</v>
      </c>
      <c r="I16" s="425">
        <v>0</v>
      </c>
      <c r="J16" s="425">
        <v>0</v>
      </c>
      <c r="K16" s="425">
        <v>0</v>
      </c>
      <c r="L16" s="425">
        <v>0</v>
      </c>
      <c r="M16" s="425">
        <v>0</v>
      </c>
      <c r="N16" s="425">
        <v>0</v>
      </c>
      <c r="O16" s="425">
        <v>0</v>
      </c>
      <c r="P16" s="425">
        <v>0</v>
      </c>
      <c r="Q16" s="426">
        <v>0</v>
      </c>
      <c r="R16" s="288"/>
    </row>
    <row r="17" spans="1:18" ht="30" customHeight="1">
      <c r="A17" s="312" t="s">
        <v>302</v>
      </c>
      <c r="B17" s="104" t="s">
        <v>82</v>
      </c>
      <c r="C17" s="105">
        <v>193500</v>
      </c>
      <c r="D17" s="106">
        <v>71200</v>
      </c>
      <c r="E17" s="106">
        <v>14400</v>
      </c>
      <c r="F17" s="106">
        <v>47100</v>
      </c>
      <c r="G17" s="106">
        <v>22600</v>
      </c>
      <c r="H17" s="106">
        <v>2000</v>
      </c>
      <c r="I17" s="106">
        <v>1000</v>
      </c>
      <c r="J17" s="106">
        <v>900</v>
      </c>
      <c r="K17" s="106">
        <v>100</v>
      </c>
      <c r="L17" s="106">
        <v>2300</v>
      </c>
      <c r="M17" s="106">
        <v>2100</v>
      </c>
      <c r="N17" s="106">
        <v>1100</v>
      </c>
      <c r="O17" s="106">
        <v>200</v>
      </c>
      <c r="P17" s="106">
        <v>1300</v>
      </c>
      <c r="Q17" s="112">
        <v>27200</v>
      </c>
      <c r="R17" s="288"/>
    </row>
    <row r="18" spans="1:18" ht="30" customHeight="1">
      <c r="A18" s="82"/>
      <c r="B18" s="108" t="s">
        <v>78</v>
      </c>
      <c r="C18" s="89">
        <v>-193500</v>
      </c>
      <c r="D18" s="90">
        <v>-71200</v>
      </c>
      <c r="E18" s="91">
        <v>-14400</v>
      </c>
      <c r="F18" s="90">
        <v>-47100</v>
      </c>
      <c r="G18" s="90">
        <v>-22600</v>
      </c>
      <c r="H18" s="90">
        <v>-2000</v>
      </c>
      <c r="I18" s="90">
        <v>-1000</v>
      </c>
      <c r="J18" s="90">
        <v>-900</v>
      </c>
      <c r="K18" s="90">
        <v>-100</v>
      </c>
      <c r="L18" s="90">
        <v>-2300</v>
      </c>
      <c r="M18" s="90">
        <v>-2100</v>
      </c>
      <c r="N18" s="90">
        <v>-1100</v>
      </c>
      <c r="O18" s="90">
        <v>-200</v>
      </c>
      <c r="P18" s="90">
        <v>-1300</v>
      </c>
      <c r="Q18" s="92">
        <v>-27200</v>
      </c>
    </row>
    <row r="19" spans="1:18" ht="30" customHeight="1">
      <c r="A19" s="82"/>
      <c r="B19" s="109" t="s">
        <v>83</v>
      </c>
      <c r="C19" s="94" t="s">
        <v>197</v>
      </c>
      <c r="D19" s="95" t="s">
        <v>197</v>
      </c>
      <c r="E19" s="96" t="s">
        <v>197</v>
      </c>
      <c r="F19" s="95" t="s">
        <v>197</v>
      </c>
      <c r="G19" s="95" t="s">
        <v>197</v>
      </c>
      <c r="H19" s="95" t="s">
        <v>197</v>
      </c>
      <c r="I19" s="95" t="s">
        <v>197</v>
      </c>
      <c r="J19" s="95" t="s">
        <v>197</v>
      </c>
      <c r="K19" s="182" t="s">
        <v>197</v>
      </c>
      <c r="L19" s="95" t="s">
        <v>197</v>
      </c>
      <c r="M19" s="95" t="s">
        <v>197</v>
      </c>
      <c r="N19" s="95" t="s">
        <v>197</v>
      </c>
      <c r="O19" s="95" t="s">
        <v>197</v>
      </c>
      <c r="P19" s="95" t="s">
        <v>197</v>
      </c>
      <c r="Q19" s="97" t="s">
        <v>197</v>
      </c>
    </row>
    <row r="20" spans="1:18" ht="30" customHeight="1" thickBot="1">
      <c r="A20" s="82"/>
      <c r="B20" s="110" t="s">
        <v>118</v>
      </c>
      <c r="C20" s="111" t="s">
        <v>239</v>
      </c>
      <c r="D20" s="102" t="s">
        <v>239</v>
      </c>
      <c r="E20" s="102" t="s">
        <v>239</v>
      </c>
      <c r="F20" s="102" t="s">
        <v>239</v>
      </c>
      <c r="G20" s="102" t="s">
        <v>239</v>
      </c>
      <c r="H20" s="102" t="s">
        <v>239</v>
      </c>
      <c r="I20" s="102" t="s">
        <v>239</v>
      </c>
      <c r="J20" s="102" t="s">
        <v>239</v>
      </c>
      <c r="K20" s="102" t="s">
        <v>239</v>
      </c>
      <c r="L20" s="102" t="s">
        <v>239</v>
      </c>
      <c r="M20" s="102" t="s">
        <v>239</v>
      </c>
      <c r="N20" s="102" t="s">
        <v>239</v>
      </c>
      <c r="O20" s="102" t="s">
        <v>239</v>
      </c>
      <c r="P20" s="102" t="s">
        <v>239</v>
      </c>
      <c r="Q20" s="103" t="s">
        <v>239</v>
      </c>
    </row>
    <row r="21" spans="1:18">
      <c r="A21" s="183" t="s">
        <v>119</v>
      </c>
      <c r="B21" s="184" t="s">
        <v>303</v>
      </c>
      <c r="C21" s="313"/>
      <c r="D21" s="185"/>
      <c r="E21" s="185"/>
      <c r="F21" s="185"/>
      <c r="G21" s="185"/>
      <c r="H21" s="186"/>
      <c r="I21" s="186"/>
      <c r="J21" s="186"/>
      <c r="K21" s="186"/>
      <c r="L21" s="186"/>
      <c r="M21" s="186"/>
      <c r="N21" s="186"/>
      <c r="O21" s="186"/>
      <c r="P21" s="186"/>
      <c r="Q21" s="186"/>
    </row>
    <row r="22" spans="1:18">
      <c r="A22" s="183"/>
      <c r="B22" s="187" t="s">
        <v>304</v>
      </c>
      <c r="C22" s="313"/>
      <c r="D22" s="185"/>
      <c r="E22" s="185"/>
      <c r="F22" s="185"/>
      <c r="G22" s="185"/>
      <c r="H22" s="186"/>
      <c r="I22" s="186"/>
      <c r="J22" s="186"/>
      <c r="K22" s="186"/>
      <c r="L22" s="186"/>
      <c r="M22" s="186"/>
      <c r="N22" s="186"/>
      <c r="O22" s="186"/>
      <c r="P22" s="186"/>
      <c r="Q22" s="186"/>
    </row>
    <row r="23" spans="1:18">
      <c r="A23" s="186"/>
      <c r="B23" s="187" t="s">
        <v>305</v>
      </c>
      <c r="C23" s="313"/>
      <c r="D23" s="185"/>
      <c r="E23" s="185"/>
      <c r="F23" s="185"/>
      <c r="G23" s="185"/>
      <c r="H23" s="185"/>
      <c r="I23" s="185"/>
      <c r="J23" s="185"/>
      <c r="K23" s="185"/>
      <c r="L23" s="185"/>
      <c r="M23" s="185"/>
      <c r="N23" s="185"/>
      <c r="O23" s="185"/>
      <c r="P23" s="185"/>
      <c r="Q23" s="185"/>
    </row>
    <row r="24" spans="1:18">
      <c r="A24" s="186"/>
      <c r="B24" s="187" t="s">
        <v>306</v>
      </c>
      <c r="C24" s="313"/>
      <c r="D24" s="185"/>
      <c r="E24" s="185"/>
      <c r="F24" s="185"/>
      <c r="G24" s="185"/>
      <c r="H24" s="185"/>
      <c r="I24" s="185"/>
      <c r="J24" s="185"/>
      <c r="K24" s="185"/>
      <c r="L24" s="185"/>
      <c r="M24" s="185"/>
      <c r="N24" s="185"/>
      <c r="O24" s="185"/>
      <c r="P24" s="185"/>
      <c r="Q24" s="185"/>
    </row>
    <row r="25" spans="1:18">
      <c r="A25" s="186"/>
      <c r="B25" s="187" t="s">
        <v>307</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31" priority="2" operator="equal">
      <formula>"△100%"</formula>
    </cfRule>
  </conditionalFormatting>
  <conditionalFormatting sqref="C14:Q14">
    <cfRule type="cellIs" dxfId="30"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２月（１表）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308</v>
      </c>
      <c r="C8" s="377">
        <v>118800</v>
      </c>
      <c r="D8" s="374">
        <v>118800</v>
      </c>
      <c r="E8" s="375">
        <v>0</v>
      </c>
      <c r="F8" s="14">
        <v>118400</v>
      </c>
      <c r="G8" s="15">
        <v>118400</v>
      </c>
      <c r="H8" s="16">
        <v>0</v>
      </c>
      <c r="I8" s="17">
        <v>400</v>
      </c>
      <c r="J8" s="15">
        <v>400</v>
      </c>
      <c r="K8" s="18">
        <v>0</v>
      </c>
    </row>
    <row r="9" spans="1:19" ht="31.5" customHeight="1">
      <c r="A9" s="299"/>
      <c r="B9" s="138" t="s">
        <v>173</v>
      </c>
      <c r="C9" s="19">
        <v>590900</v>
      </c>
      <c r="D9" s="20">
        <v>529900</v>
      </c>
      <c r="E9" s="21">
        <v>61000</v>
      </c>
      <c r="F9" s="22">
        <v>578700</v>
      </c>
      <c r="G9" s="23">
        <v>527000</v>
      </c>
      <c r="H9" s="24">
        <v>51700</v>
      </c>
      <c r="I9" s="25">
        <v>12200</v>
      </c>
      <c r="J9" s="23">
        <v>2900</v>
      </c>
      <c r="K9" s="26">
        <v>9300</v>
      </c>
    </row>
    <row r="10" spans="1:19" ht="31.5" customHeight="1">
      <c r="A10" s="300"/>
      <c r="B10" s="137" t="s">
        <v>72</v>
      </c>
      <c r="C10" s="27">
        <v>-472100</v>
      </c>
      <c r="D10" s="28">
        <v>-411100</v>
      </c>
      <c r="E10" s="29">
        <v>-61000</v>
      </c>
      <c r="F10" s="30">
        <v>-460300</v>
      </c>
      <c r="G10" s="28">
        <v>-408600</v>
      </c>
      <c r="H10" s="31">
        <v>-51700</v>
      </c>
      <c r="I10" s="32">
        <v>-11800</v>
      </c>
      <c r="J10" s="28">
        <v>-2500</v>
      </c>
      <c r="K10" s="33">
        <v>-9300</v>
      </c>
    </row>
    <row r="11" spans="1:19" ht="31.5" customHeight="1" thickBot="1">
      <c r="A11" s="301"/>
      <c r="B11" s="140" t="s">
        <v>73</v>
      </c>
      <c r="C11" s="34">
        <v>0.20104924691149095</v>
      </c>
      <c r="D11" s="35">
        <v>0.22419324400830346</v>
      </c>
      <c r="E11" s="36" t="s">
        <v>197</v>
      </c>
      <c r="F11" s="209">
        <v>0.20459650941766028</v>
      </c>
      <c r="G11" s="35">
        <v>0.22466793168880456</v>
      </c>
      <c r="H11" s="38" t="s">
        <v>197</v>
      </c>
      <c r="I11" s="39">
        <v>3.2786885245901641E-2</v>
      </c>
      <c r="J11" s="35">
        <v>0.13793103448275862</v>
      </c>
      <c r="K11" s="40" t="s">
        <v>197</v>
      </c>
    </row>
    <row r="12" spans="1:19" ht="31.5" customHeight="1" thickBot="1">
      <c r="A12" s="386" t="s">
        <v>74</v>
      </c>
      <c r="B12" s="378" t="s">
        <v>75</v>
      </c>
      <c r="C12" s="377">
        <v>2284400</v>
      </c>
      <c r="D12" s="379">
        <v>2284400</v>
      </c>
      <c r="E12" s="380">
        <v>0</v>
      </c>
      <c r="F12" s="14">
        <v>2276600</v>
      </c>
      <c r="G12" s="15">
        <v>2276600</v>
      </c>
      <c r="H12" s="16">
        <v>0</v>
      </c>
      <c r="I12" s="17">
        <v>7800</v>
      </c>
      <c r="J12" s="15">
        <v>7800</v>
      </c>
      <c r="K12" s="18">
        <v>0</v>
      </c>
    </row>
    <row r="13" spans="1:19" ht="31.5" customHeight="1">
      <c r="A13" s="302" t="s">
        <v>309</v>
      </c>
      <c r="B13" s="141" t="s">
        <v>77</v>
      </c>
      <c r="C13" s="19">
        <v>9072900</v>
      </c>
      <c r="D13" s="20">
        <v>6584900</v>
      </c>
      <c r="E13" s="21">
        <v>2488000</v>
      </c>
      <c r="F13" s="22">
        <v>7958300</v>
      </c>
      <c r="G13" s="20">
        <v>6533500</v>
      </c>
      <c r="H13" s="21">
        <v>1424800</v>
      </c>
      <c r="I13" s="25">
        <v>1114600</v>
      </c>
      <c r="J13" s="20">
        <v>51400</v>
      </c>
      <c r="K13" s="41">
        <v>1063200</v>
      </c>
    </row>
    <row r="14" spans="1:19" ht="31.5" customHeight="1">
      <c r="A14" s="300"/>
      <c r="B14" s="137" t="s">
        <v>78</v>
      </c>
      <c r="C14" s="27">
        <v>-6788500</v>
      </c>
      <c r="D14" s="28">
        <v>-4300500</v>
      </c>
      <c r="E14" s="29">
        <v>-2488000</v>
      </c>
      <c r="F14" s="30">
        <v>-5681700</v>
      </c>
      <c r="G14" s="28">
        <v>-4256900</v>
      </c>
      <c r="H14" s="31">
        <v>-1424800</v>
      </c>
      <c r="I14" s="32">
        <v>-1106800</v>
      </c>
      <c r="J14" s="28">
        <v>-43600</v>
      </c>
      <c r="K14" s="33">
        <v>-1063200</v>
      </c>
    </row>
    <row r="15" spans="1:19" ht="31.5" customHeight="1" thickBot="1">
      <c r="A15" s="301"/>
      <c r="B15" s="140" t="s">
        <v>79</v>
      </c>
      <c r="C15" s="34">
        <v>0.25178278169052892</v>
      </c>
      <c r="D15" s="35">
        <v>0.34691491138817598</v>
      </c>
      <c r="E15" s="36" t="s">
        <v>197</v>
      </c>
      <c r="F15" s="37">
        <v>0.28606611964866868</v>
      </c>
      <c r="G15" s="35">
        <v>0.34845029463534094</v>
      </c>
      <c r="H15" s="38" t="s">
        <v>197</v>
      </c>
      <c r="I15" s="39">
        <v>6.9980261977390995E-3</v>
      </c>
      <c r="J15" s="35">
        <v>0.1517509727626459</v>
      </c>
      <c r="K15" s="40" t="s">
        <v>197</v>
      </c>
    </row>
    <row r="16" spans="1:19" ht="31.5" customHeight="1" thickBot="1">
      <c r="A16" s="386" t="s">
        <v>80</v>
      </c>
      <c r="B16" s="381" t="s">
        <v>81</v>
      </c>
      <c r="C16" s="377">
        <v>262800</v>
      </c>
      <c r="D16" s="379">
        <v>262800</v>
      </c>
      <c r="E16" s="380">
        <v>0</v>
      </c>
      <c r="F16" s="14">
        <v>261600</v>
      </c>
      <c r="G16" s="42">
        <v>261600</v>
      </c>
      <c r="H16" s="43">
        <v>0</v>
      </c>
      <c r="I16" s="17">
        <v>1200</v>
      </c>
      <c r="J16" s="42">
        <v>1200</v>
      </c>
      <c r="K16" s="44">
        <v>0</v>
      </c>
    </row>
    <row r="17" spans="1:11" ht="31.5" customHeight="1">
      <c r="A17" s="302" t="s">
        <v>310</v>
      </c>
      <c r="B17" s="141" t="s">
        <v>82</v>
      </c>
      <c r="C17" s="19">
        <v>1318700</v>
      </c>
      <c r="D17" s="20">
        <v>1064200</v>
      </c>
      <c r="E17" s="21">
        <v>254500</v>
      </c>
      <c r="F17" s="22">
        <v>1232700</v>
      </c>
      <c r="G17" s="45">
        <v>1059100</v>
      </c>
      <c r="H17" s="21">
        <v>173600</v>
      </c>
      <c r="I17" s="25">
        <v>86000</v>
      </c>
      <c r="J17" s="45">
        <v>5100</v>
      </c>
      <c r="K17" s="41">
        <v>80900</v>
      </c>
    </row>
    <row r="18" spans="1:11" ht="31.5" customHeight="1">
      <c r="A18" s="139"/>
      <c r="B18" s="137" t="s">
        <v>78</v>
      </c>
      <c r="C18" s="27">
        <v>-1055900</v>
      </c>
      <c r="D18" s="28">
        <v>-801400</v>
      </c>
      <c r="E18" s="29">
        <v>-254500</v>
      </c>
      <c r="F18" s="30">
        <v>-971100</v>
      </c>
      <c r="G18" s="28">
        <v>-797500</v>
      </c>
      <c r="H18" s="31">
        <v>-173600</v>
      </c>
      <c r="I18" s="32">
        <v>-84800</v>
      </c>
      <c r="J18" s="28">
        <v>-3900</v>
      </c>
      <c r="K18" s="33">
        <v>-80900</v>
      </c>
    </row>
    <row r="19" spans="1:11" ht="31.5" customHeight="1" thickBot="1">
      <c r="A19" s="139"/>
      <c r="B19" s="140" t="s">
        <v>83</v>
      </c>
      <c r="C19" s="34">
        <v>0.19928717676499583</v>
      </c>
      <c r="D19" s="35">
        <v>0.24694606277015599</v>
      </c>
      <c r="E19" s="36" t="s">
        <v>197</v>
      </c>
      <c r="F19" s="37">
        <v>0.21221708444877099</v>
      </c>
      <c r="G19" s="35">
        <v>0.24700217165517893</v>
      </c>
      <c r="H19" s="38" t="s">
        <v>197</v>
      </c>
      <c r="I19" s="39">
        <v>1.3953488372093023E-2</v>
      </c>
      <c r="J19" s="35">
        <v>0.23529411764705882</v>
      </c>
      <c r="K19" s="40" t="s">
        <v>197</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29" priority="3">
      <formula>LEN(TRIM(E21))=0</formula>
    </cfRule>
  </conditionalFormatting>
  <conditionalFormatting sqref="C11:K11">
    <cfRule type="cellIs" dxfId="28" priority="2" operator="equal">
      <formula>"△100%"</formula>
    </cfRule>
  </conditionalFormatting>
  <conditionalFormatting sqref="C15:K15">
    <cfRule type="cellIs" dxfId="27"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２月（２表）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6"/>
      <c r="R3" s="314"/>
      <c r="S3" s="316">
        <v>53800</v>
      </c>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308</v>
      </c>
      <c r="C6" s="410">
        <v>118800</v>
      </c>
      <c r="D6" s="401">
        <v>60300</v>
      </c>
      <c r="E6" s="401">
        <v>11300</v>
      </c>
      <c r="F6" s="401">
        <v>7900</v>
      </c>
      <c r="G6" s="401">
        <v>4600</v>
      </c>
      <c r="H6" s="401">
        <v>17800</v>
      </c>
      <c r="I6" s="401">
        <v>0</v>
      </c>
      <c r="J6" s="401">
        <v>8600</v>
      </c>
      <c r="K6" s="401">
        <v>1000</v>
      </c>
      <c r="L6" s="401">
        <v>3000</v>
      </c>
      <c r="M6" s="401">
        <v>800</v>
      </c>
      <c r="N6" s="401">
        <v>0</v>
      </c>
      <c r="O6" s="401">
        <v>0</v>
      </c>
      <c r="P6" s="401">
        <v>0</v>
      </c>
      <c r="Q6" s="401">
        <v>0</v>
      </c>
      <c r="R6" s="401">
        <v>400</v>
      </c>
      <c r="S6" s="401">
        <v>300</v>
      </c>
      <c r="T6" s="401">
        <v>1400</v>
      </c>
      <c r="U6" s="401">
        <v>0</v>
      </c>
      <c r="V6" s="401">
        <v>600</v>
      </c>
      <c r="W6" s="401">
        <v>0</v>
      </c>
      <c r="X6" s="401">
        <v>0</v>
      </c>
      <c r="Y6" s="401">
        <v>0</v>
      </c>
      <c r="Z6" s="401">
        <v>0</v>
      </c>
      <c r="AA6" s="401">
        <v>800</v>
      </c>
      <c r="AB6" s="401">
        <v>0</v>
      </c>
      <c r="AC6" s="401">
        <v>0</v>
      </c>
      <c r="AD6" s="402">
        <v>0</v>
      </c>
      <c r="AE6" s="403">
        <v>0</v>
      </c>
      <c r="AF6" s="288"/>
      <c r="AG6" s="288"/>
    </row>
    <row r="7" spans="1:33" ht="30" customHeight="1">
      <c r="A7" s="320"/>
      <c r="B7" s="149" t="s">
        <v>173</v>
      </c>
      <c r="C7" s="46">
        <v>590900</v>
      </c>
      <c r="D7" s="47">
        <v>252800</v>
      </c>
      <c r="E7" s="47">
        <v>34200</v>
      </c>
      <c r="F7" s="47">
        <v>52200</v>
      </c>
      <c r="G7" s="47">
        <v>19600</v>
      </c>
      <c r="H7" s="47">
        <v>67200</v>
      </c>
      <c r="I7" s="47">
        <v>2100</v>
      </c>
      <c r="J7" s="47">
        <v>48000</v>
      </c>
      <c r="K7" s="47">
        <v>3700</v>
      </c>
      <c r="L7" s="47">
        <v>9600</v>
      </c>
      <c r="M7" s="47">
        <v>4700</v>
      </c>
      <c r="N7" s="47">
        <v>0</v>
      </c>
      <c r="O7" s="47">
        <v>1900</v>
      </c>
      <c r="P7" s="47">
        <v>2900</v>
      </c>
      <c r="Q7" s="47">
        <v>0</v>
      </c>
      <c r="R7" s="47">
        <v>2700</v>
      </c>
      <c r="S7" s="47">
        <v>3000</v>
      </c>
      <c r="T7" s="47">
        <v>4600</v>
      </c>
      <c r="U7" s="47">
        <v>2700</v>
      </c>
      <c r="V7" s="47">
        <v>2400</v>
      </c>
      <c r="W7" s="47">
        <v>0</v>
      </c>
      <c r="X7" s="47">
        <v>2000</v>
      </c>
      <c r="Y7" s="47">
        <v>3100</v>
      </c>
      <c r="Z7" s="47">
        <v>0</v>
      </c>
      <c r="AA7" s="47">
        <v>3300</v>
      </c>
      <c r="AB7" s="47">
        <v>2900</v>
      </c>
      <c r="AC7" s="47">
        <v>2300</v>
      </c>
      <c r="AD7" s="47">
        <v>2000</v>
      </c>
      <c r="AE7" s="48">
        <v>61000</v>
      </c>
      <c r="AF7" s="288"/>
      <c r="AG7" s="288"/>
    </row>
    <row r="8" spans="1:33" ht="30" customHeight="1">
      <c r="A8" s="321"/>
      <c r="B8" s="151" t="s">
        <v>78</v>
      </c>
      <c r="C8" s="49">
        <v>-472100</v>
      </c>
      <c r="D8" s="50">
        <v>-192500</v>
      </c>
      <c r="E8" s="51">
        <v>-22900</v>
      </c>
      <c r="F8" s="51">
        <v>-44300</v>
      </c>
      <c r="G8" s="51">
        <v>-15000</v>
      </c>
      <c r="H8" s="51">
        <v>-49400</v>
      </c>
      <c r="I8" s="51">
        <v>-2100</v>
      </c>
      <c r="J8" s="51">
        <v>-39400</v>
      </c>
      <c r="K8" s="51">
        <v>-2700</v>
      </c>
      <c r="L8" s="51">
        <v>-6600</v>
      </c>
      <c r="M8" s="51">
        <v>-3900</v>
      </c>
      <c r="N8" s="218">
        <v>0</v>
      </c>
      <c r="O8" s="218">
        <v>-1900</v>
      </c>
      <c r="P8" s="51">
        <v>-2900</v>
      </c>
      <c r="Q8" s="218">
        <v>0</v>
      </c>
      <c r="R8" s="51">
        <v>-2300</v>
      </c>
      <c r="S8" s="51">
        <v>-2700</v>
      </c>
      <c r="T8" s="51">
        <v>-3200</v>
      </c>
      <c r="U8" s="51">
        <v>-2700</v>
      </c>
      <c r="V8" s="51">
        <v>-1800</v>
      </c>
      <c r="W8" s="218">
        <v>0</v>
      </c>
      <c r="X8" s="51">
        <v>-2000</v>
      </c>
      <c r="Y8" s="51">
        <v>-3100</v>
      </c>
      <c r="Z8" s="218">
        <v>0</v>
      </c>
      <c r="AA8" s="51">
        <v>-2500</v>
      </c>
      <c r="AB8" s="51">
        <v>-2900</v>
      </c>
      <c r="AC8" s="51">
        <v>-2300</v>
      </c>
      <c r="AD8" s="218">
        <v>-2000</v>
      </c>
      <c r="AE8" s="52">
        <v>-61000</v>
      </c>
    </row>
    <row r="9" spans="1:33" ht="30" customHeight="1">
      <c r="A9" s="321"/>
      <c r="B9" s="152" t="s">
        <v>73</v>
      </c>
      <c r="C9" s="53">
        <v>0.20104924691149095</v>
      </c>
      <c r="D9" s="54">
        <v>0.23852848101265822</v>
      </c>
      <c r="E9" s="55">
        <v>0.33040935672514621</v>
      </c>
      <c r="F9" s="55">
        <v>0.15134099616858238</v>
      </c>
      <c r="G9" s="55">
        <v>0.23469387755102042</v>
      </c>
      <c r="H9" s="55">
        <v>0.26488095238095238</v>
      </c>
      <c r="I9" s="55" t="s">
        <v>197</v>
      </c>
      <c r="J9" s="55">
        <v>0.17916666666666667</v>
      </c>
      <c r="K9" s="55">
        <v>0.27027027027027029</v>
      </c>
      <c r="L9" s="55">
        <v>0.3125</v>
      </c>
      <c r="M9" s="55">
        <v>0.1702127659574468</v>
      </c>
      <c r="N9" s="55" t="s">
        <v>239</v>
      </c>
      <c r="O9" s="55" t="s">
        <v>197</v>
      </c>
      <c r="P9" s="55" t="s">
        <v>197</v>
      </c>
      <c r="Q9" s="55" t="s">
        <v>239</v>
      </c>
      <c r="R9" s="55">
        <v>0.14814814814814814</v>
      </c>
      <c r="S9" s="55">
        <v>0.1</v>
      </c>
      <c r="T9" s="55">
        <v>0.30434782608695654</v>
      </c>
      <c r="U9" s="55" t="s">
        <v>197</v>
      </c>
      <c r="V9" s="55">
        <v>0.25</v>
      </c>
      <c r="W9" s="55" t="s">
        <v>239</v>
      </c>
      <c r="X9" s="55" t="s">
        <v>197</v>
      </c>
      <c r="Y9" s="55" t="s">
        <v>197</v>
      </c>
      <c r="Z9" s="55" t="s">
        <v>239</v>
      </c>
      <c r="AA9" s="55">
        <v>0.24242424242424243</v>
      </c>
      <c r="AB9" s="55" t="s">
        <v>197</v>
      </c>
      <c r="AC9" s="55" t="s">
        <v>197</v>
      </c>
      <c r="AD9" s="55" t="s">
        <v>197</v>
      </c>
      <c r="AE9" s="56" t="s">
        <v>197</v>
      </c>
    </row>
    <row r="10" spans="1:33" ht="30" customHeight="1" thickBot="1">
      <c r="A10" s="322"/>
      <c r="B10" s="153" t="s">
        <v>116</v>
      </c>
      <c r="C10" s="57">
        <v>1</v>
      </c>
      <c r="D10" s="58">
        <v>0.50757575757575757</v>
      </c>
      <c r="E10" s="59">
        <v>9.5117845117845115E-2</v>
      </c>
      <c r="F10" s="60">
        <v>6.6498316498316501E-2</v>
      </c>
      <c r="G10" s="60">
        <v>3.8720538720538718E-2</v>
      </c>
      <c r="H10" s="60">
        <v>0.14983164983164984</v>
      </c>
      <c r="I10" s="60">
        <v>0</v>
      </c>
      <c r="J10" s="60">
        <v>7.2390572390572394E-2</v>
      </c>
      <c r="K10" s="60">
        <v>8.4175084175084174E-3</v>
      </c>
      <c r="L10" s="60">
        <v>2.5252525252525252E-2</v>
      </c>
      <c r="M10" s="60">
        <v>6.7340067340067337E-3</v>
      </c>
      <c r="N10" s="60">
        <v>0</v>
      </c>
      <c r="O10" s="60">
        <v>0</v>
      </c>
      <c r="P10" s="60">
        <v>0</v>
      </c>
      <c r="Q10" s="60">
        <v>0</v>
      </c>
      <c r="R10" s="60">
        <v>3.3670033670033669E-3</v>
      </c>
      <c r="S10" s="60">
        <v>2.5252525252525255E-3</v>
      </c>
      <c r="T10" s="60">
        <v>1.1784511784511785E-2</v>
      </c>
      <c r="U10" s="60">
        <v>0</v>
      </c>
      <c r="V10" s="60">
        <v>5.0505050505050509E-3</v>
      </c>
      <c r="W10" s="60">
        <v>0</v>
      </c>
      <c r="X10" s="60">
        <v>0</v>
      </c>
      <c r="Y10" s="60">
        <v>0</v>
      </c>
      <c r="Z10" s="60">
        <v>0</v>
      </c>
      <c r="AA10" s="60">
        <v>6.7340067340067337E-3</v>
      </c>
      <c r="AB10" s="60">
        <v>0</v>
      </c>
      <c r="AC10" s="60">
        <v>0</v>
      </c>
      <c r="AD10" s="60">
        <v>0</v>
      </c>
      <c r="AE10" s="61">
        <v>0</v>
      </c>
    </row>
    <row r="11" spans="1:33" ht="30" customHeight="1" thickBot="1">
      <c r="A11" s="417" t="s">
        <v>74</v>
      </c>
      <c r="B11" s="404" t="s">
        <v>75</v>
      </c>
      <c r="C11" s="405">
        <v>2284400</v>
      </c>
      <c r="D11" s="406">
        <v>1181200</v>
      </c>
      <c r="E11" s="407">
        <v>181000</v>
      </c>
      <c r="F11" s="407">
        <v>214100</v>
      </c>
      <c r="G11" s="407">
        <v>93700</v>
      </c>
      <c r="H11" s="407">
        <v>286800</v>
      </c>
      <c r="I11" s="407">
        <v>1500</v>
      </c>
      <c r="J11" s="407">
        <v>185300</v>
      </c>
      <c r="K11" s="407">
        <v>9700</v>
      </c>
      <c r="L11" s="407">
        <v>42700</v>
      </c>
      <c r="M11" s="407">
        <v>17600</v>
      </c>
      <c r="N11" s="407">
        <v>100</v>
      </c>
      <c r="O11" s="407">
        <v>200</v>
      </c>
      <c r="P11" s="407">
        <v>1800</v>
      </c>
      <c r="Q11" s="407">
        <v>0</v>
      </c>
      <c r="R11" s="407">
        <v>7200</v>
      </c>
      <c r="S11" s="407">
        <v>7600</v>
      </c>
      <c r="T11" s="407">
        <v>19400</v>
      </c>
      <c r="U11" s="407">
        <v>6100</v>
      </c>
      <c r="V11" s="407">
        <v>8400</v>
      </c>
      <c r="W11" s="407">
        <v>0</v>
      </c>
      <c r="X11" s="407">
        <v>700</v>
      </c>
      <c r="Y11" s="407">
        <v>2100</v>
      </c>
      <c r="Z11" s="407">
        <v>0</v>
      </c>
      <c r="AA11" s="407">
        <v>9000</v>
      </c>
      <c r="AB11" s="407">
        <v>6800</v>
      </c>
      <c r="AC11" s="407">
        <v>1100</v>
      </c>
      <c r="AD11" s="407">
        <v>300</v>
      </c>
      <c r="AE11" s="408">
        <v>0</v>
      </c>
      <c r="AF11" s="288"/>
      <c r="AG11" s="288"/>
    </row>
    <row r="12" spans="1:33" ht="30" customHeight="1">
      <c r="A12" s="323" t="s">
        <v>309</v>
      </c>
      <c r="B12" s="154" t="s">
        <v>77</v>
      </c>
      <c r="C12" s="62">
        <v>9072900</v>
      </c>
      <c r="D12" s="63">
        <v>3171900</v>
      </c>
      <c r="E12" s="63">
        <v>472700</v>
      </c>
      <c r="F12" s="63">
        <v>647400</v>
      </c>
      <c r="G12" s="63">
        <v>235900</v>
      </c>
      <c r="H12" s="63">
        <v>803000</v>
      </c>
      <c r="I12" s="63">
        <v>24200</v>
      </c>
      <c r="J12" s="63">
        <v>568000</v>
      </c>
      <c r="K12" s="63">
        <v>41000</v>
      </c>
      <c r="L12" s="63">
        <v>123000</v>
      </c>
      <c r="M12" s="63">
        <v>55400</v>
      </c>
      <c r="N12" s="63">
        <v>200</v>
      </c>
      <c r="O12" s="63">
        <v>14500</v>
      </c>
      <c r="P12" s="63">
        <v>34800</v>
      </c>
      <c r="Q12" s="63">
        <v>0</v>
      </c>
      <c r="R12" s="63">
        <v>31600</v>
      </c>
      <c r="S12" s="63">
        <v>38800</v>
      </c>
      <c r="T12" s="63">
        <v>54700</v>
      </c>
      <c r="U12" s="63">
        <v>48600</v>
      </c>
      <c r="V12" s="63">
        <v>32700</v>
      </c>
      <c r="W12" s="63">
        <v>0</v>
      </c>
      <c r="X12" s="63">
        <v>26300</v>
      </c>
      <c r="Y12" s="63">
        <v>36300</v>
      </c>
      <c r="Z12" s="63">
        <v>600</v>
      </c>
      <c r="AA12" s="63">
        <v>33700</v>
      </c>
      <c r="AB12" s="63">
        <v>37300</v>
      </c>
      <c r="AC12" s="63">
        <v>27700</v>
      </c>
      <c r="AD12" s="63">
        <v>24600</v>
      </c>
      <c r="AE12" s="64">
        <v>2488000</v>
      </c>
      <c r="AF12" s="324"/>
    </row>
    <row r="13" spans="1:33" ht="30" customHeight="1">
      <c r="A13" s="321"/>
      <c r="B13" s="155" t="s">
        <v>78</v>
      </c>
      <c r="C13" s="49">
        <v>-6788500</v>
      </c>
      <c r="D13" s="50">
        <v>-1990700</v>
      </c>
      <c r="E13" s="51">
        <v>-291700</v>
      </c>
      <c r="F13" s="51">
        <v>-433300</v>
      </c>
      <c r="G13" s="51">
        <v>-142200</v>
      </c>
      <c r="H13" s="51">
        <v>-516200</v>
      </c>
      <c r="I13" s="51">
        <v>-22700</v>
      </c>
      <c r="J13" s="51">
        <v>-382700</v>
      </c>
      <c r="K13" s="51">
        <v>-31300</v>
      </c>
      <c r="L13" s="51">
        <v>-80300</v>
      </c>
      <c r="M13" s="51">
        <v>-37800</v>
      </c>
      <c r="N13" s="218">
        <v>-100</v>
      </c>
      <c r="O13" s="51">
        <v>-14300</v>
      </c>
      <c r="P13" s="51">
        <v>-33000</v>
      </c>
      <c r="Q13" s="218">
        <v>0</v>
      </c>
      <c r="R13" s="51">
        <v>-24400</v>
      </c>
      <c r="S13" s="51">
        <v>-31200</v>
      </c>
      <c r="T13" s="51">
        <v>-35300</v>
      </c>
      <c r="U13" s="51">
        <v>-42500</v>
      </c>
      <c r="V13" s="51">
        <v>-24300</v>
      </c>
      <c r="W13" s="218">
        <v>0</v>
      </c>
      <c r="X13" s="51">
        <v>-25600</v>
      </c>
      <c r="Y13" s="51">
        <v>-34200</v>
      </c>
      <c r="Z13" s="218">
        <v>-600</v>
      </c>
      <c r="AA13" s="51">
        <v>-24700</v>
      </c>
      <c r="AB13" s="51">
        <v>-30500</v>
      </c>
      <c r="AC13" s="51">
        <v>-26600</v>
      </c>
      <c r="AD13" s="51">
        <v>-24300</v>
      </c>
      <c r="AE13" s="52">
        <v>-2488000</v>
      </c>
    </row>
    <row r="14" spans="1:33" ht="30" customHeight="1">
      <c r="A14" s="321"/>
      <c r="B14" s="156" t="s">
        <v>79</v>
      </c>
      <c r="C14" s="53">
        <v>0.25178278169052892</v>
      </c>
      <c r="D14" s="54">
        <v>0.37239509442290109</v>
      </c>
      <c r="E14" s="55">
        <v>0.38290670615612438</v>
      </c>
      <c r="F14" s="55">
        <v>0.3307074451652765</v>
      </c>
      <c r="G14" s="55">
        <v>0.39720220432386605</v>
      </c>
      <c r="H14" s="55">
        <v>0.35716064757160648</v>
      </c>
      <c r="I14" s="55">
        <v>6.1983471074380167E-2</v>
      </c>
      <c r="J14" s="55">
        <v>0.32623239436619716</v>
      </c>
      <c r="K14" s="55">
        <v>0.23658536585365852</v>
      </c>
      <c r="L14" s="55">
        <v>0.34715447154471546</v>
      </c>
      <c r="M14" s="55">
        <v>0.3176895306859206</v>
      </c>
      <c r="N14" s="55">
        <v>0.5</v>
      </c>
      <c r="O14" s="55">
        <v>1.3793103448275862E-2</v>
      </c>
      <c r="P14" s="55">
        <v>5.1724137931034482E-2</v>
      </c>
      <c r="Q14" s="55" t="s">
        <v>239</v>
      </c>
      <c r="R14" s="55">
        <v>0.22784810126582278</v>
      </c>
      <c r="S14" s="55">
        <v>0.19587628865979381</v>
      </c>
      <c r="T14" s="55">
        <v>0.3546617915904936</v>
      </c>
      <c r="U14" s="55">
        <v>0.12551440329218108</v>
      </c>
      <c r="V14" s="55">
        <v>0.25688073394495414</v>
      </c>
      <c r="W14" s="55" t="s">
        <v>239</v>
      </c>
      <c r="X14" s="55">
        <v>2.6615969581749048E-2</v>
      </c>
      <c r="Y14" s="55">
        <v>5.7851239669421489E-2</v>
      </c>
      <c r="Z14" s="55" t="s">
        <v>197</v>
      </c>
      <c r="AA14" s="55">
        <v>0.26706231454005935</v>
      </c>
      <c r="AB14" s="55">
        <v>0.18230563002680966</v>
      </c>
      <c r="AC14" s="55">
        <v>3.9711191335740074E-2</v>
      </c>
      <c r="AD14" s="55">
        <v>1.2195121951219513E-2</v>
      </c>
      <c r="AE14" s="56" t="s">
        <v>197</v>
      </c>
    </row>
    <row r="15" spans="1:33" ht="30" customHeight="1" thickBot="1">
      <c r="A15" s="322"/>
      <c r="B15" s="157" t="s">
        <v>117</v>
      </c>
      <c r="C15" s="65">
        <v>1</v>
      </c>
      <c r="D15" s="60">
        <v>0.51707231658203467</v>
      </c>
      <c r="E15" s="59">
        <v>7.9233059008930129E-2</v>
      </c>
      <c r="F15" s="60">
        <v>9.3722640518298025E-2</v>
      </c>
      <c r="G15" s="60">
        <v>4.1017334967606373E-2</v>
      </c>
      <c r="H15" s="60">
        <v>0.12554718963403957</v>
      </c>
      <c r="I15" s="60">
        <v>6.5662756084748728E-4</v>
      </c>
      <c r="J15" s="60">
        <v>8.1115391350026267E-2</v>
      </c>
      <c r="K15" s="60">
        <v>4.2461915601470848E-3</v>
      </c>
      <c r="L15" s="60">
        <v>1.8691997898791807E-2</v>
      </c>
      <c r="M15" s="60">
        <v>7.7044300472771847E-3</v>
      </c>
      <c r="N15" s="60">
        <v>4.3775170723165822E-5</v>
      </c>
      <c r="O15" s="60">
        <v>8.7550341446331645E-5</v>
      </c>
      <c r="P15" s="60">
        <v>7.879530730169848E-4</v>
      </c>
      <c r="Q15" s="60">
        <v>0</v>
      </c>
      <c r="R15" s="60">
        <v>3.1518122920679392E-3</v>
      </c>
      <c r="S15" s="60">
        <v>3.3269129749606023E-3</v>
      </c>
      <c r="T15" s="60">
        <v>8.4923831202941696E-3</v>
      </c>
      <c r="U15" s="60">
        <v>2.670285414113115E-3</v>
      </c>
      <c r="V15" s="60">
        <v>3.6771143407459289E-3</v>
      </c>
      <c r="W15" s="60">
        <v>0</v>
      </c>
      <c r="X15" s="60">
        <v>3.0642619506216076E-4</v>
      </c>
      <c r="Y15" s="60">
        <v>9.1927858518648221E-4</v>
      </c>
      <c r="Z15" s="60">
        <v>0</v>
      </c>
      <c r="AA15" s="60">
        <v>3.9397653650849237E-3</v>
      </c>
      <c r="AB15" s="60">
        <v>2.9767116091752757E-3</v>
      </c>
      <c r="AC15" s="60">
        <v>4.8152687795482405E-4</v>
      </c>
      <c r="AD15" s="60">
        <v>1.3132551216949747E-4</v>
      </c>
      <c r="AE15" s="61">
        <v>0</v>
      </c>
    </row>
    <row r="16" spans="1:33" ht="30" customHeight="1" thickBot="1">
      <c r="A16" s="417" t="s">
        <v>80</v>
      </c>
      <c r="B16" s="411" t="s">
        <v>81</v>
      </c>
      <c r="C16" s="405">
        <v>262800</v>
      </c>
      <c r="D16" s="407">
        <v>128700</v>
      </c>
      <c r="E16" s="407">
        <v>22200</v>
      </c>
      <c r="F16" s="407">
        <v>19000</v>
      </c>
      <c r="G16" s="407">
        <v>11100</v>
      </c>
      <c r="H16" s="407">
        <v>39800</v>
      </c>
      <c r="I16" s="407">
        <v>0</v>
      </c>
      <c r="J16" s="407">
        <v>20000</v>
      </c>
      <c r="K16" s="407">
        <v>2500</v>
      </c>
      <c r="L16" s="407">
        <v>7400</v>
      </c>
      <c r="M16" s="407">
        <v>2600</v>
      </c>
      <c r="N16" s="407">
        <v>0</v>
      </c>
      <c r="O16" s="407">
        <v>0</v>
      </c>
      <c r="P16" s="407">
        <v>300</v>
      </c>
      <c r="Q16" s="407">
        <v>0</v>
      </c>
      <c r="R16" s="407">
        <v>900</v>
      </c>
      <c r="S16" s="407">
        <v>900</v>
      </c>
      <c r="T16" s="407">
        <v>2800</v>
      </c>
      <c r="U16" s="407">
        <v>500</v>
      </c>
      <c r="V16" s="407">
        <v>1300</v>
      </c>
      <c r="W16" s="407">
        <v>0</v>
      </c>
      <c r="X16" s="407">
        <v>0</v>
      </c>
      <c r="Y16" s="407">
        <v>500</v>
      </c>
      <c r="Z16" s="407">
        <v>0</v>
      </c>
      <c r="AA16" s="407">
        <v>1700</v>
      </c>
      <c r="AB16" s="407">
        <v>400</v>
      </c>
      <c r="AC16" s="407">
        <v>200</v>
      </c>
      <c r="AD16" s="407">
        <v>0</v>
      </c>
      <c r="AE16" s="408">
        <v>0</v>
      </c>
      <c r="AF16" s="324"/>
    </row>
    <row r="17" spans="1:32" ht="30" customHeight="1">
      <c r="A17" s="323" t="s">
        <v>310</v>
      </c>
      <c r="B17" s="154" t="s">
        <v>82</v>
      </c>
      <c r="C17" s="62">
        <v>1318700</v>
      </c>
      <c r="D17" s="63">
        <v>512200</v>
      </c>
      <c r="E17" s="63">
        <v>69400</v>
      </c>
      <c r="F17" s="63">
        <v>103600</v>
      </c>
      <c r="G17" s="63">
        <v>37700</v>
      </c>
      <c r="H17" s="63">
        <v>135800</v>
      </c>
      <c r="I17" s="63">
        <v>4100</v>
      </c>
      <c r="J17" s="63">
        <v>94500</v>
      </c>
      <c r="K17" s="63">
        <v>7500</v>
      </c>
      <c r="L17" s="63">
        <v>19300</v>
      </c>
      <c r="M17" s="63">
        <v>9500</v>
      </c>
      <c r="N17" s="63">
        <v>0</v>
      </c>
      <c r="O17" s="63">
        <v>3700</v>
      </c>
      <c r="P17" s="63">
        <v>6300</v>
      </c>
      <c r="Q17" s="63">
        <v>0</v>
      </c>
      <c r="R17" s="63">
        <v>5800</v>
      </c>
      <c r="S17" s="63">
        <v>5900</v>
      </c>
      <c r="T17" s="63">
        <v>8700</v>
      </c>
      <c r="U17" s="63">
        <v>5600</v>
      </c>
      <c r="V17" s="63">
        <v>5000</v>
      </c>
      <c r="W17" s="63">
        <v>0</v>
      </c>
      <c r="X17" s="63">
        <v>4300</v>
      </c>
      <c r="Y17" s="63">
        <v>6000</v>
      </c>
      <c r="Z17" s="63">
        <v>0</v>
      </c>
      <c r="AA17" s="63">
        <v>6100</v>
      </c>
      <c r="AB17" s="63">
        <v>6100</v>
      </c>
      <c r="AC17" s="63">
        <v>4700</v>
      </c>
      <c r="AD17" s="63">
        <v>2400</v>
      </c>
      <c r="AE17" s="66">
        <v>254500</v>
      </c>
      <c r="AF17" s="324"/>
    </row>
    <row r="18" spans="1:32" ht="30" customHeight="1">
      <c r="A18" s="150"/>
      <c r="B18" s="155" t="s">
        <v>78</v>
      </c>
      <c r="C18" s="49">
        <v>-1055900</v>
      </c>
      <c r="D18" s="50">
        <v>-383500</v>
      </c>
      <c r="E18" s="51">
        <v>-47200</v>
      </c>
      <c r="F18" s="51">
        <v>-84600</v>
      </c>
      <c r="G18" s="51">
        <v>-26600</v>
      </c>
      <c r="H18" s="51">
        <v>-96000</v>
      </c>
      <c r="I18" s="51">
        <v>-4100</v>
      </c>
      <c r="J18" s="51">
        <v>-74500</v>
      </c>
      <c r="K18" s="51">
        <v>-5000</v>
      </c>
      <c r="L18" s="51">
        <v>-11900</v>
      </c>
      <c r="M18" s="51">
        <v>-6900</v>
      </c>
      <c r="N18" s="51">
        <v>0</v>
      </c>
      <c r="O18" s="51">
        <v>-3700</v>
      </c>
      <c r="P18" s="51">
        <v>-6000</v>
      </c>
      <c r="Q18" s="51">
        <v>0</v>
      </c>
      <c r="R18" s="51">
        <v>-4900</v>
      </c>
      <c r="S18" s="51">
        <v>-5000</v>
      </c>
      <c r="T18" s="51">
        <v>-5900</v>
      </c>
      <c r="U18" s="51">
        <v>-5100</v>
      </c>
      <c r="V18" s="51">
        <v>-3700</v>
      </c>
      <c r="W18" s="218">
        <v>0</v>
      </c>
      <c r="X18" s="51">
        <v>-4300</v>
      </c>
      <c r="Y18" s="51">
        <v>-5500</v>
      </c>
      <c r="Z18" s="51">
        <v>0</v>
      </c>
      <c r="AA18" s="51">
        <v>-4400</v>
      </c>
      <c r="AB18" s="51">
        <v>-5700</v>
      </c>
      <c r="AC18" s="51">
        <v>-4500</v>
      </c>
      <c r="AD18" s="51">
        <v>-2400</v>
      </c>
      <c r="AE18" s="52">
        <v>-254500</v>
      </c>
    </row>
    <row r="19" spans="1:32" ht="30" customHeight="1">
      <c r="A19" s="150"/>
      <c r="B19" s="156" t="s">
        <v>83</v>
      </c>
      <c r="C19" s="53">
        <v>0.19928717676499583</v>
      </c>
      <c r="D19" s="54">
        <v>0.2512690355329949</v>
      </c>
      <c r="E19" s="55">
        <v>0.31988472622478387</v>
      </c>
      <c r="F19" s="55">
        <v>0.18339768339768339</v>
      </c>
      <c r="G19" s="55">
        <v>0.29442970822281167</v>
      </c>
      <c r="H19" s="55">
        <v>0.29307805596465392</v>
      </c>
      <c r="I19" s="55" t="s">
        <v>197</v>
      </c>
      <c r="J19" s="55">
        <v>0.21164021164021163</v>
      </c>
      <c r="K19" s="55">
        <v>0.33333333333333331</v>
      </c>
      <c r="L19" s="55">
        <v>0.38341968911917096</v>
      </c>
      <c r="M19" s="55">
        <v>0.27368421052631581</v>
      </c>
      <c r="N19" s="55" t="s">
        <v>239</v>
      </c>
      <c r="O19" s="55" t="s">
        <v>197</v>
      </c>
      <c r="P19" s="55">
        <v>4.7619047619047616E-2</v>
      </c>
      <c r="Q19" s="55" t="s">
        <v>239</v>
      </c>
      <c r="R19" s="55">
        <v>0.15517241379310345</v>
      </c>
      <c r="S19" s="55">
        <v>0.15254237288135594</v>
      </c>
      <c r="T19" s="55">
        <v>0.32183908045977011</v>
      </c>
      <c r="U19" s="55">
        <v>8.9285714285714288E-2</v>
      </c>
      <c r="V19" s="55">
        <v>0.26</v>
      </c>
      <c r="W19" s="55" t="s">
        <v>239</v>
      </c>
      <c r="X19" s="55" t="s">
        <v>197</v>
      </c>
      <c r="Y19" s="55">
        <v>8.3333333333333329E-2</v>
      </c>
      <c r="Z19" s="55" t="s">
        <v>239</v>
      </c>
      <c r="AA19" s="55">
        <v>0.27868852459016391</v>
      </c>
      <c r="AB19" s="55">
        <v>6.5573770491803282E-2</v>
      </c>
      <c r="AC19" s="55">
        <v>4.2553191489361701E-2</v>
      </c>
      <c r="AD19" s="55" t="s">
        <v>197</v>
      </c>
      <c r="AE19" s="56" t="s">
        <v>197</v>
      </c>
    </row>
    <row r="20" spans="1:32" ht="30" customHeight="1" thickBot="1">
      <c r="A20" s="150"/>
      <c r="B20" s="157" t="s">
        <v>118</v>
      </c>
      <c r="C20" s="65">
        <v>1</v>
      </c>
      <c r="D20" s="60">
        <v>0.48972602739726029</v>
      </c>
      <c r="E20" s="59">
        <v>8.4474885844748854E-2</v>
      </c>
      <c r="F20" s="60">
        <v>7.2298325722983253E-2</v>
      </c>
      <c r="G20" s="60">
        <v>4.2237442922374427E-2</v>
      </c>
      <c r="H20" s="60">
        <v>0.15144596651445966</v>
      </c>
      <c r="I20" s="60">
        <v>0</v>
      </c>
      <c r="J20" s="60">
        <v>7.6103500761035003E-2</v>
      </c>
      <c r="K20" s="60">
        <v>9.5129375951293754E-3</v>
      </c>
      <c r="L20" s="60">
        <v>2.8158295281582951E-2</v>
      </c>
      <c r="M20" s="60">
        <v>9.8934550989345504E-3</v>
      </c>
      <c r="N20" s="60">
        <v>0</v>
      </c>
      <c r="O20" s="60">
        <v>0</v>
      </c>
      <c r="P20" s="60">
        <v>1.1415525114155251E-3</v>
      </c>
      <c r="Q20" s="60">
        <v>0</v>
      </c>
      <c r="R20" s="60">
        <v>3.4246575342465752E-3</v>
      </c>
      <c r="S20" s="60">
        <v>3.4246575342465752E-3</v>
      </c>
      <c r="T20" s="60">
        <v>1.06544901065449E-2</v>
      </c>
      <c r="U20" s="60">
        <v>1.9025875190258751E-3</v>
      </c>
      <c r="V20" s="60">
        <v>4.9467275494672752E-3</v>
      </c>
      <c r="W20" s="60">
        <v>0</v>
      </c>
      <c r="X20" s="60">
        <v>0</v>
      </c>
      <c r="Y20" s="60">
        <v>1.9025875190258751E-3</v>
      </c>
      <c r="Z20" s="60">
        <v>0</v>
      </c>
      <c r="AA20" s="60">
        <v>6.4687975646879753E-3</v>
      </c>
      <c r="AB20" s="60">
        <v>1.5220700152207001E-3</v>
      </c>
      <c r="AC20" s="60">
        <v>7.6103500761035003E-4</v>
      </c>
      <c r="AD20" s="60">
        <v>0</v>
      </c>
      <c r="AE20" s="61">
        <v>0</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308</v>
      </c>
      <c r="E27" s="164">
        <v>54200</v>
      </c>
      <c r="F27" s="165">
        <v>6100</v>
      </c>
      <c r="G27" s="72"/>
      <c r="H27" s="71" t="s">
        <v>308</v>
      </c>
      <c r="I27" s="164">
        <v>100400</v>
      </c>
      <c r="J27" s="166">
        <v>18000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173</v>
      </c>
      <c r="E28" s="219">
        <v>225600</v>
      </c>
      <c r="F28" s="220">
        <v>27200</v>
      </c>
      <c r="G28" s="169"/>
      <c r="H28" s="73" t="s">
        <v>173</v>
      </c>
      <c r="I28" s="219">
        <v>463700</v>
      </c>
      <c r="J28" s="220">
        <v>63300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-171400</v>
      </c>
      <c r="F29" s="171">
        <v>-21100</v>
      </c>
      <c r="G29" s="161"/>
      <c r="H29" s="75" t="s">
        <v>78</v>
      </c>
      <c r="I29" s="170">
        <v>-363300</v>
      </c>
      <c r="J29" s="171">
        <v>-45300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0.24024822695035461</v>
      </c>
      <c r="F30" s="173">
        <v>0.22426470588235295</v>
      </c>
      <c r="G30" s="161"/>
      <c r="H30" s="76" t="s">
        <v>128</v>
      </c>
      <c r="I30" s="172">
        <v>0.21651930127237437</v>
      </c>
      <c r="J30" s="174">
        <v>0.28436018957345971</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0.45777027027027029</v>
      </c>
      <c r="F31" s="177">
        <v>5.1520270270270271E-2</v>
      </c>
      <c r="G31" s="161"/>
      <c r="H31" s="78" t="s">
        <v>130</v>
      </c>
      <c r="I31" s="178">
        <v>0.84797297297297303</v>
      </c>
      <c r="J31" s="179">
        <v>0.15202702702702703</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26" priority="3">
      <formula>LEN(TRIM(E28))=0</formula>
    </cfRule>
  </conditionalFormatting>
  <conditionalFormatting sqref="C9:AE9">
    <cfRule type="cellIs" dxfId="25" priority="2" operator="equal">
      <formula>"△100%"</formula>
    </cfRule>
  </conditionalFormatting>
  <conditionalFormatting sqref="C19:AE19">
    <cfRule type="cellIs" dxfId="24"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２月（３表）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6">
        <v>7300</v>
      </c>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308</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173</v>
      </c>
      <c r="C7" s="83">
        <v>61000</v>
      </c>
      <c r="D7" s="84">
        <v>33500</v>
      </c>
      <c r="E7" s="85">
        <v>4700</v>
      </c>
      <c r="F7" s="85">
        <v>1100</v>
      </c>
      <c r="G7" s="85">
        <v>9700</v>
      </c>
      <c r="H7" s="85">
        <v>1500</v>
      </c>
      <c r="I7" s="85">
        <v>600</v>
      </c>
      <c r="J7" s="85">
        <v>300</v>
      </c>
      <c r="K7" s="85">
        <v>100</v>
      </c>
      <c r="L7" s="85">
        <v>1800</v>
      </c>
      <c r="M7" s="85">
        <v>1400</v>
      </c>
      <c r="N7" s="85">
        <v>700</v>
      </c>
      <c r="O7" s="86">
        <v>100</v>
      </c>
      <c r="P7" s="85">
        <v>400</v>
      </c>
      <c r="Q7" s="87">
        <v>5100</v>
      </c>
      <c r="R7" s="288"/>
    </row>
    <row r="8" spans="1:19" ht="30" customHeight="1">
      <c r="A8" s="310"/>
      <c r="B8" s="88" t="s">
        <v>78</v>
      </c>
      <c r="C8" s="89">
        <v>-61000</v>
      </c>
      <c r="D8" s="90">
        <v>-33500</v>
      </c>
      <c r="E8" s="91">
        <v>-4700</v>
      </c>
      <c r="F8" s="90">
        <v>-1100</v>
      </c>
      <c r="G8" s="90">
        <v>-9700</v>
      </c>
      <c r="H8" s="90">
        <v>-1500</v>
      </c>
      <c r="I8" s="90">
        <v>-600</v>
      </c>
      <c r="J8" s="90">
        <v>-300</v>
      </c>
      <c r="K8" s="90">
        <v>-100</v>
      </c>
      <c r="L8" s="90">
        <v>-1800</v>
      </c>
      <c r="M8" s="90">
        <v>-1400</v>
      </c>
      <c r="N8" s="90">
        <v>-700</v>
      </c>
      <c r="O8" s="90">
        <v>-100</v>
      </c>
      <c r="P8" s="90">
        <v>-400</v>
      </c>
      <c r="Q8" s="92">
        <v>-5100</v>
      </c>
    </row>
    <row r="9" spans="1:19" ht="30" customHeight="1">
      <c r="A9" s="310"/>
      <c r="B9" s="93" t="s">
        <v>73</v>
      </c>
      <c r="C9" s="94" t="s">
        <v>197</v>
      </c>
      <c r="D9" s="95" t="s">
        <v>197</v>
      </c>
      <c r="E9" s="96" t="s">
        <v>197</v>
      </c>
      <c r="F9" s="95" t="s">
        <v>197</v>
      </c>
      <c r="G9" s="95" t="s">
        <v>197</v>
      </c>
      <c r="H9" s="95" t="s">
        <v>197</v>
      </c>
      <c r="I9" s="95" t="s">
        <v>197</v>
      </c>
      <c r="J9" s="95" t="s">
        <v>197</v>
      </c>
      <c r="K9" s="95" t="s">
        <v>197</v>
      </c>
      <c r="L9" s="95" t="s">
        <v>197</v>
      </c>
      <c r="M9" s="95" t="s">
        <v>197</v>
      </c>
      <c r="N9" s="95" t="s">
        <v>197</v>
      </c>
      <c r="O9" s="95" t="s">
        <v>197</v>
      </c>
      <c r="P9" s="95" t="s">
        <v>197</v>
      </c>
      <c r="Q9" s="97" t="s">
        <v>197</v>
      </c>
    </row>
    <row r="10" spans="1:19" ht="30" customHeight="1" thickBot="1">
      <c r="A10" s="311"/>
      <c r="B10" s="98" t="s">
        <v>117</v>
      </c>
      <c r="C10" s="99" t="s">
        <v>239</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309</v>
      </c>
      <c r="B12" s="104" t="s">
        <v>77</v>
      </c>
      <c r="C12" s="105">
        <v>2488000</v>
      </c>
      <c r="D12" s="106">
        <v>857600</v>
      </c>
      <c r="E12" s="106">
        <v>247400</v>
      </c>
      <c r="F12" s="106">
        <v>613700</v>
      </c>
      <c r="G12" s="106">
        <v>252000</v>
      </c>
      <c r="H12" s="106">
        <v>33300</v>
      </c>
      <c r="I12" s="106">
        <v>12200</v>
      </c>
      <c r="J12" s="106">
        <v>10000</v>
      </c>
      <c r="K12" s="106">
        <v>2700</v>
      </c>
      <c r="L12" s="106">
        <v>27000</v>
      </c>
      <c r="M12" s="106">
        <v>24700</v>
      </c>
      <c r="N12" s="106">
        <v>11100</v>
      </c>
      <c r="O12" s="106">
        <v>2800</v>
      </c>
      <c r="P12" s="106">
        <v>11800</v>
      </c>
      <c r="Q12" s="107">
        <v>381700</v>
      </c>
      <c r="R12" s="288"/>
    </row>
    <row r="13" spans="1:19" ht="30" customHeight="1">
      <c r="A13" s="310"/>
      <c r="B13" s="108" t="s">
        <v>78</v>
      </c>
      <c r="C13" s="89">
        <v>-2488000</v>
      </c>
      <c r="D13" s="90">
        <v>-857600</v>
      </c>
      <c r="E13" s="91">
        <v>-247400</v>
      </c>
      <c r="F13" s="90">
        <v>-613700</v>
      </c>
      <c r="G13" s="90">
        <v>-252000</v>
      </c>
      <c r="H13" s="90">
        <v>-33300</v>
      </c>
      <c r="I13" s="90">
        <v>-12200</v>
      </c>
      <c r="J13" s="90">
        <v>-10000</v>
      </c>
      <c r="K13" s="90">
        <v>-2700</v>
      </c>
      <c r="L13" s="90">
        <v>-27000</v>
      </c>
      <c r="M13" s="90">
        <v>-24700</v>
      </c>
      <c r="N13" s="90">
        <v>-11100</v>
      </c>
      <c r="O13" s="90">
        <v>-2800</v>
      </c>
      <c r="P13" s="90">
        <v>-11800</v>
      </c>
      <c r="Q13" s="92">
        <v>-381700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0</v>
      </c>
      <c r="D16" s="425">
        <v>0</v>
      </c>
      <c r="E16" s="425">
        <v>0</v>
      </c>
      <c r="F16" s="425">
        <v>0</v>
      </c>
      <c r="G16" s="425">
        <v>0</v>
      </c>
      <c r="H16" s="425">
        <v>0</v>
      </c>
      <c r="I16" s="425">
        <v>0</v>
      </c>
      <c r="J16" s="425">
        <v>0</v>
      </c>
      <c r="K16" s="425">
        <v>0</v>
      </c>
      <c r="L16" s="425">
        <v>0</v>
      </c>
      <c r="M16" s="425">
        <v>0</v>
      </c>
      <c r="N16" s="425">
        <v>0</v>
      </c>
      <c r="O16" s="425">
        <v>0</v>
      </c>
      <c r="P16" s="425">
        <v>0</v>
      </c>
      <c r="Q16" s="426">
        <v>0</v>
      </c>
      <c r="R16" s="288"/>
    </row>
    <row r="17" spans="1:18" ht="30" customHeight="1">
      <c r="A17" s="312" t="s">
        <v>310</v>
      </c>
      <c r="B17" s="104" t="s">
        <v>82</v>
      </c>
      <c r="C17" s="105">
        <v>254500</v>
      </c>
      <c r="D17" s="106">
        <v>104700</v>
      </c>
      <c r="E17" s="106">
        <v>19100</v>
      </c>
      <c r="F17" s="106">
        <v>48200</v>
      </c>
      <c r="G17" s="106">
        <v>32300</v>
      </c>
      <c r="H17" s="106">
        <v>3500</v>
      </c>
      <c r="I17" s="106">
        <v>1600</v>
      </c>
      <c r="J17" s="106">
        <v>1200</v>
      </c>
      <c r="K17" s="106">
        <v>200</v>
      </c>
      <c r="L17" s="106">
        <v>4100</v>
      </c>
      <c r="M17" s="106">
        <v>3500</v>
      </c>
      <c r="N17" s="106">
        <v>1800</v>
      </c>
      <c r="O17" s="106">
        <v>300</v>
      </c>
      <c r="P17" s="106">
        <v>1700</v>
      </c>
      <c r="Q17" s="112">
        <v>32300</v>
      </c>
      <c r="R17" s="288"/>
    </row>
    <row r="18" spans="1:18" ht="30" customHeight="1">
      <c r="A18" s="82"/>
      <c r="B18" s="108" t="s">
        <v>78</v>
      </c>
      <c r="C18" s="89">
        <v>-254500</v>
      </c>
      <c r="D18" s="90">
        <v>-104700</v>
      </c>
      <c r="E18" s="91">
        <v>-19100</v>
      </c>
      <c r="F18" s="90">
        <v>-48200</v>
      </c>
      <c r="G18" s="90">
        <v>-32300</v>
      </c>
      <c r="H18" s="90">
        <v>-3500</v>
      </c>
      <c r="I18" s="90">
        <v>-1600</v>
      </c>
      <c r="J18" s="90">
        <v>-1200</v>
      </c>
      <c r="K18" s="90">
        <v>-200</v>
      </c>
      <c r="L18" s="90">
        <v>-4100</v>
      </c>
      <c r="M18" s="90">
        <v>-3500</v>
      </c>
      <c r="N18" s="90">
        <v>-1800</v>
      </c>
      <c r="O18" s="90">
        <v>-300</v>
      </c>
      <c r="P18" s="90">
        <v>-1700</v>
      </c>
      <c r="Q18" s="92">
        <v>-32300</v>
      </c>
    </row>
    <row r="19" spans="1:18" ht="30" customHeight="1">
      <c r="A19" s="82"/>
      <c r="B19" s="109" t="s">
        <v>83</v>
      </c>
      <c r="C19" s="94" t="s">
        <v>197</v>
      </c>
      <c r="D19" s="95" t="s">
        <v>197</v>
      </c>
      <c r="E19" s="96" t="s">
        <v>197</v>
      </c>
      <c r="F19" s="95" t="s">
        <v>197</v>
      </c>
      <c r="G19" s="95" t="s">
        <v>197</v>
      </c>
      <c r="H19" s="95" t="s">
        <v>197</v>
      </c>
      <c r="I19" s="95" t="s">
        <v>197</v>
      </c>
      <c r="J19" s="95" t="s">
        <v>197</v>
      </c>
      <c r="K19" s="182" t="s">
        <v>197</v>
      </c>
      <c r="L19" s="95" t="s">
        <v>197</v>
      </c>
      <c r="M19" s="95" t="s">
        <v>197</v>
      </c>
      <c r="N19" s="95" t="s">
        <v>197</v>
      </c>
      <c r="O19" s="95" t="s">
        <v>197</v>
      </c>
      <c r="P19" s="95" t="s">
        <v>197</v>
      </c>
      <c r="Q19" s="97" t="s">
        <v>197</v>
      </c>
    </row>
    <row r="20" spans="1:18" ht="30" customHeight="1" thickBot="1">
      <c r="A20" s="82"/>
      <c r="B20" s="110" t="s">
        <v>118</v>
      </c>
      <c r="C20" s="111" t="s">
        <v>239</v>
      </c>
      <c r="D20" s="102" t="s">
        <v>239</v>
      </c>
      <c r="E20" s="102" t="s">
        <v>239</v>
      </c>
      <c r="F20" s="102" t="s">
        <v>239</v>
      </c>
      <c r="G20" s="102" t="s">
        <v>239</v>
      </c>
      <c r="H20" s="102" t="s">
        <v>239</v>
      </c>
      <c r="I20" s="102" t="s">
        <v>239</v>
      </c>
      <c r="J20" s="102" t="s">
        <v>239</v>
      </c>
      <c r="K20" s="102" t="s">
        <v>239</v>
      </c>
      <c r="L20" s="102" t="s">
        <v>239</v>
      </c>
      <c r="M20" s="102" t="s">
        <v>239</v>
      </c>
      <c r="N20" s="102" t="s">
        <v>239</v>
      </c>
      <c r="O20" s="102" t="s">
        <v>239</v>
      </c>
      <c r="P20" s="102" t="s">
        <v>239</v>
      </c>
      <c r="Q20" s="103" t="s">
        <v>239</v>
      </c>
    </row>
    <row r="21" spans="1:18">
      <c r="A21" s="183" t="s">
        <v>119</v>
      </c>
      <c r="B21" s="184" t="s">
        <v>303</v>
      </c>
      <c r="C21" s="313"/>
      <c r="D21" s="185"/>
      <c r="E21" s="185"/>
      <c r="F21" s="185"/>
      <c r="G21" s="185"/>
      <c r="H21" s="186"/>
      <c r="I21" s="186"/>
      <c r="J21" s="186"/>
      <c r="K21" s="186"/>
      <c r="L21" s="186"/>
      <c r="M21" s="186"/>
      <c r="N21" s="186"/>
      <c r="O21" s="186"/>
      <c r="P21" s="186"/>
      <c r="Q21" s="186"/>
    </row>
    <row r="22" spans="1:18">
      <c r="A22" s="183"/>
      <c r="B22" s="187" t="s">
        <v>304</v>
      </c>
      <c r="C22" s="313"/>
      <c r="D22" s="185"/>
      <c r="E22" s="185"/>
      <c r="F22" s="185"/>
      <c r="G22" s="185"/>
      <c r="H22" s="186"/>
      <c r="I22" s="186"/>
      <c r="J22" s="186"/>
      <c r="K22" s="186"/>
      <c r="L22" s="186"/>
      <c r="M22" s="186"/>
      <c r="N22" s="186"/>
      <c r="O22" s="186"/>
      <c r="P22" s="186"/>
      <c r="Q22" s="186"/>
    </row>
    <row r="23" spans="1:18">
      <c r="A23" s="186"/>
      <c r="B23" s="187" t="s">
        <v>305</v>
      </c>
      <c r="C23" s="313"/>
      <c r="D23" s="185"/>
      <c r="E23" s="185"/>
      <c r="F23" s="185"/>
      <c r="G23" s="185"/>
      <c r="H23" s="185"/>
      <c r="I23" s="185"/>
      <c r="J23" s="185"/>
      <c r="K23" s="185"/>
      <c r="L23" s="185"/>
      <c r="M23" s="185"/>
      <c r="N23" s="185"/>
      <c r="O23" s="185"/>
      <c r="P23" s="185"/>
      <c r="Q23" s="185"/>
    </row>
    <row r="24" spans="1:18">
      <c r="A24" s="186"/>
      <c r="B24" s="187" t="s">
        <v>306</v>
      </c>
      <c r="C24" s="313"/>
      <c r="D24" s="185"/>
      <c r="E24" s="185"/>
      <c r="F24" s="185"/>
      <c r="G24" s="185"/>
      <c r="H24" s="185"/>
      <c r="I24" s="185"/>
      <c r="J24" s="185"/>
      <c r="K24" s="185"/>
      <c r="L24" s="185"/>
      <c r="M24" s="185"/>
      <c r="N24" s="185"/>
      <c r="O24" s="185"/>
      <c r="P24" s="185"/>
      <c r="Q24" s="185"/>
    </row>
    <row r="25" spans="1:18">
      <c r="A25" s="186"/>
      <c r="B25" s="187" t="s">
        <v>307</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23" priority="2" operator="equal">
      <formula>"△100%"</formula>
    </cfRule>
  </conditionalFormatting>
  <conditionalFormatting sqref="C14:Q14">
    <cfRule type="cellIs" dxfId="22"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３月（１表）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311</v>
      </c>
      <c r="C8" s="377">
        <v>299200</v>
      </c>
      <c r="D8" s="374">
        <v>299200</v>
      </c>
      <c r="E8" s="375">
        <v>0</v>
      </c>
      <c r="F8" s="14">
        <v>298000</v>
      </c>
      <c r="G8" s="15">
        <v>298000</v>
      </c>
      <c r="H8" s="16">
        <v>0</v>
      </c>
      <c r="I8" s="17">
        <v>1200</v>
      </c>
      <c r="J8" s="15">
        <v>1200</v>
      </c>
      <c r="K8" s="18">
        <v>0</v>
      </c>
    </row>
    <row r="9" spans="1:19" ht="31.5" customHeight="1">
      <c r="A9" s="299"/>
      <c r="B9" s="138" t="s">
        <v>174</v>
      </c>
      <c r="C9" s="19">
        <v>396300</v>
      </c>
      <c r="D9" s="20">
        <v>393900</v>
      </c>
      <c r="E9" s="21">
        <v>2400</v>
      </c>
      <c r="F9" s="22">
        <v>394700</v>
      </c>
      <c r="G9" s="23">
        <v>392300</v>
      </c>
      <c r="H9" s="24">
        <v>2400</v>
      </c>
      <c r="I9" s="25">
        <v>1600</v>
      </c>
      <c r="J9" s="23">
        <v>1600</v>
      </c>
      <c r="K9" s="26">
        <v>0</v>
      </c>
    </row>
    <row r="10" spans="1:19" ht="31.5" customHeight="1">
      <c r="A10" s="300"/>
      <c r="B10" s="137" t="s">
        <v>72</v>
      </c>
      <c r="C10" s="27">
        <v>-97100</v>
      </c>
      <c r="D10" s="28">
        <v>-94700</v>
      </c>
      <c r="E10" s="29">
        <v>-2400</v>
      </c>
      <c r="F10" s="30">
        <v>-96700</v>
      </c>
      <c r="G10" s="28">
        <v>-94300</v>
      </c>
      <c r="H10" s="31">
        <v>-2400</v>
      </c>
      <c r="I10" s="32">
        <v>-400</v>
      </c>
      <c r="J10" s="28">
        <v>-400</v>
      </c>
      <c r="K10" s="33">
        <v>0</v>
      </c>
    </row>
    <row r="11" spans="1:19" ht="31.5" customHeight="1" thickBot="1">
      <c r="A11" s="301"/>
      <c r="B11" s="140" t="s">
        <v>73</v>
      </c>
      <c r="C11" s="34">
        <v>0.7549835982841282</v>
      </c>
      <c r="D11" s="35">
        <v>0.75958365067275957</v>
      </c>
      <c r="E11" s="36" t="s">
        <v>197</v>
      </c>
      <c r="F11" s="209">
        <v>0.75500380035469972</v>
      </c>
      <c r="G11" s="35">
        <v>0.75962273770073918</v>
      </c>
      <c r="H11" s="38" t="s">
        <v>197</v>
      </c>
      <c r="I11" s="39">
        <v>0.75</v>
      </c>
      <c r="J11" s="35">
        <v>0.75</v>
      </c>
      <c r="K11" s="40" t="s">
        <v>239</v>
      </c>
    </row>
    <row r="12" spans="1:19" ht="31.5" customHeight="1" thickBot="1">
      <c r="A12" s="386" t="s">
        <v>74</v>
      </c>
      <c r="B12" s="378" t="s">
        <v>75</v>
      </c>
      <c r="C12" s="377">
        <v>2583600</v>
      </c>
      <c r="D12" s="379">
        <v>2583600</v>
      </c>
      <c r="E12" s="380">
        <v>0</v>
      </c>
      <c r="F12" s="14">
        <v>2574600</v>
      </c>
      <c r="G12" s="15">
        <v>2574600</v>
      </c>
      <c r="H12" s="16">
        <v>0</v>
      </c>
      <c r="I12" s="17">
        <v>9000</v>
      </c>
      <c r="J12" s="15">
        <v>9000</v>
      </c>
      <c r="K12" s="18">
        <v>0</v>
      </c>
    </row>
    <row r="13" spans="1:19" ht="31.5" customHeight="1">
      <c r="A13" s="302" t="s">
        <v>312</v>
      </c>
      <c r="B13" s="141" t="s">
        <v>77</v>
      </c>
      <c r="C13" s="19">
        <v>9469200</v>
      </c>
      <c r="D13" s="20">
        <v>6978800</v>
      </c>
      <c r="E13" s="21">
        <v>2490400</v>
      </c>
      <c r="F13" s="22">
        <v>8353000</v>
      </c>
      <c r="G13" s="20">
        <v>6925800</v>
      </c>
      <c r="H13" s="21">
        <v>1427200</v>
      </c>
      <c r="I13" s="25">
        <v>1116200</v>
      </c>
      <c r="J13" s="20">
        <v>53000</v>
      </c>
      <c r="K13" s="41">
        <v>1063200</v>
      </c>
    </row>
    <row r="14" spans="1:19" ht="31.5" customHeight="1">
      <c r="A14" s="300"/>
      <c r="B14" s="137" t="s">
        <v>78</v>
      </c>
      <c r="C14" s="27">
        <v>-6885600</v>
      </c>
      <c r="D14" s="28">
        <v>-4395200</v>
      </c>
      <c r="E14" s="29">
        <v>-2490400</v>
      </c>
      <c r="F14" s="30">
        <v>-5778400</v>
      </c>
      <c r="G14" s="28">
        <v>-4351200</v>
      </c>
      <c r="H14" s="31">
        <v>-1427200</v>
      </c>
      <c r="I14" s="32">
        <v>-1107200</v>
      </c>
      <c r="J14" s="28">
        <v>-44000</v>
      </c>
      <c r="K14" s="33">
        <v>-1063200</v>
      </c>
    </row>
    <row r="15" spans="1:19" ht="31.5" customHeight="1" thickBot="1">
      <c r="A15" s="301"/>
      <c r="B15" s="140" t="s">
        <v>79</v>
      </c>
      <c r="C15" s="34">
        <v>0.27284247877328605</v>
      </c>
      <c r="D15" s="35">
        <v>0.370206912363157</v>
      </c>
      <c r="E15" s="36" t="s">
        <v>197</v>
      </c>
      <c r="F15" s="37">
        <v>0.30822458996767627</v>
      </c>
      <c r="G15" s="35">
        <v>0.37174044875682233</v>
      </c>
      <c r="H15" s="38" t="s">
        <v>197</v>
      </c>
      <c r="I15" s="39">
        <v>8.0630711342053393E-3</v>
      </c>
      <c r="J15" s="35">
        <v>0.16981132075471697</v>
      </c>
      <c r="K15" s="40" t="s">
        <v>197</v>
      </c>
    </row>
    <row r="16" spans="1:19" ht="31.5" customHeight="1" thickBot="1">
      <c r="A16" s="386" t="s">
        <v>80</v>
      </c>
      <c r="B16" s="381" t="s">
        <v>81</v>
      </c>
      <c r="C16" s="377">
        <v>562000</v>
      </c>
      <c r="D16" s="379">
        <v>562000</v>
      </c>
      <c r="E16" s="380">
        <v>0</v>
      </c>
      <c r="F16" s="14">
        <v>559600</v>
      </c>
      <c r="G16" s="42">
        <v>559600</v>
      </c>
      <c r="H16" s="43">
        <v>0</v>
      </c>
      <c r="I16" s="17">
        <v>2400</v>
      </c>
      <c r="J16" s="42">
        <v>2400</v>
      </c>
      <c r="K16" s="44">
        <v>0</v>
      </c>
    </row>
    <row r="17" spans="1:11" ht="31.5" customHeight="1">
      <c r="A17" s="302" t="s">
        <v>313</v>
      </c>
      <c r="B17" s="141" t="s">
        <v>82</v>
      </c>
      <c r="C17" s="19">
        <v>1715000</v>
      </c>
      <c r="D17" s="20">
        <v>1458100</v>
      </c>
      <c r="E17" s="21">
        <v>256900</v>
      </c>
      <c r="F17" s="22">
        <v>1627400</v>
      </c>
      <c r="G17" s="45">
        <v>1451400</v>
      </c>
      <c r="H17" s="21">
        <v>176000</v>
      </c>
      <c r="I17" s="25">
        <v>87600</v>
      </c>
      <c r="J17" s="45">
        <v>6700</v>
      </c>
      <c r="K17" s="41">
        <v>80900</v>
      </c>
    </row>
    <row r="18" spans="1:11" ht="31.5" customHeight="1">
      <c r="A18" s="139"/>
      <c r="B18" s="137" t="s">
        <v>78</v>
      </c>
      <c r="C18" s="27">
        <v>-1153000</v>
      </c>
      <c r="D18" s="28">
        <v>-896100</v>
      </c>
      <c r="E18" s="29">
        <v>-256900</v>
      </c>
      <c r="F18" s="30">
        <v>-1067800</v>
      </c>
      <c r="G18" s="28">
        <v>-891800</v>
      </c>
      <c r="H18" s="31">
        <v>-176000</v>
      </c>
      <c r="I18" s="32">
        <v>-85200</v>
      </c>
      <c r="J18" s="28">
        <v>-4300</v>
      </c>
      <c r="K18" s="33">
        <v>-80900</v>
      </c>
    </row>
    <row r="19" spans="1:11" ht="31.5" customHeight="1" thickBot="1">
      <c r="A19" s="139"/>
      <c r="B19" s="140" t="s">
        <v>83</v>
      </c>
      <c r="C19" s="34">
        <v>0.32769679300291543</v>
      </c>
      <c r="D19" s="35">
        <v>0.38543309786708729</v>
      </c>
      <c r="E19" s="36" t="s">
        <v>197</v>
      </c>
      <c r="F19" s="37">
        <v>0.34386137397075089</v>
      </c>
      <c r="G19" s="35">
        <v>0.38555877084194573</v>
      </c>
      <c r="H19" s="38" t="s">
        <v>197</v>
      </c>
      <c r="I19" s="39">
        <v>2.7397260273972601E-2</v>
      </c>
      <c r="J19" s="35">
        <v>0.35820895522388058</v>
      </c>
      <c r="K19" s="40" t="s">
        <v>197</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21" priority="3">
      <formula>LEN(TRIM(E21))=0</formula>
    </cfRule>
  </conditionalFormatting>
  <conditionalFormatting sqref="C11:K11">
    <cfRule type="cellIs" dxfId="20" priority="2" operator="equal">
      <formula>"△100%"</formula>
    </cfRule>
  </conditionalFormatting>
  <conditionalFormatting sqref="C15:K15">
    <cfRule type="cellIs" dxfId="19"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３月（２表）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6"/>
      <c r="R3" s="314"/>
      <c r="S3" s="316"/>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311</v>
      </c>
      <c r="C6" s="410">
        <v>299200</v>
      </c>
      <c r="D6" s="401">
        <v>143800</v>
      </c>
      <c r="E6" s="401">
        <v>23800</v>
      </c>
      <c r="F6" s="401">
        <v>27700</v>
      </c>
      <c r="G6" s="401">
        <v>15500</v>
      </c>
      <c r="H6" s="401">
        <v>41800</v>
      </c>
      <c r="I6" s="401">
        <v>0</v>
      </c>
      <c r="J6" s="401">
        <v>27900</v>
      </c>
      <c r="K6" s="401">
        <v>2600</v>
      </c>
      <c r="L6" s="401">
        <v>5800</v>
      </c>
      <c r="M6" s="401">
        <v>1500</v>
      </c>
      <c r="N6" s="401">
        <v>0</v>
      </c>
      <c r="O6" s="401">
        <v>0</v>
      </c>
      <c r="P6" s="401">
        <v>0</v>
      </c>
      <c r="Q6" s="401">
        <v>0</v>
      </c>
      <c r="R6" s="401">
        <v>800</v>
      </c>
      <c r="S6" s="401">
        <v>600</v>
      </c>
      <c r="T6" s="401">
        <v>2800</v>
      </c>
      <c r="U6" s="401">
        <v>300</v>
      </c>
      <c r="V6" s="401">
        <v>1200</v>
      </c>
      <c r="W6" s="401">
        <v>0</v>
      </c>
      <c r="X6" s="401">
        <v>0</v>
      </c>
      <c r="Y6" s="401">
        <v>0</v>
      </c>
      <c r="Z6" s="401">
        <v>0</v>
      </c>
      <c r="AA6" s="401">
        <v>1400</v>
      </c>
      <c r="AB6" s="401">
        <v>1500</v>
      </c>
      <c r="AC6" s="401">
        <v>200</v>
      </c>
      <c r="AD6" s="402">
        <v>0</v>
      </c>
      <c r="AE6" s="403">
        <v>0</v>
      </c>
      <c r="AF6" s="288"/>
      <c r="AG6" s="288"/>
    </row>
    <row r="7" spans="1:33" ht="30" customHeight="1">
      <c r="A7" s="320"/>
      <c r="B7" s="149" t="s">
        <v>174</v>
      </c>
      <c r="C7" s="46">
        <v>396300</v>
      </c>
      <c r="D7" s="47">
        <v>191700</v>
      </c>
      <c r="E7" s="47">
        <v>23800</v>
      </c>
      <c r="F7" s="47">
        <v>46100</v>
      </c>
      <c r="G7" s="47">
        <v>15100</v>
      </c>
      <c r="H7" s="47">
        <v>50200</v>
      </c>
      <c r="I7" s="47">
        <v>2200</v>
      </c>
      <c r="J7" s="47">
        <v>31200</v>
      </c>
      <c r="K7" s="47">
        <v>2400</v>
      </c>
      <c r="L7" s="47">
        <v>7500</v>
      </c>
      <c r="M7" s="47">
        <v>2500</v>
      </c>
      <c r="N7" s="47">
        <v>0</v>
      </c>
      <c r="O7" s="47">
        <v>1000</v>
      </c>
      <c r="P7" s="47">
        <v>1700</v>
      </c>
      <c r="Q7" s="47">
        <v>0</v>
      </c>
      <c r="R7" s="47">
        <v>1600</v>
      </c>
      <c r="S7" s="47">
        <v>1600</v>
      </c>
      <c r="T7" s="47">
        <v>3000</v>
      </c>
      <c r="U7" s="47">
        <v>2000</v>
      </c>
      <c r="V7" s="47">
        <v>1800</v>
      </c>
      <c r="W7" s="47">
        <v>100</v>
      </c>
      <c r="X7" s="47">
        <v>1400</v>
      </c>
      <c r="Y7" s="47">
        <v>2100</v>
      </c>
      <c r="Z7" s="47">
        <v>0</v>
      </c>
      <c r="AA7" s="47">
        <v>1700</v>
      </c>
      <c r="AB7" s="47">
        <v>1800</v>
      </c>
      <c r="AC7" s="47">
        <v>1300</v>
      </c>
      <c r="AD7" s="47">
        <v>100</v>
      </c>
      <c r="AE7" s="48">
        <v>2400</v>
      </c>
      <c r="AF7" s="288"/>
      <c r="AG7" s="288"/>
    </row>
    <row r="8" spans="1:33" ht="30" customHeight="1">
      <c r="A8" s="321"/>
      <c r="B8" s="151" t="s">
        <v>78</v>
      </c>
      <c r="C8" s="49">
        <v>-97100</v>
      </c>
      <c r="D8" s="50">
        <v>-47900</v>
      </c>
      <c r="E8" s="51">
        <v>0</v>
      </c>
      <c r="F8" s="51">
        <v>-18400</v>
      </c>
      <c r="G8" s="51">
        <v>400</v>
      </c>
      <c r="H8" s="51">
        <v>-8400</v>
      </c>
      <c r="I8" s="51">
        <v>-2200</v>
      </c>
      <c r="J8" s="51">
        <v>-3300</v>
      </c>
      <c r="K8" s="51">
        <v>200</v>
      </c>
      <c r="L8" s="51">
        <v>-1700</v>
      </c>
      <c r="M8" s="51">
        <v>-1000</v>
      </c>
      <c r="N8" s="218">
        <v>0</v>
      </c>
      <c r="O8" s="218">
        <v>-1000</v>
      </c>
      <c r="P8" s="51">
        <v>-1700</v>
      </c>
      <c r="Q8" s="218">
        <v>0</v>
      </c>
      <c r="R8" s="51">
        <v>-800</v>
      </c>
      <c r="S8" s="51">
        <v>-1000</v>
      </c>
      <c r="T8" s="51">
        <v>-200</v>
      </c>
      <c r="U8" s="51">
        <v>-1700</v>
      </c>
      <c r="V8" s="51">
        <v>-600</v>
      </c>
      <c r="W8" s="218">
        <v>-100</v>
      </c>
      <c r="X8" s="51">
        <v>-1400</v>
      </c>
      <c r="Y8" s="51">
        <v>-2100</v>
      </c>
      <c r="Z8" s="218">
        <v>0</v>
      </c>
      <c r="AA8" s="51">
        <v>-300</v>
      </c>
      <c r="AB8" s="51">
        <v>-300</v>
      </c>
      <c r="AC8" s="51">
        <v>-1100</v>
      </c>
      <c r="AD8" s="218">
        <v>-100</v>
      </c>
      <c r="AE8" s="52">
        <v>-2400</v>
      </c>
    </row>
    <row r="9" spans="1:33" ht="30" customHeight="1">
      <c r="A9" s="321"/>
      <c r="B9" s="152" t="s">
        <v>73</v>
      </c>
      <c r="C9" s="53">
        <v>0.7549835982841282</v>
      </c>
      <c r="D9" s="54">
        <v>0.75013041210224307</v>
      </c>
      <c r="E9" s="55">
        <v>1</v>
      </c>
      <c r="F9" s="55">
        <v>0.60086767895878523</v>
      </c>
      <c r="G9" s="55">
        <v>1.0264900662251655</v>
      </c>
      <c r="H9" s="55">
        <v>0.83266932270916338</v>
      </c>
      <c r="I9" s="55" t="s">
        <v>197</v>
      </c>
      <c r="J9" s="55">
        <v>0.89423076923076927</v>
      </c>
      <c r="K9" s="55">
        <v>1.0833333333333333</v>
      </c>
      <c r="L9" s="55">
        <v>0.77333333333333332</v>
      </c>
      <c r="M9" s="55">
        <v>0.6</v>
      </c>
      <c r="N9" s="55" t="s">
        <v>239</v>
      </c>
      <c r="O9" s="55" t="s">
        <v>197</v>
      </c>
      <c r="P9" s="55" t="s">
        <v>197</v>
      </c>
      <c r="Q9" s="55" t="s">
        <v>239</v>
      </c>
      <c r="R9" s="55">
        <v>0.5</v>
      </c>
      <c r="S9" s="55">
        <v>0.375</v>
      </c>
      <c r="T9" s="55">
        <v>0.93333333333333335</v>
      </c>
      <c r="U9" s="55">
        <v>0.15</v>
      </c>
      <c r="V9" s="55">
        <v>0.66666666666666663</v>
      </c>
      <c r="W9" s="55" t="s">
        <v>197</v>
      </c>
      <c r="X9" s="55" t="s">
        <v>197</v>
      </c>
      <c r="Y9" s="55" t="s">
        <v>197</v>
      </c>
      <c r="Z9" s="55" t="s">
        <v>239</v>
      </c>
      <c r="AA9" s="55">
        <v>0.82352941176470584</v>
      </c>
      <c r="AB9" s="55">
        <v>0.83333333333333337</v>
      </c>
      <c r="AC9" s="55">
        <v>0.15384615384615385</v>
      </c>
      <c r="AD9" s="55" t="s">
        <v>197</v>
      </c>
      <c r="AE9" s="56" t="s">
        <v>197</v>
      </c>
    </row>
    <row r="10" spans="1:33" ht="30" customHeight="1" thickBot="1">
      <c r="A10" s="322"/>
      <c r="B10" s="153" t="s">
        <v>116</v>
      </c>
      <c r="C10" s="57">
        <v>1</v>
      </c>
      <c r="D10" s="58">
        <v>0.48061497326203206</v>
      </c>
      <c r="E10" s="59">
        <v>7.9545454545454544E-2</v>
      </c>
      <c r="F10" s="60">
        <v>9.2580213903743311E-2</v>
      </c>
      <c r="G10" s="60">
        <v>5.1804812834224598E-2</v>
      </c>
      <c r="H10" s="60">
        <v>0.13970588235294118</v>
      </c>
      <c r="I10" s="60">
        <v>0</v>
      </c>
      <c r="J10" s="60">
        <v>9.3248663101604276E-2</v>
      </c>
      <c r="K10" s="60">
        <v>8.6898395721925134E-3</v>
      </c>
      <c r="L10" s="60">
        <v>1.9385026737967916E-2</v>
      </c>
      <c r="M10" s="60">
        <v>5.0133689839572193E-3</v>
      </c>
      <c r="N10" s="60">
        <v>0</v>
      </c>
      <c r="O10" s="60">
        <v>0</v>
      </c>
      <c r="P10" s="60">
        <v>0</v>
      </c>
      <c r="Q10" s="60">
        <v>0</v>
      </c>
      <c r="R10" s="60">
        <v>2.6737967914438501E-3</v>
      </c>
      <c r="S10" s="60">
        <v>2.0053475935828879E-3</v>
      </c>
      <c r="T10" s="60">
        <v>9.3582887700534752E-3</v>
      </c>
      <c r="U10" s="60">
        <v>1.002673796791444E-3</v>
      </c>
      <c r="V10" s="60">
        <v>4.0106951871657758E-3</v>
      </c>
      <c r="W10" s="60">
        <v>0</v>
      </c>
      <c r="X10" s="60">
        <v>0</v>
      </c>
      <c r="Y10" s="60">
        <v>0</v>
      </c>
      <c r="Z10" s="60">
        <v>0</v>
      </c>
      <c r="AA10" s="60">
        <v>4.6791443850267376E-3</v>
      </c>
      <c r="AB10" s="60">
        <v>5.0133689839572193E-3</v>
      </c>
      <c r="AC10" s="60">
        <v>6.6844919786096253E-4</v>
      </c>
      <c r="AD10" s="60">
        <v>0</v>
      </c>
      <c r="AE10" s="61">
        <v>0</v>
      </c>
    </row>
    <row r="11" spans="1:33" ht="30" customHeight="1" thickBot="1">
      <c r="A11" s="417" t="s">
        <v>74</v>
      </c>
      <c r="B11" s="404" t="s">
        <v>75</v>
      </c>
      <c r="C11" s="405">
        <v>2583600</v>
      </c>
      <c r="D11" s="406">
        <v>1325000</v>
      </c>
      <c r="E11" s="407">
        <v>204800</v>
      </c>
      <c r="F11" s="407">
        <v>241800</v>
      </c>
      <c r="G11" s="407">
        <v>109200</v>
      </c>
      <c r="H11" s="407">
        <v>328600</v>
      </c>
      <c r="I11" s="407">
        <v>1500</v>
      </c>
      <c r="J11" s="407">
        <v>213200</v>
      </c>
      <c r="K11" s="407">
        <v>12300</v>
      </c>
      <c r="L11" s="407">
        <v>48500</v>
      </c>
      <c r="M11" s="407">
        <v>19100</v>
      </c>
      <c r="N11" s="407">
        <v>100</v>
      </c>
      <c r="O11" s="407">
        <v>200</v>
      </c>
      <c r="P11" s="407">
        <v>1800</v>
      </c>
      <c r="Q11" s="407">
        <v>0</v>
      </c>
      <c r="R11" s="407">
        <v>8000</v>
      </c>
      <c r="S11" s="407">
        <v>8200</v>
      </c>
      <c r="T11" s="407">
        <v>22200</v>
      </c>
      <c r="U11" s="407">
        <v>6400</v>
      </c>
      <c r="V11" s="407">
        <v>9600</v>
      </c>
      <c r="W11" s="407">
        <v>0</v>
      </c>
      <c r="X11" s="407">
        <v>700</v>
      </c>
      <c r="Y11" s="407">
        <v>2100</v>
      </c>
      <c r="Z11" s="407">
        <v>0</v>
      </c>
      <c r="AA11" s="407">
        <v>10400</v>
      </c>
      <c r="AB11" s="407">
        <v>8300</v>
      </c>
      <c r="AC11" s="407">
        <v>1300</v>
      </c>
      <c r="AD11" s="407">
        <v>300</v>
      </c>
      <c r="AE11" s="408">
        <v>0</v>
      </c>
      <c r="AF11" s="288"/>
      <c r="AG11" s="288"/>
    </row>
    <row r="12" spans="1:33" ht="30" customHeight="1">
      <c r="A12" s="323" t="s">
        <v>312</v>
      </c>
      <c r="B12" s="154" t="s">
        <v>77</v>
      </c>
      <c r="C12" s="62">
        <v>9469200</v>
      </c>
      <c r="D12" s="63">
        <v>3363600</v>
      </c>
      <c r="E12" s="63">
        <v>496500</v>
      </c>
      <c r="F12" s="63">
        <v>693500</v>
      </c>
      <c r="G12" s="63">
        <v>251000</v>
      </c>
      <c r="H12" s="63">
        <v>853200</v>
      </c>
      <c r="I12" s="63">
        <v>26400</v>
      </c>
      <c r="J12" s="63">
        <v>599200</v>
      </c>
      <c r="K12" s="63">
        <v>43400</v>
      </c>
      <c r="L12" s="63">
        <v>130500</v>
      </c>
      <c r="M12" s="63">
        <v>57900</v>
      </c>
      <c r="N12" s="63">
        <v>200</v>
      </c>
      <c r="O12" s="63">
        <v>15500</v>
      </c>
      <c r="P12" s="63">
        <v>36500</v>
      </c>
      <c r="Q12" s="63">
        <v>0</v>
      </c>
      <c r="R12" s="63">
        <v>33200</v>
      </c>
      <c r="S12" s="63">
        <v>40400</v>
      </c>
      <c r="T12" s="63">
        <v>57700</v>
      </c>
      <c r="U12" s="63">
        <v>50600</v>
      </c>
      <c r="V12" s="63">
        <v>34500</v>
      </c>
      <c r="W12" s="63">
        <v>100</v>
      </c>
      <c r="X12" s="63">
        <v>27700</v>
      </c>
      <c r="Y12" s="63">
        <v>38400</v>
      </c>
      <c r="Z12" s="63">
        <v>600</v>
      </c>
      <c r="AA12" s="63">
        <v>35400</v>
      </c>
      <c r="AB12" s="63">
        <v>39100</v>
      </c>
      <c r="AC12" s="63">
        <v>29000</v>
      </c>
      <c r="AD12" s="63">
        <v>24700</v>
      </c>
      <c r="AE12" s="64">
        <v>2490400</v>
      </c>
      <c r="AF12" s="324"/>
    </row>
    <row r="13" spans="1:33" ht="30" customHeight="1">
      <c r="A13" s="321"/>
      <c r="B13" s="155" t="s">
        <v>78</v>
      </c>
      <c r="C13" s="49">
        <v>-6885600</v>
      </c>
      <c r="D13" s="50">
        <v>-2038600</v>
      </c>
      <c r="E13" s="51">
        <v>-291700</v>
      </c>
      <c r="F13" s="51">
        <v>-451700</v>
      </c>
      <c r="G13" s="51">
        <v>-141800</v>
      </c>
      <c r="H13" s="51">
        <v>-524600</v>
      </c>
      <c r="I13" s="51">
        <v>-24900</v>
      </c>
      <c r="J13" s="51">
        <v>-386000</v>
      </c>
      <c r="K13" s="51">
        <v>-31100</v>
      </c>
      <c r="L13" s="51">
        <v>-82000</v>
      </c>
      <c r="M13" s="51">
        <v>-38800</v>
      </c>
      <c r="N13" s="218">
        <v>-100</v>
      </c>
      <c r="O13" s="51">
        <v>-15300</v>
      </c>
      <c r="P13" s="51">
        <v>-34700</v>
      </c>
      <c r="Q13" s="218">
        <v>0</v>
      </c>
      <c r="R13" s="51">
        <v>-25200</v>
      </c>
      <c r="S13" s="51">
        <v>-32200</v>
      </c>
      <c r="T13" s="51">
        <v>-35500</v>
      </c>
      <c r="U13" s="51">
        <v>-44200</v>
      </c>
      <c r="V13" s="51">
        <v>-24900</v>
      </c>
      <c r="W13" s="218">
        <v>-100</v>
      </c>
      <c r="X13" s="51">
        <v>-27000</v>
      </c>
      <c r="Y13" s="51">
        <v>-36300</v>
      </c>
      <c r="Z13" s="218">
        <v>-600</v>
      </c>
      <c r="AA13" s="51">
        <v>-25000</v>
      </c>
      <c r="AB13" s="51">
        <v>-30800</v>
      </c>
      <c r="AC13" s="51">
        <v>-27700</v>
      </c>
      <c r="AD13" s="51">
        <v>-24400</v>
      </c>
      <c r="AE13" s="52">
        <v>-2490400</v>
      </c>
    </row>
    <row r="14" spans="1:33" ht="30" customHeight="1">
      <c r="A14" s="321"/>
      <c r="B14" s="156" t="s">
        <v>79</v>
      </c>
      <c r="C14" s="53">
        <v>0.27284247877328605</v>
      </c>
      <c r="D14" s="54">
        <v>0.39392317754786538</v>
      </c>
      <c r="E14" s="55">
        <v>0.41248741188318228</v>
      </c>
      <c r="F14" s="55">
        <v>0.34866618601297766</v>
      </c>
      <c r="G14" s="55">
        <v>0.43505976095617532</v>
      </c>
      <c r="H14" s="55">
        <v>0.38513830285982187</v>
      </c>
      <c r="I14" s="55">
        <v>5.6818181818181816E-2</v>
      </c>
      <c r="J14" s="55">
        <v>0.35580774365821094</v>
      </c>
      <c r="K14" s="55">
        <v>0.28341013824884792</v>
      </c>
      <c r="L14" s="55">
        <v>0.37164750957854409</v>
      </c>
      <c r="M14" s="55">
        <v>0.32987910189982728</v>
      </c>
      <c r="N14" s="55">
        <v>0.5</v>
      </c>
      <c r="O14" s="55">
        <v>1.2903225806451613E-2</v>
      </c>
      <c r="P14" s="55">
        <v>4.9315068493150684E-2</v>
      </c>
      <c r="Q14" s="55" t="s">
        <v>239</v>
      </c>
      <c r="R14" s="55">
        <v>0.24096385542168675</v>
      </c>
      <c r="S14" s="55">
        <v>0.20297029702970298</v>
      </c>
      <c r="T14" s="55">
        <v>0.3847487001733102</v>
      </c>
      <c r="U14" s="55">
        <v>0.12648221343873517</v>
      </c>
      <c r="V14" s="55">
        <v>0.27826086956521739</v>
      </c>
      <c r="W14" s="55" t="s">
        <v>197</v>
      </c>
      <c r="X14" s="55">
        <v>2.5270758122743681E-2</v>
      </c>
      <c r="Y14" s="55">
        <v>5.46875E-2</v>
      </c>
      <c r="Z14" s="55" t="s">
        <v>197</v>
      </c>
      <c r="AA14" s="55">
        <v>0.29378531073446329</v>
      </c>
      <c r="AB14" s="55">
        <v>0.21227621483375958</v>
      </c>
      <c r="AC14" s="55">
        <v>4.4827586206896551E-2</v>
      </c>
      <c r="AD14" s="55">
        <v>1.2145748987854251E-2</v>
      </c>
      <c r="AE14" s="56" t="s">
        <v>197</v>
      </c>
    </row>
    <row r="15" spans="1:33" ht="30" customHeight="1" thickBot="1">
      <c r="A15" s="322"/>
      <c r="B15" s="157" t="s">
        <v>117</v>
      </c>
      <c r="C15" s="65">
        <v>1</v>
      </c>
      <c r="D15" s="60">
        <v>0.51285028642204677</v>
      </c>
      <c r="E15" s="59">
        <v>7.9269236723951073E-2</v>
      </c>
      <c r="F15" s="60">
        <v>9.3590339061774275E-2</v>
      </c>
      <c r="G15" s="60">
        <v>4.2266604737575479E-2</v>
      </c>
      <c r="H15" s="60">
        <v>0.1271868710326676</v>
      </c>
      <c r="I15" s="60">
        <v>5.8058522991175109E-4</v>
      </c>
      <c r="J15" s="60">
        <v>8.252051401145688E-2</v>
      </c>
      <c r="K15" s="60">
        <v>4.7607988852763584E-3</v>
      </c>
      <c r="L15" s="60">
        <v>1.8772255767146619E-2</v>
      </c>
      <c r="M15" s="60">
        <v>7.3927852608762969E-3</v>
      </c>
      <c r="N15" s="60">
        <v>3.8705681994116735E-5</v>
      </c>
      <c r="O15" s="60">
        <v>7.7411363988233469E-5</v>
      </c>
      <c r="P15" s="60">
        <v>6.9670227589410129E-4</v>
      </c>
      <c r="Q15" s="60">
        <v>0</v>
      </c>
      <c r="R15" s="60">
        <v>3.0964545595293389E-3</v>
      </c>
      <c r="S15" s="60">
        <v>3.1738659235175724E-3</v>
      </c>
      <c r="T15" s="60">
        <v>8.5926614026939161E-3</v>
      </c>
      <c r="U15" s="60">
        <v>2.477163647623471E-3</v>
      </c>
      <c r="V15" s="60">
        <v>3.7157454714352067E-3</v>
      </c>
      <c r="W15" s="60">
        <v>0</v>
      </c>
      <c r="X15" s="60">
        <v>2.7093977395881716E-4</v>
      </c>
      <c r="Y15" s="60">
        <v>8.1281932187645149E-4</v>
      </c>
      <c r="Z15" s="60">
        <v>0</v>
      </c>
      <c r="AA15" s="60">
        <v>4.0253909273881405E-3</v>
      </c>
      <c r="AB15" s="60">
        <v>3.212571605511689E-3</v>
      </c>
      <c r="AC15" s="60">
        <v>5.0317386592351756E-4</v>
      </c>
      <c r="AD15" s="60">
        <v>1.1611704598235021E-4</v>
      </c>
      <c r="AE15" s="61">
        <v>0</v>
      </c>
    </row>
    <row r="16" spans="1:33" ht="30" customHeight="1" thickBot="1">
      <c r="A16" s="417" t="s">
        <v>80</v>
      </c>
      <c r="B16" s="411" t="s">
        <v>81</v>
      </c>
      <c r="C16" s="405">
        <v>562000</v>
      </c>
      <c r="D16" s="407">
        <v>272500</v>
      </c>
      <c r="E16" s="407">
        <v>46000</v>
      </c>
      <c r="F16" s="407">
        <v>46700</v>
      </c>
      <c r="G16" s="407">
        <v>26600</v>
      </c>
      <c r="H16" s="407">
        <v>81600</v>
      </c>
      <c r="I16" s="407">
        <v>0</v>
      </c>
      <c r="J16" s="407">
        <v>47900</v>
      </c>
      <c r="K16" s="407">
        <v>5100</v>
      </c>
      <c r="L16" s="407">
        <v>13200</v>
      </c>
      <c r="M16" s="407">
        <v>4100</v>
      </c>
      <c r="N16" s="407">
        <v>0</v>
      </c>
      <c r="O16" s="407">
        <v>0</v>
      </c>
      <c r="P16" s="407">
        <v>300</v>
      </c>
      <c r="Q16" s="407">
        <v>0</v>
      </c>
      <c r="R16" s="407">
        <v>1700</v>
      </c>
      <c r="S16" s="407">
        <v>1500</v>
      </c>
      <c r="T16" s="407">
        <v>5600</v>
      </c>
      <c r="U16" s="407">
        <v>800</v>
      </c>
      <c r="V16" s="407">
        <v>2500</v>
      </c>
      <c r="W16" s="407">
        <v>0</v>
      </c>
      <c r="X16" s="407">
        <v>0</v>
      </c>
      <c r="Y16" s="407">
        <v>500</v>
      </c>
      <c r="Z16" s="407">
        <v>0</v>
      </c>
      <c r="AA16" s="407">
        <v>3100</v>
      </c>
      <c r="AB16" s="407">
        <v>1900</v>
      </c>
      <c r="AC16" s="407">
        <v>400</v>
      </c>
      <c r="AD16" s="407">
        <v>0</v>
      </c>
      <c r="AE16" s="408">
        <v>0</v>
      </c>
      <c r="AF16" s="324"/>
    </row>
    <row r="17" spans="1:32" ht="30" customHeight="1">
      <c r="A17" s="323" t="s">
        <v>313</v>
      </c>
      <c r="B17" s="154" t="s">
        <v>82</v>
      </c>
      <c r="C17" s="62">
        <v>1715000</v>
      </c>
      <c r="D17" s="63">
        <v>703900</v>
      </c>
      <c r="E17" s="63">
        <v>93200</v>
      </c>
      <c r="F17" s="63">
        <v>149700</v>
      </c>
      <c r="G17" s="63">
        <v>52800</v>
      </c>
      <c r="H17" s="63">
        <v>186000</v>
      </c>
      <c r="I17" s="63">
        <v>6300</v>
      </c>
      <c r="J17" s="63">
        <v>125700</v>
      </c>
      <c r="K17" s="63">
        <v>9900</v>
      </c>
      <c r="L17" s="63">
        <v>26800</v>
      </c>
      <c r="M17" s="63">
        <v>12000</v>
      </c>
      <c r="N17" s="63">
        <v>0</v>
      </c>
      <c r="O17" s="63">
        <v>4700</v>
      </c>
      <c r="P17" s="63">
        <v>8000</v>
      </c>
      <c r="Q17" s="63">
        <v>0</v>
      </c>
      <c r="R17" s="63">
        <v>7400</v>
      </c>
      <c r="S17" s="63">
        <v>7500</v>
      </c>
      <c r="T17" s="63">
        <v>11700</v>
      </c>
      <c r="U17" s="63">
        <v>7600</v>
      </c>
      <c r="V17" s="63">
        <v>6800</v>
      </c>
      <c r="W17" s="63">
        <v>100</v>
      </c>
      <c r="X17" s="63">
        <v>5700</v>
      </c>
      <c r="Y17" s="63">
        <v>8100</v>
      </c>
      <c r="Z17" s="63">
        <v>0</v>
      </c>
      <c r="AA17" s="63">
        <v>7800</v>
      </c>
      <c r="AB17" s="63">
        <v>7900</v>
      </c>
      <c r="AC17" s="63">
        <v>6000</v>
      </c>
      <c r="AD17" s="63">
        <v>2500</v>
      </c>
      <c r="AE17" s="66">
        <v>256900</v>
      </c>
      <c r="AF17" s="324"/>
    </row>
    <row r="18" spans="1:32" ht="30" customHeight="1">
      <c r="A18" s="150"/>
      <c r="B18" s="155" t="s">
        <v>78</v>
      </c>
      <c r="C18" s="49">
        <v>-1153000</v>
      </c>
      <c r="D18" s="50">
        <v>-431400</v>
      </c>
      <c r="E18" s="51">
        <v>-47200</v>
      </c>
      <c r="F18" s="51">
        <v>-103000</v>
      </c>
      <c r="G18" s="51">
        <v>-26200</v>
      </c>
      <c r="H18" s="51">
        <v>-104400</v>
      </c>
      <c r="I18" s="51">
        <v>-6300</v>
      </c>
      <c r="J18" s="51">
        <v>-77800</v>
      </c>
      <c r="K18" s="51">
        <v>-4800</v>
      </c>
      <c r="L18" s="51">
        <v>-13600</v>
      </c>
      <c r="M18" s="51">
        <v>-7900</v>
      </c>
      <c r="N18" s="51">
        <v>0</v>
      </c>
      <c r="O18" s="51">
        <v>-4700</v>
      </c>
      <c r="P18" s="51">
        <v>-7700</v>
      </c>
      <c r="Q18" s="51">
        <v>0</v>
      </c>
      <c r="R18" s="51">
        <v>-5700</v>
      </c>
      <c r="S18" s="51">
        <v>-6000</v>
      </c>
      <c r="T18" s="51">
        <v>-6100</v>
      </c>
      <c r="U18" s="51">
        <v>-6800</v>
      </c>
      <c r="V18" s="51">
        <v>-4300</v>
      </c>
      <c r="W18" s="218">
        <v>-100</v>
      </c>
      <c r="X18" s="51">
        <v>-5700</v>
      </c>
      <c r="Y18" s="51">
        <v>-7600</v>
      </c>
      <c r="Z18" s="51">
        <v>0</v>
      </c>
      <c r="AA18" s="51">
        <v>-4700</v>
      </c>
      <c r="AB18" s="51">
        <v>-6000</v>
      </c>
      <c r="AC18" s="51">
        <v>-5600</v>
      </c>
      <c r="AD18" s="51">
        <v>-2500</v>
      </c>
      <c r="AE18" s="52">
        <v>-256900</v>
      </c>
    </row>
    <row r="19" spans="1:32" ht="30" customHeight="1">
      <c r="A19" s="150"/>
      <c r="B19" s="156" t="s">
        <v>83</v>
      </c>
      <c r="C19" s="53">
        <v>0.32769679300291543</v>
      </c>
      <c r="D19" s="54">
        <v>0.387128853530331</v>
      </c>
      <c r="E19" s="55">
        <v>0.49356223175965663</v>
      </c>
      <c r="F19" s="55">
        <v>0.31195724782899131</v>
      </c>
      <c r="G19" s="55">
        <v>0.50378787878787878</v>
      </c>
      <c r="H19" s="55">
        <v>0.43870967741935485</v>
      </c>
      <c r="I19" s="55" t="s">
        <v>197</v>
      </c>
      <c r="J19" s="55">
        <v>0.38106603023070801</v>
      </c>
      <c r="K19" s="55">
        <v>0.51515151515151514</v>
      </c>
      <c r="L19" s="55">
        <v>0.4925373134328358</v>
      </c>
      <c r="M19" s="55">
        <v>0.34166666666666667</v>
      </c>
      <c r="N19" s="55" t="s">
        <v>239</v>
      </c>
      <c r="O19" s="55" t="s">
        <v>197</v>
      </c>
      <c r="P19" s="55">
        <v>3.7499999999999999E-2</v>
      </c>
      <c r="Q19" s="55" t="s">
        <v>239</v>
      </c>
      <c r="R19" s="55">
        <v>0.22972972972972974</v>
      </c>
      <c r="S19" s="55">
        <v>0.2</v>
      </c>
      <c r="T19" s="55">
        <v>0.47863247863247865</v>
      </c>
      <c r="U19" s="55">
        <v>0.10526315789473684</v>
      </c>
      <c r="V19" s="55">
        <v>0.36764705882352944</v>
      </c>
      <c r="W19" s="55" t="s">
        <v>197</v>
      </c>
      <c r="X19" s="55" t="s">
        <v>197</v>
      </c>
      <c r="Y19" s="55">
        <v>6.1728395061728392E-2</v>
      </c>
      <c r="Z19" s="55" t="s">
        <v>239</v>
      </c>
      <c r="AA19" s="55">
        <v>0.39743589743589741</v>
      </c>
      <c r="AB19" s="55">
        <v>0.24050632911392406</v>
      </c>
      <c r="AC19" s="55">
        <v>6.6666666666666666E-2</v>
      </c>
      <c r="AD19" s="55" t="s">
        <v>197</v>
      </c>
      <c r="AE19" s="56" t="s">
        <v>197</v>
      </c>
    </row>
    <row r="20" spans="1:32" ht="30" customHeight="1" thickBot="1">
      <c r="A20" s="150"/>
      <c r="B20" s="157" t="s">
        <v>118</v>
      </c>
      <c r="C20" s="65">
        <v>1</v>
      </c>
      <c r="D20" s="60">
        <v>0.48487544483985767</v>
      </c>
      <c r="E20" s="59">
        <v>8.1850533807829182E-2</v>
      </c>
      <c r="F20" s="60">
        <v>8.3096085409252674E-2</v>
      </c>
      <c r="G20" s="60">
        <v>4.7330960854092524E-2</v>
      </c>
      <c r="H20" s="60">
        <v>0.14519572953736654</v>
      </c>
      <c r="I20" s="60">
        <v>0</v>
      </c>
      <c r="J20" s="60">
        <v>8.5231316725978654E-2</v>
      </c>
      <c r="K20" s="60">
        <v>9.0747330960854085E-3</v>
      </c>
      <c r="L20" s="60">
        <v>2.3487544483985764E-2</v>
      </c>
      <c r="M20" s="60">
        <v>7.2953736654804268E-3</v>
      </c>
      <c r="N20" s="60">
        <v>0</v>
      </c>
      <c r="O20" s="60">
        <v>0</v>
      </c>
      <c r="P20" s="60">
        <v>5.338078291814947E-4</v>
      </c>
      <c r="Q20" s="60">
        <v>0</v>
      </c>
      <c r="R20" s="60">
        <v>3.0249110320284696E-3</v>
      </c>
      <c r="S20" s="60">
        <v>2.6690391459074734E-3</v>
      </c>
      <c r="T20" s="60">
        <v>9.9644128113879002E-3</v>
      </c>
      <c r="U20" s="60">
        <v>1.4234875444839859E-3</v>
      </c>
      <c r="V20" s="60">
        <v>4.4483985765124559E-3</v>
      </c>
      <c r="W20" s="60">
        <v>0</v>
      </c>
      <c r="X20" s="60">
        <v>0</v>
      </c>
      <c r="Y20" s="60">
        <v>8.8967971530249106E-4</v>
      </c>
      <c r="Z20" s="60">
        <v>0</v>
      </c>
      <c r="AA20" s="60">
        <v>5.5160142348754451E-3</v>
      </c>
      <c r="AB20" s="60">
        <v>3.3807829181494663E-3</v>
      </c>
      <c r="AC20" s="60">
        <v>7.1174377224199293E-4</v>
      </c>
      <c r="AD20" s="60">
        <v>0</v>
      </c>
      <c r="AE20" s="61">
        <v>0</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311</v>
      </c>
      <c r="E27" s="164">
        <v>125300</v>
      </c>
      <c r="F27" s="165">
        <v>18500</v>
      </c>
      <c r="G27" s="72"/>
      <c r="H27" s="71" t="s">
        <v>311</v>
      </c>
      <c r="I27" s="164">
        <v>246100</v>
      </c>
      <c r="J27" s="166">
        <v>51900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174</v>
      </c>
      <c r="E28" s="219">
        <v>161900</v>
      </c>
      <c r="F28" s="220">
        <v>29800</v>
      </c>
      <c r="G28" s="169"/>
      <c r="H28" s="73" t="s">
        <v>174</v>
      </c>
      <c r="I28" s="219">
        <v>327100</v>
      </c>
      <c r="J28" s="220">
        <v>65200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-36600</v>
      </c>
      <c r="F29" s="171">
        <v>-11300</v>
      </c>
      <c r="G29" s="161"/>
      <c r="H29" s="75" t="s">
        <v>78</v>
      </c>
      <c r="I29" s="170">
        <v>-81000</v>
      </c>
      <c r="J29" s="171">
        <v>-13300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0.77393452748610259</v>
      </c>
      <c r="F30" s="173">
        <v>0.62080536912751683</v>
      </c>
      <c r="G30" s="161"/>
      <c r="H30" s="76" t="s">
        <v>128</v>
      </c>
      <c r="I30" s="172">
        <v>0.75236930602262309</v>
      </c>
      <c r="J30" s="174">
        <v>0.79601226993865026</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0.42046979865771811</v>
      </c>
      <c r="F31" s="177">
        <v>6.2080536912751678E-2</v>
      </c>
      <c r="G31" s="161"/>
      <c r="H31" s="78" t="s">
        <v>130</v>
      </c>
      <c r="I31" s="178">
        <v>0.82583892617449661</v>
      </c>
      <c r="J31" s="179">
        <v>0.17416107382550336</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18" priority="3">
      <formula>LEN(TRIM(E28))=0</formula>
    </cfRule>
  </conditionalFormatting>
  <conditionalFormatting sqref="C9:AE9">
    <cfRule type="cellIs" dxfId="17" priority="2" operator="equal">
      <formula>"△100%"</formula>
    </cfRule>
  </conditionalFormatting>
  <conditionalFormatting sqref="C19:AE19">
    <cfRule type="cellIs" dxfId="16"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zoomScaleNormal="100"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３月（３表）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6"/>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311</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174</v>
      </c>
      <c r="C7" s="83">
        <v>2400</v>
      </c>
      <c r="D7" s="84">
        <v>600</v>
      </c>
      <c r="E7" s="85">
        <v>100</v>
      </c>
      <c r="F7" s="85">
        <v>0</v>
      </c>
      <c r="G7" s="85">
        <v>800</v>
      </c>
      <c r="H7" s="85">
        <v>300</v>
      </c>
      <c r="I7" s="85">
        <v>0</v>
      </c>
      <c r="J7" s="85">
        <v>0</v>
      </c>
      <c r="K7" s="85">
        <v>0</v>
      </c>
      <c r="L7" s="85">
        <v>0</v>
      </c>
      <c r="M7" s="85">
        <v>400</v>
      </c>
      <c r="N7" s="85">
        <v>100</v>
      </c>
      <c r="O7" s="86">
        <v>0</v>
      </c>
      <c r="P7" s="85">
        <v>0</v>
      </c>
      <c r="Q7" s="87">
        <v>100</v>
      </c>
      <c r="R7" s="288"/>
    </row>
    <row r="8" spans="1:19" ht="30" customHeight="1">
      <c r="A8" s="310"/>
      <c r="B8" s="88" t="s">
        <v>78</v>
      </c>
      <c r="C8" s="89">
        <v>-2400</v>
      </c>
      <c r="D8" s="90">
        <v>-600</v>
      </c>
      <c r="E8" s="91">
        <v>-100</v>
      </c>
      <c r="F8" s="90">
        <v>0</v>
      </c>
      <c r="G8" s="90">
        <v>-800</v>
      </c>
      <c r="H8" s="90">
        <v>-300</v>
      </c>
      <c r="I8" s="90">
        <v>0</v>
      </c>
      <c r="J8" s="90">
        <v>0</v>
      </c>
      <c r="K8" s="90">
        <v>0</v>
      </c>
      <c r="L8" s="90">
        <v>0</v>
      </c>
      <c r="M8" s="90">
        <v>-400</v>
      </c>
      <c r="N8" s="90">
        <v>-100</v>
      </c>
      <c r="O8" s="90">
        <v>0</v>
      </c>
      <c r="P8" s="90">
        <v>0</v>
      </c>
      <c r="Q8" s="92">
        <v>-100</v>
      </c>
    </row>
    <row r="9" spans="1:19" ht="30" customHeight="1">
      <c r="A9" s="310"/>
      <c r="B9" s="93" t="s">
        <v>73</v>
      </c>
      <c r="C9" s="94" t="s">
        <v>197</v>
      </c>
      <c r="D9" s="95" t="s">
        <v>197</v>
      </c>
      <c r="E9" s="96" t="s">
        <v>197</v>
      </c>
      <c r="F9" s="95" t="s">
        <v>239</v>
      </c>
      <c r="G9" s="95" t="s">
        <v>197</v>
      </c>
      <c r="H9" s="95" t="s">
        <v>197</v>
      </c>
      <c r="I9" s="95" t="s">
        <v>239</v>
      </c>
      <c r="J9" s="95" t="s">
        <v>239</v>
      </c>
      <c r="K9" s="95" t="s">
        <v>239</v>
      </c>
      <c r="L9" s="95" t="s">
        <v>239</v>
      </c>
      <c r="M9" s="95" t="s">
        <v>197</v>
      </c>
      <c r="N9" s="95" t="s">
        <v>197</v>
      </c>
      <c r="O9" s="95" t="s">
        <v>239</v>
      </c>
      <c r="P9" s="95" t="s">
        <v>239</v>
      </c>
      <c r="Q9" s="97" t="s">
        <v>197</v>
      </c>
    </row>
    <row r="10" spans="1:19" ht="30" customHeight="1" thickBot="1">
      <c r="A10" s="311"/>
      <c r="B10" s="98" t="s">
        <v>117</v>
      </c>
      <c r="C10" s="99" t="s">
        <v>239</v>
      </c>
      <c r="D10" s="100" t="s">
        <v>239</v>
      </c>
      <c r="E10" s="101" t="s">
        <v>239</v>
      </c>
      <c r="F10" s="102" t="s">
        <v>239</v>
      </c>
      <c r="G10" s="102" t="s">
        <v>239</v>
      </c>
      <c r="H10" s="102" t="s">
        <v>239</v>
      </c>
      <c r="I10" s="102" t="s">
        <v>239</v>
      </c>
      <c r="J10" s="102" t="s">
        <v>239</v>
      </c>
      <c r="K10" s="102" t="s">
        <v>239</v>
      </c>
      <c r="L10" s="102" t="s">
        <v>239</v>
      </c>
      <c r="M10" s="102" t="s">
        <v>239</v>
      </c>
      <c r="N10" s="102" t="s">
        <v>239</v>
      </c>
      <c r="O10" s="102" t="s">
        <v>239</v>
      </c>
      <c r="P10" s="102" t="s">
        <v>239</v>
      </c>
      <c r="Q10" s="103" t="s">
        <v>239</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312</v>
      </c>
      <c r="B12" s="104" t="s">
        <v>77</v>
      </c>
      <c r="C12" s="105">
        <v>2490400</v>
      </c>
      <c r="D12" s="106">
        <v>858200</v>
      </c>
      <c r="E12" s="106">
        <v>247500</v>
      </c>
      <c r="F12" s="106">
        <v>613700</v>
      </c>
      <c r="G12" s="106">
        <v>252800</v>
      </c>
      <c r="H12" s="106">
        <v>33600</v>
      </c>
      <c r="I12" s="106">
        <v>12200</v>
      </c>
      <c r="J12" s="106">
        <v>10000</v>
      </c>
      <c r="K12" s="106">
        <v>2700</v>
      </c>
      <c r="L12" s="106">
        <v>27000</v>
      </c>
      <c r="M12" s="106">
        <v>25100</v>
      </c>
      <c r="N12" s="106">
        <v>11200</v>
      </c>
      <c r="O12" s="106">
        <v>2800</v>
      </c>
      <c r="P12" s="106">
        <v>11800</v>
      </c>
      <c r="Q12" s="107">
        <v>381800</v>
      </c>
      <c r="R12" s="288"/>
    </row>
    <row r="13" spans="1:19" ht="30" customHeight="1">
      <c r="A13" s="310"/>
      <c r="B13" s="108" t="s">
        <v>78</v>
      </c>
      <c r="C13" s="89">
        <v>-2490400</v>
      </c>
      <c r="D13" s="90">
        <v>-858200</v>
      </c>
      <c r="E13" s="91">
        <v>-247500</v>
      </c>
      <c r="F13" s="90">
        <v>-613700</v>
      </c>
      <c r="G13" s="90">
        <v>-252800</v>
      </c>
      <c r="H13" s="90">
        <v>-33600</v>
      </c>
      <c r="I13" s="90">
        <v>-12200</v>
      </c>
      <c r="J13" s="90">
        <v>-10000</v>
      </c>
      <c r="K13" s="90">
        <v>-2700</v>
      </c>
      <c r="L13" s="90">
        <v>-27000</v>
      </c>
      <c r="M13" s="90">
        <v>-25100</v>
      </c>
      <c r="N13" s="90">
        <v>-11200</v>
      </c>
      <c r="O13" s="90">
        <v>-2800</v>
      </c>
      <c r="P13" s="90">
        <v>-11800</v>
      </c>
      <c r="Q13" s="92">
        <v>-381800</v>
      </c>
    </row>
    <row r="14" spans="1:19" ht="30" customHeight="1">
      <c r="A14" s="310"/>
      <c r="B14" s="109" t="s">
        <v>79</v>
      </c>
      <c r="C14" s="94" t="s">
        <v>197</v>
      </c>
      <c r="D14" s="95" t="s">
        <v>197</v>
      </c>
      <c r="E14" s="96" t="s">
        <v>197</v>
      </c>
      <c r="F14" s="95" t="s">
        <v>197</v>
      </c>
      <c r="G14" s="95" t="s">
        <v>197</v>
      </c>
      <c r="H14" s="95" t="s">
        <v>197</v>
      </c>
      <c r="I14" s="95" t="s">
        <v>197</v>
      </c>
      <c r="J14" s="95" t="s">
        <v>197</v>
      </c>
      <c r="K14" s="95" t="s">
        <v>197</v>
      </c>
      <c r="L14" s="95" t="s">
        <v>197</v>
      </c>
      <c r="M14" s="95" t="s">
        <v>197</v>
      </c>
      <c r="N14" s="95" t="s">
        <v>197</v>
      </c>
      <c r="O14" s="95" t="s">
        <v>197</v>
      </c>
      <c r="P14" s="95" t="s">
        <v>197</v>
      </c>
      <c r="Q14" s="97" t="s">
        <v>197</v>
      </c>
    </row>
    <row r="15" spans="1:19" ht="30" customHeight="1" thickBot="1">
      <c r="A15" s="311"/>
      <c r="B15" s="110" t="s">
        <v>117</v>
      </c>
      <c r="C15" s="111" t="s">
        <v>239</v>
      </c>
      <c r="D15" s="102" t="s">
        <v>239</v>
      </c>
      <c r="E15" s="102" t="s">
        <v>239</v>
      </c>
      <c r="F15" s="102" t="s">
        <v>239</v>
      </c>
      <c r="G15" s="102" t="s">
        <v>239</v>
      </c>
      <c r="H15" s="102" t="s">
        <v>239</v>
      </c>
      <c r="I15" s="102" t="s">
        <v>239</v>
      </c>
      <c r="J15" s="102" t="s">
        <v>239</v>
      </c>
      <c r="K15" s="102" t="s">
        <v>239</v>
      </c>
      <c r="L15" s="102" t="s">
        <v>239</v>
      </c>
      <c r="M15" s="102" t="s">
        <v>239</v>
      </c>
      <c r="N15" s="102" t="s">
        <v>239</v>
      </c>
      <c r="O15" s="102" t="s">
        <v>239</v>
      </c>
      <c r="P15" s="102" t="s">
        <v>239</v>
      </c>
      <c r="Q15" s="103" t="s">
        <v>239</v>
      </c>
    </row>
    <row r="16" spans="1:19" ht="30" customHeight="1" thickBot="1">
      <c r="A16" s="419" t="s">
        <v>80</v>
      </c>
      <c r="B16" s="423" t="s">
        <v>81</v>
      </c>
      <c r="C16" s="424">
        <v>0</v>
      </c>
      <c r="D16" s="425">
        <v>0</v>
      </c>
      <c r="E16" s="425">
        <v>0</v>
      </c>
      <c r="F16" s="425">
        <v>0</v>
      </c>
      <c r="G16" s="425">
        <v>0</v>
      </c>
      <c r="H16" s="425">
        <v>0</v>
      </c>
      <c r="I16" s="425">
        <v>0</v>
      </c>
      <c r="J16" s="425">
        <v>0</v>
      </c>
      <c r="K16" s="425">
        <v>0</v>
      </c>
      <c r="L16" s="425">
        <v>0</v>
      </c>
      <c r="M16" s="425">
        <v>0</v>
      </c>
      <c r="N16" s="425">
        <v>0</v>
      </c>
      <c r="O16" s="425">
        <v>0</v>
      </c>
      <c r="P16" s="425">
        <v>0</v>
      </c>
      <c r="Q16" s="426">
        <v>0</v>
      </c>
      <c r="R16" s="288"/>
    </row>
    <row r="17" spans="1:18" ht="30" customHeight="1">
      <c r="A17" s="312" t="s">
        <v>313</v>
      </c>
      <c r="B17" s="104" t="s">
        <v>82</v>
      </c>
      <c r="C17" s="105">
        <v>256900</v>
      </c>
      <c r="D17" s="106">
        <v>105300</v>
      </c>
      <c r="E17" s="106">
        <v>19200</v>
      </c>
      <c r="F17" s="106">
        <v>48200</v>
      </c>
      <c r="G17" s="106">
        <v>33100</v>
      </c>
      <c r="H17" s="106">
        <v>3800</v>
      </c>
      <c r="I17" s="106">
        <v>1600</v>
      </c>
      <c r="J17" s="106">
        <v>1200</v>
      </c>
      <c r="K17" s="106">
        <v>200</v>
      </c>
      <c r="L17" s="106">
        <v>4100</v>
      </c>
      <c r="M17" s="106">
        <v>3900</v>
      </c>
      <c r="N17" s="106">
        <v>1900</v>
      </c>
      <c r="O17" s="106">
        <v>300</v>
      </c>
      <c r="P17" s="106">
        <v>1700</v>
      </c>
      <c r="Q17" s="112">
        <v>32400</v>
      </c>
      <c r="R17" s="288"/>
    </row>
    <row r="18" spans="1:18" ht="30" customHeight="1">
      <c r="A18" s="82"/>
      <c r="B18" s="108" t="s">
        <v>78</v>
      </c>
      <c r="C18" s="89">
        <v>-256900</v>
      </c>
      <c r="D18" s="90">
        <v>-105300</v>
      </c>
      <c r="E18" s="91">
        <v>-19200</v>
      </c>
      <c r="F18" s="90">
        <v>-48200</v>
      </c>
      <c r="G18" s="90">
        <v>-33100</v>
      </c>
      <c r="H18" s="90">
        <v>-3800</v>
      </c>
      <c r="I18" s="90">
        <v>-1600</v>
      </c>
      <c r="J18" s="90">
        <v>-1200</v>
      </c>
      <c r="K18" s="90">
        <v>-200</v>
      </c>
      <c r="L18" s="90">
        <v>-4100</v>
      </c>
      <c r="M18" s="90">
        <v>-3900</v>
      </c>
      <c r="N18" s="90">
        <v>-1900</v>
      </c>
      <c r="O18" s="90">
        <v>-300</v>
      </c>
      <c r="P18" s="90">
        <v>-1700</v>
      </c>
      <c r="Q18" s="92">
        <v>-32400</v>
      </c>
    </row>
    <row r="19" spans="1:18" ht="30" customHeight="1">
      <c r="A19" s="82"/>
      <c r="B19" s="109" t="s">
        <v>83</v>
      </c>
      <c r="C19" s="94" t="s">
        <v>197</v>
      </c>
      <c r="D19" s="95" t="s">
        <v>197</v>
      </c>
      <c r="E19" s="96" t="s">
        <v>197</v>
      </c>
      <c r="F19" s="95" t="s">
        <v>197</v>
      </c>
      <c r="G19" s="95" t="s">
        <v>197</v>
      </c>
      <c r="H19" s="95" t="s">
        <v>197</v>
      </c>
      <c r="I19" s="95" t="s">
        <v>197</v>
      </c>
      <c r="J19" s="95" t="s">
        <v>197</v>
      </c>
      <c r="K19" s="182" t="s">
        <v>197</v>
      </c>
      <c r="L19" s="95" t="s">
        <v>197</v>
      </c>
      <c r="M19" s="95" t="s">
        <v>197</v>
      </c>
      <c r="N19" s="95" t="s">
        <v>197</v>
      </c>
      <c r="O19" s="95" t="s">
        <v>197</v>
      </c>
      <c r="P19" s="95" t="s">
        <v>197</v>
      </c>
      <c r="Q19" s="97" t="s">
        <v>197</v>
      </c>
    </row>
    <row r="20" spans="1:18" ht="30" customHeight="1" thickBot="1">
      <c r="A20" s="82"/>
      <c r="B20" s="110" t="s">
        <v>118</v>
      </c>
      <c r="C20" s="111" t="s">
        <v>239</v>
      </c>
      <c r="D20" s="102" t="s">
        <v>239</v>
      </c>
      <c r="E20" s="102" t="s">
        <v>239</v>
      </c>
      <c r="F20" s="102" t="s">
        <v>239</v>
      </c>
      <c r="G20" s="102" t="s">
        <v>239</v>
      </c>
      <c r="H20" s="102" t="s">
        <v>239</v>
      </c>
      <c r="I20" s="102" t="s">
        <v>239</v>
      </c>
      <c r="J20" s="102" t="s">
        <v>239</v>
      </c>
      <c r="K20" s="102" t="s">
        <v>239</v>
      </c>
      <c r="L20" s="102" t="s">
        <v>239</v>
      </c>
      <c r="M20" s="102" t="s">
        <v>239</v>
      </c>
      <c r="N20" s="102" t="s">
        <v>239</v>
      </c>
      <c r="O20" s="102" t="s">
        <v>239</v>
      </c>
      <c r="P20" s="102" t="s">
        <v>239</v>
      </c>
      <c r="Q20" s="103" t="s">
        <v>239</v>
      </c>
    </row>
    <row r="21" spans="1:18">
      <c r="A21" s="183" t="s">
        <v>119</v>
      </c>
      <c r="B21" s="184" t="s">
        <v>303</v>
      </c>
      <c r="C21" s="313"/>
      <c r="D21" s="185"/>
      <c r="E21" s="185"/>
      <c r="F21" s="185"/>
      <c r="G21" s="185"/>
      <c r="H21" s="186"/>
      <c r="I21" s="186"/>
      <c r="J21" s="186"/>
      <c r="K21" s="186"/>
      <c r="L21" s="186"/>
      <c r="M21" s="186"/>
      <c r="N21" s="186"/>
      <c r="O21" s="186"/>
      <c r="P21" s="186"/>
      <c r="Q21" s="186"/>
    </row>
    <row r="22" spans="1:18">
      <c r="A22" s="183"/>
      <c r="B22" s="187" t="s">
        <v>304</v>
      </c>
      <c r="C22" s="313"/>
      <c r="D22" s="185"/>
      <c r="E22" s="185"/>
      <c r="F22" s="185"/>
      <c r="G22" s="185"/>
      <c r="H22" s="186"/>
      <c r="I22" s="186"/>
      <c r="J22" s="186"/>
      <c r="K22" s="186"/>
      <c r="L22" s="186"/>
      <c r="M22" s="186"/>
      <c r="N22" s="186"/>
      <c r="O22" s="186"/>
      <c r="P22" s="186"/>
      <c r="Q22" s="186"/>
    </row>
    <row r="23" spans="1:18">
      <c r="A23" s="186"/>
      <c r="B23" s="187" t="s">
        <v>305</v>
      </c>
      <c r="C23" s="313"/>
      <c r="D23" s="185"/>
      <c r="E23" s="185"/>
      <c r="F23" s="185"/>
      <c r="G23" s="185"/>
      <c r="H23" s="185"/>
      <c r="I23" s="185"/>
      <c r="J23" s="185"/>
      <c r="K23" s="185"/>
      <c r="L23" s="185"/>
      <c r="M23" s="185"/>
      <c r="N23" s="185"/>
      <c r="O23" s="185"/>
      <c r="P23" s="185"/>
      <c r="Q23" s="185"/>
    </row>
    <row r="24" spans="1:18">
      <c r="A24" s="186"/>
      <c r="B24" s="187" t="s">
        <v>306</v>
      </c>
      <c r="C24" s="313"/>
      <c r="D24" s="185"/>
      <c r="E24" s="185"/>
      <c r="F24" s="185"/>
      <c r="G24" s="185"/>
      <c r="H24" s="185"/>
      <c r="I24" s="185"/>
      <c r="J24" s="185"/>
      <c r="K24" s="185"/>
      <c r="L24" s="185"/>
      <c r="M24" s="185"/>
      <c r="N24" s="185"/>
      <c r="O24" s="185"/>
      <c r="P24" s="185"/>
      <c r="Q24" s="185"/>
    </row>
    <row r="25" spans="1:18">
      <c r="A25" s="186"/>
      <c r="B25" s="187" t="s">
        <v>307</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15" priority="2" operator="equal">
      <formula>"△100%"</formula>
    </cfRule>
  </conditionalFormatting>
  <conditionalFormatting sqref="C14:Q14">
    <cfRule type="cellIs" dxfId="14"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7"/>
  <sheetViews>
    <sheetView showGridLines="0" view="pageBreakPreview" zoomScale="70" zoomScaleNormal="40" zoomScaleSheetLayoutView="70" zoomScalePageLayoutView="40" workbookViewId="0">
      <selection sqref="A1:B1"/>
    </sheetView>
  </sheetViews>
  <sheetFormatPr defaultColWidth="9.25" defaultRowHeight="38.25" customHeight="1"/>
  <cols>
    <col min="1" max="1" width="4.75" style="344" customWidth="1"/>
    <col min="2" max="11" width="8.125" style="344" customWidth="1"/>
    <col min="12" max="19" width="5.625" style="344" customWidth="1"/>
    <col min="20" max="20" width="0.75" style="11" customWidth="1"/>
    <col min="21" max="16384" width="9.25" style="11"/>
  </cols>
  <sheetData>
    <row r="1" spans="1:30" s="329" customFormat="1" ht="33" customHeight="1">
      <c r="A1" s="469" t="str">
        <f>令和2年度!A1</f>
        <v>令和2年度</v>
      </c>
      <c r="B1" s="470"/>
      <c r="C1" s="468" t="s">
        <v>316</v>
      </c>
      <c r="D1" s="468"/>
      <c r="E1" s="468"/>
      <c r="F1" s="468"/>
      <c r="G1" s="468"/>
      <c r="H1" s="468"/>
      <c r="I1" s="468"/>
      <c r="J1" s="468"/>
      <c r="K1" s="468"/>
      <c r="L1" s="468"/>
      <c r="M1" s="468"/>
      <c r="N1" s="468"/>
      <c r="O1" s="468"/>
      <c r="P1" s="468"/>
      <c r="Q1" s="468"/>
      <c r="R1" s="468"/>
      <c r="S1" s="330"/>
    </row>
    <row r="2" spans="1:30" ht="16.5" customHeight="1">
      <c r="A2" s="113"/>
      <c r="B2" s="113"/>
      <c r="C2" s="113"/>
      <c r="D2" s="113"/>
      <c r="E2" s="113"/>
      <c r="F2" s="113"/>
      <c r="G2" s="113"/>
      <c r="H2" s="113"/>
      <c r="I2" s="113"/>
      <c r="J2" s="113"/>
      <c r="K2" s="113"/>
      <c r="L2" s="113"/>
      <c r="M2" s="113"/>
      <c r="N2" s="114"/>
      <c r="O2" s="114"/>
      <c r="P2" s="115"/>
      <c r="Q2" s="475" t="s">
        <v>153</v>
      </c>
      <c r="R2" s="475"/>
      <c r="S2" s="475"/>
      <c r="T2" s="114"/>
    </row>
    <row r="3" spans="1:30" ht="21" customHeight="1">
      <c r="A3" s="116"/>
      <c r="B3" s="476">
        <v>28</v>
      </c>
      <c r="C3" s="477"/>
      <c r="D3" s="476">
        <v>29</v>
      </c>
      <c r="E3" s="477"/>
      <c r="F3" s="476">
        <v>30</v>
      </c>
      <c r="G3" s="477"/>
      <c r="H3" s="476" t="s">
        <v>175</v>
      </c>
      <c r="I3" s="477"/>
      <c r="J3" s="476" t="s">
        <v>314</v>
      </c>
      <c r="K3" s="477"/>
      <c r="L3" s="471" t="s">
        <v>154</v>
      </c>
      <c r="M3" s="472"/>
      <c r="N3" s="471" t="s">
        <v>155</v>
      </c>
      <c r="O3" s="472"/>
      <c r="P3" s="471" t="s">
        <v>176</v>
      </c>
      <c r="Q3" s="472"/>
      <c r="R3" s="473" t="s">
        <v>315</v>
      </c>
      <c r="S3" s="474"/>
      <c r="T3" s="114"/>
      <c r="V3" s="331"/>
      <c r="W3" s="331"/>
      <c r="X3" s="331"/>
      <c r="AC3" s="331"/>
      <c r="AD3" s="331"/>
    </row>
    <row r="4" spans="1:30" ht="21" customHeight="1">
      <c r="A4" s="117"/>
      <c r="B4" s="332" t="s">
        <v>156</v>
      </c>
      <c r="C4" s="333" t="s">
        <v>157</v>
      </c>
      <c r="D4" s="332" t="s">
        <v>156</v>
      </c>
      <c r="E4" s="333" t="s">
        <v>157</v>
      </c>
      <c r="F4" s="332" t="s">
        <v>156</v>
      </c>
      <c r="G4" s="333" t="s">
        <v>157</v>
      </c>
      <c r="H4" s="332" t="s">
        <v>156</v>
      </c>
      <c r="I4" s="333" t="s">
        <v>157</v>
      </c>
      <c r="J4" s="332" t="s">
        <v>156</v>
      </c>
      <c r="K4" s="333" t="s">
        <v>157</v>
      </c>
      <c r="L4" s="334" t="s">
        <v>156</v>
      </c>
      <c r="M4" s="333" t="s">
        <v>157</v>
      </c>
      <c r="N4" s="334" t="s">
        <v>156</v>
      </c>
      <c r="O4" s="333" t="s">
        <v>157</v>
      </c>
      <c r="P4" s="334" t="s">
        <v>156</v>
      </c>
      <c r="Q4" s="333" t="s">
        <v>157</v>
      </c>
      <c r="R4" s="335" t="s">
        <v>156</v>
      </c>
      <c r="S4" s="336" t="s">
        <v>157</v>
      </c>
      <c r="T4" s="337"/>
      <c r="U4" s="331"/>
      <c r="V4" s="338"/>
      <c r="W4" s="338"/>
      <c r="X4" s="338"/>
      <c r="Y4" s="338"/>
      <c r="Z4" s="338"/>
      <c r="AA4" s="338"/>
      <c r="AB4" s="338"/>
      <c r="AC4" s="338"/>
      <c r="AD4" s="338"/>
    </row>
    <row r="5" spans="1:30" ht="33" customHeight="1">
      <c r="A5" s="339">
        <v>4</v>
      </c>
      <c r="B5" s="247">
        <v>681500</v>
      </c>
      <c r="C5" s="248">
        <v>681500</v>
      </c>
      <c r="D5" s="247">
        <v>759200</v>
      </c>
      <c r="E5" s="340">
        <v>759200</v>
      </c>
      <c r="F5" s="247">
        <v>833200</v>
      </c>
      <c r="G5" s="340">
        <v>833200</v>
      </c>
      <c r="H5" s="247">
        <v>851400</v>
      </c>
      <c r="I5" s="248">
        <v>851400</v>
      </c>
      <c r="J5" s="247">
        <v>77300</v>
      </c>
      <c r="K5" s="248">
        <v>77300</v>
      </c>
      <c r="L5" s="249">
        <v>11.401320616287606</v>
      </c>
      <c r="M5" s="250">
        <v>11.401320616287606</v>
      </c>
      <c r="N5" s="249">
        <v>9.747102212855637</v>
      </c>
      <c r="O5" s="250">
        <v>9.747102212855637</v>
      </c>
      <c r="P5" s="251">
        <v>2.1843494959193492</v>
      </c>
      <c r="Q5" s="250">
        <v>2.1843494959193492</v>
      </c>
      <c r="R5" s="252">
        <v>-90.920836269673487</v>
      </c>
      <c r="S5" s="250">
        <v>-90.920836269673487</v>
      </c>
      <c r="T5" s="114"/>
      <c r="U5" s="338"/>
      <c r="V5" s="341"/>
      <c r="W5" s="341"/>
      <c r="X5" s="341"/>
      <c r="Y5" s="341"/>
      <c r="Z5" s="341"/>
      <c r="AA5" s="341"/>
      <c r="AB5" s="341"/>
      <c r="AC5" s="341"/>
      <c r="AD5" s="341"/>
    </row>
    <row r="6" spans="1:30" ht="33" customHeight="1">
      <c r="A6" s="339">
        <v>5</v>
      </c>
      <c r="B6" s="253">
        <v>697100</v>
      </c>
      <c r="C6" s="254">
        <v>1378600</v>
      </c>
      <c r="D6" s="253">
        <v>740600</v>
      </c>
      <c r="E6" s="254">
        <v>1499800</v>
      </c>
      <c r="F6" s="253">
        <v>830900</v>
      </c>
      <c r="G6" s="254">
        <v>1664100</v>
      </c>
      <c r="H6" s="253">
        <v>834900</v>
      </c>
      <c r="I6" s="254">
        <v>1686300</v>
      </c>
      <c r="J6" s="255">
        <v>44000</v>
      </c>
      <c r="K6" s="254">
        <v>121300</v>
      </c>
      <c r="L6" s="256">
        <v>6.2401377133840015</v>
      </c>
      <c r="M6" s="257">
        <v>8.7915276367329227</v>
      </c>
      <c r="N6" s="256">
        <v>12.192816635160682</v>
      </c>
      <c r="O6" s="257">
        <v>10.954793972529671</v>
      </c>
      <c r="P6" s="256">
        <v>0.48140570465760391</v>
      </c>
      <c r="Q6" s="258">
        <v>1.3340544438435131</v>
      </c>
      <c r="R6" s="256">
        <v>-94.729907773386032</v>
      </c>
      <c r="S6" s="258">
        <v>-92.806736642353087</v>
      </c>
      <c r="T6" s="114"/>
      <c r="U6" s="338"/>
      <c r="V6" s="341"/>
      <c r="W6" s="341"/>
      <c r="X6" s="341"/>
      <c r="Y6" s="341"/>
      <c r="Z6" s="341"/>
      <c r="AA6" s="341"/>
      <c r="AB6" s="341"/>
      <c r="AC6" s="341"/>
      <c r="AD6" s="341"/>
    </row>
    <row r="7" spans="1:30" ht="33" customHeight="1">
      <c r="A7" s="339">
        <v>6</v>
      </c>
      <c r="B7" s="253">
        <v>714400</v>
      </c>
      <c r="C7" s="254">
        <v>2093000</v>
      </c>
      <c r="D7" s="253">
        <v>798800</v>
      </c>
      <c r="E7" s="254">
        <v>2298600</v>
      </c>
      <c r="F7" s="253">
        <v>809700</v>
      </c>
      <c r="G7" s="254">
        <v>2473800</v>
      </c>
      <c r="H7" s="253">
        <v>868200</v>
      </c>
      <c r="I7" s="254">
        <v>2554500</v>
      </c>
      <c r="J7" s="255">
        <v>144100</v>
      </c>
      <c r="K7" s="254">
        <v>265400</v>
      </c>
      <c r="L7" s="256">
        <v>11.814109742441218</v>
      </c>
      <c r="M7" s="257">
        <v>9.8232202580028627</v>
      </c>
      <c r="N7" s="256">
        <v>1.3645468202303448</v>
      </c>
      <c r="O7" s="257">
        <v>7.6220308013573543</v>
      </c>
      <c r="P7" s="256">
        <v>7.2248981104112744</v>
      </c>
      <c r="Q7" s="258">
        <v>3.2621877273829796</v>
      </c>
      <c r="R7" s="256">
        <v>-83.402441833678878</v>
      </c>
      <c r="S7" s="258">
        <v>-89.610491289880599</v>
      </c>
      <c r="T7" s="114"/>
      <c r="AB7" s="331"/>
      <c r="AC7" s="331"/>
    </row>
    <row r="8" spans="1:30" ht="33" customHeight="1">
      <c r="A8" s="339">
        <v>7</v>
      </c>
      <c r="B8" s="253">
        <v>805800</v>
      </c>
      <c r="C8" s="254">
        <v>2898800</v>
      </c>
      <c r="D8" s="253">
        <v>907900</v>
      </c>
      <c r="E8" s="254">
        <v>3206500</v>
      </c>
      <c r="F8" s="253">
        <v>885800</v>
      </c>
      <c r="G8" s="254">
        <v>3359600</v>
      </c>
      <c r="H8" s="253">
        <v>963600</v>
      </c>
      <c r="I8" s="254">
        <v>3518100</v>
      </c>
      <c r="J8" s="255">
        <v>277300</v>
      </c>
      <c r="K8" s="254">
        <v>542700</v>
      </c>
      <c r="L8" s="256">
        <v>12.67063787540333</v>
      </c>
      <c r="M8" s="257">
        <v>10.614737132606592</v>
      </c>
      <c r="N8" s="256">
        <v>-2.4341887873113706</v>
      </c>
      <c r="O8" s="257">
        <v>4.7746764384843203</v>
      </c>
      <c r="P8" s="256">
        <v>8.7830209979679523</v>
      </c>
      <c r="Q8" s="258">
        <v>4.7178235504226791</v>
      </c>
      <c r="R8" s="256">
        <v>-71.222498962224989</v>
      </c>
      <c r="S8" s="258">
        <v>-84.574059861857251</v>
      </c>
      <c r="T8" s="114"/>
      <c r="U8" s="338"/>
      <c r="V8" s="338"/>
      <c r="W8" s="338"/>
      <c r="X8" s="338"/>
      <c r="Y8" s="338"/>
      <c r="Z8" s="338"/>
      <c r="AA8" s="338"/>
      <c r="AB8" s="338"/>
      <c r="AC8" s="338"/>
    </row>
    <row r="9" spans="1:30" ht="33" customHeight="1">
      <c r="A9" s="339">
        <v>8</v>
      </c>
      <c r="B9" s="253">
        <v>926900</v>
      </c>
      <c r="C9" s="254">
        <v>3825700</v>
      </c>
      <c r="D9" s="253">
        <v>1002500</v>
      </c>
      <c r="E9" s="254">
        <v>4209000</v>
      </c>
      <c r="F9" s="253">
        <v>1041500</v>
      </c>
      <c r="G9" s="254">
        <v>4401100</v>
      </c>
      <c r="H9" s="253">
        <v>1021200</v>
      </c>
      <c r="I9" s="254">
        <v>4539300</v>
      </c>
      <c r="J9" s="255">
        <v>202800</v>
      </c>
      <c r="K9" s="254">
        <v>745500</v>
      </c>
      <c r="L9" s="256">
        <v>8.1562196569209249</v>
      </c>
      <c r="M9" s="257">
        <v>10.01908147528556</v>
      </c>
      <c r="N9" s="256">
        <v>3.8902743142144658</v>
      </c>
      <c r="O9" s="257">
        <v>4.5640294606794924</v>
      </c>
      <c r="P9" s="256">
        <v>-1.9491118578972646</v>
      </c>
      <c r="Q9" s="258">
        <v>3.14012405989412</v>
      </c>
      <c r="R9" s="256">
        <v>-80.141010575793189</v>
      </c>
      <c r="S9" s="258">
        <v>-83.576762937016724</v>
      </c>
      <c r="T9" s="114"/>
    </row>
    <row r="10" spans="1:30" ht="33" customHeight="1">
      <c r="A10" s="339">
        <v>9</v>
      </c>
      <c r="B10" s="253">
        <v>793000</v>
      </c>
      <c r="C10" s="254">
        <v>4618700</v>
      </c>
      <c r="D10" s="253">
        <v>837100</v>
      </c>
      <c r="E10" s="254">
        <v>5046100</v>
      </c>
      <c r="F10" s="253">
        <v>801500</v>
      </c>
      <c r="G10" s="254">
        <v>5202600</v>
      </c>
      <c r="H10" s="253">
        <v>809300</v>
      </c>
      <c r="I10" s="254">
        <v>5348600</v>
      </c>
      <c r="J10" s="255">
        <v>227600</v>
      </c>
      <c r="K10" s="254">
        <v>973100</v>
      </c>
      <c r="L10" s="256">
        <v>5.5611601513240885</v>
      </c>
      <c r="M10" s="257">
        <v>9.2536861021499561</v>
      </c>
      <c r="N10" s="256">
        <v>-4.2527774459443322</v>
      </c>
      <c r="O10" s="257">
        <v>3.1014050454806608</v>
      </c>
      <c r="P10" s="256">
        <v>0.97317529631939692</v>
      </c>
      <c r="Q10" s="258">
        <v>2.8062891631107476</v>
      </c>
      <c r="R10" s="256">
        <v>-71.876930680835287</v>
      </c>
      <c r="S10" s="258">
        <v>-81.806454025352423</v>
      </c>
      <c r="T10" s="114"/>
      <c r="U10" s="341"/>
      <c r="V10" s="341"/>
      <c r="W10" s="341"/>
      <c r="X10" s="341"/>
      <c r="Y10" s="341"/>
      <c r="Z10" s="341"/>
      <c r="AA10" s="341"/>
      <c r="AB10" s="341"/>
      <c r="AC10" s="341"/>
    </row>
    <row r="11" spans="1:30" ht="33" customHeight="1">
      <c r="A11" s="339">
        <v>10</v>
      </c>
      <c r="B11" s="253">
        <v>767900</v>
      </c>
      <c r="C11" s="254">
        <v>5386600</v>
      </c>
      <c r="D11" s="253">
        <v>799300</v>
      </c>
      <c r="E11" s="254">
        <v>5845400</v>
      </c>
      <c r="F11" s="253">
        <v>849300</v>
      </c>
      <c r="G11" s="254">
        <v>6051900</v>
      </c>
      <c r="H11" s="253">
        <v>851300</v>
      </c>
      <c r="I11" s="254">
        <v>6199900</v>
      </c>
      <c r="J11" s="255">
        <v>341200</v>
      </c>
      <c r="K11" s="254">
        <v>1314300</v>
      </c>
      <c r="L11" s="256">
        <v>4.0890740981898546</v>
      </c>
      <c r="M11" s="257">
        <v>8.5174321464374572</v>
      </c>
      <c r="N11" s="256">
        <v>6.255473539346923</v>
      </c>
      <c r="O11" s="257">
        <v>3.5326923734902778</v>
      </c>
      <c r="P11" s="256">
        <v>0.23548804898152298</v>
      </c>
      <c r="Q11" s="258">
        <v>2.4455129793949055</v>
      </c>
      <c r="R11" s="256">
        <v>-59.920122166098913</v>
      </c>
      <c r="S11" s="258">
        <v>-78.801270988241754</v>
      </c>
      <c r="T11" s="114"/>
    </row>
    <row r="12" spans="1:30" ht="33" customHeight="1">
      <c r="A12" s="339">
        <v>11</v>
      </c>
      <c r="B12" s="253">
        <v>650200</v>
      </c>
      <c r="C12" s="254">
        <v>6036800</v>
      </c>
      <c r="D12" s="253">
        <v>762900</v>
      </c>
      <c r="E12" s="254">
        <v>6608300</v>
      </c>
      <c r="F12" s="253">
        <v>795200</v>
      </c>
      <c r="G12" s="254">
        <v>6847100</v>
      </c>
      <c r="H12" s="253">
        <v>799200</v>
      </c>
      <c r="I12" s="254">
        <v>6999100</v>
      </c>
      <c r="J12" s="255">
        <v>381100</v>
      </c>
      <c r="K12" s="254">
        <v>1695400</v>
      </c>
      <c r="L12" s="256">
        <v>17.333128268225153</v>
      </c>
      <c r="M12" s="257">
        <v>9.4669361250993944</v>
      </c>
      <c r="N12" s="256">
        <v>4.2338445405688816</v>
      </c>
      <c r="O12" s="257">
        <v>3.613637395396708</v>
      </c>
      <c r="P12" s="256">
        <v>0.50301810865191499</v>
      </c>
      <c r="Q12" s="258">
        <v>2.2199179214557887</v>
      </c>
      <c r="R12" s="256">
        <v>-52.314814814814817</v>
      </c>
      <c r="S12" s="258">
        <v>-75.776885599577085</v>
      </c>
      <c r="T12" s="114"/>
      <c r="U12" s="341"/>
      <c r="V12" s="341"/>
      <c r="W12" s="341"/>
      <c r="X12" s="341"/>
      <c r="Y12" s="341"/>
      <c r="Z12" s="341"/>
      <c r="AA12" s="341"/>
      <c r="AB12" s="341"/>
      <c r="AC12" s="341"/>
    </row>
    <row r="13" spans="1:30" ht="33" customHeight="1">
      <c r="A13" s="339">
        <v>12</v>
      </c>
      <c r="B13" s="253">
        <v>663000</v>
      </c>
      <c r="C13" s="254">
        <v>6699800</v>
      </c>
      <c r="D13" s="253">
        <v>718500</v>
      </c>
      <c r="E13" s="254">
        <v>7326800</v>
      </c>
      <c r="F13" s="253">
        <v>747500</v>
      </c>
      <c r="G13" s="254">
        <v>7594600</v>
      </c>
      <c r="H13" s="253">
        <v>755100</v>
      </c>
      <c r="I13" s="254">
        <v>7754200</v>
      </c>
      <c r="J13" s="255">
        <v>326200</v>
      </c>
      <c r="K13" s="254">
        <v>2021600</v>
      </c>
      <c r="L13" s="256">
        <v>8.371040723981892</v>
      </c>
      <c r="M13" s="257">
        <v>9.3584883130839671</v>
      </c>
      <c r="N13" s="256">
        <v>4.0361864996520467</v>
      </c>
      <c r="O13" s="257">
        <v>3.6550745209368358</v>
      </c>
      <c r="P13" s="256">
        <v>1.0167224080267516</v>
      </c>
      <c r="Q13" s="258">
        <v>2.1014931661970309</v>
      </c>
      <c r="R13" s="256">
        <v>-56.800423784929151</v>
      </c>
      <c r="S13" s="258">
        <v>-73.928967527275546</v>
      </c>
      <c r="T13" s="114"/>
      <c r="U13" s="341"/>
      <c r="V13" s="341"/>
      <c r="W13" s="341"/>
      <c r="X13" s="341"/>
      <c r="Y13" s="341"/>
      <c r="Z13" s="341"/>
      <c r="AA13" s="341"/>
      <c r="AB13" s="341"/>
      <c r="AC13" s="341"/>
    </row>
    <row r="14" spans="1:30" ht="33" customHeight="1">
      <c r="A14" s="339">
        <v>1</v>
      </c>
      <c r="B14" s="253">
        <v>653000</v>
      </c>
      <c r="C14" s="254">
        <v>7352800</v>
      </c>
      <c r="D14" s="253">
        <v>704300</v>
      </c>
      <c r="E14" s="254">
        <v>8031100</v>
      </c>
      <c r="F14" s="253">
        <v>753500</v>
      </c>
      <c r="G14" s="254">
        <v>8348100</v>
      </c>
      <c r="H14" s="253">
        <v>727800</v>
      </c>
      <c r="I14" s="254">
        <v>8482000</v>
      </c>
      <c r="J14" s="255">
        <v>144000</v>
      </c>
      <c r="K14" s="254">
        <v>2165600</v>
      </c>
      <c r="L14" s="256">
        <v>7.8560490045941833</v>
      </c>
      <c r="M14" s="257">
        <v>9.2250571210967394</v>
      </c>
      <c r="N14" s="256">
        <v>6.9856595200908771</v>
      </c>
      <c r="O14" s="257">
        <v>3.9471554332532293</v>
      </c>
      <c r="P14" s="256">
        <v>-3.4107498341074916</v>
      </c>
      <c r="Q14" s="258">
        <v>1.6039577868017858</v>
      </c>
      <c r="R14" s="256">
        <v>-80.214344600164878</v>
      </c>
      <c r="S14" s="258">
        <v>-74.468285781655268</v>
      </c>
      <c r="T14" s="114"/>
      <c r="U14" s="341"/>
      <c r="V14" s="341"/>
      <c r="W14" s="341"/>
      <c r="X14" s="341"/>
      <c r="Y14" s="341"/>
      <c r="Z14" s="341"/>
      <c r="AA14" s="341"/>
      <c r="AB14" s="341"/>
      <c r="AC14" s="341"/>
    </row>
    <row r="15" spans="1:30" ht="33" customHeight="1">
      <c r="A15" s="339">
        <v>2</v>
      </c>
      <c r="B15" s="253">
        <v>637900</v>
      </c>
      <c r="C15" s="254">
        <v>7990700</v>
      </c>
      <c r="D15" s="253">
        <v>711400</v>
      </c>
      <c r="E15" s="254">
        <v>8742500</v>
      </c>
      <c r="F15" s="253">
        <v>772200</v>
      </c>
      <c r="G15" s="254">
        <v>9120300</v>
      </c>
      <c r="H15" s="253">
        <v>590900</v>
      </c>
      <c r="I15" s="254">
        <v>9072900</v>
      </c>
      <c r="J15" s="255">
        <v>118800</v>
      </c>
      <c r="K15" s="254">
        <v>2284400</v>
      </c>
      <c r="L15" s="256">
        <v>11.522182160213191</v>
      </c>
      <c r="M15" s="257">
        <v>9.4084373083709778</v>
      </c>
      <c r="N15" s="256">
        <v>8.5465279730109671</v>
      </c>
      <c r="O15" s="257">
        <v>4.3214183585930783</v>
      </c>
      <c r="P15" s="256">
        <v>-23.478373478373484</v>
      </c>
      <c r="Q15" s="258">
        <v>-0.5197197460609857</v>
      </c>
      <c r="R15" s="256">
        <v>-79.895075308850906</v>
      </c>
      <c r="S15" s="258">
        <v>-74.821721830947112</v>
      </c>
      <c r="T15" s="114"/>
      <c r="U15" s="341"/>
      <c r="V15" s="341"/>
      <c r="W15" s="341"/>
      <c r="X15" s="341"/>
      <c r="Y15" s="341"/>
      <c r="Z15" s="341"/>
      <c r="AA15" s="341"/>
      <c r="AB15" s="341"/>
      <c r="AC15" s="341"/>
    </row>
    <row r="16" spans="1:30" ht="33" customHeight="1">
      <c r="A16" s="339">
        <v>3</v>
      </c>
      <c r="B16" s="259">
        <v>778500</v>
      </c>
      <c r="C16" s="254">
        <v>8769200</v>
      </c>
      <c r="D16" s="259">
        <v>837400</v>
      </c>
      <c r="E16" s="254">
        <v>9579900</v>
      </c>
      <c r="F16" s="259">
        <v>884000</v>
      </c>
      <c r="G16" s="254">
        <v>10004300</v>
      </c>
      <c r="H16" s="259">
        <v>396300</v>
      </c>
      <c r="I16" s="254">
        <v>9469200</v>
      </c>
      <c r="J16" s="259">
        <v>299200</v>
      </c>
      <c r="K16" s="254">
        <v>2583600</v>
      </c>
      <c r="L16" s="260">
        <v>7.5658317276814415</v>
      </c>
      <c r="M16" s="261">
        <v>9.2448569994982392</v>
      </c>
      <c r="N16" s="260">
        <v>5.5648435634105624</v>
      </c>
      <c r="O16" s="261">
        <v>4.4301088737878302</v>
      </c>
      <c r="P16" s="262">
        <v>-55.16968325791855</v>
      </c>
      <c r="Q16" s="263">
        <v>-5.348700058974643</v>
      </c>
      <c r="R16" s="262">
        <v>-24.501640171587184</v>
      </c>
      <c r="S16" s="263">
        <v>-72.715752122671404</v>
      </c>
      <c r="T16" s="114"/>
      <c r="U16" s="341"/>
      <c r="V16" s="341"/>
      <c r="W16" s="341"/>
      <c r="X16" s="341"/>
      <c r="Y16" s="341"/>
      <c r="Z16" s="341"/>
      <c r="AA16" s="341"/>
      <c r="AB16" s="341"/>
      <c r="AC16" s="341"/>
    </row>
    <row r="17" spans="1:20" ht="33" customHeight="1">
      <c r="A17" s="342" t="s">
        <v>158</v>
      </c>
      <c r="B17" s="264">
        <v>8769200</v>
      </c>
      <c r="C17" s="265">
        <v>8769200</v>
      </c>
      <c r="D17" s="264">
        <v>9579900</v>
      </c>
      <c r="E17" s="265">
        <v>9579900</v>
      </c>
      <c r="F17" s="264">
        <v>10004300</v>
      </c>
      <c r="G17" s="265">
        <v>10004300</v>
      </c>
      <c r="H17" s="264">
        <v>9469200</v>
      </c>
      <c r="I17" s="265">
        <v>9469200</v>
      </c>
      <c r="J17" s="264">
        <v>2583600</v>
      </c>
      <c r="K17" s="265">
        <v>2583600</v>
      </c>
      <c r="L17" s="266" t="s">
        <v>159</v>
      </c>
      <c r="M17" s="267">
        <v>9.2448569994982392</v>
      </c>
      <c r="N17" s="268" t="s">
        <v>160</v>
      </c>
      <c r="O17" s="267">
        <v>4.4301088737878302</v>
      </c>
      <c r="P17" s="268" t="s">
        <v>160</v>
      </c>
      <c r="Q17" s="267">
        <v>-5.348700058974643</v>
      </c>
      <c r="R17" s="268" t="s">
        <v>160</v>
      </c>
      <c r="S17" s="269">
        <v>-72.715752122671404</v>
      </c>
      <c r="T17" s="114"/>
    </row>
    <row r="18" spans="1:20" ht="24" customHeight="1">
      <c r="A18" s="118"/>
      <c r="B18" s="119" t="s">
        <v>161</v>
      </c>
      <c r="C18" s="119"/>
      <c r="D18" s="119"/>
      <c r="E18" s="119"/>
      <c r="F18" s="11"/>
      <c r="G18" s="11"/>
      <c r="H18" s="11"/>
      <c r="I18" s="11"/>
      <c r="J18" s="11"/>
      <c r="K18" s="11"/>
      <c r="L18" s="11"/>
      <c r="M18" s="11"/>
      <c r="N18" s="11"/>
      <c r="O18" s="11"/>
      <c r="P18" s="11"/>
      <c r="Q18" s="11"/>
      <c r="R18" s="11"/>
      <c r="S18" s="11"/>
    </row>
    <row r="19" spans="1:20" ht="24" customHeight="1">
      <c r="A19" s="118"/>
      <c r="B19" s="119"/>
      <c r="C19" s="119"/>
      <c r="D19" s="119"/>
      <c r="E19" s="119"/>
      <c r="F19" s="11"/>
      <c r="G19" s="11"/>
      <c r="H19" s="11"/>
      <c r="I19" s="343"/>
      <c r="J19" s="343"/>
      <c r="K19" s="11"/>
      <c r="L19" s="11"/>
      <c r="M19" s="11"/>
      <c r="N19" s="11"/>
      <c r="O19" s="11"/>
      <c r="P19" s="11"/>
      <c r="Q19" s="11"/>
      <c r="R19" s="11"/>
      <c r="S19" s="11"/>
    </row>
    <row r="20" spans="1:20" ht="38.25" customHeight="1">
      <c r="A20" s="11"/>
      <c r="B20" s="119"/>
      <c r="C20" s="119"/>
      <c r="D20" s="119"/>
      <c r="E20" s="119"/>
      <c r="F20" s="343"/>
      <c r="G20" s="11"/>
      <c r="H20" s="11"/>
      <c r="I20" s="11"/>
      <c r="J20" s="343"/>
      <c r="K20" s="11"/>
      <c r="L20" s="11"/>
      <c r="M20" s="11"/>
      <c r="N20" s="11"/>
      <c r="O20" s="11"/>
      <c r="P20" s="11"/>
      <c r="Q20" s="11"/>
      <c r="R20" s="11"/>
      <c r="S20" s="11"/>
    </row>
    <row r="21" spans="1:20" ht="38.25" customHeight="1">
      <c r="A21" s="11"/>
      <c r="B21" s="119"/>
      <c r="C21" s="119"/>
      <c r="D21" s="119"/>
      <c r="E21" s="119"/>
      <c r="F21" s="11"/>
      <c r="G21" s="11"/>
      <c r="H21" s="11"/>
      <c r="I21" s="11"/>
      <c r="J21" s="11"/>
      <c r="K21" s="11"/>
      <c r="L21" s="11"/>
      <c r="M21" s="11"/>
      <c r="N21" s="11"/>
      <c r="O21" s="11"/>
      <c r="P21" s="11"/>
      <c r="Q21" s="11"/>
      <c r="R21" s="11"/>
      <c r="S21" s="11"/>
    </row>
    <row r="22" spans="1:20" ht="38.25" customHeight="1">
      <c r="A22" s="11"/>
      <c r="B22" s="119"/>
      <c r="C22" s="119"/>
      <c r="D22" s="119"/>
      <c r="E22" s="119"/>
      <c r="F22" s="11"/>
      <c r="G22" s="11"/>
      <c r="H22" s="11"/>
      <c r="I22" s="11"/>
      <c r="J22" s="11"/>
      <c r="K22" s="11"/>
      <c r="L22" s="11"/>
      <c r="M22" s="11"/>
      <c r="N22" s="11"/>
      <c r="O22" s="11"/>
      <c r="P22" s="11"/>
      <c r="Q22" s="11"/>
      <c r="R22" s="11"/>
      <c r="S22" s="11"/>
    </row>
    <row r="23" spans="1:20" ht="38.25" customHeight="1">
      <c r="A23" s="11"/>
      <c r="B23" s="119"/>
      <c r="C23" s="119"/>
      <c r="D23" s="119"/>
      <c r="E23" s="119"/>
      <c r="F23" s="11"/>
      <c r="G23" s="11"/>
      <c r="H23" s="11"/>
      <c r="I23" s="11"/>
      <c r="J23" s="11"/>
      <c r="K23" s="11"/>
      <c r="L23" s="11"/>
      <c r="M23" s="11"/>
      <c r="N23" s="11"/>
      <c r="O23" s="11"/>
      <c r="P23" s="11"/>
      <c r="Q23" s="11"/>
      <c r="R23" s="11"/>
      <c r="S23" s="11"/>
    </row>
    <row r="24" spans="1:20" ht="38.25" customHeight="1">
      <c r="A24" s="11"/>
      <c r="B24" s="119"/>
      <c r="C24" s="119"/>
      <c r="D24" s="119"/>
      <c r="E24" s="119"/>
      <c r="F24" s="11"/>
      <c r="G24" s="11"/>
      <c r="H24" s="11"/>
      <c r="I24" s="11"/>
      <c r="J24" s="11"/>
      <c r="K24" s="11"/>
      <c r="L24" s="11"/>
      <c r="M24" s="11"/>
      <c r="N24" s="11"/>
      <c r="O24" s="11"/>
      <c r="P24" s="11"/>
      <c r="Q24" s="11"/>
      <c r="R24" s="11"/>
      <c r="S24" s="11"/>
    </row>
    <row r="25" spans="1:20" ht="38.25" customHeight="1">
      <c r="A25" s="11"/>
      <c r="B25" s="11"/>
      <c r="C25" s="11"/>
      <c r="D25" s="11"/>
      <c r="E25" s="11"/>
      <c r="F25" s="11"/>
      <c r="G25" s="11"/>
      <c r="H25" s="11"/>
      <c r="I25" s="11"/>
      <c r="J25" s="11"/>
      <c r="K25" s="11"/>
      <c r="L25" s="11"/>
      <c r="M25" s="11"/>
      <c r="N25" s="11"/>
      <c r="O25" s="11"/>
      <c r="P25" s="11"/>
      <c r="Q25" s="11"/>
      <c r="R25" s="11"/>
      <c r="S25" s="11"/>
    </row>
    <row r="26" spans="1:20" ht="38.25" customHeight="1">
      <c r="A26" s="11"/>
      <c r="B26" s="11"/>
      <c r="C26" s="11"/>
      <c r="D26" s="11"/>
      <c r="E26" s="11"/>
      <c r="F26" s="11"/>
      <c r="G26" s="11"/>
      <c r="H26" s="11"/>
      <c r="I26" s="11"/>
      <c r="J26" s="11"/>
      <c r="K26" s="11"/>
      <c r="L26" s="11"/>
      <c r="M26" s="11"/>
      <c r="N26" s="11"/>
      <c r="O26" s="11"/>
      <c r="P26" s="11"/>
      <c r="Q26" s="11"/>
      <c r="R26" s="11"/>
      <c r="S26" s="11"/>
    </row>
    <row r="27" spans="1:20" ht="38.25" customHeight="1">
      <c r="A27" s="11"/>
      <c r="B27" s="11"/>
      <c r="C27" s="11"/>
      <c r="D27" s="11"/>
      <c r="E27" s="11"/>
      <c r="F27" s="11"/>
      <c r="G27" s="11"/>
      <c r="H27" s="11"/>
      <c r="I27" s="11"/>
      <c r="J27" s="11"/>
      <c r="K27" s="11"/>
      <c r="L27" s="11"/>
      <c r="M27" s="11"/>
      <c r="N27" s="11"/>
      <c r="O27" s="11"/>
      <c r="P27" s="11"/>
      <c r="Q27" s="11"/>
      <c r="R27" s="11"/>
      <c r="S27" s="11"/>
    </row>
    <row r="28" spans="1:20" ht="38.25" customHeight="1">
      <c r="A28" s="11"/>
      <c r="B28" s="11"/>
      <c r="C28" s="11"/>
      <c r="D28" s="11"/>
      <c r="E28" s="11"/>
      <c r="F28" s="11"/>
      <c r="G28" s="11"/>
      <c r="H28" s="11"/>
      <c r="I28" s="11"/>
      <c r="J28" s="11"/>
      <c r="K28" s="11"/>
      <c r="L28" s="11"/>
      <c r="M28" s="11"/>
      <c r="N28" s="11"/>
      <c r="O28" s="11"/>
      <c r="P28" s="11"/>
      <c r="Q28" s="11"/>
      <c r="R28" s="11"/>
      <c r="S28" s="11"/>
    </row>
    <row r="29" spans="1:20" ht="38.25" customHeight="1">
      <c r="A29" s="11"/>
      <c r="B29" s="11"/>
      <c r="C29" s="11"/>
      <c r="D29" s="11"/>
      <c r="E29" s="11"/>
      <c r="F29" s="11"/>
      <c r="G29" s="11"/>
      <c r="H29" s="11"/>
      <c r="I29" s="11"/>
      <c r="J29" s="11"/>
      <c r="K29" s="11"/>
      <c r="L29" s="11"/>
      <c r="M29" s="11"/>
      <c r="N29" s="11"/>
      <c r="O29" s="11"/>
      <c r="P29" s="11"/>
      <c r="Q29" s="11"/>
      <c r="R29" s="11"/>
      <c r="S29" s="11"/>
    </row>
    <row r="30" spans="1:20" ht="38.25" customHeight="1">
      <c r="A30" s="11"/>
      <c r="B30" s="11"/>
      <c r="C30" s="11"/>
      <c r="D30" s="11"/>
      <c r="E30" s="11"/>
      <c r="F30" s="11"/>
      <c r="G30" s="11"/>
      <c r="H30" s="11"/>
      <c r="I30" s="11"/>
      <c r="J30" s="11"/>
      <c r="K30" s="11"/>
      <c r="L30" s="11"/>
      <c r="M30" s="11"/>
      <c r="N30" s="11"/>
      <c r="O30" s="11"/>
      <c r="P30" s="11"/>
      <c r="Q30" s="11"/>
      <c r="R30" s="11"/>
      <c r="S30" s="11"/>
    </row>
    <row r="31" spans="1:20" ht="38.25" customHeight="1">
      <c r="A31" s="11"/>
      <c r="B31" s="11"/>
      <c r="C31" s="11"/>
      <c r="D31" s="11"/>
      <c r="E31" s="11"/>
      <c r="F31" s="11"/>
      <c r="G31" s="11"/>
      <c r="H31" s="11"/>
      <c r="I31" s="11"/>
      <c r="J31" s="11"/>
      <c r="K31" s="11"/>
      <c r="L31" s="11"/>
      <c r="M31" s="11"/>
      <c r="N31" s="11"/>
      <c r="O31" s="11"/>
      <c r="P31" s="11"/>
      <c r="Q31" s="11"/>
      <c r="R31" s="11"/>
      <c r="S31" s="11"/>
    </row>
    <row r="32" spans="1:20" ht="38.25" customHeight="1">
      <c r="A32" s="11"/>
      <c r="B32" s="11"/>
      <c r="C32" s="11"/>
      <c r="D32" s="11"/>
      <c r="E32" s="11"/>
      <c r="F32" s="11"/>
      <c r="G32" s="11"/>
      <c r="H32" s="11"/>
      <c r="I32" s="11"/>
      <c r="J32" s="11"/>
      <c r="K32" s="11"/>
      <c r="L32" s="11"/>
      <c r="M32" s="11"/>
      <c r="N32" s="11"/>
      <c r="O32" s="11"/>
      <c r="P32" s="11"/>
      <c r="Q32" s="11"/>
      <c r="R32" s="11"/>
      <c r="S32" s="11"/>
    </row>
    <row r="33" s="11" customFormat="1" ht="38.25" customHeight="1"/>
    <row r="34" s="11" customFormat="1" ht="38.25" customHeight="1"/>
    <row r="35" s="11" customFormat="1" ht="38.25" customHeight="1"/>
    <row r="36" s="11" customFormat="1" ht="38.25" customHeight="1"/>
    <row r="37" s="11" customFormat="1" ht="38.25" customHeight="1"/>
    <row r="38" s="11" customFormat="1" ht="38.25" customHeight="1"/>
    <row r="39" s="11" customFormat="1" ht="38.25" customHeight="1"/>
    <row r="40" s="11" customFormat="1" ht="38.25" customHeight="1"/>
    <row r="41" s="11" customFormat="1" ht="38.25" customHeight="1"/>
    <row r="42" s="11" customFormat="1" ht="38.25" customHeight="1"/>
    <row r="43" s="11" customFormat="1" ht="38.25" customHeight="1"/>
    <row r="44" s="11" customFormat="1" ht="38.25" customHeight="1"/>
    <row r="45" s="11" customFormat="1" ht="38.25" customHeight="1"/>
    <row r="46" s="11" customFormat="1" ht="38.25" customHeight="1"/>
    <row r="47" s="11" customFormat="1" ht="38.25" customHeight="1"/>
    <row r="48" s="11" customFormat="1" ht="38.25" customHeight="1"/>
    <row r="49" s="11" customFormat="1" ht="38.25" customHeight="1"/>
    <row r="50" s="11" customFormat="1" ht="38.25" customHeight="1"/>
    <row r="51" s="11" customFormat="1" ht="38.25" customHeight="1"/>
    <row r="52" s="11" customFormat="1" ht="38.25" customHeight="1"/>
    <row r="53" s="11" customFormat="1" ht="38.25" customHeight="1"/>
    <row r="54" s="11" customFormat="1" ht="38.25" customHeight="1"/>
    <row r="55" s="11" customFormat="1" ht="38.25" customHeight="1"/>
    <row r="56" s="11" customFormat="1" ht="38.25" customHeight="1"/>
    <row r="57" s="11" customFormat="1" ht="38.25" customHeight="1"/>
    <row r="58" s="11" customFormat="1" ht="38.25" customHeight="1"/>
    <row r="59" s="11" customFormat="1" ht="38.25" customHeight="1"/>
    <row r="60" s="11" customFormat="1" ht="38.25" customHeight="1"/>
    <row r="61" s="11" customFormat="1" ht="38.25" customHeight="1"/>
    <row r="62" s="11" customFormat="1" ht="38.25" customHeight="1"/>
    <row r="63" s="11" customFormat="1" ht="38.25" customHeight="1"/>
    <row r="64" s="11" customFormat="1" ht="38.25" customHeight="1"/>
    <row r="65" s="11" customFormat="1" ht="38.25" customHeight="1"/>
    <row r="66" s="11" customFormat="1" ht="38.25" customHeight="1"/>
    <row r="67" s="11" customFormat="1" ht="38.25" customHeight="1"/>
    <row r="68" s="11" customFormat="1" ht="38.25" customHeight="1"/>
    <row r="69" s="11" customFormat="1" ht="38.25" customHeight="1"/>
    <row r="70" s="11" customFormat="1" ht="38.25" customHeight="1"/>
    <row r="71" s="11" customFormat="1" ht="38.25" customHeight="1"/>
    <row r="72" s="11" customFormat="1" ht="38.25" customHeight="1"/>
    <row r="73" s="11" customFormat="1" ht="38.25" customHeight="1"/>
    <row r="74" s="11" customFormat="1" ht="38.25" customHeight="1"/>
    <row r="75" s="11" customFormat="1" ht="38.25" customHeight="1"/>
    <row r="76" s="11" customFormat="1" ht="38.25" customHeight="1"/>
    <row r="77" s="11" customFormat="1" ht="38.25" customHeight="1"/>
  </sheetData>
  <mergeCells count="12">
    <mergeCell ref="C1:R1"/>
    <mergeCell ref="A1:B1"/>
    <mergeCell ref="N3:O3"/>
    <mergeCell ref="P3:Q3"/>
    <mergeCell ref="R3:S3"/>
    <mergeCell ref="Q2:S2"/>
    <mergeCell ref="B3:C3"/>
    <mergeCell ref="D3:E3"/>
    <mergeCell ref="F3:G3"/>
    <mergeCell ref="H3:I3"/>
    <mergeCell ref="J3:K3"/>
    <mergeCell ref="L3:M3"/>
  </mergeCells>
  <phoneticPr fontId="2"/>
  <conditionalFormatting sqref="J5:K5">
    <cfRule type="expression" dxfId="13" priority="15">
      <formula>AND(NOT(J5=""),J6="")</formula>
    </cfRule>
  </conditionalFormatting>
  <conditionalFormatting sqref="J6:K15">
    <cfRule type="expression" dxfId="12" priority="14">
      <formula>AND(NOT(J6=""),J7="")</formula>
    </cfRule>
  </conditionalFormatting>
  <conditionalFormatting sqref="R5:S5">
    <cfRule type="expression" dxfId="11" priority="13">
      <formula>AND(NOT(R5=""),R6="")</formula>
    </cfRule>
  </conditionalFormatting>
  <conditionalFormatting sqref="R6:S15">
    <cfRule type="expression" dxfId="10" priority="12">
      <formula>AND(NOT(R6=""),R7="")</formula>
    </cfRule>
  </conditionalFormatting>
  <conditionalFormatting sqref="J16:K16">
    <cfRule type="expression" dxfId="9" priority="11">
      <formula>NOT(J16="")</formula>
    </cfRule>
  </conditionalFormatting>
  <conditionalFormatting sqref="R16:S16">
    <cfRule type="expression" dxfId="8" priority="10">
      <formula>"not($R$16="""")"</formula>
    </cfRule>
  </conditionalFormatting>
  <conditionalFormatting sqref="J3:K4">
    <cfRule type="expression" dxfId="7" priority="4">
      <formula>$J$16=""</formula>
    </cfRule>
  </conditionalFormatting>
  <hyperlinks>
    <hyperlink ref="A1" location="'R3'!A1" display="令和３年度"/>
    <hyperlink ref="A1:B1" location="令和2年度!A1" display="令和2年度!A1"/>
  </hyperlinks>
  <printOptions horizontalCentered="1"/>
  <pageMargins left="0.59055118110236227" right="0.59055118110236227" top="0.59055118110236227" bottom="0.59055118110236227" header="0.19685039370078741" footer="0.19685039370078741"/>
  <pageSetup paperSize="9" scale="94"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5"/>
  <sheetViews>
    <sheetView showZeros="0" view="pageBreakPreview" topLeftCell="A10" zoomScale="70" zoomScaleNormal="40" zoomScaleSheetLayoutView="70" zoomScalePageLayoutView="40" workbookViewId="0">
      <selection activeCell="R21" sqref="R21"/>
    </sheetView>
  </sheetViews>
  <sheetFormatPr defaultRowHeight="15.75"/>
  <cols>
    <col min="1" max="1" width="11.25" style="270" customWidth="1"/>
    <col min="2" max="13" width="8.125" style="270" customWidth="1"/>
    <col min="14" max="14" width="8.75" style="270" customWidth="1"/>
    <col min="15" max="15" width="3" style="270" customWidth="1"/>
    <col min="16" max="16384" width="9" style="270"/>
  </cols>
  <sheetData>
    <row r="1" spans="1:14" ht="19.5">
      <c r="A1" s="478" t="str">
        <f>令和2年度!A1</f>
        <v>令和2年度</v>
      </c>
      <c r="B1" s="479"/>
    </row>
    <row r="2" spans="1:14" ht="28.15" customHeight="1">
      <c r="A2" s="284"/>
      <c r="B2" s="285"/>
      <c r="C2" s="285"/>
      <c r="D2" s="285"/>
      <c r="E2" s="285"/>
      <c r="F2" s="285"/>
      <c r="G2" s="285"/>
      <c r="H2" s="285"/>
      <c r="I2" s="285"/>
      <c r="J2" s="285"/>
      <c r="K2" s="285"/>
      <c r="L2" s="285"/>
      <c r="M2" s="285"/>
      <c r="N2" s="285"/>
    </row>
    <row r="3" spans="1:14" ht="28.15" customHeight="1">
      <c r="A3" s="284"/>
      <c r="B3" s="285"/>
      <c r="C3" s="285"/>
      <c r="D3" s="285"/>
      <c r="E3" s="285"/>
      <c r="F3" s="285"/>
      <c r="G3" s="285"/>
      <c r="H3" s="285"/>
      <c r="I3" s="285"/>
      <c r="J3" s="285"/>
      <c r="K3" s="285"/>
      <c r="L3" s="285"/>
      <c r="M3" s="285"/>
      <c r="N3" s="285"/>
    </row>
    <row r="4" spans="1:14" ht="28.15" customHeight="1">
      <c r="A4" s="284"/>
      <c r="B4" s="285"/>
      <c r="C4" s="285"/>
      <c r="D4" s="285"/>
      <c r="E4" s="285"/>
      <c r="F4" s="285"/>
      <c r="G4" s="285"/>
      <c r="H4" s="285"/>
      <c r="I4" s="285"/>
      <c r="J4" s="285"/>
      <c r="K4" s="285"/>
      <c r="L4" s="285"/>
      <c r="M4" s="285"/>
      <c r="N4" s="285"/>
    </row>
    <row r="5" spans="1:14" ht="28.15" customHeight="1">
      <c r="A5" s="284"/>
      <c r="B5" s="285"/>
      <c r="C5" s="285"/>
      <c r="D5" s="285"/>
      <c r="E5" s="285"/>
      <c r="F5" s="285"/>
      <c r="G5" s="285"/>
      <c r="H5" s="285"/>
      <c r="I5" s="285"/>
      <c r="J5" s="285"/>
      <c r="K5" s="285"/>
      <c r="L5" s="285"/>
      <c r="M5" s="285"/>
      <c r="N5" s="285"/>
    </row>
    <row r="6" spans="1:14" ht="28.15" customHeight="1">
      <c r="A6" s="284"/>
      <c r="B6" s="285"/>
      <c r="C6" s="285"/>
      <c r="D6" s="285"/>
      <c r="E6" s="285"/>
      <c r="F6" s="285"/>
      <c r="G6" s="285"/>
      <c r="H6" s="285"/>
      <c r="I6" s="285"/>
      <c r="J6" s="285"/>
      <c r="K6" s="285"/>
      <c r="L6" s="285"/>
      <c r="M6" s="285"/>
      <c r="N6" s="285"/>
    </row>
    <row r="7" spans="1:14" ht="28.15" customHeight="1">
      <c r="A7" s="284"/>
      <c r="B7" s="285"/>
      <c r="C7" s="285"/>
      <c r="D7" s="285"/>
      <c r="E7" s="285"/>
      <c r="F7" s="285"/>
      <c r="G7" s="285"/>
      <c r="H7" s="285"/>
      <c r="I7" s="285"/>
      <c r="J7" s="285"/>
      <c r="K7" s="285"/>
      <c r="L7" s="285"/>
      <c r="M7" s="285"/>
      <c r="N7" s="285"/>
    </row>
    <row r="8" spans="1:14" ht="28.15" customHeight="1">
      <c r="A8" s="284"/>
      <c r="B8" s="285"/>
      <c r="C8" s="285"/>
      <c r="D8" s="285"/>
      <c r="E8" s="285"/>
      <c r="F8" s="285"/>
      <c r="G8" s="285"/>
      <c r="H8" s="285"/>
      <c r="I8" s="285"/>
      <c r="J8" s="285"/>
      <c r="K8" s="285"/>
      <c r="L8" s="285"/>
      <c r="M8" s="285"/>
      <c r="N8" s="285"/>
    </row>
    <row r="9" spans="1:14" ht="28.15" customHeight="1">
      <c r="A9" s="284"/>
      <c r="B9" s="285"/>
      <c r="C9" s="285"/>
      <c r="D9" s="285"/>
      <c r="E9" s="285"/>
      <c r="F9" s="285"/>
      <c r="G9" s="285"/>
      <c r="H9" s="285"/>
      <c r="I9" s="285"/>
      <c r="J9" s="285"/>
      <c r="K9" s="285"/>
      <c r="L9" s="285"/>
      <c r="M9" s="285"/>
      <c r="N9" s="285"/>
    </row>
    <row r="10" spans="1:14" ht="28.15" customHeight="1">
      <c r="A10" s="284"/>
      <c r="B10" s="285"/>
      <c r="C10" s="285"/>
      <c r="D10" s="285"/>
      <c r="E10" s="285"/>
      <c r="F10" s="285"/>
      <c r="G10" s="285"/>
      <c r="H10" s="285"/>
      <c r="I10" s="285"/>
      <c r="J10" s="285"/>
      <c r="K10" s="285"/>
      <c r="L10" s="285"/>
      <c r="M10" s="285"/>
      <c r="N10" s="285"/>
    </row>
    <row r="11" spans="1:14" ht="28.15" customHeight="1">
      <c r="A11" s="284"/>
      <c r="B11" s="285"/>
      <c r="C11" s="285"/>
      <c r="D11" s="285"/>
      <c r="E11" s="285"/>
      <c r="F11" s="285"/>
      <c r="G11" s="285"/>
      <c r="H11" s="285"/>
      <c r="I11" s="285"/>
      <c r="J11" s="285"/>
      <c r="K11" s="285"/>
      <c r="L11" s="285"/>
      <c r="M11" s="285"/>
      <c r="N11" s="285"/>
    </row>
    <row r="12" spans="1:14" ht="28.15" customHeight="1">
      <c r="A12" s="284"/>
      <c r="B12" s="285"/>
      <c r="C12" s="285"/>
      <c r="D12" s="285"/>
      <c r="E12" s="285"/>
      <c r="F12" s="285"/>
      <c r="G12" s="285"/>
      <c r="H12" s="285"/>
      <c r="I12" s="285"/>
      <c r="J12" s="285"/>
      <c r="K12" s="285"/>
      <c r="L12" s="285"/>
      <c r="M12" s="285"/>
      <c r="N12" s="285"/>
    </row>
    <row r="13" spans="1:14" ht="16.5" customHeight="1">
      <c r="A13" s="284"/>
      <c r="B13" s="285"/>
      <c r="C13" s="285"/>
      <c r="D13" s="285"/>
      <c r="E13" s="285"/>
      <c r="F13" s="285"/>
      <c r="G13" s="285"/>
      <c r="H13" s="285"/>
      <c r="I13" s="285"/>
      <c r="J13" s="285"/>
      <c r="K13" s="285"/>
      <c r="L13" s="285"/>
      <c r="M13" s="285"/>
      <c r="N13" s="285"/>
    </row>
    <row r="14" spans="1:14" ht="16.5" customHeight="1">
      <c r="A14" s="284"/>
      <c r="B14" s="285"/>
      <c r="C14" s="285"/>
      <c r="D14" s="285"/>
      <c r="E14" s="285"/>
      <c r="F14" s="285"/>
      <c r="G14" s="285"/>
      <c r="H14" s="285"/>
      <c r="I14" s="285"/>
      <c r="J14" s="285"/>
      <c r="K14" s="285" t="s">
        <v>317</v>
      </c>
      <c r="L14" s="285"/>
      <c r="M14" s="285"/>
      <c r="N14" s="285"/>
    </row>
    <row r="15" spans="1:14" ht="16.5" customHeight="1">
      <c r="A15" s="284"/>
      <c r="B15" s="285"/>
      <c r="C15" s="285"/>
      <c r="D15" s="285"/>
      <c r="E15" s="285"/>
      <c r="F15" s="285"/>
      <c r="G15" s="285">
        <v>0</v>
      </c>
      <c r="H15" s="285"/>
      <c r="I15" s="285"/>
      <c r="J15" s="285"/>
      <c r="K15" s="285"/>
      <c r="L15" s="285"/>
      <c r="M15" s="285"/>
      <c r="N15" s="285"/>
    </row>
    <row r="16" spans="1:14" ht="16.5" customHeight="1">
      <c r="A16" s="284"/>
      <c r="B16" s="285"/>
      <c r="C16" s="285"/>
      <c r="D16" s="285"/>
      <c r="E16" s="285"/>
      <c r="F16" s="285"/>
      <c r="G16" s="285">
        <v>0</v>
      </c>
      <c r="H16" s="285"/>
      <c r="I16" s="285"/>
      <c r="J16" s="285"/>
      <c r="K16" s="285"/>
      <c r="L16" s="285"/>
      <c r="M16" s="285"/>
      <c r="N16" s="285"/>
    </row>
    <row r="17" spans="1:15" ht="12.75" customHeight="1">
      <c r="A17" s="284"/>
      <c r="B17" s="285"/>
      <c r="C17" s="285"/>
      <c r="D17" s="285"/>
      <c r="E17" s="285"/>
      <c r="F17" s="285"/>
      <c r="G17" s="285"/>
      <c r="H17" s="285"/>
      <c r="I17" s="285"/>
      <c r="J17" s="285"/>
      <c r="K17" s="285"/>
      <c r="L17" s="285"/>
      <c r="M17" s="285"/>
      <c r="N17" s="285"/>
    </row>
    <row r="18" spans="1:15" s="345" customFormat="1" ht="18.75" customHeight="1">
      <c r="B18" s="270"/>
      <c r="G18" s="270"/>
      <c r="M18" s="346"/>
      <c r="N18" s="347" t="s">
        <v>162</v>
      </c>
    </row>
    <row r="19" spans="1:15" s="349" customFormat="1" ht="23.25" customHeight="1">
      <c r="A19" s="120"/>
      <c r="B19" s="121">
        <v>4</v>
      </c>
      <c r="C19" s="122">
        <v>5</v>
      </c>
      <c r="D19" s="122">
        <v>6</v>
      </c>
      <c r="E19" s="122">
        <v>7</v>
      </c>
      <c r="F19" s="122">
        <v>8</v>
      </c>
      <c r="G19" s="122">
        <v>9</v>
      </c>
      <c r="H19" s="122">
        <v>10</v>
      </c>
      <c r="I19" s="122">
        <v>11</v>
      </c>
      <c r="J19" s="122">
        <v>12</v>
      </c>
      <c r="K19" s="123">
        <v>1</v>
      </c>
      <c r="L19" s="123">
        <v>2</v>
      </c>
      <c r="M19" s="123">
        <v>3</v>
      </c>
      <c r="N19" s="124" t="s">
        <v>158</v>
      </c>
      <c r="O19" s="348"/>
    </row>
    <row r="20" spans="1:15" s="349" customFormat="1" ht="23.25" customHeight="1">
      <c r="A20" s="125">
        <v>28</v>
      </c>
      <c r="B20" s="271">
        <v>681.5</v>
      </c>
      <c r="C20" s="272">
        <v>697.1</v>
      </c>
      <c r="D20" s="272">
        <v>714.4</v>
      </c>
      <c r="E20" s="272">
        <v>805.8</v>
      </c>
      <c r="F20" s="272">
        <v>926.9</v>
      </c>
      <c r="G20" s="272">
        <v>793</v>
      </c>
      <c r="H20" s="272">
        <v>767.9</v>
      </c>
      <c r="I20" s="272">
        <v>650.20000000000005</v>
      </c>
      <c r="J20" s="272">
        <v>663</v>
      </c>
      <c r="K20" s="273">
        <v>653</v>
      </c>
      <c r="L20" s="273">
        <v>637.9</v>
      </c>
      <c r="M20" s="273">
        <v>778.5</v>
      </c>
      <c r="N20" s="274">
        <v>8769.2000000000007</v>
      </c>
      <c r="O20" s="348"/>
    </row>
    <row r="21" spans="1:15" s="349" customFormat="1" ht="23.25" customHeight="1">
      <c r="A21" s="125">
        <v>29</v>
      </c>
      <c r="B21" s="271">
        <v>759.2</v>
      </c>
      <c r="C21" s="272">
        <v>740.6</v>
      </c>
      <c r="D21" s="272">
        <v>798.8</v>
      </c>
      <c r="E21" s="272">
        <v>907.9</v>
      </c>
      <c r="F21" s="272">
        <v>1002.5</v>
      </c>
      <c r="G21" s="272">
        <v>837.1</v>
      </c>
      <c r="H21" s="272">
        <v>799.3</v>
      </c>
      <c r="I21" s="272">
        <v>762.9</v>
      </c>
      <c r="J21" s="272">
        <v>718.5</v>
      </c>
      <c r="K21" s="273">
        <v>704.3</v>
      </c>
      <c r="L21" s="273">
        <v>711.4</v>
      </c>
      <c r="M21" s="273">
        <v>837.4</v>
      </c>
      <c r="N21" s="274">
        <v>9579.9</v>
      </c>
      <c r="O21" s="348"/>
    </row>
    <row r="22" spans="1:15" s="349" customFormat="1" ht="23.25" customHeight="1">
      <c r="A22" s="126">
        <v>30</v>
      </c>
      <c r="B22" s="275">
        <v>833.2</v>
      </c>
      <c r="C22" s="276">
        <v>830.9</v>
      </c>
      <c r="D22" s="276">
        <v>809.7</v>
      </c>
      <c r="E22" s="276">
        <v>885.8</v>
      </c>
      <c r="F22" s="276">
        <v>1041.5</v>
      </c>
      <c r="G22" s="276">
        <v>801.5</v>
      </c>
      <c r="H22" s="276">
        <v>849.3</v>
      </c>
      <c r="I22" s="276">
        <v>795.2</v>
      </c>
      <c r="J22" s="276">
        <v>747.5</v>
      </c>
      <c r="K22" s="277">
        <v>753.5</v>
      </c>
      <c r="L22" s="277">
        <v>772.2</v>
      </c>
      <c r="M22" s="277">
        <v>884</v>
      </c>
      <c r="N22" s="274">
        <v>10004.300000000001</v>
      </c>
      <c r="O22" s="348"/>
    </row>
    <row r="23" spans="1:15" s="349" customFormat="1" ht="23.25" customHeight="1">
      <c r="A23" s="126" t="s">
        <v>175</v>
      </c>
      <c r="B23" s="271">
        <v>851.4</v>
      </c>
      <c r="C23" s="272">
        <v>834.9</v>
      </c>
      <c r="D23" s="272">
        <v>868.2</v>
      </c>
      <c r="E23" s="276">
        <v>963.6</v>
      </c>
      <c r="F23" s="350">
        <v>1021.2</v>
      </c>
      <c r="G23" s="272">
        <v>809.3</v>
      </c>
      <c r="H23" s="272">
        <v>851.3</v>
      </c>
      <c r="I23" s="272">
        <v>799.2</v>
      </c>
      <c r="J23" s="272">
        <v>755.1</v>
      </c>
      <c r="K23" s="273">
        <v>727.8</v>
      </c>
      <c r="L23" s="273">
        <v>590.9</v>
      </c>
      <c r="M23" s="273">
        <v>396.3</v>
      </c>
      <c r="N23" s="274">
        <v>9469.1999999999989</v>
      </c>
      <c r="O23" s="348"/>
    </row>
    <row r="24" spans="1:15" s="353" customFormat="1" ht="23.25" customHeight="1">
      <c r="A24" s="351" t="s">
        <v>314</v>
      </c>
      <c r="B24" s="278">
        <v>77.3</v>
      </c>
      <c r="C24" s="279">
        <v>44</v>
      </c>
      <c r="D24" s="279">
        <v>144.1</v>
      </c>
      <c r="E24" s="279">
        <v>277.3</v>
      </c>
      <c r="F24" s="279">
        <v>202.8</v>
      </c>
      <c r="G24" s="279">
        <v>227.6</v>
      </c>
      <c r="H24" s="279">
        <v>341.2</v>
      </c>
      <c r="I24" s="279">
        <v>381.1</v>
      </c>
      <c r="J24" s="279">
        <v>326.2</v>
      </c>
      <c r="K24" s="279">
        <v>144</v>
      </c>
      <c r="L24" s="279">
        <v>118.8</v>
      </c>
      <c r="M24" s="280">
        <v>299.2</v>
      </c>
      <c r="N24" s="281">
        <v>2583.6000000000004</v>
      </c>
      <c r="O24" s="352"/>
    </row>
    <row r="25" spans="1:15">
      <c r="A25" s="354"/>
      <c r="B25" s="355"/>
      <c r="C25" s="354"/>
      <c r="D25" s="354"/>
      <c r="E25" s="354"/>
      <c r="F25" s="354"/>
      <c r="G25" s="354"/>
      <c r="H25" s="354"/>
      <c r="I25" s="354"/>
      <c r="J25" s="354"/>
      <c r="K25" s="354"/>
      <c r="L25" s="354"/>
      <c r="M25" s="354"/>
      <c r="N25" s="354"/>
    </row>
  </sheetData>
  <mergeCells count="1">
    <mergeCell ref="A1:B1"/>
  </mergeCells>
  <phoneticPr fontId="2"/>
  <conditionalFormatting sqref="B24">
    <cfRule type="expression" dxfId="6" priority="9">
      <formula>AND(NOT($B$24=""),$C$24="")</formula>
    </cfRule>
  </conditionalFormatting>
  <conditionalFormatting sqref="C24">
    <cfRule type="expression" dxfId="5" priority="8">
      <formula>AND(NOT(C$24=""),D$24="")</formula>
    </cfRule>
  </conditionalFormatting>
  <conditionalFormatting sqref="D24:L24">
    <cfRule type="expression" dxfId="4" priority="7">
      <formula>AND(NOT(D$24=""),E$24="")</formula>
    </cfRule>
  </conditionalFormatting>
  <conditionalFormatting sqref="M24">
    <cfRule type="notContainsBlanks" dxfId="3" priority="6">
      <formula>LEN(TRIM(M24))&gt;0</formula>
    </cfRule>
  </conditionalFormatting>
  <hyperlinks>
    <hyperlink ref="A1" location="'R3'!A1" display="令和３年度"/>
    <hyperlink ref="A1:B1" location="令和2年度!A1" display="令和2年度!A1"/>
  </hyperlinks>
  <printOptions horizontalCentered="1"/>
  <pageMargins left="0.59055118110236227" right="0.59055118110236227" top="0.59055118110236227" bottom="0.59055118110236227" header="0.19685039370078741" footer="0.19685039370078741"/>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16384" width="9" style="286"/>
  </cols>
  <sheetData>
    <row r="1" spans="1:19" s="369" customFormat="1" ht="24.75" customHeight="1">
      <c r="A1" s="450" t="str">
        <f>令和2年度!A1</f>
        <v>令和2年度</v>
      </c>
      <c r="B1" s="451"/>
      <c r="C1" s="370"/>
      <c r="D1" s="370"/>
      <c r="E1" s="371" t="str">
        <f ca="1">RIGHT(CELL("filename",$A$1),LEN(CELL("filename",$A$1))-FIND("]",CELL("filename",$A$1)))</f>
        <v>４月（３表）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132</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65</v>
      </c>
      <c r="B5" s="81"/>
      <c r="C5" s="430" t="s">
        <v>133</v>
      </c>
      <c r="D5" s="431" t="s">
        <v>134</v>
      </c>
      <c r="E5" s="432" t="s">
        <v>135</v>
      </c>
      <c r="F5" s="432" t="s">
        <v>136</v>
      </c>
      <c r="G5" s="432" t="s">
        <v>137</v>
      </c>
      <c r="H5" s="432" t="s">
        <v>138</v>
      </c>
      <c r="I5" s="432" t="s">
        <v>139</v>
      </c>
      <c r="J5" s="432" t="s">
        <v>140</v>
      </c>
      <c r="K5" s="432" t="s">
        <v>141</v>
      </c>
      <c r="L5" s="432" t="s">
        <v>142</v>
      </c>
      <c r="M5" s="432" t="s">
        <v>143</v>
      </c>
      <c r="N5" s="432" t="s">
        <v>144</v>
      </c>
      <c r="O5" s="432" t="s">
        <v>145</v>
      </c>
      <c r="P5" s="432" t="s">
        <v>146</v>
      </c>
      <c r="Q5" s="433" t="s">
        <v>147</v>
      </c>
    </row>
    <row r="6" spans="1:19" ht="30" customHeight="1" thickBot="1">
      <c r="A6" s="420" t="s">
        <v>71</v>
      </c>
      <c r="B6" s="422" t="s">
        <v>178</v>
      </c>
      <c r="C6" s="434">
        <v>0</v>
      </c>
      <c r="D6" s="435">
        <v>0</v>
      </c>
      <c r="E6" s="435">
        <v>0</v>
      </c>
      <c r="F6" s="435">
        <v>0</v>
      </c>
      <c r="G6" s="435">
        <v>0</v>
      </c>
      <c r="H6" s="435">
        <v>0</v>
      </c>
      <c r="I6" s="435">
        <v>0</v>
      </c>
      <c r="J6" s="435">
        <v>0</v>
      </c>
      <c r="K6" s="435">
        <v>0</v>
      </c>
      <c r="L6" s="435">
        <v>0</v>
      </c>
      <c r="M6" s="435">
        <v>0</v>
      </c>
      <c r="N6" s="435">
        <v>0</v>
      </c>
      <c r="O6" s="435">
        <v>0</v>
      </c>
      <c r="P6" s="435">
        <v>0</v>
      </c>
      <c r="Q6" s="436">
        <v>0</v>
      </c>
      <c r="R6" s="288"/>
    </row>
    <row r="7" spans="1:19" ht="30" customHeight="1">
      <c r="A7" s="310"/>
      <c r="B7" s="181" t="s">
        <v>179</v>
      </c>
      <c r="C7" s="83">
        <v>250300</v>
      </c>
      <c r="D7" s="84">
        <v>84800</v>
      </c>
      <c r="E7" s="85">
        <v>42000</v>
      </c>
      <c r="F7" s="85">
        <v>46900</v>
      </c>
      <c r="G7" s="85">
        <v>25400</v>
      </c>
      <c r="H7" s="85">
        <v>3600</v>
      </c>
      <c r="I7" s="85">
        <v>1200</v>
      </c>
      <c r="J7" s="85">
        <v>1100</v>
      </c>
      <c r="K7" s="85">
        <v>400</v>
      </c>
      <c r="L7" s="85">
        <v>2600</v>
      </c>
      <c r="M7" s="85">
        <v>1500</v>
      </c>
      <c r="N7" s="85">
        <v>700</v>
      </c>
      <c r="O7" s="86">
        <v>200</v>
      </c>
      <c r="P7" s="85">
        <v>1500</v>
      </c>
      <c r="Q7" s="87">
        <v>38400</v>
      </c>
      <c r="R7" s="288"/>
    </row>
    <row r="8" spans="1:19" ht="30" customHeight="1">
      <c r="A8" s="310"/>
      <c r="B8" s="88" t="s">
        <v>78</v>
      </c>
      <c r="C8" s="89">
        <v>-250300</v>
      </c>
      <c r="D8" s="90">
        <v>-84800</v>
      </c>
      <c r="E8" s="91">
        <v>-42000</v>
      </c>
      <c r="F8" s="90">
        <v>-46900</v>
      </c>
      <c r="G8" s="90">
        <v>-25400</v>
      </c>
      <c r="H8" s="90">
        <v>-3600</v>
      </c>
      <c r="I8" s="90">
        <v>-1200</v>
      </c>
      <c r="J8" s="90">
        <v>-1100</v>
      </c>
      <c r="K8" s="90">
        <v>-400</v>
      </c>
      <c r="L8" s="90">
        <v>-2600</v>
      </c>
      <c r="M8" s="90">
        <v>-1500</v>
      </c>
      <c r="N8" s="90">
        <v>-700</v>
      </c>
      <c r="O8" s="90">
        <v>-200</v>
      </c>
      <c r="P8" s="90">
        <v>-1500</v>
      </c>
      <c r="Q8" s="92">
        <v>-38400</v>
      </c>
    </row>
    <row r="9" spans="1:19" ht="30" customHeight="1">
      <c r="A9" s="310"/>
      <c r="B9" s="93" t="s">
        <v>73</v>
      </c>
      <c r="C9" s="94">
        <v>0</v>
      </c>
      <c r="D9" s="95">
        <v>0</v>
      </c>
      <c r="E9" s="96">
        <v>0</v>
      </c>
      <c r="F9" s="95">
        <v>0</v>
      </c>
      <c r="G9" s="95">
        <v>0</v>
      </c>
      <c r="H9" s="95">
        <v>0</v>
      </c>
      <c r="I9" s="95">
        <v>0</v>
      </c>
      <c r="J9" s="95">
        <v>0</v>
      </c>
      <c r="K9" s="95">
        <v>0</v>
      </c>
      <c r="L9" s="95">
        <v>0</v>
      </c>
      <c r="M9" s="95">
        <v>0</v>
      </c>
      <c r="N9" s="95">
        <v>0</v>
      </c>
      <c r="O9" s="95">
        <v>0</v>
      </c>
      <c r="P9" s="95">
        <v>0</v>
      </c>
      <c r="Q9" s="97">
        <v>0</v>
      </c>
    </row>
    <row r="10" spans="1:19" ht="30" customHeight="1" thickBot="1">
      <c r="A10" s="311"/>
      <c r="B10" s="98" t="s">
        <v>117</v>
      </c>
      <c r="C10" s="99">
        <v>1</v>
      </c>
      <c r="D10" s="100" t="e">
        <v>#DIV/0!</v>
      </c>
      <c r="E10" s="101" t="e">
        <v>#DIV/0!</v>
      </c>
      <c r="F10" s="102" t="e">
        <v>#DIV/0!</v>
      </c>
      <c r="G10" s="102" t="e">
        <v>#DIV/0!</v>
      </c>
      <c r="H10" s="102" t="e">
        <v>#DIV/0!</v>
      </c>
      <c r="I10" s="102" t="e">
        <v>#DIV/0!</v>
      </c>
      <c r="J10" s="102" t="e">
        <v>#DIV/0!</v>
      </c>
      <c r="K10" s="102" t="e">
        <v>#DIV/0!</v>
      </c>
      <c r="L10" s="102" t="e">
        <v>#DIV/0!</v>
      </c>
      <c r="M10" s="102" t="e">
        <v>#DIV/0!</v>
      </c>
      <c r="N10" s="102" t="e">
        <v>#DIV/0!</v>
      </c>
      <c r="O10" s="102" t="e">
        <v>#DIV/0!</v>
      </c>
      <c r="P10" s="102" t="e">
        <v>#DIV/0!</v>
      </c>
      <c r="Q10" s="103" t="e">
        <v>#DIV/0!</v>
      </c>
    </row>
    <row r="11" spans="1:19" ht="30" customHeight="1" thickBot="1">
      <c r="A11" s="419" t="s">
        <v>74</v>
      </c>
      <c r="B11" s="423" t="s">
        <v>75</v>
      </c>
      <c r="C11" s="424">
        <v>0</v>
      </c>
      <c r="D11" s="425">
        <v>0</v>
      </c>
      <c r="E11" s="425">
        <v>0</v>
      </c>
      <c r="F11" s="425">
        <v>0</v>
      </c>
      <c r="G11" s="425">
        <v>0</v>
      </c>
      <c r="H11" s="425">
        <v>0</v>
      </c>
      <c r="I11" s="425">
        <v>0</v>
      </c>
      <c r="J11" s="425">
        <v>0</v>
      </c>
      <c r="K11" s="425">
        <v>0</v>
      </c>
      <c r="L11" s="425">
        <v>0</v>
      </c>
      <c r="M11" s="425">
        <v>0</v>
      </c>
      <c r="N11" s="425">
        <v>0</v>
      </c>
      <c r="O11" s="425">
        <v>0</v>
      </c>
      <c r="P11" s="425">
        <v>0</v>
      </c>
      <c r="Q11" s="426">
        <v>0</v>
      </c>
      <c r="R11" s="288"/>
    </row>
    <row r="12" spans="1:19" ht="30" customHeight="1">
      <c r="A12" s="312" t="s">
        <v>181</v>
      </c>
      <c r="B12" s="104" t="s">
        <v>77</v>
      </c>
      <c r="C12" s="105">
        <v>250300</v>
      </c>
      <c r="D12" s="106">
        <v>84800</v>
      </c>
      <c r="E12" s="106">
        <v>42000</v>
      </c>
      <c r="F12" s="106">
        <v>46900</v>
      </c>
      <c r="G12" s="106">
        <v>25400</v>
      </c>
      <c r="H12" s="106">
        <v>3600</v>
      </c>
      <c r="I12" s="106">
        <v>1200</v>
      </c>
      <c r="J12" s="106">
        <v>1100</v>
      </c>
      <c r="K12" s="106">
        <v>400</v>
      </c>
      <c r="L12" s="106">
        <v>2600</v>
      </c>
      <c r="M12" s="106">
        <v>1500</v>
      </c>
      <c r="N12" s="106">
        <v>700</v>
      </c>
      <c r="O12" s="106">
        <v>200</v>
      </c>
      <c r="P12" s="106">
        <v>1500</v>
      </c>
      <c r="Q12" s="107">
        <v>38400</v>
      </c>
      <c r="R12" s="288"/>
    </row>
    <row r="13" spans="1:19" ht="30" customHeight="1">
      <c r="A13" s="310"/>
      <c r="B13" s="108" t="s">
        <v>78</v>
      </c>
      <c r="C13" s="89">
        <v>-250300</v>
      </c>
      <c r="D13" s="90">
        <v>-84800</v>
      </c>
      <c r="E13" s="91">
        <v>-42000</v>
      </c>
      <c r="F13" s="90">
        <v>-46900</v>
      </c>
      <c r="G13" s="90">
        <v>-25400</v>
      </c>
      <c r="H13" s="90">
        <v>-3600</v>
      </c>
      <c r="I13" s="90">
        <v>-1200</v>
      </c>
      <c r="J13" s="90">
        <v>-1100</v>
      </c>
      <c r="K13" s="90">
        <v>-400</v>
      </c>
      <c r="L13" s="90">
        <v>-2600</v>
      </c>
      <c r="M13" s="90">
        <v>-1500</v>
      </c>
      <c r="N13" s="90">
        <v>-700</v>
      </c>
      <c r="O13" s="90">
        <v>-200</v>
      </c>
      <c r="P13" s="90">
        <v>-1500</v>
      </c>
      <c r="Q13" s="92">
        <v>-38400</v>
      </c>
    </row>
    <row r="14" spans="1:19" ht="30" customHeight="1">
      <c r="A14" s="310"/>
      <c r="B14" s="109" t="s">
        <v>79</v>
      </c>
      <c r="C14" s="94">
        <v>0</v>
      </c>
      <c r="D14" s="95">
        <v>0</v>
      </c>
      <c r="E14" s="96">
        <v>0</v>
      </c>
      <c r="F14" s="95">
        <v>0</v>
      </c>
      <c r="G14" s="95">
        <v>0</v>
      </c>
      <c r="H14" s="95">
        <v>0</v>
      </c>
      <c r="I14" s="95">
        <v>0</v>
      </c>
      <c r="J14" s="95">
        <v>0</v>
      </c>
      <c r="K14" s="95">
        <v>0</v>
      </c>
      <c r="L14" s="95">
        <v>0</v>
      </c>
      <c r="M14" s="95">
        <v>0</v>
      </c>
      <c r="N14" s="95">
        <v>0</v>
      </c>
      <c r="O14" s="95">
        <v>0</v>
      </c>
      <c r="P14" s="95">
        <v>0</v>
      </c>
      <c r="Q14" s="97">
        <v>0</v>
      </c>
    </row>
    <row r="15" spans="1:19" ht="30" customHeight="1" thickBot="1">
      <c r="A15" s="311"/>
      <c r="B15" s="110" t="s">
        <v>117</v>
      </c>
      <c r="C15" s="111">
        <v>1</v>
      </c>
      <c r="D15" s="102" t="e">
        <v>#DIV/0!</v>
      </c>
      <c r="E15" s="102" t="e">
        <v>#DIV/0!</v>
      </c>
      <c r="F15" s="102" t="e">
        <v>#DIV/0!</v>
      </c>
      <c r="G15" s="102" t="e">
        <v>#DIV/0!</v>
      </c>
      <c r="H15" s="102" t="e">
        <v>#DIV/0!</v>
      </c>
      <c r="I15" s="102" t="e">
        <v>#DIV/0!</v>
      </c>
      <c r="J15" s="102" t="e">
        <v>#DIV/0!</v>
      </c>
      <c r="K15" s="102" t="e">
        <v>#DIV/0!</v>
      </c>
      <c r="L15" s="102" t="e">
        <v>#DIV/0!</v>
      </c>
      <c r="M15" s="102" t="e">
        <v>#DIV/0!</v>
      </c>
      <c r="N15" s="102" t="e">
        <v>#DIV/0!</v>
      </c>
      <c r="O15" s="102" t="e">
        <v>#DIV/0!</v>
      </c>
      <c r="P15" s="102" t="e">
        <v>#DIV/0!</v>
      </c>
      <c r="Q15" s="103" t="e">
        <v>#DIV/0!</v>
      </c>
    </row>
    <row r="16" spans="1:19" ht="30" customHeight="1" thickBot="1">
      <c r="A16" s="419" t="s">
        <v>80</v>
      </c>
      <c r="B16" s="423" t="s">
        <v>81</v>
      </c>
      <c r="C16" s="424">
        <v>256900</v>
      </c>
      <c r="D16" s="425">
        <v>105300</v>
      </c>
      <c r="E16" s="425">
        <v>19200</v>
      </c>
      <c r="F16" s="425">
        <v>48200</v>
      </c>
      <c r="G16" s="425">
        <v>33100</v>
      </c>
      <c r="H16" s="425">
        <v>3800</v>
      </c>
      <c r="I16" s="425">
        <v>1600</v>
      </c>
      <c r="J16" s="425">
        <v>1200</v>
      </c>
      <c r="K16" s="425">
        <v>200</v>
      </c>
      <c r="L16" s="425">
        <v>4100</v>
      </c>
      <c r="M16" s="425">
        <v>3900</v>
      </c>
      <c r="N16" s="425">
        <v>1900</v>
      </c>
      <c r="O16" s="425">
        <v>300</v>
      </c>
      <c r="P16" s="425">
        <v>1700</v>
      </c>
      <c r="Q16" s="426">
        <v>32400</v>
      </c>
      <c r="R16" s="288"/>
    </row>
    <row r="17" spans="1:18" ht="30" customHeight="1">
      <c r="A17" s="312" t="s">
        <v>182</v>
      </c>
      <c r="B17" s="104" t="s">
        <v>82</v>
      </c>
      <c r="C17" s="105">
        <v>946800</v>
      </c>
      <c r="D17" s="106">
        <v>271600</v>
      </c>
      <c r="E17" s="106">
        <v>194400</v>
      </c>
      <c r="F17" s="106">
        <v>235600</v>
      </c>
      <c r="G17" s="106">
        <v>62500</v>
      </c>
      <c r="H17" s="106">
        <v>12400</v>
      </c>
      <c r="I17" s="106">
        <v>4100</v>
      </c>
      <c r="J17" s="106">
        <v>2600</v>
      </c>
      <c r="K17" s="106">
        <v>800</v>
      </c>
      <c r="L17" s="106">
        <v>10000</v>
      </c>
      <c r="M17" s="106">
        <v>7100</v>
      </c>
      <c r="N17" s="106">
        <v>3200</v>
      </c>
      <c r="O17" s="106">
        <v>600</v>
      </c>
      <c r="P17" s="106">
        <v>3300</v>
      </c>
      <c r="Q17" s="112">
        <v>138600</v>
      </c>
      <c r="R17" s="288"/>
    </row>
    <row r="18" spans="1:18" ht="30" customHeight="1">
      <c r="A18" s="82"/>
      <c r="B18" s="108" t="s">
        <v>78</v>
      </c>
      <c r="C18" s="89">
        <v>-689900</v>
      </c>
      <c r="D18" s="90">
        <v>-166300</v>
      </c>
      <c r="E18" s="91">
        <v>-175200</v>
      </c>
      <c r="F18" s="90">
        <v>-187400</v>
      </c>
      <c r="G18" s="90">
        <v>-29400</v>
      </c>
      <c r="H18" s="90">
        <v>-8600</v>
      </c>
      <c r="I18" s="90">
        <v>-2500</v>
      </c>
      <c r="J18" s="90">
        <v>-1400</v>
      </c>
      <c r="K18" s="90">
        <v>-600</v>
      </c>
      <c r="L18" s="90">
        <v>-5900</v>
      </c>
      <c r="M18" s="90">
        <v>-3200</v>
      </c>
      <c r="N18" s="90">
        <v>-1300</v>
      </c>
      <c r="O18" s="90">
        <v>-300</v>
      </c>
      <c r="P18" s="90">
        <v>-1600</v>
      </c>
      <c r="Q18" s="92">
        <v>-106200</v>
      </c>
    </row>
    <row r="19" spans="1:18" ht="30" customHeight="1">
      <c r="A19" s="82"/>
      <c r="B19" s="109" t="s">
        <v>83</v>
      </c>
      <c r="C19" s="94">
        <v>0.27133502323616393</v>
      </c>
      <c r="D19" s="95">
        <v>0.38770250368188514</v>
      </c>
      <c r="E19" s="96">
        <v>9.8765432098765427E-2</v>
      </c>
      <c r="F19" s="95">
        <v>0.20458404074702885</v>
      </c>
      <c r="G19" s="95">
        <v>0.52959999999999996</v>
      </c>
      <c r="H19" s="95">
        <v>0.30645161290322581</v>
      </c>
      <c r="I19" s="95">
        <v>0.3902439024390244</v>
      </c>
      <c r="J19" s="95">
        <v>0.46153846153846156</v>
      </c>
      <c r="K19" s="182">
        <v>0.25</v>
      </c>
      <c r="L19" s="95">
        <v>0.41</v>
      </c>
      <c r="M19" s="95">
        <v>0.54929577464788737</v>
      </c>
      <c r="N19" s="95">
        <v>0.59375</v>
      </c>
      <c r="O19" s="95">
        <v>0.5</v>
      </c>
      <c r="P19" s="95">
        <v>0.51515151515151514</v>
      </c>
      <c r="Q19" s="97">
        <v>0.23376623376623376</v>
      </c>
    </row>
    <row r="20" spans="1:18" ht="30" customHeight="1" thickBot="1">
      <c r="A20" s="82"/>
      <c r="B20" s="110" t="s">
        <v>118</v>
      </c>
      <c r="C20" s="111">
        <v>1</v>
      </c>
      <c r="D20" s="102">
        <v>0.40988711560918645</v>
      </c>
      <c r="E20" s="102">
        <v>7.473725184896847E-2</v>
      </c>
      <c r="F20" s="102">
        <v>0.1876216426625146</v>
      </c>
      <c r="G20" s="102">
        <v>0.12884390813546126</v>
      </c>
      <c r="H20" s="102">
        <v>1.479174776177501E-2</v>
      </c>
      <c r="I20" s="102">
        <v>6.2281043207473722E-3</v>
      </c>
      <c r="J20" s="102">
        <v>4.6710782405605293E-3</v>
      </c>
      <c r="K20" s="102">
        <v>7.7851304009342152E-4</v>
      </c>
      <c r="L20" s="102">
        <v>1.5959517321915143E-2</v>
      </c>
      <c r="M20" s="102">
        <v>1.518100428182172E-2</v>
      </c>
      <c r="N20" s="102">
        <v>7.3958738808875052E-3</v>
      </c>
      <c r="O20" s="102">
        <v>1.1677695601401323E-3</v>
      </c>
      <c r="P20" s="102">
        <v>6.6173608407940829E-3</v>
      </c>
      <c r="Q20" s="103">
        <v>0.1261191124951343</v>
      </c>
    </row>
    <row r="21" spans="1:18">
      <c r="A21" s="183" t="s">
        <v>119</v>
      </c>
      <c r="B21" s="184" t="s">
        <v>184</v>
      </c>
      <c r="C21" s="313"/>
      <c r="D21" s="185"/>
      <c r="E21" s="185"/>
      <c r="F21" s="185"/>
      <c r="G21" s="185"/>
      <c r="H21" s="186"/>
      <c r="I21" s="186"/>
      <c r="J21" s="186"/>
      <c r="K21" s="186"/>
      <c r="L21" s="186"/>
      <c r="M21" s="186"/>
      <c r="N21" s="186"/>
      <c r="O21" s="186"/>
      <c r="P21" s="186"/>
      <c r="Q21" s="186"/>
    </row>
    <row r="22" spans="1:18">
      <c r="A22" s="183"/>
      <c r="B22" s="187" t="s">
        <v>148</v>
      </c>
      <c r="C22" s="313"/>
      <c r="D22" s="185"/>
      <c r="E22" s="185"/>
      <c r="F22" s="185"/>
      <c r="G22" s="185"/>
      <c r="H22" s="186"/>
      <c r="I22" s="186"/>
      <c r="J22" s="186"/>
      <c r="K22" s="186"/>
      <c r="L22" s="186"/>
      <c r="M22" s="186"/>
      <c r="N22" s="186"/>
      <c r="O22" s="186"/>
      <c r="P22" s="186"/>
      <c r="Q22" s="186"/>
    </row>
    <row r="23" spans="1:18">
      <c r="A23" s="186"/>
      <c r="B23" s="187" t="s">
        <v>149</v>
      </c>
      <c r="C23" s="313"/>
      <c r="D23" s="185"/>
      <c r="E23" s="185"/>
      <c r="F23" s="185"/>
      <c r="G23" s="185"/>
      <c r="H23" s="185"/>
      <c r="I23" s="185"/>
      <c r="J23" s="185"/>
      <c r="K23" s="185"/>
      <c r="L23" s="185"/>
      <c r="M23" s="185"/>
      <c r="N23" s="185"/>
      <c r="O23" s="185"/>
      <c r="P23" s="185"/>
      <c r="Q23" s="185"/>
    </row>
    <row r="24" spans="1:18">
      <c r="A24" s="186"/>
      <c r="B24" s="187" t="s">
        <v>150</v>
      </c>
      <c r="C24" s="313"/>
      <c r="D24" s="185"/>
      <c r="E24" s="185"/>
      <c r="F24" s="185"/>
      <c r="G24" s="185"/>
      <c r="H24" s="185"/>
      <c r="I24" s="185"/>
      <c r="J24" s="185"/>
      <c r="K24" s="185"/>
      <c r="L24" s="185"/>
      <c r="M24" s="185"/>
      <c r="N24" s="185"/>
      <c r="O24" s="185"/>
      <c r="P24" s="185"/>
      <c r="Q24" s="185"/>
    </row>
    <row r="25" spans="1:18">
      <c r="A25" s="186"/>
      <c r="B25" s="187" t="s">
        <v>151</v>
      </c>
      <c r="C25" s="313"/>
      <c r="D25" s="185"/>
      <c r="E25" s="185"/>
      <c r="F25" s="185"/>
      <c r="G25" s="185"/>
      <c r="H25" s="185"/>
      <c r="I25" s="185"/>
      <c r="J25" s="185"/>
      <c r="K25" s="185"/>
      <c r="L25" s="185"/>
      <c r="M25" s="185"/>
      <c r="N25" s="185"/>
      <c r="O25" s="185"/>
      <c r="P25" s="185"/>
      <c r="Q25" s="185"/>
    </row>
    <row r="26" spans="1:18">
      <c r="A26" s="186"/>
      <c r="B26" s="188" t="s">
        <v>152</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0"/>
  <sheetViews>
    <sheetView view="pageBreakPreview" zoomScale="70" zoomScaleNormal="40" zoomScaleSheetLayoutView="70" zoomScalePageLayoutView="40" workbookViewId="0">
      <selection sqref="A1:B1"/>
    </sheetView>
  </sheetViews>
  <sheetFormatPr defaultRowHeight="15.75"/>
  <cols>
    <col min="1" max="1" width="11.25" style="270" customWidth="1"/>
    <col min="2" max="13" width="8.125" style="270" customWidth="1"/>
    <col min="14" max="14" width="8.75" style="270" customWidth="1"/>
    <col min="15" max="15" width="3" style="270" customWidth="1"/>
    <col min="16" max="16384" width="9" style="270"/>
  </cols>
  <sheetData>
    <row r="1" spans="1:14" ht="19.5">
      <c r="A1" s="478" t="str">
        <f>令和2年度!A1</f>
        <v>令和2年度</v>
      </c>
      <c r="B1" s="479"/>
    </row>
    <row r="2" spans="1:14" ht="28.15" customHeight="1">
      <c r="A2" s="284"/>
      <c r="B2" s="285"/>
      <c r="C2" s="285"/>
      <c r="D2" s="285"/>
      <c r="E2" s="285"/>
      <c r="F2" s="285"/>
      <c r="G2" s="285"/>
      <c r="H2" s="285"/>
      <c r="I2" s="285"/>
      <c r="J2" s="285"/>
      <c r="K2" s="285"/>
      <c r="L2" s="285"/>
      <c r="M2" s="285"/>
      <c r="N2" s="285"/>
    </row>
    <row r="3" spans="1:14" ht="28.15" customHeight="1">
      <c r="A3" s="284"/>
      <c r="B3" s="285"/>
      <c r="C3" s="285"/>
      <c r="D3" s="285"/>
      <c r="E3" s="285"/>
      <c r="F3" s="285"/>
      <c r="G3" s="285"/>
      <c r="H3" s="285"/>
      <c r="I3" s="285"/>
      <c r="J3" s="285"/>
      <c r="K3" s="285"/>
      <c r="L3" s="285"/>
      <c r="M3" s="285"/>
      <c r="N3" s="285"/>
    </row>
    <row r="4" spans="1:14" ht="28.15" customHeight="1">
      <c r="A4" s="284"/>
      <c r="B4" s="285"/>
      <c r="C4" s="285"/>
      <c r="D4" s="285"/>
      <c r="E4" s="285"/>
      <c r="F4" s="285"/>
      <c r="G4" s="285"/>
      <c r="H4" s="285"/>
      <c r="I4" s="285"/>
      <c r="J4" s="285"/>
      <c r="K4" s="285"/>
      <c r="L4" s="285"/>
      <c r="M4" s="285"/>
      <c r="N4" s="285"/>
    </row>
    <row r="5" spans="1:14" ht="28.15" customHeight="1">
      <c r="A5" s="284"/>
      <c r="B5" s="285"/>
      <c r="C5" s="285"/>
      <c r="D5" s="285"/>
      <c r="E5" s="285"/>
      <c r="F5" s="285"/>
      <c r="G5" s="285"/>
      <c r="H5" s="285"/>
      <c r="I5" s="285"/>
      <c r="J5" s="285"/>
      <c r="K5" s="285"/>
      <c r="L5" s="285"/>
      <c r="M5" s="285"/>
      <c r="N5" s="285"/>
    </row>
    <row r="6" spans="1:14" ht="28.15" customHeight="1">
      <c r="A6" s="284"/>
      <c r="B6" s="285"/>
      <c r="C6" s="285"/>
      <c r="D6" s="285"/>
      <c r="E6" s="285"/>
      <c r="F6" s="285"/>
      <c r="G6" s="285"/>
      <c r="H6" s="285"/>
      <c r="I6" s="285"/>
      <c r="J6" s="285"/>
      <c r="K6" s="285"/>
      <c r="L6" s="285"/>
      <c r="M6" s="285"/>
      <c r="N6" s="285"/>
    </row>
    <row r="7" spans="1:14" ht="28.15" customHeight="1">
      <c r="A7" s="284"/>
      <c r="B7" s="285"/>
      <c r="C7" s="285"/>
      <c r="D7" s="285"/>
      <c r="E7" s="285"/>
      <c r="F7" s="285"/>
      <c r="G7" s="285"/>
      <c r="H7" s="285"/>
      <c r="I7" s="285"/>
      <c r="J7" s="285"/>
      <c r="K7" s="285"/>
      <c r="L7" s="285"/>
      <c r="M7" s="285"/>
      <c r="N7" s="285"/>
    </row>
    <row r="8" spans="1:14" ht="28.15" customHeight="1">
      <c r="A8" s="284"/>
      <c r="B8" s="285"/>
      <c r="C8" s="285"/>
      <c r="D8" s="285"/>
      <c r="E8" s="285"/>
      <c r="F8" s="285"/>
      <c r="G8" s="285"/>
      <c r="H8" s="285"/>
      <c r="I8" s="285"/>
      <c r="J8" s="285"/>
      <c r="K8" s="285"/>
      <c r="L8" s="285"/>
      <c r="M8" s="285"/>
      <c r="N8" s="285"/>
    </row>
    <row r="9" spans="1:14" ht="28.15" customHeight="1">
      <c r="A9" s="284"/>
      <c r="B9" s="285"/>
      <c r="C9" s="285"/>
      <c r="D9" s="285"/>
      <c r="E9" s="285"/>
      <c r="F9" s="285"/>
      <c r="G9" s="285"/>
      <c r="H9" s="285"/>
      <c r="I9" s="285"/>
      <c r="J9" s="285"/>
      <c r="K9" s="285"/>
      <c r="L9" s="285"/>
      <c r="M9" s="285"/>
      <c r="N9" s="285"/>
    </row>
    <row r="10" spans="1:14" ht="28.15" customHeight="1">
      <c r="A10" s="284"/>
      <c r="B10" s="285"/>
      <c r="C10" s="285"/>
      <c r="D10" s="285"/>
      <c r="E10" s="285"/>
      <c r="F10" s="285"/>
      <c r="G10" s="285"/>
      <c r="H10" s="285"/>
      <c r="I10" s="285"/>
      <c r="J10" s="285"/>
      <c r="K10" s="285"/>
      <c r="L10" s="285"/>
      <c r="M10" s="285"/>
      <c r="N10" s="285"/>
    </row>
    <row r="11" spans="1:14" ht="28.15" customHeight="1">
      <c r="A11" s="284"/>
      <c r="B11" s="285"/>
      <c r="C11" s="285"/>
      <c r="D11" s="285"/>
      <c r="E11" s="285"/>
      <c r="F11" s="285"/>
      <c r="G11" s="285"/>
      <c r="H11" s="285"/>
      <c r="I11" s="285"/>
      <c r="J11" s="285"/>
      <c r="K11" s="285"/>
      <c r="L11" s="285"/>
      <c r="M11" s="285"/>
      <c r="N11" s="285"/>
    </row>
    <row r="12" spans="1:14" ht="28.15" customHeight="1">
      <c r="A12" s="284"/>
      <c r="B12" s="285"/>
      <c r="C12" s="285"/>
      <c r="D12" s="285"/>
      <c r="E12" s="285"/>
      <c r="F12" s="285"/>
      <c r="G12" s="285"/>
      <c r="H12" s="285"/>
      <c r="I12" s="285"/>
      <c r="J12" s="285"/>
      <c r="K12" s="285"/>
      <c r="L12" s="285"/>
      <c r="M12" s="285"/>
      <c r="N12" s="285"/>
    </row>
    <row r="13" spans="1:14" ht="16.5" customHeight="1">
      <c r="A13" s="284"/>
      <c r="B13" s="285"/>
      <c r="C13" s="285"/>
      <c r="D13" s="285"/>
      <c r="E13" s="285"/>
      <c r="F13" s="285"/>
      <c r="G13" s="285"/>
      <c r="H13" s="285"/>
      <c r="I13" s="285"/>
      <c r="J13" s="285"/>
      <c r="K13" s="285"/>
      <c r="L13" s="285"/>
      <c r="M13" s="285"/>
      <c r="N13" s="285"/>
    </row>
    <row r="14" spans="1:14" ht="16.5" customHeight="1">
      <c r="A14" s="284"/>
      <c r="B14" s="285"/>
      <c r="C14" s="285"/>
      <c r="D14" s="285"/>
      <c r="E14" s="285"/>
      <c r="F14" s="285"/>
      <c r="G14" s="285"/>
      <c r="H14" s="285"/>
      <c r="I14" s="285"/>
      <c r="J14" s="285"/>
      <c r="K14" s="285" t="s">
        <v>317</v>
      </c>
      <c r="L14" s="285"/>
      <c r="M14" s="285"/>
      <c r="N14" s="285"/>
    </row>
    <row r="15" spans="1:14" ht="16.5" customHeight="1">
      <c r="A15" s="284"/>
      <c r="B15" s="285"/>
      <c r="C15" s="285"/>
      <c r="D15" s="285"/>
      <c r="E15" s="285"/>
      <c r="F15" s="285"/>
      <c r="G15" s="285">
        <v>0</v>
      </c>
      <c r="H15" s="285"/>
      <c r="I15" s="285"/>
      <c r="J15" s="285"/>
      <c r="K15" s="285"/>
      <c r="L15" s="285"/>
      <c r="M15" s="285"/>
      <c r="N15" s="285"/>
    </row>
    <row r="16" spans="1:14" ht="16.5" customHeight="1">
      <c r="A16" s="284"/>
      <c r="B16" s="285"/>
      <c r="C16" s="285"/>
      <c r="D16" s="285"/>
      <c r="E16" s="285"/>
      <c r="F16" s="285"/>
      <c r="G16" s="285">
        <v>0</v>
      </c>
      <c r="H16" s="285"/>
      <c r="I16" s="285"/>
      <c r="J16" s="285"/>
      <c r="K16" s="285"/>
      <c r="L16" s="285"/>
      <c r="M16" s="285"/>
      <c r="N16" s="285"/>
    </row>
    <row r="17" spans="1:15" s="345" customFormat="1" ht="24.75" customHeight="1">
      <c r="A17" s="356"/>
      <c r="B17" s="270"/>
      <c r="G17" s="270"/>
      <c r="M17" s="346"/>
      <c r="N17" s="347" t="s">
        <v>162</v>
      </c>
    </row>
    <row r="18" spans="1:15" s="349" customFormat="1" ht="23.25" customHeight="1">
      <c r="A18" s="120"/>
      <c r="B18" s="121">
        <v>4</v>
      </c>
      <c r="C18" s="122">
        <v>5</v>
      </c>
      <c r="D18" s="122">
        <v>6</v>
      </c>
      <c r="E18" s="122">
        <v>7</v>
      </c>
      <c r="F18" s="122">
        <v>8</v>
      </c>
      <c r="G18" s="122">
        <v>9</v>
      </c>
      <c r="H18" s="122">
        <v>10</v>
      </c>
      <c r="I18" s="122">
        <v>11</v>
      </c>
      <c r="J18" s="122">
        <v>12</v>
      </c>
      <c r="K18" s="123">
        <v>1</v>
      </c>
      <c r="L18" s="123">
        <v>2</v>
      </c>
      <c r="M18" s="123">
        <v>3</v>
      </c>
      <c r="N18" s="124" t="s">
        <v>158</v>
      </c>
      <c r="O18" s="348"/>
    </row>
    <row r="19" spans="1:15" s="349" customFormat="1" ht="23.25" customHeight="1">
      <c r="A19" s="125">
        <v>28</v>
      </c>
      <c r="B19" s="271">
        <v>162.19999999999999</v>
      </c>
      <c r="C19" s="272">
        <v>206.5</v>
      </c>
      <c r="D19" s="272">
        <v>215.9</v>
      </c>
      <c r="E19" s="272">
        <v>217.3</v>
      </c>
      <c r="F19" s="272">
        <v>232</v>
      </c>
      <c r="G19" s="272">
        <v>203.4</v>
      </c>
      <c r="H19" s="272">
        <v>194.7</v>
      </c>
      <c r="I19" s="272">
        <v>110.2</v>
      </c>
      <c r="J19" s="272">
        <v>137.19999999999999</v>
      </c>
      <c r="K19" s="273">
        <v>147.19999999999999</v>
      </c>
      <c r="L19" s="273">
        <v>144.1</v>
      </c>
      <c r="M19" s="273">
        <v>158.4</v>
      </c>
      <c r="N19" s="282">
        <v>2129.1000000000004</v>
      </c>
      <c r="O19" s="348"/>
    </row>
    <row r="20" spans="1:15" s="349" customFormat="1" ht="23.25" customHeight="1">
      <c r="A20" s="125">
        <v>29</v>
      </c>
      <c r="B20" s="275">
        <v>217.6</v>
      </c>
      <c r="C20" s="276">
        <v>216.8</v>
      </c>
      <c r="D20" s="276">
        <v>261.5</v>
      </c>
      <c r="E20" s="276">
        <v>292.7</v>
      </c>
      <c r="F20" s="276">
        <v>275.7</v>
      </c>
      <c r="G20" s="276">
        <v>233.5</v>
      </c>
      <c r="H20" s="276">
        <v>229.2</v>
      </c>
      <c r="I20" s="276">
        <v>182.4</v>
      </c>
      <c r="J20" s="276">
        <v>183.1</v>
      </c>
      <c r="K20" s="277">
        <v>194.4</v>
      </c>
      <c r="L20" s="277">
        <v>194.8</v>
      </c>
      <c r="M20" s="277">
        <v>210.3</v>
      </c>
      <c r="N20" s="282">
        <v>2692.0000000000005</v>
      </c>
      <c r="O20" s="348"/>
    </row>
    <row r="21" spans="1:15" s="349" customFormat="1" ht="23.25" customHeight="1">
      <c r="A21" s="126">
        <v>30</v>
      </c>
      <c r="B21" s="271">
        <v>276.8</v>
      </c>
      <c r="C21" s="272">
        <v>316.3</v>
      </c>
      <c r="D21" s="272">
        <v>275.10000000000002</v>
      </c>
      <c r="E21" s="272">
        <v>290.8</v>
      </c>
      <c r="F21" s="272">
        <v>300</v>
      </c>
      <c r="G21" s="272">
        <v>230.5</v>
      </c>
      <c r="H21" s="272">
        <v>246.5</v>
      </c>
      <c r="I21" s="272">
        <v>191.1</v>
      </c>
      <c r="J21" s="272">
        <v>177.2</v>
      </c>
      <c r="K21" s="273">
        <v>229.8</v>
      </c>
      <c r="L21" s="273">
        <v>240.1</v>
      </c>
      <c r="M21" s="273">
        <v>226.6</v>
      </c>
      <c r="N21" s="282">
        <v>3000.7999999999997</v>
      </c>
      <c r="O21" s="348"/>
    </row>
    <row r="22" spans="1:15" s="349" customFormat="1" ht="23.25" customHeight="1">
      <c r="A22" s="126" t="s">
        <v>175</v>
      </c>
      <c r="B22" s="275">
        <v>250.3</v>
      </c>
      <c r="C22" s="276">
        <v>268.39999999999998</v>
      </c>
      <c r="D22" s="276">
        <v>298.39999999999998</v>
      </c>
      <c r="E22" s="276">
        <v>302.8</v>
      </c>
      <c r="F22" s="276">
        <v>282.89999999999998</v>
      </c>
      <c r="G22" s="276">
        <v>218.7</v>
      </c>
      <c r="H22" s="276">
        <v>230.5</v>
      </c>
      <c r="I22" s="276">
        <v>199.1</v>
      </c>
      <c r="J22" s="276">
        <v>182.4</v>
      </c>
      <c r="K22" s="277">
        <v>193.5</v>
      </c>
      <c r="L22" s="277">
        <v>61</v>
      </c>
      <c r="M22" s="277">
        <v>2.4</v>
      </c>
      <c r="N22" s="282">
        <v>2490.4000000000005</v>
      </c>
      <c r="O22" s="348"/>
    </row>
    <row r="23" spans="1:15" s="353" customFormat="1" ht="23.25" customHeight="1">
      <c r="A23" s="357" t="s">
        <v>314</v>
      </c>
      <c r="B23" s="278">
        <v>0</v>
      </c>
      <c r="C23" s="279">
        <v>0</v>
      </c>
      <c r="D23" s="279">
        <v>0</v>
      </c>
      <c r="E23" s="279">
        <v>0</v>
      </c>
      <c r="F23" s="279">
        <v>0</v>
      </c>
      <c r="G23" s="279">
        <v>0</v>
      </c>
      <c r="H23" s="279">
        <v>0</v>
      </c>
      <c r="I23" s="279">
        <v>0</v>
      </c>
      <c r="J23" s="279">
        <v>0</v>
      </c>
      <c r="K23" s="279">
        <v>0</v>
      </c>
      <c r="L23" s="279">
        <v>0</v>
      </c>
      <c r="M23" s="280">
        <v>0</v>
      </c>
      <c r="N23" s="283">
        <v>0</v>
      </c>
      <c r="O23" s="352"/>
    </row>
    <row r="24" spans="1:15" ht="16.5" customHeight="1">
      <c r="A24" s="358"/>
      <c r="B24" s="359"/>
      <c r="C24" s="360"/>
      <c r="D24" s="360"/>
      <c r="E24" s="360"/>
      <c r="F24" s="360"/>
      <c r="G24" s="360"/>
      <c r="H24" s="360"/>
      <c r="I24" s="360"/>
      <c r="J24" s="360"/>
      <c r="K24" s="360"/>
      <c r="L24" s="360"/>
      <c r="M24" s="360"/>
      <c r="N24" s="360"/>
      <c r="O24" s="354"/>
    </row>
    <row r="25" spans="1:15" s="345" customFormat="1" ht="13.15" customHeight="1">
      <c r="B25" s="270"/>
      <c r="G25" s="270"/>
    </row>
    <row r="28" spans="1:15" s="361" customFormat="1"/>
    <row r="29" spans="1:15" s="361" customFormat="1">
      <c r="B29" s="362"/>
      <c r="C29" s="362"/>
      <c r="D29" s="362"/>
      <c r="E29" s="362"/>
      <c r="F29" s="362"/>
      <c r="G29" s="362"/>
      <c r="H29" s="362"/>
      <c r="I29" s="362"/>
      <c r="J29" s="362"/>
      <c r="K29" s="362"/>
      <c r="L29" s="362"/>
      <c r="M29" s="362"/>
    </row>
    <row r="30" spans="1:15" s="361" customFormat="1">
      <c r="B30" s="362"/>
      <c r="C30" s="362"/>
      <c r="D30" s="362"/>
      <c r="E30" s="362"/>
      <c r="F30" s="362"/>
      <c r="G30" s="362"/>
      <c r="H30" s="362"/>
      <c r="I30" s="362"/>
      <c r="J30" s="362"/>
      <c r="K30" s="362"/>
      <c r="L30" s="362"/>
      <c r="M30" s="362"/>
      <c r="N30" s="363"/>
    </row>
    <row r="31" spans="1:15" s="361" customFormat="1">
      <c r="B31" s="364"/>
      <c r="C31" s="364"/>
      <c r="D31" s="364"/>
      <c r="E31" s="364"/>
      <c r="F31" s="364"/>
      <c r="G31" s="364"/>
      <c r="H31" s="364"/>
      <c r="I31" s="364"/>
      <c r="J31" s="364"/>
      <c r="K31" s="364"/>
      <c r="L31" s="364"/>
      <c r="M31" s="364"/>
    </row>
    <row r="32" spans="1:15" s="361" customFormat="1">
      <c r="B32" s="364"/>
      <c r="C32" s="364"/>
      <c r="D32" s="364"/>
      <c r="E32" s="364"/>
      <c r="F32" s="364"/>
      <c r="G32" s="364"/>
      <c r="H32" s="364"/>
      <c r="I32" s="364"/>
      <c r="J32" s="364"/>
      <c r="K32" s="364"/>
      <c r="L32" s="364"/>
      <c r="M32" s="364"/>
    </row>
    <row r="33" spans="2:13" s="361" customFormat="1">
      <c r="B33" s="362"/>
      <c r="C33" s="362"/>
      <c r="D33" s="362"/>
      <c r="E33" s="362"/>
      <c r="F33" s="362"/>
      <c r="G33" s="362"/>
      <c r="H33" s="362"/>
      <c r="I33" s="362"/>
      <c r="J33" s="362"/>
      <c r="K33" s="362"/>
      <c r="L33" s="362"/>
      <c r="M33" s="362"/>
    </row>
    <row r="34" spans="2:13" s="361" customFormat="1"/>
    <row r="35" spans="2:13" s="361" customFormat="1">
      <c r="B35" s="363"/>
      <c r="C35" s="363"/>
      <c r="D35" s="363"/>
      <c r="E35" s="363"/>
      <c r="F35" s="363"/>
      <c r="G35" s="363"/>
      <c r="H35" s="363"/>
      <c r="I35" s="363"/>
      <c r="J35" s="363"/>
      <c r="K35" s="363"/>
      <c r="L35" s="363"/>
      <c r="M35" s="363"/>
    </row>
    <row r="36" spans="2:13" s="361" customFormat="1">
      <c r="B36" s="363"/>
      <c r="C36" s="363"/>
      <c r="D36" s="363"/>
      <c r="E36" s="363"/>
      <c r="F36" s="363"/>
      <c r="G36" s="363"/>
      <c r="H36" s="363"/>
      <c r="I36" s="363"/>
      <c r="J36" s="363"/>
      <c r="K36" s="363"/>
      <c r="L36" s="363"/>
      <c r="M36" s="363"/>
    </row>
    <row r="37" spans="2:13" s="361" customFormat="1">
      <c r="B37" s="363"/>
      <c r="C37" s="363"/>
      <c r="D37" s="363"/>
      <c r="E37" s="363"/>
      <c r="F37" s="363"/>
      <c r="G37" s="363"/>
      <c r="H37" s="363"/>
      <c r="I37" s="363"/>
      <c r="J37" s="363"/>
      <c r="K37" s="363"/>
      <c r="L37" s="363"/>
      <c r="M37" s="363"/>
    </row>
    <row r="38" spans="2:13" s="361" customFormat="1">
      <c r="B38" s="363"/>
      <c r="C38" s="363"/>
      <c r="D38" s="363"/>
      <c r="E38" s="363"/>
      <c r="F38" s="363"/>
      <c r="G38" s="363"/>
      <c r="H38" s="363"/>
      <c r="I38" s="363"/>
      <c r="J38" s="363"/>
      <c r="K38" s="363"/>
      <c r="L38" s="363"/>
      <c r="M38" s="363"/>
    </row>
    <row r="39" spans="2:13" s="361" customFormat="1">
      <c r="B39" s="363"/>
      <c r="C39" s="363"/>
      <c r="D39" s="363"/>
      <c r="E39" s="363"/>
      <c r="F39" s="363"/>
      <c r="G39" s="363"/>
      <c r="H39" s="363"/>
      <c r="I39" s="363"/>
      <c r="J39" s="363"/>
      <c r="K39" s="363"/>
      <c r="L39" s="363"/>
      <c r="M39" s="363"/>
    </row>
    <row r="40" spans="2:13" s="361" customFormat="1"/>
  </sheetData>
  <mergeCells count="1">
    <mergeCell ref="A1:B1"/>
  </mergeCells>
  <phoneticPr fontId="2"/>
  <conditionalFormatting sqref="B23">
    <cfRule type="expression" dxfId="2" priority="5">
      <formula>AND(NOT(B$23=""),C$23="")</formula>
    </cfRule>
  </conditionalFormatting>
  <conditionalFormatting sqref="M23">
    <cfRule type="notContainsBlanks" dxfId="1" priority="4">
      <formula>LEN(TRIM(M23))&gt;0</formula>
    </cfRule>
  </conditionalFormatting>
  <conditionalFormatting sqref="C23:L23">
    <cfRule type="expression" dxfId="0" priority="3">
      <formula>AND(NOT(C$23=""),D$23="")</formula>
    </cfRule>
  </conditionalFormatting>
  <hyperlinks>
    <hyperlink ref="A1" location="'R3'!A1" display="令和３年度"/>
    <hyperlink ref="A1:B1" location="令和2年度!A1" display="令和2年度!A1"/>
  </hyperlinks>
  <printOptions horizontalCentered="1"/>
  <pageMargins left="0.59055118110236227" right="0.59055118110236227" top="0.59055118110236227" bottom="0.59055118110236227" header="0.19685039370078741" footer="0.19685039370078741"/>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256" width="9" style="289"/>
    <col min="257" max="257" width="12.75" style="289" customWidth="1"/>
    <col min="258" max="258" width="14.125" style="289" customWidth="1"/>
    <col min="259" max="259" width="12.75" style="289" customWidth="1"/>
    <col min="260" max="267" width="10.625" style="289" customWidth="1"/>
    <col min="268" max="512" width="9" style="289"/>
    <col min="513" max="513" width="12.75" style="289" customWidth="1"/>
    <col min="514" max="514" width="14.125" style="289" customWidth="1"/>
    <col min="515" max="515" width="12.75" style="289" customWidth="1"/>
    <col min="516" max="523" width="10.625" style="289" customWidth="1"/>
    <col min="524" max="768" width="9" style="289"/>
    <col min="769" max="769" width="12.75" style="289" customWidth="1"/>
    <col min="770" max="770" width="14.125" style="289" customWidth="1"/>
    <col min="771" max="771" width="12.75" style="289" customWidth="1"/>
    <col min="772" max="779" width="10.625" style="289" customWidth="1"/>
    <col min="780" max="1024" width="9" style="289"/>
    <col min="1025" max="1025" width="12.75" style="289" customWidth="1"/>
    <col min="1026" max="1026" width="14.125" style="289" customWidth="1"/>
    <col min="1027" max="1027" width="12.75" style="289" customWidth="1"/>
    <col min="1028" max="1035" width="10.625" style="289" customWidth="1"/>
    <col min="1036" max="1280" width="9" style="289"/>
    <col min="1281" max="1281" width="12.75" style="289" customWidth="1"/>
    <col min="1282" max="1282" width="14.125" style="289" customWidth="1"/>
    <col min="1283" max="1283" width="12.75" style="289" customWidth="1"/>
    <col min="1284" max="1291" width="10.625" style="289" customWidth="1"/>
    <col min="1292" max="1536" width="9" style="289"/>
    <col min="1537" max="1537" width="12.75" style="289" customWidth="1"/>
    <col min="1538" max="1538" width="14.125" style="289" customWidth="1"/>
    <col min="1539" max="1539" width="12.75" style="289" customWidth="1"/>
    <col min="1540" max="1547" width="10.625" style="289" customWidth="1"/>
    <col min="1548" max="1792" width="9" style="289"/>
    <col min="1793" max="1793" width="12.75" style="289" customWidth="1"/>
    <col min="1794" max="1794" width="14.125" style="289" customWidth="1"/>
    <col min="1795" max="1795" width="12.75" style="289" customWidth="1"/>
    <col min="1796" max="1803" width="10.625" style="289" customWidth="1"/>
    <col min="1804" max="2048" width="9" style="289"/>
    <col min="2049" max="2049" width="12.75" style="289" customWidth="1"/>
    <col min="2050" max="2050" width="14.125" style="289" customWidth="1"/>
    <col min="2051" max="2051" width="12.75" style="289" customWidth="1"/>
    <col min="2052" max="2059" width="10.625" style="289" customWidth="1"/>
    <col min="2060" max="2304" width="9" style="289"/>
    <col min="2305" max="2305" width="12.75" style="289" customWidth="1"/>
    <col min="2306" max="2306" width="14.125" style="289" customWidth="1"/>
    <col min="2307" max="2307" width="12.75" style="289" customWidth="1"/>
    <col min="2308" max="2315" width="10.625" style="289" customWidth="1"/>
    <col min="2316" max="2560" width="9" style="289"/>
    <col min="2561" max="2561" width="12.75" style="289" customWidth="1"/>
    <col min="2562" max="2562" width="14.125" style="289" customWidth="1"/>
    <col min="2563" max="2563" width="12.75" style="289" customWidth="1"/>
    <col min="2564" max="2571" width="10.625" style="289" customWidth="1"/>
    <col min="2572" max="2816" width="9" style="289"/>
    <col min="2817" max="2817" width="12.75" style="289" customWidth="1"/>
    <col min="2818" max="2818" width="14.125" style="289" customWidth="1"/>
    <col min="2819" max="2819" width="12.75" style="289" customWidth="1"/>
    <col min="2820" max="2827" width="10.625" style="289" customWidth="1"/>
    <col min="2828" max="3072" width="9" style="289"/>
    <col min="3073" max="3073" width="12.75" style="289" customWidth="1"/>
    <col min="3074" max="3074" width="14.125" style="289" customWidth="1"/>
    <col min="3075" max="3075" width="12.75" style="289" customWidth="1"/>
    <col min="3076" max="3083" width="10.625" style="289" customWidth="1"/>
    <col min="3084" max="3328" width="9" style="289"/>
    <col min="3329" max="3329" width="12.75" style="289" customWidth="1"/>
    <col min="3330" max="3330" width="14.125" style="289" customWidth="1"/>
    <col min="3331" max="3331" width="12.75" style="289" customWidth="1"/>
    <col min="3332" max="3339" width="10.625" style="289" customWidth="1"/>
    <col min="3340" max="3584" width="9" style="289"/>
    <col min="3585" max="3585" width="12.75" style="289" customWidth="1"/>
    <col min="3586" max="3586" width="14.125" style="289" customWidth="1"/>
    <col min="3587" max="3587" width="12.75" style="289" customWidth="1"/>
    <col min="3588" max="3595" width="10.625" style="289" customWidth="1"/>
    <col min="3596" max="3840" width="9" style="289"/>
    <col min="3841" max="3841" width="12.75" style="289" customWidth="1"/>
    <col min="3842" max="3842" width="14.125" style="289" customWidth="1"/>
    <col min="3843" max="3843" width="12.75" style="289" customWidth="1"/>
    <col min="3844" max="3851" width="10.625" style="289" customWidth="1"/>
    <col min="3852" max="4096" width="9" style="289"/>
    <col min="4097" max="4097" width="12.75" style="289" customWidth="1"/>
    <col min="4098" max="4098" width="14.125" style="289" customWidth="1"/>
    <col min="4099" max="4099" width="12.75" style="289" customWidth="1"/>
    <col min="4100" max="4107" width="10.625" style="289" customWidth="1"/>
    <col min="4108" max="4352" width="9" style="289"/>
    <col min="4353" max="4353" width="12.75" style="289" customWidth="1"/>
    <col min="4354" max="4354" width="14.125" style="289" customWidth="1"/>
    <col min="4355" max="4355" width="12.75" style="289" customWidth="1"/>
    <col min="4356" max="4363" width="10.625" style="289" customWidth="1"/>
    <col min="4364" max="4608" width="9" style="289"/>
    <col min="4609" max="4609" width="12.75" style="289" customWidth="1"/>
    <col min="4610" max="4610" width="14.125" style="289" customWidth="1"/>
    <col min="4611" max="4611" width="12.75" style="289" customWidth="1"/>
    <col min="4612" max="4619" width="10.625" style="289" customWidth="1"/>
    <col min="4620" max="4864" width="9" style="289"/>
    <col min="4865" max="4865" width="12.75" style="289" customWidth="1"/>
    <col min="4866" max="4866" width="14.125" style="289" customWidth="1"/>
    <col min="4867" max="4867" width="12.75" style="289" customWidth="1"/>
    <col min="4868" max="4875" width="10.625" style="289" customWidth="1"/>
    <col min="4876" max="5120" width="9" style="289"/>
    <col min="5121" max="5121" width="12.75" style="289" customWidth="1"/>
    <col min="5122" max="5122" width="14.125" style="289" customWidth="1"/>
    <col min="5123" max="5123" width="12.75" style="289" customWidth="1"/>
    <col min="5124" max="5131" width="10.625" style="289" customWidth="1"/>
    <col min="5132" max="5376" width="9" style="289"/>
    <col min="5377" max="5377" width="12.75" style="289" customWidth="1"/>
    <col min="5378" max="5378" width="14.125" style="289" customWidth="1"/>
    <col min="5379" max="5379" width="12.75" style="289" customWidth="1"/>
    <col min="5380" max="5387" width="10.625" style="289" customWidth="1"/>
    <col min="5388" max="5632" width="9" style="289"/>
    <col min="5633" max="5633" width="12.75" style="289" customWidth="1"/>
    <col min="5634" max="5634" width="14.125" style="289" customWidth="1"/>
    <col min="5635" max="5635" width="12.75" style="289" customWidth="1"/>
    <col min="5636" max="5643" width="10.625" style="289" customWidth="1"/>
    <col min="5644" max="5888" width="9" style="289"/>
    <col min="5889" max="5889" width="12.75" style="289" customWidth="1"/>
    <col min="5890" max="5890" width="14.125" style="289" customWidth="1"/>
    <col min="5891" max="5891" width="12.75" style="289" customWidth="1"/>
    <col min="5892" max="5899" width="10.625" style="289" customWidth="1"/>
    <col min="5900" max="6144" width="9" style="289"/>
    <col min="6145" max="6145" width="12.75" style="289" customWidth="1"/>
    <col min="6146" max="6146" width="14.125" style="289" customWidth="1"/>
    <col min="6147" max="6147" width="12.75" style="289" customWidth="1"/>
    <col min="6148" max="6155" width="10.625" style="289" customWidth="1"/>
    <col min="6156" max="6400" width="9" style="289"/>
    <col min="6401" max="6401" width="12.75" style="289" customWidth="1"/>
    <col min="6402" max="6402" width="14.125" style="289" customWidth="1"/>
    <col min="6403" max="6403" width="12.75" style="289" customWidth="1"/>
    <col min="6404" max="6411" width="10.625" style="289" customWidth="1"/>
    <col min="6412" max="6656" width="9" style="289"/>
    <col min="6657" max="6657" width="12.75" style="289" customWidth="1"/>
    <col min="6658" max="6658" width="14.125" style="289" customWidth="1"/>
    <col min="6659" max="6659" width="12.75" style="289" customWidth="1"/>
    <col min="6660" max="6667" width="10.625" style="289" customWidth="1"/>
    <col min="6668" max="6912" width="9" style="289"/>
    <col min="6913" max="6913" width="12.75" style="289" customWidth="1"/>
    <col min="6914" max="6914" width="14.125" style="289" customWidth="1"/>
    <col min="6915" max="6915" width="12.75" style="289" customWidth="1"/>
    <col min="6916" max="6923" width="10.625" style="289" customWidth="1"/>
    <col min="6924" max="7168" width="9" style="289"/>
    <col min="7169" max="7169" width="12.75" style="289" customWidth="1"/>
    <col min="7170" max="7170" width="14.125" style="289" customWidth="1"/>
    <col min="7171" max="7171" width="12.75" style="289" customWidth="1"/>
    <col min="7172" max="7179" width="10.625" style="289" customWidth="1"/>
    <col min="7180" max="7424" width="9" style="289"/>
    <col min="7425" max="7425" width="12.75" style="289" customWidth="1"/>
    <col min="7426" max="7426" width="14.125" style="289" customWidth="1"/>
    <col min="7427" max="7427" width="12.75" style="289" customWidth="1"/>
    <col min="7428" max="7435" width="10.625" style="289" customWidth="1"/>
    <col min="7436" max="7680" width="9" style="289"/>
    <col min="7681" max="7681" width="12.75" style="289" customWidth="1"/>
    <col min="7682" max="7682" width="14.125" style="289" customWidth="1"/>
    <col min="7683" max="7683" width="12.75" style="289" customWidth="1"/>
    <col min="7684" max="7691" width="10.625" style="289" customWidth="1"/>
    <col min="7692" max="7936" width="9" style="289"/>
    <col min="7937" max="7937" width="12.75" style="289" customWidth="1"/>
    <col min="7938" max="7938" width="14.125" style="289" customWidth="1"/>
    <col min="7939" max="7939" width="12.75" style="289" customWidth="1"/>
    <col min="7940" max="7947" width="10.625" style="289" customWidth="1"/>
    <col min="7948" max="8192" width="9" style="289"/>
    <col min="8193" max="8193" width="12.75" style="289" customWidth="1"/>
    <col min="8194" max="8194" width="14.125" style="289" customWidth="1"/>
    <col min="8195" max="8195" width="12.75" style="289" customWidth="1"/>
    <col min="8196" max="8203" width="10.625" style="289" customWidth="1"/>
    <col min="8204" max="8448" width="9" style="289"/>
    <col min="8449" max="8449" width="12.75" style="289" customWidth="1"/>
    <col min="8450" max="8450" width="14.125" style="289" customWidth="1"/>
    <col min="8451" max="8451" width="12.75" style="289" customWidth="1"/>
    <col min="8452" max="8459" width="10.625" style="289" customWidth="1"/>
    <col min="8460" max="8704" width="9" style="289"/>
    <col min="8705" max="8705" width="12.75" style="289" customWidth="1"/>
    <col min="8706" max="8706" width="14.125" style="289" customWidth="1"/>
    <col min="8707" max="8707" width="12.75" style="289" customWidth="1"/>
    <col min="8708" max="8715" width="10.625" style="289" customWidth="1"/>
    <col min="8716" max="8960" width="9" style="289"/>
    <col min="8961" max="8961" width="12.75" style="289" customWidth="1"/>
    <col min="8962" max="8962" width="14.125" style="289" customWidth="1"/>
    <col min="8963" max="8963" width="12.75" style="289" customWidth="1"/>
    <col min="8964" max="8971" width="10.625" style="289" customWidth="1"/>
    <col min="8972" max="9216" width="9" style="289"/>
    <col min="9217" max="9217" width="12.75" style="289" customWidth="1"/>
    <col min="9218" max="9218" width="14.125" style="289" customWidth="1"/>
    <col min="9219" max="9219" width="12.75" style="289" customWidth="1"/>
    <col min="9220" max="9227" width="10.625" style="289" customWidth="1"/>
    <col min="9228" max="9472" width="9" style="289"/>
    <col min="9473" max="9473" width="12.75" style="289" customWidth="1"/>
    <col min="9474" max="9474" width="14.125" style="289" customWidth="1"/>
    <col min="9475" max="9475" width="12.75" style="289" customWidth="1"/>
    <col min="9476" max="9483" width="10.625" style="289" customWidth="1"/>
    <col min="9484" max="9728" width="9" style="289"/>
    <col min="9729" max="9729" width="12.75" style="289" customWidth="1"/>
    <col min="9730" max="9730" width="14.125" style="289" customWidth="1"/>
    <col min="9731" max="9731" width="12.75" style="289" customWidth="1"/>
    <col min="9732" max="9739" width="10.625" style="289" customWidth="1"/>
    <col min="9740" max="9984" width="9" style="289"/>
    <col min="9985" max="9985" width="12.75" style="289" customWidth="1"/>
    <col min="9986" max="9986" width="14.125" style="289" customWidth="1"/>
    <col min="9987" max="9987" width="12.75" style="289" customWidth="1"/>
    <col min="9988" max="9995" width="10.625" style="289" customWidth="1"/>
    <col min="9996" max="10240" width="9" style="289"/>
    <col min="10241" max="10241" width="12.75" style="289" customWidth="1"/>
    <col min="10242" max="10242" width="14.125" style="289" customWidth="1"/>
    <col min="10243" max="10243" width="12.75" style="289" customWidth="1"/>
    <col min="10244" max="10251" width="10.625" style="289" customWidth="1"/>
    <col min="10252" max="10496" width="9" style="289"/>
    <col min="10497" max="10497" width="12.75" style="289" customWidth="1"/>
    <col min="10498" max="10498" width="14.125" style="289" customWidth="1"/>
    <col min="10499" max="10499" width="12.75" style="289" customWidth="1"/>
    <col min="10500" max="10507" width="10.625" style="289" customWidth="1"/>
    <col min="10508" max="10752" width="9" style="289"/>
    <col min="10753" max="10753" width="12.75" style="289" customWidth="1"/>
    <col min="10754" max="10754" width="14.125" style="289" customWidth="1"/>
    <col min="10755" max="10755" width="12.75" style="289" customWidth="1"/>
    <col min="10756" max="10763" width="10.625" style="289" customWidth="1"/>
    <col min="10764" max="11008" width="9" style="289"/>
    <col min="11009" max="11009" width="12.75" style="289" customWidth="1"/>
    <col min="11010" max="11010" width="14.125" style="289" customWidth="1"/>
    <col min="11011" max="11011" width="12.75" style="289" customWidth="1"/>
    <col min="11012" max="11019" width="10.625" style="289" customWidth="1"/>
    <col min="11020" max="11264" width="9" style="289"/>
    <col min="11265" max="11265" width="12.75" style="289" customWidth="1"/>
    <col min="11266" max="11266" width="14.125" style="289" customWidth="1"/>
    <col min="11267" max="11267" width="12.75" style="289" customWidth="1"/>
    <col min="11268" max="11275" width="10.625" style="289" customWidth="1"/>
    <col min="11276" max="11520" width="9" style="289"/>
    <col min="11521" max="11521" width="12.75" style="289" customWidth="1"/>
    <col min="11522" max="11522" width="14.125" style="289" customWidth="1"/>
    <col min="11523" max="11523" width="12.75" style="289" customWidth="1"/>
    <col min="11524" max="11531" width="10.625" style="289" customWidth="1"/>
    <col min="11532" max="11776" width="9" style="289"/>
    <col min="11777" max="11777" width="12.75" style="289" customWidth="1"/>
    <col min="11778" max="11778" width="14.125" style="289" customWidth="1"/>
    <col min="11779" max="11779" width="12.75" style="289" customWidth="1"/>
    <col min="11780" max="11787" width="10.625" style="289" customWidth="1"/>
    <col min="11788" max="12032" width="9" style="289"/>
    <col min="12033" max="12033" width="12.75" style="289" customWidth="1"/>
    <col min="12034" max="12034" width="14.125" style="289" customWidth="1"/>
    <col min="12035" max="12035" width="12.75" style="289" customWidth="1"/>
    <col min="12036" max="12043" width="10.625" style="289" customWidth="1"/>
    <col min="12044" max="12288" width="9" style="289"/>
    <col min="12289" max="12289" width="12.75" style="289" customWidth="1"/>
    <col min="12290" max="12290" width="14.125" style="289" customWidth="1"/>
    <col min="12291" max="12291" width="12.75" style="289" customWidth="1"/>
    <col min="12292" max="12299" width="10.625" style="289" customWidth="1"/>
    <col min="12300" max="12544" width="9" style="289"/>
    <col min="12545" max="12545" width="12.75" style="289" customWidth="1"/>
    <col min="12546" max="12546" width="14.125" style="289" customWidth="1"/>
    <col min="12547" max="12547" width="12.75" style="289" customWidth="1"/>
    <col min="12548" max="12555" width="10.625" style="289" customWidth="1"/>
    <col min="12556" max="12800" width="9" style="289"/>
    <col min="12801" max="12801" width="12.75" style="289" customWidth="1"/>
    <col min="12802" max="12802" width="14.125" style="289" customWidth="1"/>
    <col min="12803" max="12803" width="12.75" style="289" customWidth="1"/>
    <col min="12804" max="12811" width="10.625" style="289" customWidth="1"/>
    <col min="12812" max="13056" width="9" style="289"/>
    <col min="13057" max="13057" width="12.75" style="289" customWidth="1"/>
    <col min="13058" max="13058" width="14.125" style="289" customWidth="1"/>
    <col min="13059" max="13059" width="12.75" style="289" customWidth="1"/>
    <col min="13060" max="13067" width="10.625" style="289" customWidth="1"/>
    <col min="13068" max="13312" width="9" style="289"/>
    <col min="13313" max="13313" width="12.75" style="289" customWidth="1"/>
    <col min="13314" max="13314" width="14.125" style="289" customWidth="1"/>
    <col min="13315" max="13315" width="12.75" style="289" customWidth="1"/>
    <col min="13316" max="13323" width="10.625" style="289" customWidth="1"/>
    <col min="13324" max="13568" width="9" style="289"/>
    <col min="13569" max="13569" width="12.75" style="289" customWidth="1"/>
    <col min="13570" max="13570" width="14.125" style="289" customWidth="1"/>
    <col min="13571" max="13571" width="12.75" style="289" customWidth="1"/>
    <col min="13572" max="13579" width="10.625" style="289" customWidth="1"/>
    <col min="13580" max="13824" width="9" style="289"/>
    <col min="13825" max="13825" width="12.75" style="289" customWidth="1"/>
    <col min="13826" max="13826" width="14.125" style="289" customWidth="1"/>
    <col min="13827" max="13827" width="12.75" style="289" customWidth="1"/>
    <col min="13828" max="13835" width="10.625" style="289" customWidth="1"/>
    <col min="13836" max="14080" width="9" style="289"/>
    <col min="14081" max="14081" width="12.75" style="289" customWidth="1"/>
    <col min="14082" max="14082" width="14.125" style="289" customWidth="1"/>
    <col min="14083" max="14083" width="12.75" style="289" customWidth="1"/>
    <col min="14084" max="14091" width="10.625" style="289" customWidth="1"/>
    <col min="14092" max="14336" width="9" style="289"/>
    <col min="14337" max="14337" width="12.75" style="289" customWidth="1"/>
    <col min="14338" max="14338" width="14.125" style="289" customWidth="1"/>
    <col min="14339" max="14339" width="12.75" style="289" customWidth="1"/>
    <col min="14340" max="14347" width="10.625" style="289" customWidth="1"/>
    <col min="14348" max="14592" width="9" style="289"/>
    <col min="14593" max="14593" width="12.75" style="289" customWidth="1"/>
    <col min="14594" max="14594" width="14.125" style="289" customWidth="1"/>
    <col min="14595" max="14595" width="12.75" style="289" customWidth="1"/>
    <col min="14596" max="14603" width="10.625" style="289" customWidth="1"/>
    <col min="14604" max="14848" width="9" style="289"/>
    <col min="14849" max="14849" width="12.75" style="289" customWidth="1"/>
    <col min="14850" max="14850" width="14.125" style="289" customWidth="1"/>
    <col min="14851" max="14851" width="12.75" style="289" customWidth="1"/>
    <col min="14852" max="14859" width="10.625" style="289" customWidth="1"/>
    <col min="14860" max="15104" width="9" style="289"/>
    <col min="15105" max="15105" width="12.75" style="289" customWidth="1"/>
    <col min="15106" max="15106" width="14.125" style="289" customWidth="1"/>
    <col min="15107" max="15107" width="12.75" style="289" customWidth="1"/>
    <col min="15108" max="15115" width="10.625" style="289" customWidth="1"/>
    <col min="15116" max="15360" width="9" style="289"/>
    <col min="15361" max="15361" width="12.75" style="289" customWidth="1"/>
    <col min="15362" max="15362" width="14.125" style="289" customWidth="1"/>
    <col min="15363" max="15363" width="12.75" style="289" customWidth="1"/>
    <col min="15364" max="15371" width="10.625" style="289" customWidth="1"/>
    <col min="15372" max="15616" width="9" style="289"/>
    <col min="15617" max="15617" width="12.75" style="289" customWidth="1"/>
    <col min="15618" max="15618" width="14.125" style="289" customWidth="1"/>
    <col min="15619" max="15619" width="12.75" style="289" customWidth="1"/>
    <col min="15620" max="15627" width="10.625" style="289" customWidth="1"/>
    <col min="15628" max="15872" width="9" style="289"/>
    <col min="15873" max="15873" width="12.75" style="289" customWidth="1"/>
    <col min="15874" max="15874" width="14.125" style="289" customWidth="1"/>
    <col min="15875" max="15875" width="12.75" style="289" customWidth="1"/>
    <col min="15876" max="15883" width="10.625" style="289" customWidth="1"/>
    <col min="15884" max="16128" width="9" style="289"/>
    <col min="16129" max="16129" width="12.75" style="289" customWidth="1"/>
    <col min="16130" max="16130" width="14.125" style="289" customWidth="1"/>
    <col min="16131" max="16131" width="12.75" style="289" customWidth="1"/>
    <col min="16132" max="16139" width="10.625" style="289" customWidth="1"/>
    <col min="16140" max="16384" width="9" style="289"/>
  </cols>
  <sheetData>
    <row r="1" spans="1:19" s="369" customFormat="1" ht="24.75" customHeight="1">
      <c r="A1" s="450" t="str">
        <f>令和2年度!A1</f>
        <v>令和2年度</v>
      </c>
      <c r="B1" s="451"/>
      <c r="C1" s="370"/>
      <c r="D1" s="370"/>
      <c r="E1" s="371" t="str">
        <f ca="1">RIGHT(CELL("filename",$A$1),LEN(CELL("filename",$A$1))-FIND("]",CELL("filename",$A$1)))</f>
        <v>５月（１表）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185</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186</v>
      </c>
      <c r="D4" s="453"/>
      <c r="E4" s="453"/>
      <c r="F4" s="295"/>
      <c r="G4" s="295"/>
      <c r="H4" s="295"/>
      <c r="I4" s="295"/>
      <c r="J4" s="295"/>
      <c r="K4" s="296"/>
      <c r="L4" s="293"/>
      <c r="M4" s="293"/>
      <c r="N4" s="293"/>
      <c r="O4" s="293"/>
      <c r="P4" s="293"/>
      <c r="Q4" s="293"/>
      <c r="R4" s="293"/>
      <c r="S4" s="293"/>
    </row>
    <row r="5" spans="1:19" ht="17.25">
      <c r="A5" s="297"/>
      <c r="B5" s="131"/>
      <c r="C5" s="454"/>
      <c r="D5" s="455"/>
      <c r="E5" s="455"/>
      <c r="F5" s="456" t="s">
        <v>187</v>
      </c>
      <c r="G5" s="457"/>
      <c r="H5" s="457"/>
      <c r="I5" s="457"/>
      <c r="J5" s="457"/>
      <c r="K5" s="458"/>
    </row>
    <row r="6" spans="1:19" ht="17.25">
      <c r="A6" s="298" t="s">
        <v>188</v>
      </c>
      <c r="B6" s="132"/>
      <c r="C6" s="13"/>
      <c r="D6" s="459" t="s">
        <v>189</v>
      </c>
      <c r="E6" s="461" t="s">
        <v>190</v>
      </c>
      <c r="F6" s="463" t="s">
        <v>191</v>
      </c>
      <c r="G6" s="133"/>
      <c r="H6" s="133"/>
      <c r="I6" s="465" t="s">
        <v>192</v>
      </c>
      <c r="J6" s="133"/>
      <c r="K6" s="134"/>
    </row>
    <row r="7" spans="1:19" ht="18" thickBot="1">
      <c r="A7" s="298"/>
      <c r="B7" s="132"/>
      <c r="C7" s="13"/>
      <c r="D7" s="460"/>
      <c r="E7" s="462"/>
      <c r="F7" s="464"/>
      <c r="G7" s="135" t="s">
        <v>189</v>
      </c>
      <c r="H7" s="136" t="s">
        <v>193</v>
      </c>
      <c r="I7" s="466"/>
      <c r="J7" s="135" t="s">
        <v>189</v>
      </c>
      <c r="K7" s="137" t="s">
        <v>193</v>
      </c>
    </row>
    <row r="8" spans="1:19" ht="31.5" customHeight="1" thickBot="1">
      <c r="A8" s="386" t="s">
        <v>194</v>
      </c>
      <c r="B8" s="376" t="s">
        <v>195</v>
      </c>
      <c r="C8" s="377">
        <v>44000</v>
      </c>
      <c r="D8" s="382">
        <v>44000</v>
      </c>
      <c r="E8" s="383">
        <v>0</v>
      </c>
      <c r="F8" s="189">
        <v>43800</v>
      </c>
      <c r="G8" s="190">
        <v>43800</v>
      </c>
      <c r="H8" s="191">
        <v>0</v>
      </c>
      <c r="I8" s="192">
        <v>200</v>
      </c>
      <c r="J8" s="190">
        <v>200</v>
      </c>
      <c r="K8" s="193">
        <v>0</v>
      </c>
    </row>
    <row r="9" spans="1:19" ht="31.5" customHeight="1">
      <c r="A9" s="299"/>
      <c r="B9" s="138" t="s">
        <v>164</v>
      </c>
      <c r="C9" s="19">
        <v>834900</v>
      </c>
      <c r="D9" s="194">
        <v>566500</v>
      </c>
      <c r="E9" s="195">
        <v>268400</v>
      </c>
      <c r="F9" s="196">
        <v>718600</v>
      </c>
      <c r="G9" s="197">
        <v>556300</v>
      </c>
      <c r="H9" s="198">
        <v>162300</v>
      </c>
      <c r="I9" s="199">
        <v>116300</v>
      </c>
      <c r="J9" s="197">
        <v>10200</v>
      </c>
      <c r="K9" s="200">
        <v>106100</v>
      </c>
    </row>
    <row r="10" spans="1:19" ht="31.5" customHeight="1">
      <c r="A10" s="300"/>
      <c r="B10" s="137" t="s">
        <v>78</v>
      </c>
      <c r="C10" s="27">
        <v>-790900</v>
      </c>
      <c r="D10" s="201">
        <v>-522500</v>
      </c>
      <c r="E10" s="202">
        <v>-268400</v>
      </c>
      <c r="F10" s="203">
        <v>-674800</v>
      </c>
      <c r="G10" s="201">
        <v>-512500</v>
      </c>
      <c r="H10" s="204">
        <v>-162300</v>
      </c>
      <c r="I10" s="205">
        <v>-116100</v>
      </c>
      <c r="J10" s="201">
        <v>-10000</v>
      </c>
      <c r="K10" s="206">
        <v>-106100</v>
      </c>
    </row>
    <row r="11" spans="1:19" ht="31.5" customHeight="1" thickBot="1">
      <c r="A11" s="301"/>
      <c r="B11" s="140" t="s">
        <v>196</v>
      </c>
      <c r="C11" s="34">
        <v>5.2700922266139656E-2</v>
      </c>
      <c r="D11" s="207">
        <v>7.7669902912621352E-2</v>
      </c>
      <c r="E11" s="208" t="s">
        <v>197</v>
      </c>
      <c r="F11" s="209">
        <v>6.0951850821040911E-2</v>
      </c>
      <c r="G11" s="207">
        <v>7.8734495775660621E-2</v>
      </c>
      <c r="H11" s="210" t="s">
        <v>197</v>
      </c>
      <c r="I11" s="211">
        <v>1.7196904557179708E-3</v>
      </c>
      <c r="J11" s="207">
        <v>1.9607843137254902E-2</v>
      </c>
      <c r="K11" s="212" t="s">
        <v>197</v>
      </c>
    </row>
    <row r="12" spans="1:19" ht="31.5" customHeight="1" thickBot="1">
      <c r="A12" s="386" t="s">
        <v>198</v>
      </c>
      <c r="B12" s="378" t="s">
        <v>199</v>
      </c>
      <c r="C12" s="377">
        <v>121300</v>
      </c>
      <c r="D12" s="384">
        <v>121300</v>
      </c>
      <c r="E12" s="385">
        <v>0</v>
      </c>
      <c r="F12" s="189">
        <v>120700</v>
      </c>
      <c r="G12" s="190">
        <v>120700</v>
      </c>
      <c r="H12" s="191">
        <v>0</v>
      </c>
      <c r="I12" s="192">
        <v>600</v>
      </c>
      <c r="J12" s="190">
        <v>600</v>
      </c>
      <c r="K12" s="193">
        <v>0</v>
      </c>
    </row>
    <row r="13" spans="1:19" ht="31.5" customHeight="1">
      <c r="A13" s="302" t="s">
        <v>200</v>
      </c>
      <c r="B13" s="141" t="s">
        <v>201</v>
      </c>
      <c r="C13" s="19">
        <v>1686300</v>
      </c>
      <c r="D13" s="194">
        <v>1167600</v>
      </c>
      <c r="E13" s="195">
        <v>518700</v>
      </c>
      <c r="F13" s="196">
        <v>1463100</v>
      </c>
      <c r="G13" s="194">
        <v>1152400</v>
      </c>
      <c r="H13" s="195">
        <v>310700</v>
      </c>
      <c r="I13" s="199">
        <v>223200</v>
      </c>
      <c r="J13" s="194">
        <v>15200</v>
      </c>
      <c r="K13" s="213">
        <v>208000</v>
      </c>
    </row>
    <row r="14" spans="1:19" ht="31.5" customHeight="1">
      <c r="A14" s="300"/>
      <c r="B14" s="137" t="s">
        <v>78</v>
      </c>
      <c r="C14" s="27">
        <v>-1565000</v>
      </c>
      <c r="D14" s="201">
        <v>-1046300</v>
      </c>
      <c r="E14" s="202">
        <v>-518700</v>
      </c>
      <c r="F14" s="203">
        <v>-1342400</v>
      </c>
      <c r="G14" s="201">
        <v>-1031700</v>
      </c>
      <c r="H14" s="204">
        <v>-310700</v>
      </c>
      <c r="I14" s="205">
        <v>-222600</v>
      </c>
      <c r="J14" s="201">
        <v>-14600</v>
      </c>
      <c r="K14" s="206">
        <v>-208000</v>
      </c>
    </row>
    <row r="15" spans="1:19" ht="31.5" customHeight="1" thickBot="1">
      <c r="A15" s="301"/>
      <c r="B15" s="140" t="s">
        <v>202</v>
      </c>
      <c r="C15" s="34">
        <v>7.1932633576469188E-2</v>
      </c>
      <c r="D15" s="207">
        <v>0.10388831791709489</v>
      </c>
      <c r="E15" s="208" t="s">
        <v>197</v>
      </c>
      <c r="F15" s="209">
        <v>8.2496069988380841E-2</v>
      </c>
      <c r="G15" s="207">
        <v>0.10473793821589726</v>
      </c>
      <c r="H15" s="210" t="s">
        <v>197</v>
      </c>
      <c r="I15" s="211">
        <v>2.6881720430107529E-3</v>
      </c>
      <c r="J15" s="207">
        <v>3.9473684210526314E-2</v>
      </c>
      <c r="K15" s="212" t="s">
        <v>197</v>
      </c>
    </row>
    <row r="16" spans="1:19" ht="31.5" customHeight="1" thickBot="1">
      <c r="A16" s="386" t="s">
        <v>203</v>
      </c>
      <c r="B16" s="381" t="s">
        <v>204</v>
      </c>
      <c r="C16" s="377">
        <v>1836300</v>
      </c>
      <c r="D16" s="384">
        <v>1579400</v>
      </c>
      <c r="E16" s="385">
        <v>256900</v>
      </c>
      <c r="F16" s="189">
        <v>1748100</v>
      </c>
      <c r="G16" s="214">
        <v>1572100</v>
      </c>
      <c r="H16" s="215">
        <v>176000</v>
      </c>
      <c r="I16" s="192">
        <v>88200</v>
      </c>
      <c r="J16" s="214">
        <v>7300</v>
      </c>
      <c r="K16" s="216">
        <v>80900</v>
      </c>
    </row>
    <row r="17" spans="1:11" ht="31.5" customHeight="1">
      <c r="A17" s="302" t="s">
        <v>205</v>
      </c>
      <c r="B17" s="141" t="s">
        <v>206</v>
      </c>
      <c r="C17" s="19">
        <v>4096000</v>
      </c>
      <c r="D17" s="194">
        <v>2880800</v>
      </c>
      <c r="E17" s="195">
        <v>1215200</v>
      </c>
      <c r="F17" s="196">
        <v>3592300</v>
      </c>
      <c r="G17" s="217">
        <v>2850400</v>
      </c>
      <c r="H17" s="195">
        <v>741900</v>
      </c>
      <c r="I17" s="199">
        <v>503700</v>
      </c>
      <c r="J17" s="217">
        <v>30400</v>
      </c>
      <c r="K17" s="213">
        <v>473300</v>
      </c>
    </row>
    <row r="18" spans="1:11" ht="31.5" customHeight="1">
      <c r="A18" s="139"/>
      <c r="B18" s="137" t="s">
        <v>78</v>
      </c>
      <c r="C18" s="27">
        <v>-2259700</v>
      </c>
      <c r="D18" s="201">
        <v>-1301400</v>
      </c>
      <c r="E18" s="202">
        <v>-958300</v>
      </c>
      <c r="F18" s="203">
        <v>-1844200</v>
      </c>
      <c r="G18" s="201">
        <v>-1278300</v>
      </c>
      <c r="H18" s="204">
        <v>-565900</v>
      </c>
      <c r="I18" s="205">
        <v>-415500</v>
      </c>
      <c r="J18" s="201">
        <v>-23100</v>
      </c>
      <c r="K18" s="206">
        <v>-392400</v>
      </c>
    </row>
    <row r="19" spans="1:11" ht="31.5" customHeight="1" thickBot="1">
      <c r="A19" s="139"/>
      <c r="B19" s="140" t="s">
        <v>207</v>
      </c>
      <c r="C19" s="34">
        <v>0.44831542968749999</v>
      </c>
      <c r="D19" s="207">
        <v>0.5482504859761177</v>
      </c>
      <c r="E19" s="208">
        <v>0.21140552995391704</v>
      </c>
      <c r="F19" s="209">
        <v>0.48662416836010358</v>
      </c>
      <c r="G19" s="207">
        <v>0.55153662643839463</v>
      </c>
      <c r="H19" s="210">
        <v>0.23722873702655345</v>
      </c>
      <c r="I19" s="211">
        <v>0.17510422870756404</v>
      </c>
      <c r="J19" s="207">
        <v>0.24013157894736842</v>
      </c>
      <c r="K19" s="212">
        <v>0.17092753010775408</v>
      </c>
    </row>
    <row r="21" spans="1:11">
      <c r="C21" s="303" t="s">
        <v>208</v>
      </c>
      <c r="D21" s="303" t="s">
        <v>209</v>
      </c>
      <c r="E21" s="142">
        <v>0</v>
      </c>
      <c r="F21" s="303" t="s">
        <v>210</v>
      </c>
      <c r="G21" s="142">
        <v>0</v>
      </c>
    </row>
  </sheetData>
  <mergeCells count="7">
    <mergeCell ref="A1:B1"/>
    <mergeCell ref="C4:E5"/>
    <mergeCell ref="F5:K5"/>
    <mergeCell ref="D6:D7"/>
    <mergeCell ref="E6:E7"/>
    <mergeCell ref="F6:F7"/>
    <mergeCell ref="I6:I7"/>
  </mergeCells>
  <phoneticPr fontId="2"/>
  <conditionalFormatting sqref="E21 G21">
    <cfRule type="containsBlanks" dxfId="101" priority="1">
      <formula>LEN(TRIM(E21))=0</formula>
    </cfRule>
  </conditionalFormatting>
  <conditionalFormatting sqref="C11:K11">
    <cfRule type="cellIs" dxfId="100" priority="2" stopIfTrue="1" operator="equal">
      <formula>"△100%"</formula>
    </cfRule>
  </conditionalFormatting>
  <conditionalFormatting sqref="C15:K15">
    <cfRule type="cellIs" dxfId="99" priority="3" stopIfTrue="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256" width="9" style="286"/>
    <col min="257" max="257" width="10.125" style="286" customWidth="1"/>
    <col min="258" max="258" width="9.125" style="286" customWidth="1"/>
    <col min="259" max="259" width="9" style="286"/>
    <col min="260" max="287" width="7.625" style="286" customWidth="1"/>
    <col min="288" max="288" width="9.25" style="286" bestFit="1" customWidth="1"/>
    <col min="289" max="512" width="9" style="286"/>
    <col min="513" max="513" width="10.125" style="286" customWidth="1"/>
    <col min="514" max="514" width="9.125" style="286" customWidth="1"/>
    <col min="515" max="515" width="9" style="286"/>
    <col min="516" max="543" width="7.625" style="286" customWidth="1"/>
    <col min="544" max="544" width="9.25" style="286" bestFit="1" customWidth="1"/>
    <col min="545" max="768" width="9" style="286"/>
    <col min="769" max="769" width="10.125" style="286" customWidth="1"/>
    <col min="770" max="770" width="9.125" style="286" customWidth="1"/>
    <col min="771" max="771" width="9" style="286"/>
    <col min="772" max="799" width="7.625" style="286" customWidth="1"/>
    <col min="800" max="800" width="9.25" style="286" bestFit="1" customWidth="1"/>
    <col min="801" max="1024" width="9" style="286"/>
    <col min="1025" max="1025" width="10.125" style="286" customWidth="1"/>
    <col min="1026" max="1026" width="9.125" style="286" customWidth="1"/>
    <col min="1027" max="1027" width="9" style="286"/>
    <col min="1028" max="1055" width="7.625" style="286" customWidth="1"/>
    <col min="1056" max="1056" width="9.25" style="286" bestFit="1" customWidth="1"/>
    <col min="1057" max="1280" width="9" style="286"/>
    <col min="1281" max="1281" width="10.125" style="286" customWidth="1"/>
    <col min="1282" max="1282" width="9.125" style="286" customWidth="1"/>
    <col min="1283" max="1283" width="9" style="286"/>
    <col min="1284" max="1311" width="7.625" style="286" customWidth="1"/>
    <col min="1312" max="1312" width="9.25" style="286" bestFit="1" customWidth="1"/>
    <col min="1313" max="1536" width="9" style="286"/>
    <col min="1537" max="1537" width="10.125" style="286" customWidth="1"/>
    <col min="1538" max="1538" width="9.125" style="286" customWidth="1"/>
    <col min="1539" max="1539" width="9" style="286"/>
    <col min="1540" max="1567" width="7.625" style="286" customWidth="1"/>
    <col min="1568" max="1568" width="9.25" style="286" bestFit="1" customWidth="1"/>
    <col min="1569" max="1792" width="9" style="286"/>
    <col min="1793" max="1793" width="10.125" style="286" customWidth="1"/>
    <col min="1794" max="1794" width="9.125" style="286" customWidth="1"/>
    <col min="1795" max="1795" width="9" style="286"/>
    <col min="1796" max="1823" width="7.625" style="286" customWidth="1"/>
    <col min="1824" max="1824" width="9.25" style="286" bestFit="1" customWidth="1"/>
    <col min="1825" max="2048" width="9" style="286"/>
    <col min="2049" max="2049" width="10.125" style="286" customWidth="1"/>
    <col min="2050" max="2050" width="9.125" style="286" customWidth="1"/>
    <col min="2051" max="2051" width="9" style="286"/>
    <col min="2052" max="2079" width="7.625" style="286" customWidth="1"/>
    <col min="2080" max="2080" width="9.25" style="286" bestFit="1" customWidth="1"/>
    <col min="2081" max="2304" width="9" style="286"/>
    <col min="2305" max="2305" width="10.125" style="286" customWidth="1"/>
    <col min="2306" max="2306" width="9.125" style="286" customWidth="1"/>
    <col min="2307" max="2307" width="9" style="286"/>
    <col min="2308" max="2335" width="7.625" style="286" customWidth="1"/>
    <col min="2336" max="2336" width="9.25" style="286" bestFit="1" customWidth="1"/>
    <col min="2337" max="2560" width="9" style="286"/>
    <col min="2561" max="2561" width="10.125" style="286" customWidth="1"/>
    <col min="2562" max="2562" width="9.125" style="286" customWidth="1"/>
    <col min="2563" max="2563" width="9" style="286"/>
    <col min="2564" max="2591" width="7.625" style="286" customWidth="1"/>
    <col min="2592" max="2592" width="9.25" style="286" bestFit="1" customWidth="1"/>
    <col min="2593" max="2816" width="9" style="286"/>
    <col min="2817" max="2817" width="10.125" style="286" customWidth="1"/>
    <col min="2818" max="2818" width="9.125" style="286" customWidth="1"/>
    <col min="2819" max="2819" width="9" style="286"/>
    <col min="2820" max="2847" width="7.625" style="286" customWidth="1"/>
    <col min="2848" max="2848" width="9.25" style="286" bestFit="1" customWidth="1"/>
    <col min="2849" max="3072" width="9" style="286"/>
    <col min="3073" max="3073" width="10.125" style="286" customWidth="1"/>
    <col min="3074" max="3074" width="9.125" style="286" customWidth="1"/>
    <col min="3075" max="3075" width="9" style="286"/>
    <col min="3076" max="3103" width="7.625" style="286" customWidth="1"/>
    <col min="3104" max="3104" width="9.25" style="286" bestFit="1" customWidth="1"/>
    <col min="3105" max="3328" width="9" style="286"/>
    <col min="3329" max="3329" width="10.125" style="286" customWidth="1"/>
    <col min="3330" max="3330" width="9.125" style="286" customWidth="1"/>
    <col min="3331" max="3331" width="9" style="286"/>
    <col min="3332" max="3359" width="7.625" style="286" customWidth="1"/>
    <col min="3360" max="3360" width="9.25" style="286" bestFit="1" customWidth="1"/>
    <col min="3361" max="3584" width="9" style="286"/>
    <col min="3585" max="3585" width="10.125" style="286" customWidth="1"/>
    <col min="3586" max="3586" width="9.125" style="286" customWidth="1"/>
    <col min="3587" max="3587" width="9" style="286"/>
    <col min="3588" max="3615" width="7.625" style="286" customWidth="1"/>
    <col min="3616" max="3616" width="9.25" style="286" bestFit="1" customWidth="1"/>
    <col min="3617" max="3840" width="9" style="286"/>
    <col min="3841" max="3841" width="10.125" style="286" customWidth="1"/>
    <col min="3842" max="3842" width="9.125" style="286" customWidth="1"/>
    <col min="3843" max="3843" width="9" style="286"/>
    <col min="3844" max="3871" width="7.625" style="286" customWidth="1"/>
    <col min="3872" max="3872" width="9.25" style="286" bestFit="1" customWidth="1"/>
    <col min="3873" max="4096" width="9" style="286"/>
    <col min="4097" max="4097" width="10.125" style="286" customWidth="1"/>
    <col min="4098" max="4098" width="9.125" style="286" customWidth="1"/>
    <col min="4099" max="4099" width="9" style="286"/>
    <col min="4100" max="4127" width="7.625" style="286" customWidth="1"/>
    <col min="4128" max="4128" width="9.25" style="286" bestFit="1" customWidth="1"/>
    <col min="4129" max="4352" width="9" style="286"/>
    <col min="4353" max="4353" width="10.125" style="286" customWidth="1"/>
    <col min="4354" max="4354" width="9.125" style="286" customWidth="1"/>
    <col min="4355" max="4355" width="9" style="286"/>
    <col min="4356" max="4383" width="7.625" style="286" customWidth="1"/>
    <col min="4384" max="4384" width="9.25" style="286" bestFit="1" customWidth="1"/>
    <col min="4385" max="4608" width="9" style="286"/>
    <col min="4609" max="4609" width="10.125" style="286" customWidth="1"/>
    <col min="4610" max="4610" width="9.125" style="286" customWidth="1"/>
    <col min="4611" max="4611" width="9" style="286"/>
    <col min="4612" max="4639" width="7.625" style="286" customWidth="1"/>
    <col min="4640" max="4640" width="9.25" style="286" bestFit="1" customWidth="1"/>
    <col min="4641" max="4864" width="9" style="286"/>
    <col min="4865" max="4865" width="10.125" style="286" customWidth="1"/>
    <col min="4866" max="4866" width="9.125" style="286" customWidth="1"/>
    <col min="4867" max="4867" width="9" style="286"/>
    <col min="4868" max="4895" width="7.625" style="286" customWidth="1"/>
    <col min="4896" max="4896" width="9.25" style="286" bestFit="1" customWidth="1"/>
    <col min="4897" max="5120" width="9" style="286"/>
    <col min="5121" max="5121" width="10.125" style="286" customWidth="1"/>
    <col min="5122" max="5122" width="9.125" style="286" customWidth="1"/>
    <col min="5123" max="5123" width="9" style="286"/>
    <col min="5124" max="5151" width="7.625" style="286" customWidth="1"/>
    <col min="5152" max="5152" width="9.25" style="286" bestFit="1" customWidth="1"/>
    <col min="5153" max="5376" width="9" style="286"/>
    <col min="5377" max="5377" width="10.125" style="286" customWidth="1"/>
    <col min="5378" max="5378" width="9.125" style="286" customWidth="1"/>
    <col min="5379" max="5379" width="9" style="286"/>
    <col min="5380" max="5407" width="7.625" style="286" customWidth="1"/>
    <col min="5408" max="5408" width="9.25" style="286" bestFit="1" customWidth="1"/>
    <col min="5409" max="5632" width="9" style="286"/>
    <col min="5633" max="5633" width="10.125" style="286" customWidth="1"/>
    <col min="5634" max="5634" width="9.125" style="286" customWidth="1"/>
    <col min="5635" max="5635" width="9" style="286"/>
    <col min="5636" max="5663" width="7.625" style="286" customWidth="1"/>
    <col min="5664" max="5664" width="9.25" style="286" bestFit="1" customWidth="1"/>
    <col min="5665" max="5888" width="9" style="286"/>
    <col min="5889" max="5889" width="10.125" style="286" customWidth="1"/>
    <col min="5890" max="5890" width="9.125" style="286" customWidth="1"/>
    <col min="5891" max="5891" width="9" style="286"/>
    <col min="5892" max="5919" width="7.625" style="286" customWidth="1"/>
    <col min="5920" max="5920" width="9.25" style="286" bestFit="1" customWidth="1"/>
    <col min="5921" max="6144" width="9" style="286"/>
    <col min="6145" max="6145" width="10.125" style="286" customWidth="1"/>
    <col min="6146" max="6146" width="9.125" style="286" customWidth="1"/>
    <col min="6147" max="6147" width="9" style="286"/>
    <col min="6148" max="6175" width="7.625" style="286" customWidth="1"/>
    <col min="6176" max="6176" width="9.25" style="286" bestFit="1" customWidth="1"/>
    <col min="6177" max="6400" width="9" style="286"/>
    <col min="6401" max="6401" width="10.125" style="286" customWidth="1"/>
    <col min="6402" max="6402" width="9.125" style="286" customWidth="1"/>
    <col min="6403" max="6403" width="9" style="286"/>
    <col min="6404" max="6431" width="7.625" style="286" customWidth="1"/>
    <col min="6432" max="6432" width="9.25" style="286" bestFit="1" customWidth="1"/>
    <col min="6433" max="6656" width="9" style="286"/>
    <col min="6657" max="6657" width="10.125" style="286" customWidth="1"/>
    <col min="6658" max="6658" width="9.125" style="286" customWidth="1"/>
    <col min="6659" max="6659" width="9" style="286"/>
    <col min="6660" max="6687" width="7.625" style="286" customWidth="1"/>
    <col min="6688" max="6688" width="9.25" style="286" bestFit="1" customWidth="1"/>
    <col min="6689" max="6912" width="9" style="286"/>
    <col min="6913" max="6913" width="10.125" style="286" customWidth="1"/>
    <col min="6914" max="6914" width="9.125" style="286" customWidth="1"/>
    <col min="6915" max="6915" width="9" style="286"/>
    <col min="6916" max="6943" width="7.625" style="286" customWidth="1"/>
    <col min="6944" max="6944" width="9.25" style="286" bestFit="1" customWidth="1"/>
    <col min="6945" max="7168" width="9" style="286"/>
    <col min="7169" max="7169" width="10.125" style="286" customWidth="1"/>
    <col min="7170" max="7170" width="9.125" style="286" customWidth="1"/>
    <col min="7171" max="7171" width="9" style="286"/>
    <col min="7172" max="7199" width="7.625" style="286" customWidth="1"/>
    <col min="7200" max="7200" width="9.25" style="286" bestFit="1" customWidth="1"/>
    <col min="7201" max="7424" width="9" style="286"/>
    <col min="7425" max="7425" width="10.125" style="286" customWidth="1"/>
    <col min="7426" max="7426" width="9.125" style="286" customWidth="1"/>
    <col min="7427" max="7427" width="9" style="286"/>
    <col min="7428" max="7455" width="7.625" style="286" customWidth="1"/>
    <col min="7456" max="7456" width="9.25" style="286" bestFit="1" customWidth="1"/>
    <col min="7457" max="7680" width="9" style="286"/>
    <col min="7681" max="7681" width="10.125" style="286" customWidth="1"/>
    <col min="7682" max="7682" width="9.125" style="286" customWidth="1"/>
    <col min="7683" max="7683" width="9" style="286"/>
    <col min="7684" max="7711" width="7.625" style="286" customWidth="1"/>
    <col min="7712" max="7712" width="9.25" style="286" bestFit="1" customWidth="1"/>
    <col min="7713" max="7936" width="9" style="286"/>
    <col min="7937" max="7937" width="10.125" style="286" customWidth="1"/>
    <col min="7938" max="7938" width="9.125" style="286" customWidth="1"/>
    <col min="7939" max="7939" width="9" style="286"/>
    <col min="7940" max="7967" width="7.625" style="286" customWidth="1"/>
    <col min="7968" max="7968" width="9.25" style="286" bestFit="1" customWidth="1"/>
    <col min="7969" max="8192" width="9" style="286"/>
    <col min="8193" max="8193" width="10.125" style="286" customWidth="1"/>
    <col min="8194" max="8194" width="9.125" style="286" customWidth="1"/>
    <col min="8195" max="8195" width="9" style="286"/>
    <col min="8196" max="8223" width="7.625" style="286" customWidth="1"/>
    <col min="8224" max="8224" width="9.25" style="286" bestFit="1" customWidth="1"/>
    <col min="8225" max="8448" width="9" style="286"/>
    <col min="8449" max="8449" width="10.125" style="286" customWidth="1"/>
    <col min="8450" max="8450" width="9.125" style="286" customWidth="1"/>
    <col min="8451" max="8451" width="9" style="286"/>
    <col min="8452" max="8479" width="7.625" style="286" customWidth="1"/>
    <col min="8480" max="8480" width="9.25" style="286" bestFit="1" customWidth="1"/>
    <col min="8481" max="8704" width="9" style="286"/>
    <col min="8705" max="8705" width="10.125" style="286" customWidth="1"/>
    <col min="8706" max="8706" width="9.125" style="286" customWidth="1"/>
    <col min="8707" max="8707" width="9" style="286"/>
    <col min="8708" max="8735" width="7.625" style="286" customWidth="1"/>
    <col min="8736" max="8736" width="9.25" style="286" bestFit="1" customWidth="1"/>
    <col min="8737" max="8960" width="9" style="286"/>
    <col min="8961" max="8961" width="10.125" style="286" customWidth="1"/>
    <col min="8962" max="8962" width="9.125" style="286" customWidth="1"/>
    <col min="8963" max="8963" width="9" style="286"/>
    <col min="8964" max="8991" width="7.625" style="286" customWidth="1"/>
    <col min="8992" max="8992" width="9.25" style="286" bestFit="1" customWidth="1"/>
    <col min="8993" max="9216" width="9" style="286"/>
    <col min="9217" max="9217" width="10.125" style="286" customWidth="1"/>
    <col min="9218" max="9218" width="9.125" style="286" customWidth="1"/>
    <col min="9219" max="9219" width="9" style="286"/>
    <col min="9220" max="9247" width="7.625" style="286" customWidth="1"/>
    <col min="9248" max="9248" width="9.25" style="286" bestFit="1" customWidth="1"/>
    <col min="9249" max="9472" width="9" style="286"/>
    <col min="9473" max="9473" width="10.125" style="286" customWidth="1"/>
    <col min="9474" max="9474" width="9.125" style="286" customWidth="1"/>
    <col min="9475" max="9475" width="9" style="286"/>
    <col min="9476" max="9503" width="7.625" style="286" customWidth="1"/>
    <col min="9504" max="9504" width="9.25" style="286" bestFit="1" customWidth="1"/>
    <col min="9505" max="9728" width="9" style="286"/>
    <col min="9729" max="9729" width="10.125" style="286" customWidth="1"/>
    <col min="9730" max="9730" width="9.125" style="286" customWidth="1"/>
    <col min="9731" max="9731" width="9" style="286"/>
    <col min="9732" max="9759" width="7.625" style="286" customWidth="1"/>
    <col min="9760" max="9760" width="9.25" style="286" bestFit="1" customWidth="1"/>
    <col min="9761" max="9984" width="9" style="286"/>
    <col min="9985" max="9985" width="10.125" style="286" customWidth="1"/>
    <col min="9986" max="9986" width="9.125" style="286" customWidth="1"/>
    <col min="9987" max="9987" width="9" style="286"/>
    <col min="9988" max="10015" width="7.625" style="286" customWidth="1"/>
    <col min="10016" max="10016" width="9.25" style="286" bestFit="1" customWidth="1"/>
    <col min="10017" max="10240" width="9" style="286"/>
    <col min="10241" max="10241" width="10.125" style="286" customWidth="1"/>
    <col min="10242" max="10242" width="9.125" style="286" customWidth="1"/>
    <col min="10243" max="10243" width="9" style="286"/>
    <col min="10244" max="10271" width="7.625" style="286" customWidth="1"/>
    <col min="10272" max="10272" width="9.25" style="286" bestFit="1" customWidth="1"/>
    <col min="10273" max="10496" width="9" style="286"/>
    <col min="10497" max="10497" width="10.125" style="286" customWidth="1"/>
    <col min="10498" max="10498" width="9.125" style="286" customWidth="1"/>
    <col min="10499" max="10499" width="9" style="286"/>
    <col min="10500" max="10527" width="7.625" style="286" customWidth="1"/>
    <col min="10528" max="10528" width="9.25" style="286" bestFit="1" customWidth="1"/>
    <col min="10529" max="10752" width="9" style="286"/>
    <col min="10753" max="10753" width="10.125" style="286" customWidth="1"/>
    <col min="10754" max="10754" width="9.125" style="286" customWidth="1"/>
    <col min="10755" max="10755" width="9" style="286"/>
    <col min="10756" max="10783" width="7.625" style="286" customWidth="1"/>
    <col min="10784" max="10784" width="9.25" style="286" bestFit="1" customWidth="1"/>
    <col min="10785" max="11008" width="9" style="286"/>
    <col min="11009" max="11009" width="10.125" style="286" customWidth="1"/>
    <col min="11010" max="11010" width="9.125" style="286" customWidth="1"/>
    <col min="11011" max="11011" width="9" style="286"/>
    <col min="11012" max="11039" width="7.625" style="286" customWidth="1"/>
    <col min="11040" max="11040" width="9.25" style="286" bestFit="1" customWidth="1"/>
    <col min="11041" max="11264" width="9" style="286"/>
    <col min="11265" max="11265" width="10.125" style="286" customWidth="1"/>
    <col min="11266" max="11266" width="9.125" style="286" customWidth="1"/>
    <col min="11267" max="11267" width="9" style="286"/>
    <col min="11268" max="11295" width="7.625" style="286" customWidth="1"/>
    <col min="11296" max="11296" width="9.25" style="286" bestFit="1" customWidth="1"/>
    <col min="11297" max="11520" width="9" style="286"/>
    <col min="11521" max="11521" width="10.125" style="286" customWidth="1"/>
    <col min="11522" max="11522" width="9.125" style="286" customWidth="1"/>
    <col min="11523" max="11523" width="9" style="286"/>
    <col min="11524" max="11551" width="7.625" style="286" customWidth="1"/>
    <col min="11552" max="11552" width="9.25" style="286" bestFit="1" customWidth="1"/>
    <col min="11553" max="11776" width="9" style="286"/>
    <col min="11777" max="11777" width="10.125" style="286" customWidth="1"/>
    <col min="11778" max="11778" width="9.125" style="286" customWidth="1"/>
    <col min="11779" max="11779" width="9" style="286"/>
    <col min="11780" max="11807" width="7.625" style="286" customWidth="1"/>
    <col min="11808" max="11808" width="9.25" style="286" bestFit="1" customWidth="1"/>
    <col min="11809" max="12032" width="9" style="286"/>
    <col min="12033" max="12033" width="10.125" style="286" customWidth="1"/>
    <col min="12034" max="12034" width="9.125" style="286" customWidth="1"/>
    <col min="12035" max="12035" width="9" style="286"/>
    <col min="12036" max="12063" width="7.625" style="286" customWidth="1"/>
    <col min="12064" max="12064" width="9.25" style="286" bestFit="1" customWidth="1"/>
    <col min="12065" max="12288" width="9" style="286"/>
    <col min="12289" max="12289" width="10.125" style="286" customWidth="1"/>
    <col min="12290" max="12290" width="9.125" style="286" customWidth="1"/>
    <col min="12291" max="12291" width="9" style="286"/>
    <col min="12292" max="12319" width="7.625" style="286" customWidth="1"/>
    <col min="12320" max="12320" width="9.25" style="286" bestFit="1" customWidth="1"/>
    <col min="12321" max="12544" width="9" style="286"/>
    <col min="12545" max="12545" width="10.125" style="286" customWidth="1"/>
    <col min="12546" max="12546" width="9.125" style="286" customWidth="1"/>
    <col min="12547" max="12547" width="9" style="286"/>
    <col min="12548" max="12575" width="7.625" style="286" customWidth="1"/>
    <col min="12576" max="12576" width="9.25" style="286" bestFit="1" customWidth="1"/>
    <col min="12577" max="12800" width="9" style="286"/>
    <col min="12801" max="12801" width="10.125" style="286" customWidth="1"/>
    <col min="12802" max="12802" width="9.125" style="286" customWidth="1"/>
    <col min="12803" max="12803" width="9" style="286"/>
    <col min="12804" max="12831" width="7.625" style="286" customWidth="1"/>
    <col min="12832" max="12832" width="9.25" style="286" bestFit="1" customWidth="1"/>
    <col min="12833" max="13056" width="9" style="286"/>
    <col min="13057" max="13057" width="10.125" style="286" customWidth="1"/>
    <col min="13058" max="13058" width="9.125" style="286" customWidth="1"/>
    <col min="13059" max="13059" width="9" style="286"/>
    <col min="13060" max="13087" width="7.625" style="286" customWidth="1"/>
    <col min="13088" max="13088" width="9.25" style="286" bestFit="1" customWidth="1"/>
    <col min="13089" max="13312" width="9" style="286"/>
    <col min="13313" max="13313" width="10.125" style="286" customWidth="1"/>
    <col min="13314" max="13314" width="9.125" style="286" customWidth="1"/>
    <col min="13315" max="13315" width="9" style="286"/>
    <col min="13316" max="13343" width="7.625" style="286" customWidth="1"/>
    <col min="13344" max="13344" width="9.25" style="286" bestFit="1" customWidth="1"/>
    <col min="13345" max="13568" width="9" style="286"/>
    <col min="13569" max="13569" width="10.125" style="286" customWidth="1"/>
    <col min="13570" max="13570" width="9.125" style="286" customWidth="1"/>
    <col min="13571" max="13571" width="9" style="286"/>
    <col min="13572" max="13599" width="7.625" style="286" customWidth="1"/>
    <col min="13600" max="13600" width="9.25" style="286" bestFit="1" customWidth="1"/>
    <col min="13601" max="13824" width="9" style="286"/>
    <col min="13825" max="13825" width="10.125" style="286" customWidth="1"/>
    <col min="13826" max="13826" width="9.125" style="286" customWidth="1"/>
    <col min="13827" max="13827" width="9" style="286"/>
    <col min="13828" max="13855" width="7.625" style="286" customWidth="1"/>
    <col min="13856" max="13856" width="9.25" style="286" bestFit="1" customWidth="1"/>
    <col min="13857" max="14080" width="9" style="286"/>
    <col min="14081" max="14081" width="10.125" style="286" customWidth="1"/>
    <col min="14082" max="14082" width="9.125" style="286" customWidth="1"/>
    <col min="14083" max="14083" width="9" style="286"/>
    <col min="14084" max="14111" width="7.625" style="286" customWidth="1"/>
    <col min="14112" max="14112" width="9.25" style="286" bestFit="1" customWidth="1"/>
    <col min="14113" max="14336" width="9" style="286"/>
    <col min="14337" max="14337" width="10.125" style="286" customWidth="1"/>
    <col min="14338" max="14338" width="9.125" style="286" customWidth="1"/>
    <col min="14339" max="14339" width="9" style="286"/>
    <col min="14340" max="14367" width="7.625" style="286" customWidth="1"/>
    <col min="14368" max="14368" width="9.25" style="286" bestFit="1" customWidth="1"/>
    <col min="14369" max="14592" width="9" style="286"/>
    <col min="14593" max="14593" width="10.125" style="286" customWidth="1"/>
    <col min="14594" max="14594" width="9.125" style="286" customWidth="1"/>
    <col min="14595" max="14595" width="9" style="286"/>
    <col min="14596" max="14623" width="7.625" style="286" customWidth="1"/>
    <col min="14624" max="14624" width="9.25" style="286" bestFit="1" customWidth="1"/>
    <col min="14625" max="14848" width="9" style="286"/>
    <col min="14849" max="14849" width="10.125" style="286" customWidth="1"/>
    <col min="14850" max="14850" width="9.125" style="286" customWidth="1"/>
    <col min="14851" max="14851" width="9" style="286"/>
    <col min="14852" max="14879" width="7.625" style="286" customWidth="1"/>
    <col min="14880" max="14880" width="9.25" style="286" bestFit="1" customWidth="1"/>
    <col min="14881" max="15104" width="9" style="286"/>
    <col min="15105" max="15105" width="10.125" style="286" customWidth="1"/>
    <col min="15106" max="15106" width="9.125" style="286" customWidth="1"/>
    <col min="15107" max="15107" width="9" style="286"/>
    <col min="15108" max="15135" width="7.625" style="286" customWidth="1"/>
    <col min="15136" max="15136" width="9.25" style="286" bestFit="1" customWidth="1"/>
    <col min="15137" max="15360" width="9" style="286"/>
    <col min="15361" max="15361" width="10.125" style="286" customWidth="1"/>
    <col min="15362" max="15362" width="9.125" style="286" customWidth="1"/>
    <col min="15363" max="15363" width="9" style="286"/>
    <col min="15364" max="15391" width="7.625" style="286" customWidth="1"/>
    <col min="15392" max="15392" width="9.25" style="286" bestFit="1" customWidth="1"/>
    <col min="15393" max="15616" width="9" style="286"/>
    <col min="15617" max="15617" width="10.125" style="286" customWidth="1"/>
    <col min="15618" max="15618" width="9.125" style="286" customWidth="1"/>
    <col min="15619" max="15619" width="9" style="286"/>
    <col min="15620" max="15647" width="7.625" style="286" customWidth="1"/>
    <col min="15648" max="15648" width="9.25" style="286" bestFit="1" customWidth="1"/>
    <col min="15649" max="15872" width="9" style="286"/>
    <col min="15873" max="15873" width="10.125" style="286" customWidth="1"/>
    <col min="15874" max="15874" width="9.125" style="286" customWidth="1"/>
    <col min="15875" max="15875" width="9" style="286"/>
    <col min="15876" max="15903" width="7.625" style="286" customWidth="1"/>
    <col min="15904" max="15904" width="9.25" style="286" bestFit="1" customWidth="1"/>
    <col min="15905" max="16128" width="9" style="286"/>
    <col min="16129" max="16129" width="10.125" style="286" customWidth="1"/>
    <col min="16130" max="16130" width="9.125" style="286" customWidth="1"/>
    <col min="16131" max="16131" width="9" style="286"/>
    <col min="16132" max="16159" width="7.625" style="286" customWidth="1"/>
    <col min="16160" max="16160" width="9.25" style="286" bestFit="1" customWidth="1"/>
    <col min="16161" max="16384" width="9" style="286"/>
  </cols>
  <sheetData>
    <row r="1" spans="1:33" s="369" customFormat="1" ht="24.75" customHeight="1">
      <c r="A1" s="450" t="str">
        <f>令和2年度!A1</f>
        <v>令和2年度</v>
      </c>
      <c r="B1" s="451"/>
      <c r="C1" s="370"/>
      <c r="D1" s="370"/>
      <c r="E1" s="371" t="str">
        <f ca="1">RIGHT(CELL("filename",$A$1),LEN(CELL("filename",$A$1))-FIND("]",CELL("filename",$A$1)))</f>
        <v>５月（２表）</v>
      </c>
      <c r="F1" s="372" t="s">
        <v>163</v>
      </c>
      <c r="G1" s="371"/>
      <c r="H1" s="372"/>
      <c r="I1" s="373"/>
      <c r="J1" s="371"/>
      <c r="K1" s="372"/>
      <c r="L1" s="368"/>
      <c r="M1" s="368"/>
      <c r="N1" s="368"/>
      <c r="O1" s="368"/>
      <c r="P1" s="368"/>
      <c r="Q1" s="368"/>
    </row>
    <row r="3" spans="1:33" ht="19.5" thickBot="1">
      <c r="A3" s="143" t="s">
        <v>211</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188</v>
      </c>
      <c r="B5" s="147"/>
      <c r="C5" s="148" t="s">
        <v>88</v>
      </c>
      <c r="D5" s="412" t="s">
        <v>212</v>
      </c>
      <c r="E5" s="413" t="s">
        <v>213</v>
      </c>
      <c r="F5" s="414" t="s">
        <v>214</v>
      </c>
      <c r="G5" s="412" t="s">
        <v>215</v>
      </c>
      <c r="H5" s="413" t="s">
        <v>216</v>
      </c>
      <c r="I5" s="398" t="s">
        <v>217</v>
      </c>
      <c r="J5" s="415" t="s">
        <v>218</v>
      </c>
      <c r="K5" s="413" t="s">
        <v>219</v>
      </c>
      <c r="L5" s="413" t="s">
        <v>220</v>
      </c>
      <c r="M5" s="413" t="s">
        <v>221</v>
      </c>
      <c r="N5" s="413" t="s">
        <v>222</v>
      </c>
      <c r="O5" s="413" t="s">
        <v>223</v>
      </c>
      <c r="P5" s="413" t="s">
        <v>224</v>
      </c>
      <c r="Q5" s="413" t="s">
        <v>225</v>
      </c>
      <c r="R5" s="413" t="s">
        <v>226</v>
      </c>
      <c r="S5" s="413" t="s">
        <v>227</v>
      </c>
      <c r="T5" s="413" t="s">
        <v>228</v>
      </c>
      <c r="U5" s="413" t="s">
        <v>229</v>
      </c>
      <c r="V5" s="413" t="s">
        <v>230</v>
      </c>
      <c r="W5" s="413" t="s">
        <v>231</v>
      </c>
      <c r="X5" s="413" t="s">
        <v>232</v>
      </c>
      <c r="Y5" s="413" t="s">
        <v>233</v>
      </c>
      <c r="Z5" s="412" t="s">
        <v>234</v>
      </c>
      <c r="AA5" s="413" t="s">
        <v>235</v>
      </c>
      <c r="AB5" s="413" t="s">
        <v>236</v>
      </c>
      <c r="AC5" s="413" t="s">
        <v>237</v>
      </c>
      <c r="AD5" s="412" t="s">
        <v>238</v>
      </c>
      <c r="AE5" s="416" t="s">
        <v>190</v>
      </c>
    </row>
    <row r="6" spans="1:33" ht="30" customHeight="1" thickBot="1">
      <c r="A6" s="418" t="s">
        <v>194</v>
      </c>
      <c r="B6" s="409" t="s">
        <v>195</v>
      </c>
      <c r="C6" s="410">
        <v>44000</v>
      </c>
      <c r="D6" s="401">
        <v>27300</v>
      </c>
      <c r="E6" s="401">
        <v>4100</v>
      </c>
      <c r="F6" s="401">
        <v>1900</v>
      </c>
      <c r="G6" s="401">
        <v>1400</v>
      </c>
      <c r="H6" s="401">
        <v>5200</v>
      </c>
      <c r="I6" s="401">
        <v>0</v>
      </c>
      <c r="J6" s="401">
        <v>2100</v>
      </c>
      <c r="K6" s="401">
        <v>0</v>
      </c>
      <c r="L6" s="401">
        <v>1000</v>
      </c>
      <c r="M6" s="401">
        <v>0</v>
      </c>
      <c r="N6" s="401">
        <v>0</v>
      </c>
      <c r="O6" s="401">
        <v>0</v>
      </c>
      <c r="P6" s="401">
        <v>0</v>
      </c>
      <c r="Q6" s="401">
        <v>0</v>
      </c>
      <c r="R6" s="401">
        <v>0</v>
      </c>
      <c r="S6" s="401">
        <v>0</v>
      </c>
      <c r="T6" s="401">
        <v>500</v>
      </c>
      <c r="U6" s="401">
        <v>0</v>
      </c>
      <c r="V6" s="401">
        <v>300</v>
      </c>
      <c r="W6" s="401">
        <v>0</v>
      </c>
      <c r="X6" s="401">
        <v>0</v>
      </c>
      <c r="Y6" s="401">
        <v>0</v>
      </c>
      <c r="Z6" s="401">
        <v>0</v>
      </c>
      <c r="AA6" s="401">
        <v>200</v>
      </c>
      <c r="AB6" s="401">
        <v>0</v>
      </c>
      <c r="AC6" s="401">
        <v>0</v>
      </c>
      <c r="AD6" s="402">
        <v>0</v>
      </c>
      <c r="AE6" s="403">
        <v>0</v>
      </c>
      <c r="AF6" s="288"/>
      <c r="AG6" s="288"/>
    </row>
    <row r="7" spans="1:33" ht="30" customHeight="1">
      <c r="A7" s="320"/>
      <c r="B7" s="149" t="s">
        <v>164</v>
      </c>
      <c r="C7" s="46">
        <v>834900</v>
      </c>
      <c r="D7" s="47">
        <v>253300</v>
      </c>
      <c r="E7" s="47">
        <v>47100</v>
      </c>
      <c r="F7" s="47">
        <v>61200</v>
      </c>
      <c r="G7" s="47">
        <v>23000</v>
      </c>
      <c r="H7" s="47">
        <v>67300</v>
      </c>
      <c r="I7" s="47">
        <v>1800</v>
      </c>
      <c r="J7" s="47">
        <v>47700</v>
      </c>
      <c r="K7" s="47">
        <v>3800</v>
      </c>
      <c r="L7" s="47">
        <v>11700</v>
      </c>
      <c r="M7" s="47">
        <v>5000</v>
      </c>
      <c r="N7" s="47">
        <v>0</v>
      </c>
      <c r="O7" s="47">
        <v>1900</v>
      </c>
      <c r="P7" s="47">
        <v>2900</v>
      </c>
      <c r="Q7" s="47">
        <v>0</v>
      </c>
      <c r="R7" s="47">
        <v>2400</v>
      </c>
      <c r="S7" s="47">
        <v>5100</v>
      </c>
      <c r="T7" s="47">
        <v>5300</v>
      </c>
      <c r="U7" s="47">
        <v>6300</v>
      </c>
      <c r="V7" s="47">
        <v>3200</v>
      </c>
      <c r="W7" s="47">
        <v>0</v>
      </c>
      <c r="X7" s="47">
        <v>2200</v>
      </c>
      <c r="Y7" s="47">
        <v>2900</v>
      </c>
      <c r="Z7" s="47">
        <v>0</v>
      </c>
      <c r="AA7" s="47">
        <v>2900</v>
      </c>
      <c r="AB7" s="47">
        <v>3200</v>
      </c>
      <c r="AC7" s="47">
        <v>2300</v>
      </c>
      <c r="AD7" s="47">
        <v>4000</v>
      </c>
      <c r="AE7" s="48">
        <v>268400</v>
      </c>
      <c r="AF7" s="288"/>
      <c r="AG7" s="288"/>
    </row>
    <row r="8" spans="1:33" ht="30" customHeight="1">
      <c r="A8" s="321"/>
      <c r="B8" s="151" t="s">
        <v>78</v>
      </c>
      <c r="C8" s="49">
        <v>-790900</v>
      </c>
      <c r="D8" s="50">
        <v>-226000</v>
      </c>
      <c r="E8" s="51">
        <v>-43000</v>
      </c>
      <c r="F8" s="51">
        <v>-59300</v>
      </c>
      <c r="G8" s="51">
        <v>-21600</v>
      </c>
      <c r="H8" s="51">
        <v>-62100</v>
      </c>
      <c r="I8" s="51">
        <v>-1800</v>
      </c>
      <c r="J8" s="51">
        <v>-45600</v>
      </c>
      <c r="K8" s="51">
        <v>-3800</v>
      </c>
      <c r="L8" s="51">
        <v>-10700</v>
      </c>
      <c r="M8" s="51">
        <v>-5000</v>
      </c>
      <c r="N8" s="218">
        <v>0</v>
      </c>
      <c r="O8" s="51">
        <v>-1900</v>
      </c>
      <c r="P8" s="51">
        <v>-2900</v>
      </c>
      <c r="Q8" s="218">
        <v>0</v>
      </c>
      <c r="R8" s="51">
        <v>-2400</v>
      </c>
      <c r="S8" s="51">
        <v>-5100</v>
      </c>
      <c r="T8" s="51">
        <v>-4800</v>
      </c>
      <c r="U8" s="51">
        <v>-6300</v>
      </c>
      <c r="V8" s="51">
        <v>-2900</v>
      </c>
      <c r="W8" s="218">
        <v>0</v>
      </c>
      <c r="X8" s="51">
        <v>-2200</v>
      </c>
      <c r="Y8" s="51">
        <v>-2900</v>
      </c>
      <c r="Z8" s="218">
        <v>0</v>
      </c>
      <c r="AA8" s="51">
        <v>-2700</v>
      </c>
      <c r="AB8" s="51">
        <v>-3200</v>
      </c>
      <c r="AC8" s="51">
        <v>-2300</v>
      </c>
      <c r="AD8" s="51">
        <v>-4000</v>
      </c>
      <c r="AE8" s="52">
        <v>-268400</v>
      </c>
    </row>
    <row r="9" spans="1:33" ht="30" customHeight="1">
      <c r="A9" s="321"/>
      <c r="B9" s="152" t="s">
        <v>196</v>
      </c>
      <c r="C9" s="53">
        <v>5.2700922266139656E-2</v>
      </c>
      <c r="D9" s="54">
        <v>0.10777733912356889</v>
      </c>
      <c r="E9" s="55">
        <v>8.7048832271762203E-2</v>
      </c>
      <c r="F9" s="55">
        <v>3.1045751633986929E-2</v>
      </c>
      <c r="G9" s="55">
        <v>6.0869565217391307E-2</v>
      </c>
      <c r="H9" s="55">
        <v>7.7265973254086184E-2</v>
      </c>
      <c r="I9" s="55" t="s">
        <v>197</v>
      </c>
      <c r="J9" s="55">
        <v>4.40251572327044E-2</v>
      </c>
      <c r="K9" s="55" t="s">
        <v>197</v>
      </c>
      <c r="L9" s="55">
        <v>8.5470085470085472E-2</v>
      </c>
      <c r="M9" s="55" t="s">
        <v>197</v>
      </c>
      <c r="N9" s="55" t="s">
        <v>239</v>
      </c>
      <c r="O9" s="55" t="s">
        <v>197</v>
      </c>
      <c r="P9" s="55" t="s">
        <v>197</v>
      </c>
      <c r="Q9" s="55" t="s">
        <v>239</v>
      </c>
      <c r="R9" s="55" t="s">
        <v>197</v>
      </c>
      <c r="S9" s="55" t="s">
        <v>197</v>
      </c>
      <c r="T9" s="55">
        <v>9.4339622641509441E-2</v>
      </c>
      <c r="U9" s="55" t="s">
        <v>197</v>
      </c>
      <c r="V9" s="55">
        <v>9.375E-2</v>
      </c>
      <c r="W9" s="55" t="s">
        <v>239</v>
      </c>
      <c r="X9" s="55" t="s">
        <v>197</v>
      </c>
      <c r="Y9" s="55" t="s">
        <v>197</v>
      </c>
      <c r="Z9" s="55" t="s">
        <v>239</v>
      </c>
      <c r="AA9" s="55">
        <v>6.8965517241379309E-2</v>
      </c>
      <c r="AB9" s="55" t="s">
        <v>197</v>
      </c>
      <c r="AC9" s="55" t="s">
        <v>197</v>
      </c>
      <c r="AD9" s="55" t="s">
        <v>197</v>
      </c>
      <c r="AE9" s="56" t="s">
        <v>197</v>
      </c>
    </row>
    <row r="10" spans="1:33" ht="30" customHeight="1" thickBot="1">
      <c r="A10" s="322"/>
      <c r="B10" s="153" t="s">
        <v>240</v>
      </c>
      <c r="C10" s="57">
        <v>1</v>
      </c>
      <c r="D10" s="58">
        <v>0.62045454545454548</v>
      </c>
      <c r="E10" s="59">
        <v>9.3181818181818185E-2</v>
      </c>
      <c r="F10" s="60">
        <v>4.3181818181818182E-2</v>
      </c>
      <c r="G10" s="60">
        <v>3.1818181818181815E-2</v>
      </c>
      <c r="H10" s="60">
        <v>0.11818181818181818</v>
      </c>
      <c r="I10" s="60">
        <v>0</v>
      </c>
      <c r="J10" s="60">
        <v>4.7727272727272729E-2</v>
      </c>
      <c r="K10" s="60">
        <v>0</v>
      </c>
      <c r="L10" s="60">
        <v>2.2727272727272728E-2</v>
      </c>
      <c r="M10" s="60">
        <v>0</v>
      </c>
      <c r="N10" s="60">
        <v>0</v>
      </c>
      <c r="O10" s="60">
        <v>0</v>
      </c>
      <c r="P10" s="60">
        <v>0</v>
      </c>
      <c r="Q10" s="60">
        <v>0</v>
      </c>
      <c r="R10" s="60">
        <v>0</v>
      </c>
      <c r="S10" s="60">
        <v>0</v>
      </c>
      <c r="T10" s="60">
        <v>1.1363636363636364E-2</v>
      </c>
      <c r="U10" s="60">
        <v>0</v>
      </c>
      <c r="V10" s="60">
        <v>6.8181818181818179E-3</v>
      </c>
      <c r="W10" s="60">
        <v>0</v>
      </c>
      <c r="X10" s="60">
        <v>0</v>
      </c>
      <c r="Y10" s="60">
        <v>0</v>
      </c>
      <c r="Z10" s="60">
        <v>0</v>
      </c>
      <c r="AA10" s="60">
        <v>4.5454545454545452E-3</v>
      </c>
      <c r="AB10" s="60">
        <v>0</v>
      </c>
      <c r="AC10" s="60">
        <v>0</v>
      </c>
      <c r="AD10" s="60">
        <v>0</v>
      </c>
      <c r="AE10" s="61">
        <v>0</v>
      </c>
    </row>
    <row r="11" spans="1:33" ht="30" customHeight="1" thickBot="1">
      <c r="A11" s="417" t="s">
        <v>198</v>
      </c>
      <c r="B11" s="404" t="s">
        <v>199</v>
      </c>
      <c r="C11" s="405">
        <v>121300</v>
      </c>
      <c r="D11" s="406">
        <v>63000</v>
      </c>
      <c r="E11" s="407">
        <v>8900</v>
      </c>
      <c r="F11" s="407">
        <v>9800</v>
      </c>
      <c r="G11" s="407">
        <v>4600</v>
      </c>
      <c r="H11" s="407">
        <v>16100</v>
      </c>
      <c r="I11" s="407">
        <v>500</v>
      </c>
      <c r="J11" s="407">
        <v>8200</v>
      </c>
      <c r="K11" s="407">
        <v>800</v>
      </c>
      <c r="L11" s="407">
        <v>3100</v>
      </c>
      <c r="M11" s="407">
        <v>700</v>
      </c>
      <c r="N11" s="407">
        <v>0</v>
      </c>
      <c r="O11" s="407">
        <v>100</v>
      </c>
      <c r="P11" s="407">
        <v>300</v>
      </c>
      <c r="Q11" s="407">
        <v>0</v>
      </c>
      <c r="R11" s="407">
        <v>300</v>
      </c>
      <c r="S11" s="407">
        <v>300</v>
      </c>
      <c r="T11" s="407">
        <v>1400</v>
      </c>
      <c r="U11" s="407">
        <v>400</v>
      </c>
      <c r="V11" s="407">
        <v>700</v>
      </c>
      <c r="W11" s="407">
        <v>0</v>
      </c>
      <c r="X11" s="407">
        <v>400</v>
      </c>
      <c r="Y11" s="407">
        <v>500</v>
      </c>
      <c r="Z11" s="407">
        <v>0</v>
      </c>
      <c r="AA11" s="407">
        <v>700</v>
      </c>
      <c r="AB11" s="407">
        <v>300</v>
      </c>
      <c r="AC11" s="407">
        <v>200</v>
      </c>
      <c r="AD11" s="407">
        <v>0</v>
      </c>
      <c r="AE11" s="408">
        <v>0</v>
      </c>
      <c r="AF11" s="288"/>
      <c r="AG11" s="288"/>
    </row>
    <row r="12" spans="1:33" ht="30" customHeight="1">
      <c r="A12" s="323" t="s">
        <v>200</v>
      </c>
      <c r="B12" s="154" t="s">
        <v>201</v>
      </c>
      <c r="C12" s="62">
        <v>1686300</v>
      </c>
      <c r="D12" s="63">
        <v>532800</v>
      </c>
      <c r="E12" s="63">
        <v>90000</v>
      </c>
      <c r="F12" s="63">
        <v>121900</v>
      </c>
      <c r="G12" s="63">
        <v>43500</v>
      </c>
      <c r="H12" s="63">
        <v>140100</v>
      </c>
      <c r="I12" s="63">
        <v>3900</v>
      </c>
      <c r="J12" s="63">
        <v>102100</v>
      </c>
      <c r="K12" s="63">
        <v>7500</v>
      </c>
      <c r="L12" s="63">
        <v>22900</v>
      </c>
      <c r="M12" s="63">
        <v>10900</v>
      </c>
      <c r="N12" s="63">
        <v>0</v>
      </c>
      <c r="O12" s="63">
        <v>4000</v>
      </c>
      <c r="P12" s="63">
        <v>6300</v>
      </c>
      <c r="Q12" s="63">
        <v>0</v>
      </c>
      <c r="R12" s="63">
        <v>5500</v>
      </c>
      <c r="S12" s="63">
        <v>8700</v>
      </c>
      <c r="T12" s="63">
        <v>11700</v>
      </c>
      <c r="U12" s="63">
        <v>13000</v>
      </c>
      <c r="V12" s="63">
        <v>6700</v>
      </c>
      <c r="W12" s="63">
        <v>0</v>
      </c>
      <c r="X12" s="63">
        <v>4600</v>
      </c>
      <c r="Y12" s="63">
        <v>6600</v>
      </c>
      <c r="Z12" s="63">
        <v>0</v>
      </c>
      <c r="AA12" s="63">
        <v>5900</v>
      </c>
      <c r="AB12" s="63">
        <v>6600</v>
      </c>
      <c r="AC12" s="63">
        <v>5500</v>
      </c>
      <c r="AD12" s="63">
        <v>6900</v>
      </c>
      <c r="AE12" s="64">
        <v>518700</v>
      </c>
      <c r="AF12" s="324"/>
    </row>
    <row r="13" spans="1:33" ht="30" customHeight="1">
      <c r="A13" s="321"/>
      <c r="B13" s="155" t="s">
        <v>78</v>
      </c>
      <c r="C13" s="49">
        <v>-1565000</v>
      </c>
      <c r="D13" s="50">
        <v>-469800</v>
      </c>
      <c r="E13" s="51">
        <v>-81100</v>
      </c>
      <c r="F13" s="51">
        <v>-112100</v>
      </c>
      <c r="G13" s="51">
        <v>-38900</v>
      </c>
      <c r="H13" s="51">
        <v>-124000</v>
      </c>
      <c r="I13" s="51">
        <v>-3400</v>
      </c>
      <c r="J13" s="51">
        <v>-93900</v>
      </c>
      <c r="K13" s="51">
        <v>-6700</v>
      </c>
      <c r="L13" s="51">
        <v>-19800</v>
      </c>
      <c r="M13" s="51">
        <v>-10200</v>
      </c>
      <c r="N13" s="218">
        <v>0</v>
      </c>
      <c r="O13" s="51">
        <v>-3900</v>
      </c>
      <c r="P13" s="51">
        <v>-6000</v>
      </c>
      <c r="Q13" s="218">
        <v>0</v>
      </c>
      <c r="R13" s="51">
        <v>-5200</v>
      </c>
      <c r="S13" s="51">
        <v>-8400</v>
      </c>
      <c r="T13" s="51">
        <v>-10300</v>
      </c>
      <c r="U13" s="51">
        <v>-12600</v>
      </c>
      <c r="V13" s="51">
        <v>-6000</v>
      </c>
      <c r="W13" s="218">
        <v>0</v>
      </c>
      <c r="X13" s="51">
        <v>-4200</v>
      </c>
      <c r="Y13" s="51">
        <v>-6100</v>
      </c>
      <c r="Z13" s="218">
        <v>0</v>
      </c>
      <c r="AA13" s="51">
        <v>-5200</v>
      </c>
      <c r="AB13" s="51">
        <v>-6300</v>
      </c>
      <c r="AC13" s="51">
        <v>-5300</v>
      </c>
      <c r="AD13" s="51">
        <v>-6900</v>
      </c>
      <c r="AE13" s="52">
        <v>-518700</v>
      </c>
    </row>
    <row r="14" spans="1:33" ht="30" customHeight="1">
      <c r="A14" s="321"/>
      <c r="B14" s="156" t="s">
        <v>202</v>
      </c>
      <c r="C14" s="53">
        <v>7.1932633576469188E-2</v>
      </c>
      <c r="D14" s="54">
        <v>0.11824324324324324</v>
      </c>
      <c r="E14" s="55">
        <v>9.8888888888888887E-2</v>
      </c>
      <c r="F14" s="55">
        <v>8.0393765381460217E-2</v>
      </c>
      <c r="G14" s="55">
        <v>0.10574712643678161</v>
      </c>
      <c r="H14" s="55">
        <v>0.11491791577444682</v>
      </c>
      <c r="I14" s="55">
        <v>0.12820512820512819</v>
      </c>
      <c r="J14" s="55">
        <v>8.0313418217433888E-2</v>
      </c>
      <c r="K14" s="55">
        <v>0.10666666666666667</v>
      </c>
      <c r="L14" s="55">
        <v>0.13537117903930132</v>
      </c>
      <c r="M14" s="55">
        <v>6.4220183486238536E-2</v>
      </c>
      <c r="N14" s="55" t="s">
        <v>239</v>
      </c>
      <c r="O14" s="55">
        <v>2.5000000000000001E-2</v>
      </c>
      <c r="P14" s="55">
        <v>4.7619047619047616E-2</v>
      </c>
      <c r="Q14" s="55" t="s">
        <v>239</v>
      </c>
      <c r="R14" s="55">
        <v>5.4545454545454543E-2</v>
      </c>
      <c r="S14" s="55">
        <v>3.4482758620689655E-2</v>
      </c>
      <c r="T14" s="55">
        <v>0.11965811965811966</v>
      </c>
      <c r="U14" s="55">
        <v>3.0769230769230771E-2</v>
      </c>
      <c r="V14" s="55">
        <v>0.1044776119402985</v>
      </c>
      <c r="W14" s="55" t="s">
        <v>239</v>
      </c>
      <c r="X14" s="55">
        <v>8.6956521739130432E-2</v>
      </c>
      <c r="Y14" s="55">
        <v>7.575757575757576E-2</v>
      </c>
      <c r="Z14" s="55" t="s">
        <v>239</v>
      </c>
      <c r="AA14" s="55">
        <v>0.11864406779661017</v>
      </c>
      <c r="AB14" s="55">
        <v>4.5454545454545456E-2</v>
      </c>
      <c r="AC14" s="55">
        <v>3.6363636363636362E-2</v>
      </c>
      <c r="AD14" s="55" t="s">
        <v>197</v>
      </c>
      <c r="AE14" s="56" t="s">
        <v>197</v>
      </c>
    </row>
    <row r="15" spans="1:33" ht="30" customHeight="1" thickBot="1">
      <c r="A15" s="322"/>
      <c r="B15" s="157" t="s">
        <v>241</v>
      </c>
      <c r="C15" s="65">
        <v>1</v>
      </c>
      <c r="D15" s="60">
        <v>0.51937345424567194</v>
      </c>
      <c r="E15" s="59">
        <v>7.3371805441055232E-2</v>
      </c>
      <c r="F15" s="60">
        <v>8.0791426215993403E-2</v>
      </c>
      <c r="G15" s="60">
        <v>3.7922506183017311E-2</v>
      </c>
      <c r="H15" s="60">
        <v>0.1327287716405606</v>
      </c>
      <c r="I15" s="60">
        <v>4.1220115416323163E-3</v>
      </c>
      <c r="J15" s="60">
        <v>6.7600989282769988E-2</v>
      </c>
      <c r="K15" s="60">
        <v>6.5952184666117067E-3</v>
      </c>
      <c r="L15" s="60">
        <v>2.5556471558120363E-2</v>
      </c>
      <c r="M15" s="60">
        <v>5.7708161582852432E-3</v>
      </c>
      <c r="N15" s="60">
        <v>0</v>
      </c>
      <c r="O15" s="60">
        <v>8.2440230832646333E-4</v>
      </c>
      <c r="P15" s="60">
        <v>2.4732069249793899E-3</v>
      </c>
      <c r="Q15" s="60">
        <v>0</v>
      </c>
      <c r="R15" s="60">
        <v>2.4732069249793899E-3</v>
      </c>
      <c r="S15" s="60">
        <v>2.4732069249793899E-3</v>
      </c>
      <c r="T15" s="60">
        <v>1.1541632316570486E-2</v>
      </c>
      <c r="U15" s="60">
        <v>3.2976092333058533E-3</v>
      </c>
      <c r="V15" s="60">
        <v>5.7708161582852432E-3</v>
      </c>
      <c r="W15" s="60">
        <v>0</v>
      </c>
      <c r="X15" s="60">
        <v>3.2976092333058533E-3</v>
      </c>
      <c r="Y15" s="60">
        <v>4.1220115416323163E-3</v>
      </c>
      <c r="Z15" s="60">
        <v>0</v>
      </c>
      <c r="AA15" s="60">
        <v>5.7708161582852432E-3</v>
      </c>
      <c r="AB15" s="60">
        <v>2.4732069249793899E-3</v>
      </c>
      <c r="AC15" s="60">
        <v>1.6488046166529267E-3</v>
      </c>
      <c r="AD15" s="60">
        <v>0</v>
      </c>
      <c r="AE15" s="61">
        <v>0</v>
      </c>
    </row>
    <row r="16" spans="1:33" ht="30" customHeight="1" thickBot="1">
      <c r="A16" s="417" t="s">
        <v>203</v>
      </c>
      <c r="B16" s="411" t="s">
        <v>204</v>
      </c>
      <c r="C16" s="405">
        <v>1836300</v>
      </c>
      <c r="D16" s="407">
        <v>766900</v>
      </c>
      <c r="E16" s="407">
        <v>102100</v>
      </c>
      <c r="F16" s="407">
        <v>159500</v>
      </c>
      <c r="G16" s="407">
        <v>57400</v>
      </c>
      <c r="H16" s="407">
        <v>202100</v>
      </c>
      <c r="I16" s="407">
        <v>6800</v>
      </c>
      <c r="J16" s="407">
        <v>133900</v>
      </c>
      <c r="K16" s="407">
        <v>10700</v>
      </c>
      <c r="L16" s="407">
        <v>29900</v>
      </c>
      <c r="M16" s="407">
        <v>12700</v>
      </c>
      <c r="N16" s="407">
        <v>0</v>
      </c>
      <c r="O16" s="407">
        <v>4800</v>
      </c>
      <c r="P16" s="407">
        <v>8300</v>
      </c>
      <c r="Q16" s="407">
        <v>0</v>
      </c>
      <c r="R16" s="407">
        <v>7700</v>
      </c>
      <c r="S16" s="407">
        <v>7800</v>
      </c>
      <c r="T16" s="407">
        <v>13100</v>
      </c>
      <c r="U16" s="407">
        <v>8000</v>
      </c>
      <c r="V16" s="407">
        <v>7500</v>
      </c>
      <c r="W16" s="407">
        <v>100</v>
      </c>
      <c r="X16" s="407">
        <v>6100</v>
      </c>
      <c r="Y16" s="407">
        <v>8600</v>
      </c>
      <c r="Z16" s="407">
        <v>0</v>
      </c>
      <c r="AA16" s="407">
        <v>8500</v>
      </c>
      <c r="AB16" s="407">
        <v>8200</v>
      </c>
      <c r="AC16" s="407">
        <v>6200</v>
      </c>
      <c r="AD16" s="407">
        <v>2500</v>
      </c>
      <c r="AE16" s="408">
        <v>256900</v>
      </c>
      <c r="AF16" s="324"/>
    </row>
    <row r="17" spans="1:32" ht="30" customHeight="1">
      <c r="A17" s="323" t="s">
        <v>205</v>
      </c>
      <c r="B17" s="154" t="s">
        <v>206</v>
      </c>
      <c r="C17" s="62">
        <v>4096000</v>
      </c>
      <c r="D17" s="63">
        <v>1352200</v>
      </c>
      <c r="E17" s="63">
        <v>206000</v>
      </c>
      <c r="F17" s="63">
        <v>285500</v>
      </c>
      <c r="G17" s="63">
        <v>97800</v>
      </c>
      <c r="H17" s="63">
        <v>358600</v>
      </c>
      <c r="I17" s="63">
        <v>10500</v>
      </c>
      <c r="J17" s="63">
        <v>255200</v>
      </c>
      <c r="K17" s="63">
        <v>19200</v>
      </c>
      <c r="L17" s="63">
        <v>56100</v>
      </c>
      <c r="M17" s="63">
        <v>27400</v>
      </c>
      <c r="N17" s="63">
        <v>200</v>
      </c>
      <c r="O17" s="63">
        <v>10300</v>
      </c>
      <c r="P17" s="63">
        <v>15500</v>
      </c>
      <c r="Q17" s="63">
        <v>100</v>
      </c>
      <c r="R17" s="63">
        <v>13600</v>
      </c>
      <c r="S17" s="63">
        <v>18000</v>
      </c>
      <c r="T17" s="63">
        <v>26400</v>
      </c>
      <c r="U17" s="63">
        <v>23000</v>
      </c>
      <c r="V17" s="63">
        <v>15000</v>
      </c>
      <c r="W17" s="63">
        <v>100</v>
      </c>
      <c r="X17" s="63">
        <v>11800</v>
      </c>
      <c r="Y17" s="63">
        <v>16600</v>
      </c>
      <c r="Z17" s="63">
        <v>100</v>
      </c>
      <c r="AA17" s="63">
        <v>15600</v>
      </c>
      <c r="AB17" s="63">
        <v>16600</v>
      </c>
      <c r="AC17" s="63">
        <v>13100</v>
      </c>
      <c r="AD17" s="63">
        <v>16300</v>
      </c>
      <c r="AE17" s="66">
        <v>1215200</v>
      </c>
      <c r="AF17" s="324"/>
    </row>
    <row r="18" spans="1:32" ht="30" customHeight="1">
      <c r="A18" s="150"/>
      <c r="B18" s="155" t="s">
        <v>78</v>
      </c>
      <c r="C18" s="49">
        <v>-2259700</v>
      </c>
      <c r="D18" s="50">
        <v>-585300</v>
      </c>
      <c r="E18" s="51">
        <v>-103900</v>
      </c>
      <c r="F18" s="51">
        <v>-126000</v>
      </c>
      <c r="G18" s="51">
        <v>-40400</v>
      </c>
      <c r="H18" s="51">
        <v>-156500</v>
      </c>
      <c r="I18" s="51">
        <v>-3700</v>
      </c>
      <c r="J18" s="51">
        <v>-121300</v>
      </c>
      <c r="K18" s="51">
        <v>-8500</v>
      </c>
      <c r="L18" s="51">
        <v>-26200</v>
      </c>
      <c r="M18" s="51">
        <v>-14700</v>
      </c>
      <c r="N18" s="51">
        <v>-200</v>
      </c>
      <c r="O18" s="51">
        <v>-5500</v>
      </c>
      <c r="P18" s="51">
        <v>-7200</v>
      </c>
      <c r="Q18" s="51">
        <v>-100</v>
      </c>
      <c r="R18" s="51">
        <v>-5900</v>
      </c>
      <c r="S18" s="51">
        <v>-10200</v>
      </c>
      <c r="T18" s="51">
        <v>-13300</v>
      </c>
      <c r="U18" s="51">
        <v>-15000</v>
      </c>
      <c r="V18" s="51">
        <v>-7500</v>
      </c>
      <c r="W18" s="218">
        <v>0</v>
      </c>
      <c r="X18" s="51">
        <v>-5700</v>
      </c>
      <c r="Y18" s="51">
        <v>-8000</v>
      </c>
      <c r="Z18" s="51">
        <v>-100</v>
      </c>
      <c r="AA18" s="51">
        <v>-7100</v>
      </c>
      <c r="AB18" s="51">
        <v>-8400</v>
      </c>
      <c r="AC18" s="51">
        <v>-6900</v>
      </c>
      <c r="AD18" s="51">
        <v>-13800</v>
      </c>
      <c r="AE18" s="52">
        <v>-958300</v>
      </c>
    </row>
    <row r="19" spans="1:32" ht="30" customHeight="1">
      <c r="A19" s="150"/>
      <c r="B19" s="156" t="s">
        <v>207</v>
      </c>
      <c r="C19" s="53">
        <v>0.44831542968749999</v>
      </c>
      <c r="D19" s="54">
        <v>0.5671498299068185</v>
      </c>
      <c r="E19" s="55">
        <v>0.49563106796116507</v>
      </c>
      <c r="F19" s="55">
        <v>0.55866900175131351</v>
      </c>
      <c r="G19" s="55">
        <v>0.58691206543967278</v>
      </c>
      <c r="H19" s="55">
        <v>0.56358059118795312</v>
      </c>
      <c r="I19" s="55">
        <v>0.64761904761904765</v>
      </c>
      <c r="J19" s="55">
        <v>0.52468652037617558</v>
      </c>
      <c r="K19" s="55">
        <v>0.55729166666666663</v>
      </c>
      <c r="L19" s="55">
        <v>0.53297682709447414</v>
      </c>
      <c r="M19" s="55">
        <v>0.46350364963503649</v>
      </c>
      <c r="N19" s="55" t="s">
        <v>197</v>
      </c>
      <c r="O19" s="55">
        <v>0.46601941747572817</v>
      </c>
      <c r="P19" s="55">
        <v>0.53548387096774197</v>
      </c>
      <c r="Q19" s="55" t="s">
        <v>197</v>
      </c>
      <c r="R19" s="55">
        <v>0.56617647058823528</v>
      </c>
      <c r="S19" s="55">
        <v>0.43333333333333335</v>
      </c>
      <c r="T19" s="55">
        <v>0.49621212121212122</v>
      </c>
      <c r="U19" s="55">
        <v>0.34782608695652173</v>
      </c>
      <c r="V19" s="55">
        <v>0.5</v>
      </c>
      <c r="W19" s="55">
        <v>1</v>
      </c>
      <c r="X19" s="55">
        <v>0.51694915254237284</v>
      </c>
      <c r="Y19" s="55">
        <v>0.51807228915662651</v>
      </c>
      <c r="Z19" s="55" t="s">
        <v>197</v>
      </c>
      <c r="AA19" s="55">
        <v>0.54487179487179482</v>
      </c>
      <c r="AB19" s="55">
        <v>0.49397590361445781</v>
      </c>
      <c r="AC19" s="55">
        <v>0.47328244274809161</v>
      </c>
      <c r="AD19" s="55">
        <v>0.15337423312883436</v>
      </c>
      <c r="AE19" s="56">
        <v>0.21140552995391704</v>
      </c>
    </row>
    <row r="20" spans="1:32" ht="30" customHeight="1" thickBot="1">
      <c r="A20" s="150"/>
      <c r="B20" s="157" t="s">
        <v>242</v>
      </c>
      <c r="C20" s="65">
        <v>1</v>
      </c>
      <c r="D20" s="60">
        <v>0.41763328432173391</v>
      </c>
      <c r="E20" s="59">
        <v>5.5600936666122092E-2</v>
      </c>
      <c r="F20" s="60">
        <v>8.6859445624353313E-2</v>
      </c>
      <c r="G20" s="60">
        <v>3.1258508958231228E-2</v>
      </c>
      <c r="H20" s="60">
        <v>0.11005826934596744</v>
      </c>
      <c r="I20" s="60">
        <v>3.7030986222294834E-3</v>
      </c>
      <c r="J20" s="60">
        <v>7.2918368458312913E-2</v>
      </c>
      <c r="K20" s="60">
        <v>5.8269345967434513E-3</v>
      </c>
      <c r="L20" s="60">
        <v>1.6282742471273755E-2</v>
      </c>
      <c r="M20" s="60">
        <v>6.916081250340358E-3</v>
      </c>
      <c r="N20" s="60">
        <v>0</v>
      </c>
      <c r="O20" s="60">
        <v>2.6139519686325763E-3</v>
      </c>
      <c r="P20" s="60">
        <v>4.5199586124271629E-3</v>
      </c>
      <c r="Q20" s="60">
        <v>0</v>
      </c>
      <c r="R20" s="60">
        <v>4.1932146163480913E-3</v>
      </c>
      <c r="S20" s="60">
        <v>4.2476719490279367E-3</v>
      </c>
      <c r="T20" s="60">
        <v>7.1339105810597396E-3</v>
      </c>
      <c r="U20" s="60">
        <v>4.3565866143876275E-3</v>
      </c>
      <c r="V20" s="60">
        <v>4.0842999509884004E-3</v>
      </c>
      <c r="W20" s="60">
        <v>5.4457332679845339E-5</v>
      </c>
      <c r="X20" s="60">
        <v>3.3218972934705659E-3</v>
      </c>
      <c r="Y20" s="60">
        <v>4.6833306104666992E-3</v>
      </c>
      <c r="Z20" s="60">
        <v>0</v>
      </c>
      <c r="AA20" s="60">
        <v>4.6288732777868538E-3</v>
      </c>
      <c r="AB20" s="60">
        <v>4.4655012797473184E-3</v>
      </c>
      <c r="AC20" s="60">
        <v>3.3763546261504113E-3</v>
      </c>
      <c r="AD20" s="60">
        <v>1.3614333169961336E-3</v>
      </c>
      <c r="AE20" s="61">
        <v>0.13990088765452269</v>
      </c>
    </row>
    <row r="21" spans="1:32">
      <c r="A21" s="158" t="s">
        <v>119</v>
      </c>
      <c r="B21" s="159" t="s">
        <v>243</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244</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245</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246</v>
      </c>
      <c r="E25" s="68"/>
      <c r="F25" s="68"/>
      <c r="G25" s="68"/>
      <c r="H25" s="68" t="s">
        <v>247</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248</v>
      </c>
      <c r="F26" s="70" t="s">
        <v>249</v>
      </c>
      <c r="G26" s="68"/>
      <c r="H26" s="68"/>
      <c r="I26" s="69" t="s">
        <v>250</v>
      </c>
      <c r="J26" s="70" t="s">
        <v>251</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195</v>
      </c>
      <c r="E27" s="164">
        <v>25900</v>
      </c>
      <c r="F27" s="165">
        <v>1400</v>
      </c>
      <c r="G27" s="72"/>
      <c r="H27" s="71" t="s">
        <v>195</v>
      </c>
      <c r="I27" s="164">
        <v>40800</v>
      </c>
      <c r="J27" s="166">
        <v>3000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164</v>
      </c>
      <c r="E28" s="219">
        <v>225900</v>
      </c>
      <c r="F28" s="220">
        <v>27400</v>
      </c>
      <c r="G28" s="169"/>
      <c r="H28" s="73" t="s">
        <v>164</v>
      </c>
      <c r="I28" s="219">
        <v>494900</v>
      </c>
      <c r="J28" s="220">
        <v>61400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-200000</v>
      </c>
      <c r="F29" s="171">
        <v>-26000</v>
      </c>
      <c r="G29" s="161"/>
      <c r="H29" s="75" t="s">
        <v>78</v>
      </c>
      <c r="I29" s="170">
        <v>-454100</v>
      </c>
      <c r="J29" s="171">
        <v>-58400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0.11465250110668437</v>
      </c>
      <c r="F30" s="173">
        <v>5.1094890510948905E-2</v>
      </c>
      <c r="G30" s="161"/>
      <c r="H30" s="76" t="s">
        <v>128</v>
      </c>
      <c r="I30" s="172">
        <v>8.2440897150939579E-2</v>
      </c>
      <c r="J30" s="174">
        <v>4.8859934853420196E-2</v>
      </c>
      <c r="K30" s="67"/>
      <c r="L30" s="175" t="s">
        <v>252</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240</v>
      </c>
      <c r="E31" s="176">
        <v>0.591324200913242</v>
      </c>
      <c r="F31" s="177">
        <v>3.1963470319634701E-2</v>
      </c>
      <c r="G31" s="161"/>
      <c r="H31" s="78" t="s">
        <v>253</v>
      </c>
      <c r="I31" s="178">
        <v>0.93150684931506844</v>
      </c>
      <c r="J31" s="179">
        <v>6.8493150684931503E-2</v>
      </c>
      <c r="K31" s="161"/>
      <c r="L31" s="467" t="s">
        <v>254</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98" priority="1">
      <formula>LEN(TRIM(E28))=0</formula>
    </cfRule>
  </conditionalFormatting>
  <conditionalFormatting sqref="C9:AE9">
    <cfRule type="cellIs" dxfId="97" priority="2" stopIfTrue="1" operator="equal">
      <formula>"△100%"</formula>
    </cfRule>
  </conditionalFormatting>
  <conditionalFormatting sqref="C19:AE19">
    <cfRule type="cellIs" dxfId="96" priority="3" stopIfTrue="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sqref="A1:B1"/>
    </sheetView>
  </sheetViews>
  <sheetFormatPr defaultRowHeight="18.75"/>
  <cols>
    <col min="1" max="1" width="11.125" style="286" customWidth="1"/>
    <col min="2" max="2" width="10.125" style="286" customWidth="1"/>
    <col min="3" max="3" width="13.875" style="286" customWidth="1"/>
    <col min="4" max="17" width="10.75" style="286" customWidth="1"/>
    <col min="18" max="256" width="9" style="286"/>
    <col min="257" max="257" width="11.125" style="286" customWidth="1"/>
    <col min="258" max="258" width="10.125" style="286" customWidth="1"/>
    <col min="259" max="259" width="13.875" style="286" customWidth="1"/>
    <col min="260" max="273" width="10.75" style="286" customWidth="1"/>
    <col min="274" max="512" width="9" style="286"/>
    <col min="513" max="513" width="11.125" style="286" customWidth="1"/>
    <col min="514" max="514" width="10.125" style="286" customWidth="1"/>
    <col min="515" max="515" width="13.875" style="286" customWidth="1"/>
    <col min="516" max="529" width="10.75" style="286" customWidth="1"/>
    <col min="530" max="768" width="9" style="286"/>
    <col min="769" max="769" width="11.125" style="286" customWidth="1"/>
    <col min="770" max="770" width="10.125" style="286" customWidth="1"/>
    <col min="771" max="771" width="13.875" style="286" customWidth="1"/>
    <col min="772" max="785" width="10.75" style="286" customWidth="1"/>
    <col min="786" max="1024" width="9" style="286"/>
    <col min="1025" max="1025" width="11.125" style="286" customWidth="1"/>
    <col min="1026" max="1026" width="10.125" style="286" customWidth="1"/>
    <col min="1027" max="1027" width="13.875" style="286" customWidth="1"/>
    <col min="1028" max="1041" width="10.75" style="286" customWidth="1"/>
    <col min="1042" max="1280" width="9" style="286"/>
    <col min="1281" max="1281" width="11.125" style="286" customWidth="1"/>
    <col min="1282" max="1282" width="10.125" style="286" customWidth="1"/>
    <col min="1283" max="1283" width="13.875" style="286" customWidth="1"/>
    <col min="1284" max="1297" width="10.75" style="286" customWidth="1"/>
    <col min="1298" max="1536" width="9" style="286"/>
    <col min="1537" max="1537" width="11.125" style="286" customWidth="1"/>
    <col min="1538" max="1538" width="10.125" style="286" customWidth="1"/>
    <col min="1539" max="1539" width="13.875" style="286" customWidth="1"/>
    <col min="1540" max="1553" width="10.75" style="286" customWidth="1"/>
    <col min="1554" max="1792" width="9" style="286"/>
    <col min="1793" max="1793" width="11.125" style="286" customWidth="1"/>
    <col min="1794" max="1794" width="10.125" style="286" customWidth="1"/>
    <col min="1795" max="1795" width="13.875" style="286" customWidth="1"/>
    <col min="1796" max="1809" width="10.75" style="286" customWidth="1"/>
    <col min="1810" max="2048" width="9" style="286"/>
    <col min="2049" max="2049" width="11.125" style="286" customWidth="1"/>
    <col min="2050" max="2050" width="10.125" style="286" customWidth="1"/>
    <col min="2051" max="2051" width="13.875" style="286" customWidth="1"/>
    <col min="2052" max="2065" width="10.75" style="286" customWidth="1"/>
    <col min="2066" max="2304" width="9" style="286"/>
    <col min="2305" max="2305" width="11.125" style="286" customWidth="1"/>
    <col min="2306" max="2306" width="10.125" style="286" customWidth="1"/>
    <col min="2307" max="2307" width="13.875" style="286" customWidth="1"/>
    <col min="2308" max="2321" width="10.75" style="286" customWidth="1"/>
    <col min="2322" max="2560" width="9" style="286"/>
    <col min="2561" max="2561" width="11.125" style="286" customWidth="1"/>
    <col min="2562" max="2562" width="10.125" style="286" customWidth="1"/>
    <col min="2563" max="2563" width="13.875" style="286" customWidth="1"/>
    <col min="2564" max="2577" width="10.75" style="286" customWidth="1"/>
    <col min="2578" max="2816" width="9" style="286"/>
    <col min="2817" max="2817" width="11.125" style="286" customWidth="1"/>
    <col min="2818" max="2818" width="10.125" style="286" customWidth="1"/>
    <col min="2819" max="2819" width="13.875" style="286" customWidth="1"/>
    <col min="2820" max="2833" width="10.75" style="286" customWidth="1"/>
    <col min="2834" max="3072" width="9" style="286"/>
    <col min="3073" max="3073" width="11.125" style="286" customWidth="1"/>
    <col min="3074" max="3074" width="10.125" style="286" customWidth="1"/>
    <col min="3075" max="3075" width="13.875" style="286" customWidth="1"/>
    <col min="3076" max="3089" width="10.75" style="286" customWidth="1"/>
    <col min="3090" max="3328" width="9" style="286"/>
    <col min="3329" max="3329" width="11.125" style="286" customWidth="1"/>
    <col min="3330" max="3330" width="10.125" style="286" customWidth="1"/>
    <col min="3331" max="3331" width="13.875" style="286" customWidth="1"/>
    <col min="3332" max="3345" width="10.75" style="286" customWidth="1"/>
    <col min="3346" max="3584" width="9" style="286"/>
    <col min="3585" max="3585" width="11.125" style="286" customWidth="1"/>
    <col min="3586" max="3586" width="10.125" style="286" customWidth="1"/>
    <col min="3587" max="3587" width="13.875" style="286" customWidth="1"/>
    <col min="3588" max="3601" width="10.75" style="286" customWidth="1"/>
    <col min="3602" max="3840" width="9" style="286"/>
    <col min="3841" max="3841" width="11.125" style="286" customWidth="1"/>
    <col min="3842" max="3842" width="10.125" style="286" customWidth="1"/>
    <col min="3843" max="3843" width="13.875" style="286" customWidth="1"/>
    <col min="3844" max="3857" width="10.75" style="286" customWidth="1"/>
    <col min="3858" max="4096" width="9" style="286"/>
    <col min="4097" max="4097" width="11.125" style="286" customWidth="1"/>
    <col min="4098" max="4098" width="10.125" style="286" customWidth="1"/>
    <col min="4099" max="4099" width="13.875" style="286" customWidth="1"/>
    <col min="4100" max="4113" width="10.75" style="286" customWidth="1"/>
    <col min="4114" max="4352" width="9" style="286"/>
    <col min="4353" max="4353" width="11.125" style="286" customWidth="1"/>
    <col min="4354" max="4354" width="10.125" style="286" customWidth="1"/>
    <col min="4355" max="4355" width="13.875" style="286" customWidth="1"/>
    <col min="4356" max="4369" width="10.75" style="286" customWidth="1"/>
    <col min="4370" max="4608" width="9" style="286"/>
    <col min="4609" max="4609" width="11.125" style="286" customWidth="1"/>
    <col min="4610" max="4610" width="10.125" style="286" customWidth="1"/>
    <col min="4611" max="4611" width="13.875" style="286" customWidth="1"/>
    <col min="4612" max="4625" width="10.75" style="286" customWidth="1"/>
    <col min="4626" max="4864" width="9" style="286"/>
    <col min="4865" max="4865" width="11.125" style="286" customWidth="1"/>
    <col min="4866" max="4866" width="10.125" style="286" customWidth="1"/>
    <col min="4867" max="4867" width="13.875" style="286" customWidth="1"/>
    <col min="4868" max="4881" width="10.75" style="286" customWidth="1"/>
    <col min="4882" max="5120" width="9" style="286"/>
    <col min="5121" max="5121" width="11.125" style="286" customWidth="1"/>
    <col min="5122" max="5122" width="10.125" style="286" customWidth="1"/>
    <col min="5123" max="5123" width="13.875" style="286" customWidth="1"/>
    <col min="5124" max="5137" width="10.75" style="286" customWidth="1"/>
    <col min="5138" max="5376" width="9" style="286"/>
    <col min="5377" max="5377" width="11.125" style="286" customWidth="1"/>
    <col min="5378" max="5378" width="10.125" style="286" customWidth="1"/>
    <col min="5379" max="5379" width="13.875" style="286" customWidth="1"/>
    <col min="5380" max="5393" width="10.75" style="286" customWidth="1"/>
    <col min="5394" max="5632" width="9" style="286"/>
    <col min="5633" max="5633" width="11.125" style="286" customWidth="1"/>
    <col min="5634" max="5634" width="10.125" style="286" customWidth="1"/>
    <col min="5635" max="5635" width="13.875" style="286" customWidth="1"/>
    <col min="5636" max="5649" width="10.75" style="286" customWidth="1"/>
    <col min="5650" max="5888" width="9" style="286"/>
    <col min="5889" max="5889" width="11.125" style="286" customWidth="1"/>
    <col min="5890" max="5890" width="10.125" style="286" customWidth="1"/>
    <col min="5891" max="5891" width="13.875" style="286" customWidth="1"/>
    <col min="5892" max="5905" width="10.75" style="286" customWidth="1"/>
    <col min="5906" max="6144" width="9" style="286"/>
    <col min="6145" max="6145" width="11.125" style="286" customWidth="1"/>
    <col min="6146" max="6146" width="10.125" style="286" customWidth="1"/>
    <col min="6147" max="6147" width="13.875" style="286" customWidth="1"/>
    <col min="6148" max="6161" width="10.75" style="286" customWidth="1"/>
    <col min="6162" max="6400" width="9" style="286"/>
    <col min="6401" max="6401" width="11.125" style="286" customWidth="1"/>
    <col min="6402" max="6402" width="10.125" style="286" customWidth="1"/>
    <col min="6403" max="6403" width="13.875" style="286" customWidth="1"/>
    <col min="6404" max="6417" width="10.75" style="286" customWidth="1"/>
    <col min="6418" max="6656" width="9" style="286"/>
    <col min="6657" max="6657" width="11.125" style="286" customWidth="1"/>
    <col min="6658" max="6658" width="10.125" style="286" customWidth="1"/>
    <col min="6659" max="6659" width="13.875" style="286" customWidth="1"/>
    <col min="6660" max="6673" width="10.75" style="286" customWidth="1"/>
    <col min="6674" max="6912" width="9" style="286"/>
    <col min="6913" max="6913" width="11.125" style="286" customWidth="1"/>
    <col min="6914" max="6914" width="10.125" style="286" customWidth="1"/>
    <col min="6915" max="6915" width="13.875" style="286" customWidth="1"/>
    <col min="6916" max="6929" width="10.75" style="286" customWidth="1"/>
    <col min="6930" max="7168" width="9" style="286"/>
    <col min="7169" max="7169" width="11.125" style="286" customWidth="1"/>
    <col min="7170" max="7170" width="10.125" style="286" customWidth="1"/>
    <col min="7171" max="7171" width="13.875" style="286" customWidth="1"/>
    <col min="7172" max="7185" width="10.75" style="286" customWidth="1"/>
    <col min="7186" max="7424" width="9" style="286"/>
    <col min="7425" max="7425" width="11.125" style="286" customWidth="1"/>
    <col min="7426" max="7426" width="10.125" style="286" customWidth="1"/>
    <col min="7427" max="7427" width="13.875" style="286" customWidth="1"/>
    <col min="7428" max="7441" width="10.75" style="286" customWidth="1"/>
    <col min="7442" max="7680" width="9" style="286"/>
    <col min="7681" max="7681" width="11.125" style="286" customWidth="1"/>
    <col min="7682" max="7682" width="10.125" style="286" customWidth="1"/>
    <col min="7683" max="7683" width="13.875" style="286" customWidth="1"/>
    <col min="7684" max="7697" width="10.75" style="286" customWidth="1"/>
    <col min="7698" max="7936" width="9" style="286"/>
    <col min="7937" max="7937" width="11.125" style="286" customWidth="1"/>
    <col min="7938" max="7938" width="10.125" style="286" customWidth="1"/>
    <col min="7939" max="7939" width="13.875" style="286" customWidth="1"/>
    <col min="7940" max="7953" width="10.75" style="286" customWidth="1"/>
    <col min="7954" max="8192" width="9" style="286"/>
    <col min="8193" max="8193" width="11.125" style="286" customWidth="1"/>
    <col min="8194" max="8194" width="10.125" style="286" customWidth="1"/>
    <col min="8195" max="8195" width="13.875" style="286" customWidth="1"/>
    <col min="8196" max="8209" width="10.75" style="286" customWidth="1"/>
    <col min="8210" max="8448" width="9" style="286"/>
    <col min="8449" max="8449" width="11.125" style="286" customWidth="1"/>
    <col min="8450" max="8450" width="10.125" style="286" customWidth="1"/>
    <col min="8451" max="8451" width="13.875" style="286" customWidth="1"/>
    <col min="8452" max="8465" width="10.75" style="286" customWidth="1"/>
    <col min="8466" max="8704" width="9" style="286"/>
    <col min="8705" max="8705" width="11.125" style="286" customWidth="1"/>
    <col min="8706" max="8706" width="10.125" style="286" customWidth="1"/>
    <col min="8707" max="8707" width="13.875" style="286" customWidth="1"/>
    <col min="8708" max="8721" width="10.75" style="286" customWidth="1"/>
    <col min="8722" max="8960" width="9" style="286"/>
    <col min="8961" max="8961" width="11.125" style="286" customWidth="1"/>
    <col min="8962" max="8962" width="10.125" style="286" customWidth="1"/>
    <col min="8963" max="8963" width="13.875" style="286" customWidth="1"/>
    <col min="8964" max="8977" width="10.75" style="286" customWidth="1"/>
    <col min="8978" max="9216" width="9" style="286"/>
    <col min="9217" max="9217" width="11.125" style="286" customWidth="1"/>
    <col min="9218" max="9218" width="10.125" style="286" customWidth="1"/>
    <col min="9219" max="9219" width="13.875" style="286" customWidth="1"/>
    <col min="9220" max="9233" width="10.75" style="286" customWidth="1"/>
    <col min="9234" max="9472" width="9" style="286"/>
    <col min="9473" max="9473" width="11.125" style="286" customWidth="1"/>
    <col min="9474" max="9474" width="10.125" style="286" customWidth="1"/>
    <col min="9475" max="9475" width="13.875" style="286" customWidth="1"/>
    <col min="9476" max="9489" width="10.75" style="286" customWidth="1"/>
    <col min="9490" max="9728" width="9" style="286"/>
    <col min="9729" max="9729" width="11.125" style="286" customWidth="1"/>
    <col min="9730" max="9730" width="10.125" style="286" customWidth="1"/>
    <col min="9731" max="9731" width="13.875" style="286" customWidth="1"/>
    <col min="9732" max="9745" width="10.75" style="286" customWidth="1"/>
    <col min="9746" max="9984" width="9" style="286"/>
    <col min="9985" max="9985" width="11.125" style="286" customWidth="1"/>
    <col min="9986" max="9986" width="10.125" style="286" customWidth="1"/>
    <col min="9987" max="9987" width="13.875" style="286" customWidth="1"/>
    <col min="9988" max="10001" width="10.75" style="286" customWidth="1"/>
    <col min="10002" max="10240" width="9" style="286"/>
    <col min="10241" max="10241" width="11.125" style="286" customWidth="1"/>
    <col min="10242" max="10242" width="10.125" style="286" customWidth="1"/>
    <col min="10243" max="10243" width="13.875" style="286" customWidth="1"/>
    <col min="10244" max="10257" width="10.75" style="286" customWidth="1"/>
    <col min="10258" max="10496" width="9" style="286"/>
    <col min="10497" max="10497" width="11.125" style="286" customWidth="1"/>
    <col min="10498" max="10498" width="10.125" style="286" customWidth="1"/>
    <col min="10499" max="10499" width="13.875" style="286" customWidth="1"/>
    <col min="10500" max="10513" width="10.75" style="286" customWidth="1"/>
    <col min="10514" max="10752" width="9" style="286"/>
    <col min="10753" max="10753" width="11.125" style="286" customWidth="1"/>
    <col min="10754" max="10754" width="10.125" style="286" customWidth="1"/>
    <col min="10755" max="10755" width="13.875" style="286" customWidth="1"/>
    <col min="10756" max="10769" width="10.75" style="286" customWidth="1"/>
    <col min="10770" max="11008" width="9" style="286"/>
    <col min="11009" max="11009" width="11.125" style="286" customWidth="1"/>
    <col min="11010" max="11010" width="10.125" style="286" customWidth="1"/>
    <col min="11011" max="11011" width="13.875" style="286" customWidth="1"/>
    <col min="11012" max="11025" width="10.75" style="286" customWidth="1"/>
    <col min="11026" max="11264" width="9" style="286"/>
    <col min="11265" max="11265" width="11.125" style="286" customWidth="1"/>
    <col min="11266" max="11266" width="10.125" style="286" customWidth="1"/>
    <col min="11267" max="11267" width="13.875" style="286" customWidth="1"/>
    <col min="11268" max="11281" width="10.75" style="286" customWidth="1"/>
    <col min="11282" max="11520" width="9" style="286"/>
    <col min="11521" max="11521" width="11.125" style="286" customWidth="1"/>
    <col min="11522" max="11522" width="10.125" style="286" customWidth="1"/>
    <col min="11523" max="11523" width="13.875" style="286" customWidth="1"/>
    <col min="11524" max="11537" width="10.75" style="286" customWidth="1"/>
    <col min="11538" max="11776" width="9" style="286"/>
    <col min="11777" max="11777" width="11.125" style="286" customWidth="1"/>
    <col min="11778" max="11778" width="10.125" style="286" customWidth="1"/>
    <col min="11779" max="11779" width="13.875" style="286" customWidth="1"/>
    <col min="11780" max="11793" width="10.75" style="286" customWidth="1"/>
    <col min="11794" max="12032" width="9" style="286"/>
    <col min="12033" max="12033" width="11.125" style="286" customWidth="1"/>
    <col min="12034" max="12034" width="10.125" style="286" customWidth="1"/>
    <col min="12035" max="12035" width="13.875" style="286" customWidth="1"/>
    <col min="12036" max="12049" width="10.75" style="286" customWidth="1"/>
    <col min="12050" max="12288" width="9" style="286"/>
    <col min="12289" max="12289" width="11.125" style="286" customWidth="1"/>
    <col min="12290" max="12290" width="10.125" style="286" customWidth="1"/>
    <col min="12291" max="12291" width="13.875" style="286" customWidth="1"/>
    <col min="12292" max="12305" width="10.75" style="286" customWidth="1"/>
    <col min="12306" max="12544" width="9" style="286"/>
    <col min="12545" max="12545" width="11.125" style="286" customWidth="1"/>
    <col min="12546" max="12546" width="10.125" style="286" customWidth="1"/>
    <col min="12547" max="12547" width="13.875" style="286" customWidth="1"/>
    <col min="12548" max="12561" width="10.75" style="286" customWidth="1"/>
    <col min="12562" max="12800" width="9" style="286"/>
    <col min="12801" max="12801" width="11.125" style="286" customWidth="1"/>
    <col min="12802" max="12802" width="10.125" style="286" customWidth="1"/>
    <col min="12803" max="12803" width="13.875" style="286" customWidth="1"/>
    <col min="12804" max="12817" width="10.75" style="286" customWidth="1"/>
    <col min="12818" max="13056" width="9" style="286"/>
    <col min="13057" max="13057" width="11.125" style="286" customWidth="1"/>
    <col min="13058" max="13058" width="10.125" style="286" customWidth="1"/>
    <col min="13059" max="13059" width="13.875" style="286" customWidth="1"/>
    <col min="13060" max="13073" width="10.75" style="286" customWidth="1"/>
    <col min="13074" max="13312" width="9" style="286"/>
    <col min="13313" max="13313" width="11.125" style="286" customWidth="1"/>
    <col min="13314" max="13314" width="10.125" style="286" customWidth="1"/>
    <col min="13315" max="13315" width="13.875" style="286" customWidth="1"/>
    <col min="13316" max="13329" width="10.75" style="286" customWidth="1"/>
    <col min="13330" max="13568" width="9" style="286"/>
    <col min="13569" max="13569" width="11.125" style="286" customWidth="1"/>
    <col min="13570" max="13570" width="10.125" style="286" customWidth="1"/>
    <col min="13571" max="13571" width="13.875" style="286" customWidth="1"/>
    <col min="13572" max="13585" width="10.75" style="286" customWidth="1"/>
    <col min="13586" max="13824" width="9" style="286"/>
    <col min="13825" max="13825" width="11.125" style="286" customWidth="1"/>
    <col min="13826" max="13826" width="10.125" style="286" customWidth="1"/>
    <col min="13827" max="13827" width="13.875" style="286" customWidth="1"/>
    <col min="13828" max="13841" width="10.75" style="286" customWidth="1"/>
    <col min="13842" max="14080" width="9" style="286"/>
    <col min="14081" max="14081" width="11.125" style="286" customWidth="1"/>
    <col min="14082" max="14082" width="10.125" style="286" customWidth="1"/>
    <col min="14083" max="14083" width="13.875" style="286" customWidth="1"/>
    <col min="14084" max="14097" width="10.75" style="286" customWidth="1"/>
    <col min="14098" max="14336" width="9" style="286"/>
    <col min="14337" max="14337" width="11.125" style="286" customWidth="1"/>
    <col min="14338" max="14338" width="10.125" style="286" customWidth="1"/>
    <col min="14339" max="14339" width="13.875" style="286" customWidth="1"/>
    <col min="14340" max="14353" width="10.75" style="286" customWidth="1"/>
    <col min="14354" max="14592" width="9" style="286"/>
    <col min="14593" max="14593" width="11.125" style="286" customWidth="1"/>
    <col min="14594" max="14594" width="10.125" style="286" customWidth="1"/>
    <col min="14595" max="14595" width="13.875" style="286" customWidth="1"/>
    <col min="14596" max="14609" width="10.75" style="286" customWidth="1"/>
    <col min="14610" max="14848" width="9" style="286"/>
    <col min="14849" max="14849" width="11.125" style="286" customWidth="1"/>
    <col min="14850" max="14850" width="10.125" style="286" customWidth="1"/>
    <col min="14851" max="14851" width="13.875" style="286" customWidth="1"/>
    <col min="14852" max="14865" width="10.75" style="286" customWidth="1"/>
    <col min="14866" max="15104" width="9" style="286"/>
    <col min="15105" max="15105" width="11.125" style="286" customWidth="1"/>
    <col min="15106" max="15106" width="10.125" style="286" customWidth="1"/>
    <col min="15107" max="15107" width="13.875" style="286" customWidth="1"/>
    <col min="15108" max="15121" width="10.75" style="286" customWidth="1"/>
    <col min="15122" max="15360" width="9" style="286"/>
    <col min="15361" max="15361" width="11.125" style="286" customWidth="1"/>
    <col min="15362" max="15362" width="10.125" style="286" customWidth="1"/>
    <col min="15363" max="15363" width="13.875" style="286" customWidth="1"/>
    <col min="15364" max="15377" width="10.75" style="286" customWidth="1"/>
    <col min="15378" max="15616" width="9" style="286"/>
    <col min="15617" max="15617" width="11.125" style="286" customWidth="1"/>
    <col min="15618" max="15618" width="10.125" style="286" customWidth="1"/>
    <col min="15619" max="15619" width="13.875" style="286" customWidth="1"/>
    <col min="15620" max="15633" width="10.75" style="286" customWidth="1"/>
    <col min="15634" max="15872" width="9" style="286"/>
    <col min="15873" max="15873" width="11.125" style="286" customWidth="1"/>
    <col min="15874" max="15874" width="10.125" style="286" customWidth="1"/>
    <col min="15875" max="15875" width="13.875" style="286" customWidth="1"/>
    <col min="15876" max="15889" width="10.75" style="286" customWidth="1"/>
    <col min="15890" max="16128" width="9" style="286"/>
    <col min="16129" max="16129" width="11.125" style="286" customWidth="1"/>
    <col min="16130" max="16130" width="10.125" style="286" customWidth="1"/>
    <col min="16131" max="16131" width="13.875" style="286" customWidth="1"/>
    <col min="16132" max="16145" width="10.75" style="286" customWidth="1"/>
    <col min="16146" max="16384" width="9" style="286"/>
  </cols>
  <sheetData>
    <row r="1" spans="1:19" s="369" customFormat="1" ht="24.75" customHeight="1">
      <c r="A1" s="450" t="str">
        <f>令和2年度!A1</f>
        <v>令和2年度</v>
      </c>
      <c r="B1" s="451"/>
      <c r="C1" s="370"/>
      <c r="D1" s="370"/>
      <c r="E1" s="371" t="str">
        <f ca="1">RIGHT(CELL("filename",$A$1),LEN(CELL("filename",$A$1))-FIND("]",CELL("filename",$A$1)))</f>
        <v>５月（３表）</v>
      </c>
      <c r="F1" s="372" t="s">
        <v>163</v>
      </c>
      <c r="G1" s="371"/>
      <c r="H1" s="372"/>
      <c r="I1" s="373"/>
      <c r="J1" s="371"/>
      <c r="K1" s="372"/>
      <c r="L1" s="368"/>
      <c r="M1" s="368"/>
      <c r="N1" s="368"/>
      <c r="O1" s="368"/>
      <c r="P1" s="368"/>
      <c r="Q1" s="368"/>
    </row>
    <row r="2" spans="1:19" ht="24">
      <c r="A2" s="287"/>
      <c r="B2" s="287"/>
      <c r="C2" s="287"/>
      <c r="D2" s="287"/>
      <c r="E2" s="287"/>
      <c r="F2" s="287"/>
      <c r="G2" s="287"/>
      <c r="H2" s="287"/>
      <c r="I2" s="287"/>
      <c r="J2" s="287"/>
      <c r="K2" s="287"/>
      <c r="L2" s="287"/>
      <c r="M2" s="287"/>
      <c r="N2" s="287"/>
      <c r="O2" s="287"/>
      <c r="P2" s="287"/>
      <c r="Q2" s="287"/>
    </row>
    <row r="3" spans="1:19" ht="19.5" thickBot="1">
      <c r="A3" s="180" t="s">
        <v>255</v>
      </c>
      <c r="B3" s="304"/>
      <c r="C3" s="304"/>
      <c r="D3" s="305"/>
      <c r="E3" s="304"/>
      <c r="F3" s="304"/>
      <c r="G3" s="304"/>
      <c r="H3" s="304"/>
      <c r="I3" s="304"/>
      <c r="J3" s="304"/>
      <c r="K3" s="304"/>
      <c r="L3" s="304"/>
      <c r="M3" s="304"/>
      <c r="N3" s="304"/>
      <c r="O3" s="304"/>
      <c r="P3" s="304"/>
      <c r="Q3" s="304"/>
      <c r="R3" s="307"/>
      <c r="S3" s="307"/>
    </row>
    <row r="4" spans="1:19">
      <c r="A4" s="80"/>
      <c r="B4" s="308" t="s">
        <v>62</v>
      </c>
      <c r="C4" s="427"/>
      <c r="D4" s="428">
        <v>1</v>
      </c>
      <c r="E4" s="428">
        <v>2</v>
      </c>
      <c r="F4" s="428">
        <v>3</v>
      </c>
      <c r="G4" s="428">
        <v>4</v>
      </c>
      <c r="H4" s="428">
        <v>5</v>
      </c>
      <c r="I4" s="428">
        <v>6</v>
      </c>
      <c r="J4" s="428">
        <v>7</v>
      </c>
      <c r="K4" s="428">
        <v>8</v>
      </c>
      <c r="L4" s="428">
        <v>9</v>
      </c>
      <c r="M4" s="428">
        <v>10</v>
      </c>
      <c r="N4" s="428">
        <v>11</v>
      </c>
      <c r="O4" s="428">
        <v>12</v>
      </c>
      <c r="P4" s="428">
        <v>13</v>
      </c>
      <c r="Q4" s="429">
        <v>14</v>
      </c>
      <c r="R4" s="307"/>
      <c r="S4" s="307"/>
    </row>
    <row r="5" spans="1:19" ht="19.5" thickBot="1">
      <c r="A5" s="309" t="s">
        <v>188</v>
      </c>
      <c r="B5" s="81"/>
      <c r="C5" s="430" t="s">
        <v>256</v>
      </c>
      <c r="D5" s="431" t="s">
        <v>257</v>
      </c>
      <c r="E5" s="432" t="s">
        <v>258</v>
      </c>
      <c r="F5" s="432" t="s">
        <v>259</v>
      </c>
      <c r="G5" s="432" t="s">
        <v>260</v>
      </c>
      <c r="H5" s="432" t="s">
        <v>261</v>
      </c>
      <c r="I5" s="432" t="s">
        <v>262</v>
      </c>
      <c r="J5" s="432" t="s">
        <v>263</v>
      </c>
      <c r="K5" s="432" t="s">
        <v>264</v>
      </c>
      <c r="L5" s="432" t="s">
        <v>265</v>
      </c>
      <c r="M5" s="432" t="s">
        <v>266</v>
      </c>
      <c r="N5" s="432" t="s">
        <v>267</v>
      </c>
      <c r="O5" s="432" t="s">
        <v>268</v>
      </c>
      <c r="P5" s="432" t="s">
        <v>269</v>
      </c>
      <c r="Q5" s="433" t="s">
        <v>270</v>
      </c>
    </row>
    <row r="6" spans="1:19" ht="30" customHeight="1" thickBot="1">
      <c r="A6" s="421" t="s">
        <v>194</v>
      </c>
      <c r="B6" s="422" t="s">
        <v>195</v>
      </c>
      <c r="C6" s="434">
        <v>0</v>
      </c>
      <c r="D6" s="440">
        <v>0</v>
      </c>
      <c r="E6" s="440">
        <v>0</v>
      </c>
      <c r="F6" s="440">
        <v>0</v>
      </c>
      <c r="G6" s="440">
        <v>0</v>
      </c>
      <c r="H6" s="440">
        <v>0</v>
      </c>
      <c r="I6" s="440">
        <v>0</v>
      </c>
      <c r="J6" s="440">
        <v>0</v>
      </c>
      <c r="K6" s="440">
        <v>0</v>
      </c>
      <c r="L6" s="440">
        <v>0</v>
      </c>
      <c r="M6" s="440">
        <v>0</v>
      </c>
      <c r="N6" s="440">
        <v>0</v>
      </c>
      <c r="O6" s="440">
        <v>0</v>
      </c>
      <c r="P6" s="440">
        <v>0</v>
      </c>
      <c r="Q6" s="441">
        <v>0</v>
      </c>
      <c r="R6" s="288"/>
    </row>
    <row r="7" spans="1:19" ht="30" customHeight="1">
      <c r="A7" s="325"/>
      <c r="B7" s="181" t="s">
        <v>164</v>
      </c>
      <c r="C7" s="83">
        <v>268400</v>
      </c>
      <c r="D7" s="222">
        <v>94900</v>
      </c>
      <c r="E7" s="223">
        <v>45600</v>
      </c>
      <c r="F7" s="223">
        <v>49700</v>
      </c>
      <c r="G7" s="223">
        <v>22100</v>
      </c>
      <c r="H7" s="223">
        <v>3300</v>
      </c>
      <c r="I7" s="223">
        <v>1100</v>
      </c>
      <c r="J7" s="223">
        <v>700</v>
      </c>
      <c r="K7" s="223">
        <v>200</v>
      </c>
      <c r="L7" s="223">
        <v>2600</v>
      </c>
      <c r="M7" s="223">
        <v>1700</v>
      </c>
      <c r="N7" s="223">
        <v>900</v>
      </c>
      <c r="O7" s="224">
        <v>200</v>
      </c>
      <c r="P7" s="223">
        <v>1000</v>
      </c>
      <c r="Q7" s="225">
        <v>44400</v>
      </c>
      <c r="R7" s="288"/>
    </row>
    <row r="8" spans="1:19" ht="30" customHeight="1">
      <c r="A8" s="325"/>
      <c r="B8" s="226" t="s">
        <v>78</v>
      </c>
      <c r="C8" s="89">
        <v>-268400</v>
      </c>
      <c r="D8" s="227">
        <v>-94900</v>
      </c>
      <c r="E8" s="228">
        <v>-45600</v>
      </c>
      <c r="F8" s="227">
        <v>-49700</v>
      </c>
      <c r="G8" s="227">
        <v>-22100</v>
      </c>
      <c r="H8" s="227">
        <v>-3300</v>
      </c>
      <c r="I8" s="227">
        <v>-1100</v>
      </c>
      <c r="J8" s="227">
        <v>-700</v>
      </c>
      <c r="K8" s="227">
        <v>-200</v>
      </c>
      <c r="L8" s="227">
        <v>-2600</v>
      </c>
      <c r="M8" s="227">
        <v>-1700</v>
      </c>
      <c r="N8" s="227">
        <v>-900</v>
      </c>
      <c r="O8" s="227">
        <v>-200</v>
      </c>
      <c r="P8" s="227">
        <v>-1000</v>
      </c>
      <c r="Q8" s="229">
        <v>-44400</v>
      </c>
    </row>
    <row r="9" spans="1:19" ht="30" customHeight="1">
      <c r="A9" s="325"/>
      <c r="B9" s="230" t="s">
        <v>196</v>
      </c>
      <c r="C9" s="94" t="s">
        <v>197</v>
      </c>
      <c r="D9" s="231" t="s">
        <v>197</v>
      </c>
      <c r="E9" s="232" t="s">
        <v>197</v>
      </c>
      <c r="F9" s="231" t="s">
        <v>197</v>
      </c>
      <c r="G9" s="231" t="s">
        <v>197</v>
      </c>
      <c r="H9" s="231" t="s">
        <v>197</v>
      </c>
      <c r="I9" s="231" t="s">
        <v>197</v>
      </c>
      <c r="J9" s="231" t="s">
        <v>197</v>
      </c>
      <c r="K9" s="231" t="s">
        <v>197</v>
      </c>
      <c r="L9" s="231" t="s">
        <v>197</v>
      </c>
      <c r="M9" s="231" t="s">
        <v>197</v>
      </c>
      <c r="N9" s="231" t="s">
        <v>197</v>
      </c>
      <c r="O9" s="231" t="s">
        <v>197</v>
      </c>
      <c r="P9" s="231" t="s">
        <v>197</v>
      </c>
      <c r="Q9" s="233" t="s">
        <v>197</v>
      </c>
    </row>
    <row r="10" spans="1:19" ht="30" customHeight="1" thickBot="1">
      <c r="A10" s="326"/>
      <c r="B10" s="234" t="s">
        <v>241</v>
      </c>
      <c r="C10" s="99" t="s">
        <v>239</v>
      </c>
      <c r="D10" s="235" t="s">
        <v>239</v>
      </c>
      <c r="E10" s="236" t="s">
        <v>239</v>
      </c>
      <c r="F10" s="237" t="s">
        <v>239</v>
      </c>
      <c r="G10" s="237" t="s">
        <v>239</v>
      </c>
      <c r="H10" s="237" t="s">
        <v>239</v>
      </c>
      <c r="I10" s="237" t="s">
        <v>239</v>
      </c>
      <c r="J10" s="237" t="s">
        <v>239</v>
      </c>
      <c r="K10" s="237" t="s">
        <v>239</v>
      </c>
      <c r="L10" s="237" t="s">
        <v>239</v>
      </c>
      <c r="M10" s="237" t="s">
        <v>239</v>
      </c>
      <c r="N10" s="237" t="s">
        <v>239</v>
      </c>
      <c r="O10" s="237" t="s">
        <v>239</v>
      </c>
      <c r="P10" s="237" t="s">
        <v>239</v>
      </c>
      <c r="Q10" s="238" t="s">
        <v>239</v>
      </c>
    </row>
    <row r="11" spans="1:19" ht="30" customHeight="1" thickBot="1">
      <c r="A11" s="419" t="s">
        <v>198</v>
      </c>
      <c r="B11" s="437" t="s">
        <v>199</v>
      </c>
      <c r="C11" s="424">
        <v>0</v>
      </c>
      <c r="D11" s="438">
        <v>0</v>
      </c>
      <c r="E11" s="438">
        <v>0</v>
      </c>
      <c r="F11" s="438">
        <v>0</v>
      </c>
      <c r="G11" s="438">
        <v>0</v>
      </c>
      <c r="H11" s="438">
        <v>0</v>
      </c>
      <c r="I11" s="438">
        <v>0</v>
      </c>
      <c r="J11" s="438">
        <v>0</v>
      </c>
      <c r="K11" s="438">
        <v>0</v>
      </c>
      <c r="L11" s="438">
        <v>0</v>
      </c>
      <c r="M11" s="438">
        <v>0</v>
      </c>
      <c r="N11" s="438">
        <v>0</v>
      </c>
      <c r="O11" s="438">
        <v>0</v>
      </c>
      <c r="P11" s="438">
        <v>0</v>
      </c>
      <c r="Q11" s="439">
        <v>0</v>
      </c>
      <c r="R11" s="288"/>
    </row>
    <row r="12" spans="1:19" ht="30" customHeight="1">
      <c r="A12" s="312" t="s">
        <v>200</v>
      </c>
      <c r="B12" s="239" t="s">
        <v>201</v>
      </c>
      <c r="C12" s="105">
        <v>518700</v>
      </c>
      <c r="D12" s="240">
        <v>179700</v>
      </c>
      <c r="E12" s="240">
        <v>87600</v>
      </c>
      <c r="F12" s="240">
        <v>96600</v>
      </c>
      <c r="G12" s="240">
        <v>47500</v>
      </c>
      <c r="H12" s="240">
        <v>6900</v>
      </c>
      <c r="I12" s="240">
        <v>2300</v>
      </c>
      <c r="J12" s="240">
        <v>1800</v>
      </c>
      <c r="K12" s="240">
        <v>600</v>
      </c>
      <c r="L12" s="240">
        <v>5200</v>
      </c>
      <c r="M12" s="240">
        <v>3200</v>
      </c>
      <c r="N12" s="240">
        <v>1600</v>
      </c>
      <c r="O12" s="240">
        <v>400</v>
      </c>
      <c r="P12" s="240">
        <v>2500</v>
      </c>
      <c r="Q12" s="241">
        <v>82800</v>
      </c>
      <c r="R12" s="288"/>
    </row>
    <row r="13" spans="1:19" ht="30" customHeight="1">
      <c r="A13" s="325"/>
      <c r="B13" s="242" t="s">
        <v>78</v>
      </c>
      <c r="C13" s="89">
        <v>-518700</v>
      </c>
      <c r="D13" s="227">
        <v>-179700</v>
      </c>
      <c r="E13" s="228">
        <v>-87600</v>
      </c>
      <c r="F13" s="227">
        <v>-96600</v>
      </c>
      <c r="G13" s="227">
        <v>-47500</v>
      </c>
      <c r="H13" s="227">
        <v>-6900</v>
      </c>
      <c r="I13" s="227">
        <v>-2300</v>
      </c>
      <c r="J13" s="227">
        <v>-1800</v>
      </c>
      <c r="K13" s="227">
        <v>-600</v>
      </c>
      <c r="L13" s="227">
        <v>-5200</v>
      </c>
      <c r="M13" s="227">
        <v>-3200</v>
      </c>
      <c r="N13" s="227">
        <v>-1600</v>
      </c>
      <c r="O13" s="227">
        <v>-400</v>
      </c>
      <c r="P13" s="227">
        <v>-2500</v>
      </c>
      <c r="Q13" s="229">
        <v>-82800</v>
      </c>
    </row>
    <row r="14" spans="1:19" ht="30" customHeight="1">
      <c r="A14" s="325"/>
      <c r="B14" s="243" t="s">
        <v>202</v>
      </c>
      <c r="C14" s="94" t="s">
        <v>197</v>
      </c>
      <c r="D14" s="231" t="s">
        <v>197</v>
      </c>
      <c r="E14" s="232" t="s">
        <v>197</v>
      </c>
      <c r="F14" s="231" t="s">
        <v>197</v>
      </c>
      <c r="G14" s="231" t="s">
        <v>197</v>
      </c>
      <c r="H14" s="231" t="s">
        <v>197</v>
      </c>
      <c r="I14" s="231" t="s">
        <v>197</v>
      </c>
      <c r="J14" s="231" t="s">
        <v>197</v>
      </c>
      <c r="K14" s="231" t="s">
        <v>197</v>
      </c>
      <c r="L14" s="231" t="s">
        <v>197</v>
      </c>
      <c r="M14" s="231" t="s">
        <v>197</v>
      </c>
      <c r="N14" s="231" t="s">
        <v>197</v>
      </c>
      <c r="O14" s="231" t="s">
        <v>197</v>
      </c>
      <c r="P14" s="231" t="s">
        <v>197</v>
      </c>
      <c r="Q14" s="233" t="s">
        <v>197</v>
      </c>
    </row>
    <row r="15" spans="1:19" ht="30" customHeight="1" thickBot="1">
      <c r="A15" s="326"/>
      <c r="B15" s="244" t="s">
        <v>241</v>
      </c>
      <c r="C15" s="111" t="s">
        <v>239</v>
      </c>
      <c r="D15" s="237" t="s">
        <v>239</v>
      </c>
      <c r="E15" s="237" t="s">
        <v>239</v>
      </c>
      <c r="F15" s="237" t="s">
        <v>239</v>
      </c>
      <c r="G15" s="237" t="s">
        <v>239</v>
      </c>
      <c r="H15" s="237" t="s">
        <v>239</v>
      </c>
      <c r="I15" s="237" t="s">
        <v>239</v>
      </c>
      <c r="J15" s="237" t="s">
        <v>239</v>
      </c>
      <c r="K15" s="237" t="s">
        <v>239</v>
      </c>
      <c r="L15" s="237" t="s">
        <v>239</v>
      </c>
      <c r="M15" s="237" t="s">
        <v>239</v>
      </c>
      <c r="N15" s="237" t="s">
        <v>239</v>
      </c>
      <c r="O15" s="237" t="s">
        <v>239</v>
      </c>
      <c r="P15" s="237" t="s">
        <v>239</v>
      </c>
      <c r="Q15" s="238" t="s">
        <v>239</v>
      </c>
    </row>
    <row r="16" spans="1:19" ht="30" customHeight="1" thickBot="1">
      <c r="A16" s="419" t="s">
        <v>203</v>
      </c>
      <c r="B16" s="437" t="s">
        <v>204</v>
      </c>
      <c r="C16" s="424">
        <v>256900</v>
      </c>
      <c r="D16" s="438">
        <v>105300</v>
      </c>
      <c r="E16" s="438">
        <v>19200</v>
      </c>
      <c r="F16" s="438">
        <v>48200</v>
      </c>
      <c r="G16" s="438">
        <v>33100</v>
      </c>
      <c r="H16" s="438">
        <v>3800</v>
      </c>
      <c r="I16" s="438">
        <v>1600</v>
      </c>
      <c r="J16" s="438">
        <v>1200</v>
      </c>
      <c r="K16" s="438">
        <v>200</v>
      </c>
      <c r="L16" s="438">
        <v>4100</v>
      </c>
      <c r="M16" s="438">
        <v>3900</v>
      </c>
      <c r="N16" s="438">
        <v>1900</v>
      </c>
      <c r="O16" s="438">
        <v>300</v>
      </c>
      <c r="P16" s="438">
        <v>1700</v>
      </c>
      <c r="Q16" s="439">
        <v>32400</v>
      </c>
      <c r="R16" s="288"/>
    </row>
    <row r="17" spans="1:18" ht="30" customHeight="1">
      <c r="A17" s="312" t="s">
        <v>205</v>
      </c>
      <c r="B17" s="239" t="s">
        <v>206</v>
      </c>
      <c r="C17" s="105">
        <v>1215200</v>
      </c>
      <c r="D17" s="240">
        <v>366500</v>
      </c>
      <c r="E17" s="240">
        <v>240000</v>
      </c>
      <c r="F17" s="240">
        <v>285300</v>
      </c>
      <c r="G17" s="240">
        <v>84600</v>
      </c>
      <c r="H17" s="240">
        <v>15700</v>
      </c>
      <c r="I17" s="240">
        <v>5200</v>
      </c>
      <c r="J17" s="240">
        <v>3300</v>
      </c>
      <c r="K17" s="240">
        <v>1000</v>
      </c>
      <c r="L17" s="240">
        <v>12600</v>
      </c>
      <c r="M17" s="240">
        <v>8800</v>
      </c>
      <c r="N17" s="240">
        <v>4100</v>
      </c>
      <c r="O17" s="240">
        <v>800</v>
      </c>
      <c r="P17" s="240">
        <v>4300</v>
      </c>
      <c r="Q17" s="245">
        <v>183000</v>
      </c>
      <c r="R17" s="288"/>
    </row>
    <row r="18" spans="1:18" ht="30" customHeight="1">
      <c r="A18" s="221"/>
      <c r="B18" s="242" t="s">
        <v>78</v>
      </c>
      <c r="C18" s="89">
        <v>-958300</v>
      </c>
      <c r="D18" s="227">
        <v>-261200</v>
      </c>
      <c r="E18" s="228">
        <v>-220800</v>
      </c>
      <c r="F18" s="227">
        <v>-237100</v>
      </c>
      <c r="G18" s="227">
        <v>-51500</v>
      </c>
      <c r="H18" s="227">
        <v>-11900</v>
      </c>
      <c r="I18" s="227">
        <v>-3600</v>
      </c>
      <c r="J18" s="227">
        <v>-2100</v>
      </c>
      <c r="K18" s="227">
        <v>-800</v>
      </c>
      <c r="L18" s="227">
        <v>-8500</v>
      </c>
      <c r="M18" s="227">
        <v>-4900</v>
      </c>
      <c r="N18" s="227">
        <v>-2200</v>
      </c>
      <c r="O18" s="227">
        <v>-500</v>
      </c>
      <c r="P18" s="227">
        <v>-2600</v>
      </c>
      <c r="Q18" s="229">
        <v>-150600</v>
      </c>
    </row>
    <row r="19" spans="1:18" ht="30" customHeight="1">
      <c r="A19" s="221"/>
      <c r="B19" s="243" t="s">
        <v>207</v>
      </c>
      <c r="C19" s="94">
        <v>0.21140552995391704</v>
      </c>
      <c r="D19" s="231">
        <v>0.28731241473397001</v>
      </c>
      <c r="E19" s="232">
        <v>0.08</v>
      </c>
      <c r="F19" s="231">
        <v>0.16894497020679985</v>
      </c>
      <c r="G19" s="231">
        <v>0.39125295508274233</v>
      </c>
      <c r="H19" s="231">
        <v>0.24203821656050956</v>
      </c>
      <c r="I19" s="231">
        <v>0.30769230769230771</v>
      </c>
      <c r="J19" s="231">
        <v>0.36363636363636365</v>
      </c>
      <c r="K19" s="182">
        <v>0.2</v>
      </c>
      <c r="L19" s="231">
        <v>0.32539682539682541</v>
      </c>
      <c r="M19" s="231">
        <v>0.44318181818181818</v>
      </c>
      <c r="N19" s="231">
        <v>0.46341463414634149</v>
      </c>
      <c r="O19" s="231">
        <v>0.375</v>
      </c>
      <c r="P19" s="231">
        <v>0.39534883720930231</v>
      </c>
      <c r="Q19" s="233">
        <v>0.17704918032786884</v>
      </c>
    </row>
    <row r="20" spans="1:18" ht="30" customHeight="1" thickBot="1">
      <c r="A20" s="221"/>
      <c r="B20" s="244" t="s">
        <v>242</v>
      </c>
      <c r="C20" s="111">
        <v>1</v>
      </c>
      <c r="D20" s="237">
        <v>0.40988711560918645</v>
      </c>
      <c r="E20" s="237">
        <v>7.473725184896847E-2</v>
      </c>
      <c r="F20" s="237">
        <v>0.1876216426625146</v>
      </c>
      <c r="G20" s="237">
        <v>0.12884390813546126</v>
      </c>
      <c r="H20" s="237">
        <v>1.479174776177501E-2</v>
      </c>
      <c r="I20" s="237">
        <v>6.2281043207473722E-3</v>
      </c>
      <c r="J20" s="237">
        <v>4.6710782405605293E-3</v>
      </c>
      <c r="K20" s="237">
        <v>7.7851304009342152E-4</v>
      </c>
      <c r="L20" s="237">
        <v>1.5959517321915143E-2</v>
      </c>
      <c r="M20" s="237">
        <v>1.518100428182172E-2</v>
      </c>
      <c r="N20" s="237">
        <v>7.3958738808875052E-3</v>
      </c>
      <c r="O20" s="237">
        <v>1.1677695601401323E-3</v>
      </c>
      <c r="P20" s="237">
        <v>6.6173608407940829E-3</v>
      </c>
      <c r="Q20" s="238">
        <v>0.1261191124951343</v>
      </c>
    </row>
    <row r="21" spans="1:18">
      <c r="A21" s="183" t="s">
        <v>119</v>
      </c>
      <c r="B21" s="184" t="s">
        <v>271</v>
      </c>
      <c r="C21" s="313"/>
      <c r="D21" s="185"/>
      <c r="E21" s="185"/>
      <c r="F21" s="185"/>
      <c r="G21" s="185"/>
      <c r="H21" s="186"/>
      <c r="I21" s="186"/>
      <c r="J21" s="186"/>
      <c r="K21" s="186"/>
      <c r="L21" s="186"/>
      <c r="M21" s="186"/>
      <c r="N21" s="186"/>
      <c r="O21" s="186"/>
      <c r="P21" s="186"/>
      <c r="Q21" s="186"/>
    </row>
    <row r="22" spans="1:18">
      <c r="A22" s="183"/>
      <c r="B22" s="187" t="s">
        <v>272</v>
      </c>
      <c r="C22" s="313"/>
      <c r="D22" s="185"/>
      <c r="E22" s="185"/>
      <c r="F22" s="185"/>
      <c r="G22" s="185"/>
      <c r="H22" s="186"/>
      <c r="I22" s="186"/>
      <c r="J22" s="186"/>
      <c r="K22" s="186"/>
      <c r="L22" s="186"/>
      <c r="M22" s="186"/>
      <c r="N22" s="186"/>
      <c r="O22" s="186"/>
      <c r="P22" s="186"/>
      <c r="Q22" s="186"/>
    </row>
    <row r="23" spans="1:18">
      <c r="A23" s="186"/>
      <c r="B23" s="187" t="s">
        <v>273</v>
      </c>
      <c r="C23" s="313"/>
      <c r="D23" s="185"/>
      <c r="E23" s="185"/>
      <c r="F23" s="185"/>
      <c r="G23" s="185"/>
      <c r="H23" s="185"/>
      <c r="I23" s="185"/>
      <c r="J23" s="185"/>
      <c r="K23" s="185"/>
      <c r="L23" s="185"/>
      <c r="M23" s="185"/>
      <c r="N23" s="185"/>
      <c r="O23" s="185"/>
      <c r="P23" s="185"/>
      <c r="Q23" s="185"/>
    </row>
    <row r="24" spans="1:18">
      <c r="A24" s="186"/>
      <c r="B24" s="187" t="s">
        <v>274</v>
      </c>
      <c r="C24" s="313"/>
      <c r="D24" s="185"/>
      <c r="E24" s="185"/>
      <c r="F24" s="185"/>
      <c r="G24" s="185"/>
      <c r="H24" s="185"/>
      <c r="I24" s="185"/>
      <c r="J24" s="185"/>
      <c r="K24" s="185"/>
      <c r="L24" s="185"/>
      <c r="M24" s="185"/>
      <c r="N24" s="185"/>
      <c r="O24" s="185"/>
      <c r="P24" s="185"/>
      <c r="Q24" s="185"/>
    </row>
    <row r="25" spans="1:18">
      <c r="A25" s="186"/>
      <c r="B25" s="187" t="s">
        <v>275</v>
      </c>
      <c r="C25" s="313"/>
      <c r="D25" s="185"/>
      <c r="E25" s="185"/>
      <c r="F25" s="185"/>
      <c r="G25" s="185"/>
      <c r="H25" s="185"/>
      <c r="I25" s="185"/>
      <c r="J25" s="185"/>
      <c r="K25" s="185"/>
      <c r="L25" s="185"/>
      <c r="M25" s="185"/>
      <c r="N25" s="185"/>
      <c r="O25" s="185"/>
      <c r="P25" s="185"/>
      <c r="Q25" s="185"/>
    </row>
    <row r="26" spans="1:18">
      <c r="A26" s="186"/>
      <c r="B26" s="188" t="s">
        <v>276</v>
      </c>
      <c r="C26" s="313"/>
      <c r="D26" s="185"/>
      <c r="E26" s="185"/>
      <c r="F26" s="185"/>
      <c r="G26" s="185"/>
      <c r="H26" s="185"/>
      <c r="I26" s="185"/>
      <c r="J26" s="185"/>
      <c r="K26" s="185"/>
      <c r="L26" s="185"/>
      <c r="M26" s="185"/>
      <c r="N26" s="185"/>
      <c r="O26" s="185"/>
      <c r="P26" s="185"/>
      <c r="Q26" s="185"/>
    </row>
    <row r="27" spans="1:18">
      <c r="A27" s="186"/>
      <c r="B27" s="187"/>
      <c r="C27" s="313"/>
      <c r="D27" s="185"/>
      <c r="E27" s="185"/>
      <c r="F27" s="185"/>
      <c r="G27" s="185"/>
      <c r="H27" s="185"/>
      <c r="I27" s="185"/>
      <c r="J27" s="185"/>
      <c r="K27" s="185"/>
      <c r="L27" s="185"/>
      <c r="M27" s="185"/>
      <c r="N27" s="185"/>
      <c r="O27" s="185"/>
      <c r="P27" s="185"/>
      <c r="Q27" s="185"/>
    </row>
    <row r="28" spans="1:18">
      <c r="A28" s="186"/>
      <c r="B28" s="187"/>
      <c r="C28" s="313"/>
      <c r="D28" s="185"/>
      <c r="E28" s="185"/>
      <c r="F28" s="185"/>
      <c r="G28" s="185"/>
      <c r="H28" s="185"/>
      <c r="I28" s="185"/>
      <c r="J28" s="185"/>
      <c r="K28" s="185"/>
      <c r="L28" s="185"/>
      <c r="M28" s="185"/>
      <c r="N28" s="185"/>
      <c r="O28" s="185"/>
      <c r="P28" s="185"/>
      <c r="Q28" s="185"/>
    </row>
  </sheetData>
  <mergeCells count="1">
    <mergeCell ref="A1:B1"/>
  </mergeCells>
  <phoneticPr fontId="2"/>
  <conditionalFormatting sqref="C9:Q9">
    <cfRule type="cellIs" dxfId="95" priority="1" stopIfTrue="1" operator="equal">
      <formula>"△100%"</formula>
    </cfRule>
  </conditionalFormatting>
  <conditionalFormatting sqref="C14:Q14">
    <cfRule type="cellIs" dxfId="94" priority="2" stopIfTrue="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workbookViewId="0">
      <selection sqref="A1:B1"/>
    </sheetView>
  </sheetViews>
  <sheetFormatPr defaultRowHeight="13.5"/>
  <cols>
    <col min="1" max="1" width="12.75" style="289" customWidth="1"/>
    <col min="2" max="2" width="14.125" style="289" customWidth="1"/>
    <col min="3" max="3" width="12.75" style="289" customWidth="1"/>
    <col min="4" max="11" width="10.625" style="289" customWidth="1"/>
    <col min="12" max="16384" width="9" style="289"/>
  </cols>
  <sheetData>
    <row r="1" spans="1:19" s="369" customFormat="1" ht="24.75" customHeight="1">
      <c r="A1" s="450" t="str">
        <f>令和2年度!A1</f>
        <v>令和2年度</v>
      </c>
      <c r="B1" s="451"/>
      <c r="C1" s="370"/>
      <c r="D1" s="370"/>
      <c r="E1" s="371" t="str">
        <f ca="1">RIGHT(CELL("filename",$A$1),LEN(CELL("filename",$A$1))-FIND("]",CELL("filename",$A$1)))</f>
        <v>６月（１表）</v>
      </c>
      <c r="F1" s="372" t="s">
        <v>163</v>
      </c>
      <c r="G1" s="371"/>
      <c r="H1" s="372"/>
      <c r="I1" s="373"/>
      <c r="J1" s="371"/>
      <c r="K1" s="372"/>
      <c r="L1" s="368"/>
      <c r="M1" s="368"/>
      <c r="N1" s="368"/>
      <c r="O1" s="368"/>
      <c r="P1" s="368"/>
      <c r="Q1" s="368"/>
    </row>
    <row r="2" spans="1:19" ht="14.25">
      <c r="A2" s="127"/>
      <c r="B2" s="128"/>
      <c r="C2" s="128"/>
      <c r="D2" s="128"/>
      <c r="E2" s="128"/>
      <c r="F2" s="128"/>
      <c r="G2" s="128"/>
      <c r="H2" s="128"/>
      <c r="I2" s="128"/>
      <c r="J2" s="128"/>
      <c r="K2" s="128"/>
    </row>
    <row r="3" spans="1:19" ht="18" thickBot="1">
      <c r="A3" s="129" t="s">
        <v>60</v>
      </c>
      <c r="B3" s="290"/>
      <c r="C3" s="291"/>
      <c r="D3" s="290"/>
      <c r="E3" s="290"/>
      <c r="F3" s="290"/>
      <c r="G3" s="290"/>
      <c r="H3" s="290"/>
      <c r="I3" s="290"/>
      <c r="J3" s="291"/>
      <c r="K3" s="292" t="s">
        <v>61</v>
      </c>
      <c r="L3" s="293"/>
      <c r="M3" s="293"/>
      <c r="N3" s="293"/>
      <c r="O3" s="293"/>
      <c r="P3" s="293"/>
      <c r="Q3" s="293"/>
      <c r="R3" s="293"/>
      <c r="S3" s="293"/>
    </row>
    <row r="4" spans="1:19" ht="18" thickBot="1">
      <c r="A4" s="130"/>
      <c r="B4" s="294" t="s">
        <v>62</v>
      </c>
      <c r="C4" s="452" t="s">
        <v>63</v>
      </c>
      <c r="D4" s="453"/>
      <c r="E4" s="453"/>
      <c r="F4" s="295"/>
      <c r="G4" s="295"/>
      <c r="H4" s="295"/>
      <c r="I4" s="295"/>
      <c r="J4" s="295"/>
      <c r="K4" s="296"/>
      <c r="L4" s="293"/>
      <c r="M4" s="293"/>
      <c r="N4" s="293"/>
      <c r="O4" s="293"/>
      <c r="P4" s="293"/>
      <c r="Q4" s="293"/>
      <c r="R4" s="293"/>
      <c r="S4" s="293"/>
    </row>
    <row r="5" spans="1:19" ht="17.25">
      <c r="A5" s="297"/>
      <c r="B5" s="131"/>
      <c r="C5" s="454"/>
      <c r="D5" s="455"/>
      <c r="E5" s="455"/>
      <c r="F5" s="456" t="s">
        <v>64</v>
      </c>
      <c r="G5" s="457"/>
      <c r="H5" s="457"/>
      <c r="I5" s="457"/>
      <c r="J5" s="457"/>
      <c r="K5" s="458"/>
    </row>
    <row r="6" spans="1:19" ht="17.25">
      <c r="A6" s="298" t="s">
        <v>65</v>
      </c>
      <c r="B6" s="132"/>
      <c r="C6" s="13"/>
      <c r="D6" s="459" t="s">
        <v>66</v>
      </c>
      <c r="E6" s="461" t="s">
        <v>67</v>
      </c>
      <c r="F6" s="463" t="s">
        <v>68</v>
      </c>
      <c r="G6" s="133"/>
      <c r="H6" s="133"/>
      <c r="I6" s="465" t="s">
        <v>69</v>
      </c>
      <c r="J6" s="133"/>
      <c r="K6" s="134"/>
    </row>
    <row r="7" spans="1:19" ht="18" thickBot="1">
      <c r="A7" s="298"/>
      <c r="B7" s="132"/>
      <c r="C7" s="13"/>
      <c r="D7" s="460"/>
      <c r="E7" s="462"/>
      <c r="F7" s="464"/>
      <c r="G7" s="135" t="s">
        <v>66</v>
      </c>
      <c r="H7" s="136" t="s">
        <v>70</v>
      </c>
      <c r="I7" s="466"/>
      <c r="J7" s="135" t="s">
        <v>66</v>
      </c>
      <c r="K7" s="137" t="s">
        <v>70</v>
      </c>
    </row>
    <row r="8" spans="1:19" ht="31.5" customHeight="1" thickBot="1">
      <c r="A8" s="386" t="s">
        <v>71</v>
      </c>
      <c r="B8" s="376" t="s">
        <v>277</v>
      </c>
      <c r="C8" s="377">
        <v>144100</v>
      </c>
      <c r="D8" s="374">
        <v>144100</v>
      </c>
      <c r="E8" s="375">
        <v>0</v>
      </c>
      <c r="F8" s="14">
        <v>143300</v>
      </c>
      <c r="G8" s="15">
        <v>143300</v>
      </c>
      <c r="H8" s="16">
        <v>0</v>
      </c>
      <c r="I8" s="17">
        <v>800</v>
      </c>
      <c r="J8" s="15">
        <v>800</v>
      </c>
      <c r="K8" s="18">
        <v>0</v>
      </c>
    </row>
    <row r="9" spans="1:19" ht="31.5" customHeight="1">
      <c r="A9" s="299"/>
      <c r="B9" s="138" t="s">
        <v>165</v>
      </c>
      <c r="C9" s="19">
        <v>868200</v>
      </c>
      <c r="D9" s="20">
        <v>569800</v>
      </c>
      <c r="E9" s="21">
        <v>298400</v>
      </c>
      <c r="F9" s="22">
        <v>735300</v>
      </c>
      <c r="G9" s="23">
        <v>565600</v>
      </c>
      <c r="H9" s="24">
        <v>169700</v>
      </c>
      <c r="I9" s="25">
        <v>132900</v>
      </c>
      <c r="J9" s="23">
        <v>4200</v>
      </c>
      <c r="K9" s="26">
        <v>128700</v>
      </c>
    </row>
    <row r="10" spans="1:19" ht="31.5" customHeight="1">
      <c r="A10" s="300"/>
      <c r="B10" s="137" t="s">
        <v>72</v>
      </c>
      <c r="C10" s="27">
        <v>-724100</v>
      </c>
      <c r="D10" s="28">
        <v>-425700</v>
      </c>
      <c r="E10" s="29">
        <v>-298400</v>
      </c>
      <c r="F10" s="30">
        <v>-592000</v>
      </c>
      <c r="G10" s="28">
        <v>-422300</v>
      </c>
      <c r="H10" s="31">
        <v>-169700</v>
      </c>
      <c r="I10" s="32">
        <v>-132100</v>
      </c>
      <c r="J10" s="28">
        <v>-3400</v>
      </c>
      <c r="K10" s="33">
        <v>-128700</v>
      </c>
    </row>
    <row r="11" spans="1:19" ht="31.5" customHeight="1" thickBot="1">
      <c r="A11" s="301"/>
      <c r="B11" s="140" t="s">
        <v>73</v>
      </c>
      <c r="C11" s="34">
        <v>0.16597558166321125</v>
      </c>
      <c r="D11" s="35">
        <v>0.25289575289575289</v>
      </c>
      <c r="E11" s="36" t="s">
        <v>197</v>
      </c>
      <c r="F11" s="209">
        <v>0.19488644090847274</v>
      </c>
      <c r="G11" s="35">
        <v>0.25335926449787838</v>
      </c>
      <c r="H11" s="38" t="s">
        <v>197</v>
      </c>
      <c r="I11" s="39">
        <v>6.0195635816403309E-3</v>
      </c>
      <c r="J11" s="35">
        <v>0.19047619047619047</v>
      </c>
      <c r="K11" s="40" t="s">
        <v>197</v>
      </c>
    </row>
    <row r="12" spans="1:19" ht="31.5" customHeight="1" thickBot="1">
      <c r="A12" s="386" t="s">
        <v>74</v>
      </c>
      <c r="B12" s="378" t="s">
        <v>75</v>
      </c>
      <c r="C12" s="377">
        <v>265400</v>
      </c>
      <c r="D12" s="379">
        <v>265400</v>
      </c>
      <c r="E12" s="380">
        <v>0</v>
      </c>
      <c r="F12" s="14">
        <v>264000</v>
      </c>
      <c r="G12" s="15">
        <v>264000</v>
      </c>
      <c r="H12" s="16">
        <v>0</v>
      </c>
      <c r="I12" s="17">
        <v>1400</v>
      </c>
      <c r="J12" s="15">
        <v>1400</v>
      </c>
      <c r="K12" s="18">
        <v>0</v>
      </c>
    </row>
    <row r="13" spans="1:19" ht="31.5" customHeight="1">
      <c r="A13" s="302" t="s">
        <v>278</v>
      </c>
      <c r="B13" s="141" t="s">
        <v>77</v>
      </c>
      <c r="C13" s="19">
        <v>2554500</v>
      </c>
      <c r="D13" s="20">
        <v>1737400</v>
      </c>
      <c r="E13" s="21">
        <v>817100</v>
      </c>
      <c r="F13" s="22">
        <v>2198400</v>
      </c>
      <c r="G13" s="20">
        <v>1718000</v>
      </c>
      <c r="H13" s="21">
        <v>480400</v>
      </c>
      <c r="I13" s="25">
        <v>356100</v>
      </c>
      <c r="J13" s="20">
        <v>19400</v>
      </c>
      <c r="K13" s="41">
        <v>336700</v>
      </c>
    </row>
    <row r="14" spans="1:19" ht="31.5" customHeight="1">
      <c r="A14" s="300"/>
      <c r="B14" s="137" t="s">
        <v>78</v>
      </c>
      <c r="C14" s="27">
        <v>-2289100</v>
      </c>
      <c r="D14" s="28">
        <v>-1472000</v>
      </c>
      <c r="E14" s="29">
        <v>-817100</v>
      </c>
      <c r="F14" s="30">
        <v>-1934400</v>
      </c>
      <c r="G14" s="28">
        <v>-1454000</v>
      </c>
      <c r="H14" s="31">
        <v>-480400</v>
      </c>
      <c r="I14" s="32">
        <v>-354700</v>
      </c>
      <c r="J14" s="28">
        <v>-18000</v>
      </c>
      <c r="K14" s="33">
        <v>-336700</v>
      </c>
    </row>
    <row r="15" spans="1:19" ht="31.5" customHeight="1" thickBot="1">
      <c r="A15" s="301"/>
      <c r="B15" s="140" t="s">
        <v>79</v>
      </c>
      <c r="C15" s="34">
        <v>0.10389508710119397</v>
      </c>
      <c r="D15" s="35">
        <v>0.15275699320824221</v>
      </c>
      <c r="E15" s="36" t="s">
        <v>197</v>
      </c>
      <c r="F15" s="37">
        <v>0.12008733624454149</v>
      </c>
      <c r="G15" s="35">
        <v>0.15366705471478465</v>
      </c>
      <c r="H15" s="38" t="s">
        <v>197</v>
      </c>
      <c r="I15" s="39">
        <v>3.9314799213704017E-3</v>
      </c>
      <c r="J15" s="35">
        <v>7.2164948453608241E-2</v>
      </c>
      <c r="K15" s="40" t="s">
        <v>197</v>
      </c>
    </row>
    <row r="16" spans="1:19" ht="31.5" customHeight="1" thickBot="1">
      <c r="A16" s="386" t="s">
        <v>80</v>
      </c>
      <c r="B16" s="381" t="s">
        <v>81</v>
      </c>
      <c r="C16" s="377">
        <v>1980400</v>
      </c>
      <c r="D16" s="379">
        <v>1723500</v>
      </c>
      <c r="E16" s="380">
        <v>256900</v>
      </c>
      <c r="F16" s="14">
        <v>1891400</v>
      </c>
      <c r="G16" s="42">
        <v>1715400</v>
      </c>
      <c r="H16" s="43">
        <v>176000</v>
      </c>
      <c r="I16" s="17">
        <v>89000</v>
      </c>
      <c r="J16" s="42">
        <v>8100</v>
      </c>
      <c r="K16" s="44">
        <v>80900</v>
      </c>
    </row>
    <row r="17" spans="1:11" ht="31.5" customHeight="1">
      <c r="A17" s="302" t="s">
        <v>279</v>
      </c>
      <c r="B17" s="141" t="s">
        <v>82</v>
      </c>
      <c r="C17" s="19">
        <v>4964200</v>
      </c>
      <c r="D17" s="20">
        <v>3450600</v>
      </c>
      <c r="E17" s="21">
        <v>1513600</v>
      </c>
      <c r="F17" s="22">
        <v>4327600</v>
      </c>
      <c r="G17" s="45">
        <v>3416000</v>
      </c>
      <c r="H17" s="21">
        <v>911600</v>
      </c>
      <c r="I17" s="25">
        <v>636600</v>
      </c>
      <c r="J17" s="45">
        <v>34600</v>
      </c>
      <c r="K17" s="41">
        <v>602000</v>
      </c>
    </row>
    <row r="18" spans="1:11" ht="31.5" customHeight="1">
      <c r="A18" s="139"/>
      <c r="B18" s="137" t="s">
        <v>78</v>
      </c>
      <c r="C18" s="27">
        <v>-2983800</v>
      </c>
      <c r="D18" s="28">
        <v>-1727100</v>
      </c>
      <c r="E18" s="29">
        <v>-1256700</v>
      </c>
      <c r="F18" s="30">
        <v>-2436200</v>
      </c>
      <c r="G18" s="28">
        <v>-1700600</v>
      </c>
      <c r="H18" s="31">
        <v>-735600</v>
      </c>
      <c r="I18" s="32">
        <v>-547600</v>
      </c>
      <c r="J18" s="28">
        <v>-26500</v>
      </c>
      <c r="K18" s="33">
        <v>-521100</v>
      </c>
    </row>
    <row r="19" spans="1:11" ht="31.5" customHeight="1" thickBot="1">
      <c r="A19" s="139"/>
      <c r="B19" s="140" t="s">
        <v>83</v>
      </c>
      <c r="C19" s="34">
        <v>0.39893638451311392</v>
      </c>
      <c r="D19" s="35">
        <v>0.49947835159102766</v>
      </c>
      <c r="E19" s="36">
        <v>0.16972780126849896</v>
      </c>
      <c r="F19" s="37">
        <v>0.43705518070061927</v>
      </c>
      <c r="G19" s="35">
        <v>0.50216627634660427</v>
      </c>
      <c r="H19" s="38">
        <v>0.19306713470820536</v>
      </c>
      <c r="I19" s="39">
        <v>0.13980521520578071</v>
      </c>
      <c r="J19" s="35">
        <v>0.23410404624277456</v>
      </c>
      <c r="K19" s="40">
        <v>0.13438538205980066</v>
      </c>
    </row>
    <row r="21" spans="1:11">
      <c r="C21" s="303" t="s">
        <v>84</v>
      </c>
      <c r="D21" s="303" t="s">
        <v>85</v>
      </c>
      <c r="E21" s="142">
        <v>0</v>
      </c>
      <c r="F21" s="303" t="s">
        <v>86</v>
      </c>
      <c r="G21" s="142">
        <v>0</v>
      </c>
    </row>
  </sheetData>
  <mergeCells count="7">
    <mergeCell ref="A1:B1"/>
    <mergeCell ref="C4:E5"/>
    <mergeCell ref="F5:K5"/>
    <mergeCell ref="D6:D7"/>
    <mergeCell ref="E6:E7"/>
    <mergeCell ref="F6:F7"/>
    <mergeCell ref="I6:I7"/>
  </mergeCells>
  <phoneticPr fontId="2"/>
  <conditionalFormatting sqref="E21 G21">
    <cfRule type="containsBlanks" dxfId="93" priority="3">
      <formula>LEN(TRIM(E21))=0</formula>
    </cfRule>
  </conditionalFormatting>
  <conditionalFormatting sqref="C11:K11">
    <cfRule type="cellIs" dxfId="92" priority="2" operator="equal">
      <formula>"△100%"</formula>
    </cfRule>
  </conditionalFormatting>
  <conditionalFormatting sqref="C15:K15">
    <cfRule type="cellIs" dxfId="91"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sqref="A1:B1"/>
    </sheetView>
  </sheetViews>
  <sheetFormatPr defaultRowHeight="18.75"/>
  <cols>
    <col min="1" max="1" width="10.125" style="286" customWidth="1"/>
    <col min="2" max="2" width="9.125" style="286" customWidth="1"/>
    <col min="3" max="3" width="9" style="286"/>
    <col min="4" max="31" width="7.625" style="286" customWidth="1"/>
    <col min="32" max="32" width="9.25" style="286" bestFit="1" customWidth="1"/>
    <col min="33" max="16384" width="9" style="286"/>
  </cols>
  <sheetData>
    <row r="1" spans="1:33" s="369" customFormat="1" ht="24.75" customHeight="1">
      <c r="A1" s="450" t="str">
        <f>令和2年度!A1</f>
        <v>令和2年度</v>
      </c>
      <c r="B1" s="451"/>
      <c r="C1" s="370"/>
      <c r="D1" s="370"/>
      <c r="E1" s="371" t="str">
        <f ca="1">RIGHT(CELL("filename",$A$1),LEN(CELL("filename",$A$1))-FIND("]",CELL("filename",$A$1)))</f>
        <v>６月（２表）</v>
      </c>
      <c r="F1" s="372" t="s">
        <v>163</v>
      </c>
      <c r="G1" s="371"/>
      <c r="H1" s="372"/>
      <c r="I1" s="373"/>
      <c r="J1" s="371"/>
      <c r="K1" s="372"/>
      <c r="L1" s="368"/>
      <c r="M1" s="368"/>
      <c r="N1" s="368"/>
      <c r="O1" s="368"/>
      <c r="P1" s="368"/>
      <c r="Q1" s="368"/>
    </row>
    <row r="3" spans="1:33" ht="19.5" thickBot="1">
      <c r="A3" s="143" t="s">
        <v>87</v>
      </c>
      <c r="B3" s="314"/>
      <c r="C3" s="314"/>
      <c r="D3" s="315"/>
      <c r="E3" s="314"/>
      <c r="F3" s="314"/>
      <c r="G3" s="314"/>
      <c r="H3" s="314"/>
      <c r="I3" s="314"/>
      <c r="J3" s="314"/>
      <c r="K3" s="314"/>
      <c r="L3" s="314"/>
      <c r="M3" s="314"/>
      <c r="N3" s="314"/>
      <c r="O3" s="314"/>
      <c r="P3" s="314"/>
      <c r="Q3" s="314"/>
      <c r="R3" s="314"/>
      <c r="S3" s="314"/>
      <c r="T3" s="144"/>
      <c r="U3" s="145"/>
      <c r="V3" s="144"/>
      <c r="W3" s="144"/>
      <c r="X3" s="144"/>
      <c r="Y3" s="144"/>
      <c r="Z3" s="144"/>
      <c r="AA3" s="144"/>
      <c r="AB3" s="144"/>
      <c r="AC3" s="144"/>
      <c r="AD3" s="144"/>
      <c r="AE3" s="144"/>
    </row>
    <row r="4" spans="1:33">
      <c r="A4" s="146"/>
      <c r="B4" s="317" t="s">
        <v>62</v>
      </c>
      <c r="C4" s="318"/>
      <c r="D4" s="387">
        <v>1</v>
      </c>
      <c r="E4" s="388">
        <v>2</v>
      </c>
      <c r="F4" s="387">
        <v>3</v>
      </c>
      <c r="G4" s="389">
        <v>4</v>
      </c>
      <c r="H4" s="388">
        <v>5</v>
      </c>
      <c r="I4" s="388">
        <v>6</v>
      </c>
      <c r="J4" s="390">
        <v>7</v>
      </c>
      <c r="K4" s="388">
        <v>8</v>
      </c>
      <c r="L4" s="388">
        <v>9</v>
      </c>
      <c r="M4" s="388">
        <v>10</v>
      </c>
      <c r="N4" s="388">
        <v>11</v>
      </c>
      <c r="O4" s="388">
        <v>12</v>
      </c>
      <c r="P4" s="388">
        <v>13</v>
      </c>
      <c r="Q4" s="388">
        <v>14</v>
      </c>
      <c r="R4" s="388">
        <v>15</v>
      </c>
      <c r="S4" s="388">
        <v>16</v>
      </c>
      <c r="T4" s="391">
        <v>17</v>
      </c>
      <c r="U4" s="391">
        <v>18</v>
      </c>
      <c r="V4" s="391">
        <v>19</v>
      </c>
      <c r="W4" s="391">
        <v>20</v>
      </c>
      <c r="X4" s="391">
        <v>21</v>
      </c>
      <c r="Y4" s="391">
        <v>22</v>
      </c>
      <c r="Z4" s="392">
        <v>23</v>
      </c>
      <c r="AA4" s="391">
        <v>24</v>
      </c>
      <c r="AB4" s="391">
        <v>25</v>
      </c>
      <c r="AC4" s="391">
        <v>26</v>
      </c>
      <c r="AD4" s="393">
        <v>27</v>
      </c>
      <c r="AE4" s="394">
        <v>28</v>
      </c>
    </row>
    <row r="5" spans="1:33" ht="19.5" thickBot="1">
      <c r="A5" s="319" t="s">
        <v>65</v>
      </c>
      <c r="B5" s="147"/>
      <c r="C5" s="148" t="s">
        <v>88</v>
      </c>
      <c r="D5" s="395" t="s">
        <v>89</v>
      </c>
      <c r="E5" s="396" t="s">
        <v>90</v>
      </c>
      <c r="F5" s="397" t="s">
        <v>91</v>
      </c>
      <c r="G5" s="395" t="s">
        <v>92</v>
      </c>
      <c r="H5" s="396" t="s">
        <v>93</v>
      </c>
      <c r="I5" s="398" t="s">
        <v>94</v>
      </c>
      <c r="J5" s="399" t="s">
        <v>95</v>
      </c>
      <c r="K5" s="396" t="s">
        <v>96</v>
      </c>
      <c r="L5" s="396" t="s">
        <v>97</v>
      </c>
      <c r="M5" s="396" t="s">
        <v>98</v>
      </c>
      <c r="N5" s="396" t="s">
        <v>99</v>
      </c>
      <c r="O5" s="396" t="s">
        <v>100</v>
      </c>
      <c r="P5" s="396" t="s">
        <v>101</v>
      </c>
      <c r="Q5" s="396" t="s">
        <v>102</v>
      </c>
      <c r="R5" s="396" t="s">
        <v>103</v>
      </c>
      <c r="S5" s="396" t="s">
        <v>104</v>
      </c>
      <c r="T5" s="396" t="s">
        <v>105</v>
      </c>
      <c r="U5" s="396" t="s">
        <v>106</v>
      </c>
      <c r="V5" s="396" t="s">
        <v>107</v>
      </c>
      <c r="W5" s="396" t="s">
        <v>108</v>
      </c>
      <c r="X5" s="396" t="s">
        <v>109</v>
      </c>
      <c r="Y5" s="396" t="s">
        <v>110</v>
      </c>
      <c r="Z5" s="395" t="s">
        <v>111</v>
      </c>
      <c r="AA5" s="396" t="s">
        <v>112</v>
      </c>
      <c r="AB5" s="396" t="s">
        <v>113</v>
      </c>
      <c r="AC5" s="396" t="s">
        <v>114</v>
      </c>
      <c r="AD5" s="395" t="s">
        <v>115</v>
      </c>
      <c r="AE5" s="400" t="s">
        <v>67</v>
      </c>
    </row>
    <row r="6" spans="1:33" ht="30" customHeight="1" thickBot="1">
      <c r="A6" s="418" t="s">
        <v>71</v>
      </c>
      <c r="B6" s="409" t="s">
        <v>277</v>
      </c>
      <c r="C6" s="410">
        <v>144100</v>
      </c>
      <c r="D6" s="401">
        <v>80800</v>
      </c>
      <c r="E6" s="401">
        <v>13000</v>
      </c>
      <c r="F6" s="401">
        <v>8800</v>
      </c>
      <c r="G6" s="401">
        <v>6100</v>
      </c>
      <c r="H6" s="401">
        <v>18900</v>
      </c>
      <c r="I6" s="401">
        <v>0</v>
      </c>
      <c r="J6" s="401">
        <v>8900</v>
      </c>
      <c r="K6" s="401">
        <v>0</v>
      </c>
      <c r="L6" s="401">
        <v>3300</v>
      </c>
      <c r="M6" s="401">
        <v>800</v>
      </c>
      <c r="N6" s="401">
        <v>0</v>
      </c>
      <c r="O6" s="401">
        <v>0</v>
      </c>
      <c r="P6" s="401">
        <v>0</v>
      </c>
      <c r="Q6" s="401">
        <v>0</v>
      </c>
      <c r="R6" s="401">
        <v>0</v>
      </c>
      <c r="S6" s="401">
        <v>200</v>
      </c>
      <c r="T6" s="401">
        <v>1500</v>
      </c>
      <c r="U6" s="401">
        <v>0</v>
      </c>
      <c r="V6" s="401">
        <v>700</v>
      </c>
      <c r="W6" s="401">
        <v>0</v>
      </c>
      <c r="X6" s="401">
        <v>0</v>
      </c>
      <c r="Y6" s="401">
        <v>0</v>
      </c>
      <c r="Z6" s="401">
        <v>0</v>
      </c>
      <c r="AA6" s="401">
        <v>700</v>
      </c>
      <c r="AB6" s="401">
        <v>400</v>
      </c>
      <c r="AC6" s="401">
        <v>0</v>
      </c>
      <c r="AD6" s="402">
        <v>0</v>
      </c>
      <c r="AE6" s="403">
        <v>0</v>
      </c>
      <c r="AF6" s="288"/>
      <c r="AG6" s="288"/>
    </row>
    <row r="7" spans="1:33" ht="30" customHeight="1">
      <c r="A7" s="320"/>
      <c r="B7" s="149" t="s">
        <v>165</v>
      </c>
      <c r="C7" s="46">
        <v>868200</v>
      </c>
      <c r="D7" s="47">
        <v>272900</v>
      </c>
      <c r="E7" s="47">
        <v>41700</v>
      </c>
      <c r="F7" s="47">
        <v>59400</v>
      </c>
      <c r="G7" s="47">
        <v>22000</v>
      </c>
      <c r="H7" s="47">
        <v>68900</v>
      </c>
      <c r="I7" s="47">
        <v>1900</v>
      </c>
      <c r="J7" s="47">
        <v>49800</v>
      </c>
      <c r="K7" s="47">
        <v>3600</v>
      </c>
      <c r="L7" s="47">
        <v>10500</v>
      </c>
      <c r="M7" s="47">
        <v>4300</v>
      </c>
      <c r="N7" s="47">
        <v>200</v>
      </c>
      <c r="O7" s="47">
        <v>0</v>
      </c>
      <c r="P7" s="47">
        <v>3000</v>
      </c>
      <c r="Q7" s="47">
        <v>0</v>
      </c>
      <c r="R7" s="47">
        <v>2500</v>
      </c>
      <c r="S7" s="47">
        <v>3500</v>
      </c>
      <c r="T7" s="47">
        <v>4400</v>
      </c>
      <c r="U7" s="47">
        <v>5100</v>
      </c>
      <c r="V7" s="47">
        <v>2800</v>
      </c>
      <c r="W7" s="47">
        <v>0</v>
      </c>
      <c r="X7" s="47">
        <v>2100</v>
      </c>
      <c r="Y7" s="47">
        <v>3100</v>
      </c>
      <c r="Z7" s="47">
        <v>0</v>
      </c>
      <c r="AA7" s="47">
        <v>2800</v>
      </c>
      <c r="AB7" s="47">
        <v>3200</v>
      </c>
      <c r="AC7" s="47">
        <v>2100</v>
      </c>
      <c r="AD7" s="47">
        <v>0</v>
      </c>
      <c r="AE7" s="48">
        <v>298400</v>
      </c>
      <c r="AF7" s="288"/>
      <c r="AG7" s="288"/>
    </row>
    <row r="8" spans="1:33" ht="30" customHeight="1">
      <c r="A8" s="321"/>
      <c r="B8" s="151" t="s">
        <v>78</v>
      </c>
      <c r="C8" s="49">
        <v>-724100</v>
      </c>
      <c r="D8" s="50">
        <v>-192100</v>
      </c>
      <c r="E8" s="51">
        <v>-28700</v>
      </c>
      <c r="F8" s="51">
        <v>-50600</v>
      </c>
      <c r="G8" s="51">
        <v>-15900</v>
      </c>
      <c r="H8" s="51">
        <v>-50000</v>
      </c>
      <c r="I8" s="51">
        <v>-1900</v>
      </c>
      <c r="J8" s="51">
        <v>-40900</v>
      </c>
      <c r="K8" s="51">
        <v>-3600</v>
      </c>
      <c r="L8" s="51">
        <v>-7200</v>
      </c>
      <c r="M8" s="51">
        <v>-3500</v>
      </c>
      <c r="N8" s="218">
        <v>-200</v>
      </c>
      <c r="O8" s="218">
        <v>0</v>
      </c>
      <c r="P8" s="51">
        <v>-3000</v>
      </c>
      <c r="Q8" s="218">
        <v>0</v>
      </c>
      <c r="R8" s="51">
        <v>-2500</v>
      </c>
      <c r="S8" s="51">
        <v>-3300</v>
      </c>
      <c r="T8" s="51">
        <v>-2900</v>
      </c>
      <c r="U8" s="51">
        <v>-5100</v>
      </c>
      <c r="V8" s="51">
        <v>-2100</v>
      </c>
      <c r="W8" s="218">
        <v>0</v>
      </c>
      <c r="X8" s="51">
        <v>-2100</v>
      </c>
      <c r="Y8" s="51">
        <v>-3100</v>
      </c>
      <c r="Z8" s="218">
        <v>0</v>
      </c>
      <c r="AA8" s="51">
        <v>-2100</v>
      </c>
      <c r="AB8" s="51">
        <v>-2800</v>
      </c>
      <c r="AC8" s="51">
        <v>-2100</v>
      </c>
      <c r="AD8" s="218">
        <v>0</v>
      </c>
      <c r="AE8" s="52">
        <v>-298400</v>
      </c>
    </row>
    <row r="9" spans="1:33" ht="30" customHeight="1">
      <c r="A9" s="321"/>
      <c r="B9" s="152" t="s">
        <v>73</v>
      </c>
      <c r="C9" s="53">
        <v>0.16597558166321125</v>
      </c>
      <c r="D9" s="54">
        <v>0.29607914987174788</v>
      </c>
      <c r="E9" s="55">
        <v>0.3117505995203837</v>
      </c>
      <c r="F9" s="55">
        <v>0.14814814814814814</v>
      </c>
      <c r="G9" s="55">
        <v>0.27727272727272728</v>
      </c>
      <c r="H9" s="55">
        <v>0.27431059506531202</v>
      </c>
      <c r="I9" s="55" t="s">
        <v>197</v>
      </c>
      <c r="J9" s="55">
        <v>0.17871485943775101</v>
      </c>
      <c r="K9" s="55" t="s">
        <v>197</v>
      </c>
      <c r="L9" s="55">
        <v>0.31428571428571428</v>
      </c>
      <c r="M9" s="55">
        <v>0.18604651162790697</v>
      </c>
      <c r="N9" s="55" t="s">
        <v>197</v>
      </c>
      <c r="O9" s="55" t="s">
        <v>239</v>
      </c>
      <c r="P9" s="55" t="s">
        <v>197</v>
      </c>
      <c r="Q9" s="55" t="s">
        <v>239</v>
      </c>
      <c r="R9" s="55" t="s">
        <v>197</v>
      </c>
      <c r="S9" s="55">
        <v>5.7142857142857141E-2</v>
      </c>
      <c r="T9" s="55">
        <v>0.34090909090909088</v>
      </c>
      <c r="U9" s="55" t="s">
        <v>197</v>
      </c>
      <c r="V9" s="55">
        <v>0.25</v>
      </c>
      <c r="W9" s="55" t="s">
        <v>239</v>
      </c>
      <c r="X9" s="55" t="s">
        <v>197</v>
      </c>
      <c r="Y9" s="55" t="s">
        <v>197</v>
      </c>
      <c r="Z9" s="55" t="s">
        <v>239</v>
      </c>
      <c r="AA9" s="55">
        <v>0.25</v>
      </c>
      <c r="AB9" s="55">
        <v>0.125</v>
      </c>
      <c r="AC9" s="55" t="s">
        <v>197</v>
      </c>
      <c r="AD9" s="55" t="s">
        <v>239</v>
      </c>
      <c r="AE9" s="56" t="s">
        <v>197</v>
      </c>
    </row>
    <row r="10" spans="1:33" ht="30" customHeight="1" thickBot="1">
      <c r="A10" s="322"/>
      <c r="B10" s="153" t="s">
        <v>116</v>
      </c>
      <c r="C10" s="57">
        <v>1</v>
      </c>
      <c r="D10" s="58">
        <v>0.56072172102706452</v>
      </c>
      <c r="E10" s="59">
        <v>9.021512838306732E-2</v>
      </c>
      <c r="F10" s="60">
        <v>6.1068702290076333E-2</v>
      </c>
      <c r="G10" s="60">
        <v>4.2331714087439277E-2</v>
      </c>
      <c r="H10" s="60">
        <v>0.13115891741845939</v>
      </c>
      <c r="I10" s="60">
        <v>0</v>
      </c>
      <c r="J10" s="60">
        <v>6.1762664816099933E-2</v>
      </c>
      <c r="K10" s="60">
        <v>0</v>
      </c>
      <c r="L10" s="60">
        <v>2.2900763358778626E-2</v>
      </c>
      <c r="M10" s="60">
        <v>5.5517002081887576E-3</v>
      </c>
      <c r="N10" s="60">
        <v>0</v>
      </c>
      <c r="O10" s="60">
        <v>0</v>
      </c>
      <c r="P10" s="60">
        <v>0</v>
      </c>
      <c r="Q10" s="60">
        <v>0</v>
      </c>
      <c r="R10" s="60">
        <v>0</v>
      </c>
      <c r="S10" s="60">
        <v>1.3879250520471894E-3</v>
      </c>
      <c r="T10" s="60">
        <v>1.0409437890353921E-2</v>
      </c>
      <c r="U10" s="60">
        <v>0</v>
      </c>
      <c r="V10" s="60">
        <v>4.8577376821651629E-3</v>
      </c>
      <c r="W10" s="60">
        <v>0</v>
      </c>
      <c r="X10" s="60">
        <v>0</v>
      </c>
      <c r="Y10" s="60">
        <v>0</v>
      </c>
      <c r="Z10" s="60">
        <v>0</v>
      </c>
      <c r="AA10" s="60">
        <v>4.8577376821651629E-3</v>
      </c>
      <c r="AB10" s="60">
        <v>2.7758501040943788E-3</v>
      </c>
      <c r="AC10" s="60">
        <v>0</v>
      </c>
      <c r="AD10" s="60">
        <v>0</v>
      </c>
      <c r="AE10" s="61">
        <v>0</v>
      </c>
    </row>
    <row r="11" spans="1:33" ht="30" customHeight="1" thickBot="1">
      <c r="A11" s="417" t="s">
        <v>74</v>
      </c>
      <c r="B11" s="404" t="s">
        <v>75</v>
      </c>
      <c r="C11" s="405">
        <v>265400</v>
      </c>
      <c r="D11" s="406">
        <v>143800</v>
      </c>
      <c r="E11" s="407">
        <v>21900</v>
      </c>
      <c r="F11" s="407">
        <v>18600</v>
      </c>
      <c r="G11" s="407">
        <v>10700</v>
      </c>
      <c r="H11" s="407">
        <v>35000</v>
      </c>
      <c r="I11" s="407">
        <v>500</v>
      </c>
      <c r="J11" s="407">
        <v>17100</v>
      </c>
      <c r="K11" s="407">
        <v>800</v>
      </c>
      <c r="L11" s="407">
        <v>6400</v>
      </c>
      <c r="M11" s="407">
        <v>1500</v>
      </c>
      <c r="N11" s="407">
        <v>0</v>
      </c>
      <c r="O11" s="407">
        <v>100</v>
      </c>
      <c r="P11" s="407">
        <v>300</v>
      </c>
      <c r="Q11" s="407">
        <v>0</v>
      </c>
      <c r="R11" s="407">
        <v>300</v>
      </c>
      <c r="S11" s="407">
        <v>500</v>
      </c>
      <c r="T11" s="407">
        <v>2900</v>
      </c>
      <c r="U11" s="407">
        <v>400</v>
      </c>
      <c r="V11" s="407">
        <v>1400</v>
      </c>
      <c r="W11" s="407">
        <v>0</v>
      </c>
      <c r="X11" s="407">
        <v>400</v>
      </c>
      <c r="Y11" s="407">
        <v>500</v>
      </c>
      <c r="Z11" s="407">
        <v>0</v>
      </c>
      <c r="AA11" s="407">
        <v>1400</v>
      </c>
      <c r="AB11" s="407">
        <v>700</v>
      </c>
      <c r="AC11" s="407">
        <v>200</v>
      </c>
      <c r="AD11" s="407">
        <v>0</v>
      </c>
      <c r="AE11" s="408">
        <v>0</v>
      </c>
      <c r="AF11" s="288"/>
      <c r="AG11" s="288"/>
    </row>
    <row r="12" spans="1:33" ht="30" customHeight="1">
      <c r="A12" s="323" t="s">
        <v>278</v>
      </c>
      <c r="B12" s="154" t="s">
        <v>77</v>
      </c>
      <c r="C12" s="62">
        <v>2554500</v>
      </c>
      <c r="D12" s="63">
        <v>805700</v>
      </c>
      <c r="E12" s="63">
        <v>131700</v>
      </c>
      <c r="F12" s="63">
        <v>181300</v>
      </c>
      <c r="G12" s="63">
        <v>65500</v>
      </c>
      <c r="H12" s="63">
        <v>209000</v>
      </c>
      <c r="I12" s="63">
        <v>5800</v>
      </c>
      <c r="J12" s="63">
        <v>151900</v>
      </c>
      <c r="K12" s="63">
        <v>11100</v>
      </c>
      <c r="L12" s="63">
        <v>33400</v>
      </c>
      <c r="M12" s="63">
        <v>15200</v>
      </c>
      <c r="N12" s="63">
        <v>200</v>
      </c>
      <c r="O12" s="63">
        <v>4000</v>
      </c>
      <c r="P12" s="63">
        <v>9300</v>
      </c>
      <c r="Q12" s="63">
        <v>0</v>
      </c>
      <c r="R12" s="63">
        <v>8000</v>
      </c>
      <c r="S12" s="63">
        <v>12200</v>
      </c>
      <c r="T12" s="63">
        <v>16100</v>
      </c>
      <c r="U12" s="63">
        <v>18100</v>
      </c>
      <c r="V12" s="63">
        <v>9500</v>
      </c>
      <c r="W12" s="63">
        <v>0</v>
      </c>
      <c r="X12" s="63">
        <v>6700</v>
      </c>
      <c r="Y12" s="63">
        <v>9700</v>
      </c>
      <c r="Z12" s="63">
        <v>0</v>
      </c>
      <c r="AA12" s="63">
        <v>8700</v>
      </c>
      <c r="AB12" s="63">
        <v>9800</v>
      </c>
      <c r="AC12" s="63">
        <v>7600</v>
      </c>
      <c r="AD12" s="63">
        <v>6900</v>
      </c>
      <c r="AE12" s="64">
        <v>817100</v>
      </c>
      <c r="AF12" s="324"/>
    </row>
    <row r="13" spans="1:33" ht="30" customHeight="1">
      <c r="A13" s="321"/>
      <c r="B13" s="155" t="s">
        <v>78</v>
      </c>
      <c r="C13" s="49">
        <v>-2289100</v>
      </c>
      <c r="D13" s="50">
        <v>-661900</v>
      </c>
      <c r="E13" s="51">
        <v>-109800</v>
      </c>
      <c r="F13" s="51">
        <v>-162700</v>
      </c>
      <c r="G13" s="51">
        <v>-54800</v>
      </c>
      <c r="H13" s="51">
        <v>-174000</v>
      </c>
      <c r="I13" s="51">
        <v>-5300</v>
      </c>
      <c r="J13" s="51">
        <v>-134800</v>
      </c>
      <c r="K13" s="51">
        <v>-10300</v>
      </c>
      <c r="L13" s="51">
        <v>-27000</v>
      </c>
      <c r="M13" s="51">
        <v>-13700</v>
      </c>
      <c r="N13" s="218">
        <v>-200</v>
      </c>
      <c r="O13" s="51">
        <v>-3900</v>
      </c>
      <c r="P13" s="51">
        <v>-9000</v>
      </c>
      <c r="Q13" s="218">
        <v>0</v>
      </c>
      <c r="R13" s="51">
        <v>-7700</v>
      </c>
      <c r="S13" s="51">
        <v>-11700</v>
      </c>
      <c r="T13" s="51">
        <v>-13200</v>
      </c>
      <c r="U13" s="51">
        <v>-17700</v>
      </c>
      <c r="V13" s="51">
        <v>-8100</v>
      </c>
      <c r="W13" s="218">
        <v>0</v>
      </c>
      <c r="X13" s="51">
        <v>-6300</v>
      </c>
      <c r="Y13" s="51">
        <v>-9200</v>
      </c>
      <c r="Z13" s="218">
        <v>0</v>
      </c>
      <c r="AA13" s="51">
        <v>-7300</v>
      </c>
      <c r="AB13" s="51">
        <v>-9100</v>
      </c>
      <c r="AC13" s="51">
        <v>-7400</v>
      </c>
      <c r="AD13" s="51">
        <v>-6900</v>
      </c>
      <c r="AE13" s="52">
        <v>-817100</v>
      </c>
    </row>
    <row r="14" spans="1:33" ht="30" customHeight="1">
      <c r="A14" s="321"/>
      <c r="B14" s="156" t="s">
        <v>79</v>
      </c>
      <c r="C14" s="53">
        <v>0.10389508710119397</v>
      </c>
      <c r="D14" s="54">
        <v>0.17847834181457117</v>
      </c>
      <c r="E14" s="55">
        <v>0.1662870159453303</v>
      </c>
      <c r="F14" s="55">
        <v>0.10259238830667403</v>
      </c>
      <c r="G14" s="55">
        <v>0.16335877862595419</v>
      </c>
      <c r="H14" s="55">
        <v>0.1674641148325359</v>
      </c>
      <c r="I14" s="55">
        <v>8.6206896551724144E-2</v>
      </c>
      <c r="J14" s="55">
        <v>0.11257406188281764</v>
      </c>
      <c r="K14" s="55">
        <v>7.2072072072072071E-2</v>
      </c>
      <c r="L14" s="55">
        <v>0.19161676646706588</v>
      </c>
      <c r="M14" s="55">
        <v>9.8684210526315791E-2</v>
      </c>
      <c r="N14" s="55" t="s">
        <v>197</v>
      </c>
      <c r="O14" s="55">
        <v>2.5000000000000001E-2</v>
      </c>
      <c r="P14" s="55">
        <v>3.2258064516129031E-2</v>
      </c>
      <c r="Q14" s="55" t="s">
        <v>239</v>
      </c>
      <c r="R14" s="55">
        <v>3.7499999999999999E-2</v>
      </c>
      <c r="S14" s="55">
        <v>4.0983606557377046E-2</v>
      </c>
      <c r="T14" s="55">
        <v>0.18012422360248448</v>
      </c>
      <c r="U14" s="55">
        <v>2.2099447513812154E-2</v>
      </c>
      <c r="V14" s="55">
        <v>0.14736842105263157</v>
      </c>
      <c r="W14" s="55" t="s">
        <v>239</v>
      </c>
      <c r="X14" s="55">
        <v>5.9701492537313432E-2</v>
      </c>
      <c r="Y14" s="55">
        <v>5.1546391752577317E-2</v>
      </c>
      <c r="Z14" s="55" t="s">
        <v>239</v>
      </c>
      <c r="AA14" s="55">
        <v>0.16091954022988506</v>
      </c>
      <c r="AB14" s="55">
        <v>7.1428571428571425E-2</v>
      </c>
      <c r="AC14" s="55">
        <v>2.6315789473684209E-2</v>
      </c>
      <c r="AD14" s="55" t="s">
        <v>197</v>
      </c>
      <c r="AE14" s="56" t="s">
        <v>197</v>
      </c>
    </row>
    <row r="15" spans="1:33" ht="30" customHeight="1" thickBot="1">
      <c r="A15" s="322"/>
      <c r="B15" s="157" t="s">
        <v>117</v>
      </c>
      <c r="C15" s="65">
        <v>1</v>
      </c>
      <c r="D15" s="60">
        <v>0.5418236623963828</v>
      </c>
      <c r="E15" s="59">
        <v>8.2516955538809347E-2</v>
      </c>
      <c r="F15" s="60">
        <v>7.0082893745290128E-2</v>
      </c>
      <c r="G15" s="60">
        <v>4.0316503391107761E-2</v>
      </c>
      <c r="H15" s="60">
        <v>0.13187641296156744</v>
      </c>
      <c r="I15" s="60">
        <v>1.8839487565938207E-3</v>
      </c>
      <c r="J15" s="60">
        <v>6.4431047475508665E-2</v>
      </c>
      <c r="K15" s="60">
        <v>3.0143180105501131E-3</v>
      </c>
      <c r="L15" s="60">
        <v>2.4114544084400905E-2</v>
      </c>
      <c r="M15" s="60">
        <v>5.6518462697814622E-3</v>
      </c>
      <c r="N15" s="60">
        <v>0</v>
      </c>
      <c r="O15" s="60">
        <v>3.7678975131876413E-4</v>
      </c>
      <c r="P15" s="60">
        <v>1.1303692539562924E-3</v>
      </c>
      <c r="Q15" s="60">
        <v>0</v>
      </c>
      <c r="R15" s="60">
        <v>1.1303692539562924E-3</v>
      </c>
      <c r="S15" s="60">
        <v>1.8839487565938207E-3</v>
      </c>
      <c r="T15" s="60">
        <v>1.092690278824416E-2</v>
      </c>
      <c r="U15" s="60">
        <v>1.5071590052750565E-3</v>
      </c>
      <c r="V15" s="60">
        <v>5.2750565184626974E-3</v>
      </c>
      <c r="W15" s="60">
        <v>0</v>
      </c>
      <c r="X15" s="60">
        <v>1.5071590052750565E-3</v>
      </c>
      <c r="Y15" s="60">
        <v>1.8839487565938207E-3</v>
      </c>
      <c r="Z15" s="60">
        <v>0</v>
      </c>
      <c r="AA15" s="60">
        <v>5.2750565184626974E-3</v>
      </c>
      <c r="AB15" s="60">
        <v>2.6375282592313487E-3</v>
      </c>
      <c r="AC15" s="60">
        <v>7.5357950263752827E-4</v>
      </c>
      <c r="AD15" s="60">
        <v>0</v>
      </c>
      <c r="AE15" s="61">
        <v>0</v>
      </c>
    </row>
    <row r="16" spans="1:33" ht="30" customHeight="1" thickBot="1">
      <c r="A16" s="417" t="s">
        <v>80</v>
      </c>
      <c r="B16" s="411" t="s">
        <v>81</v>
      </c>
      <c r="C16" s="405">
        <v>1980400</v>
      </c>
      <c r="D16" s="407">
        <v>847700</v>
      </c>
      <c r="E16" s="407">
        <v>115100</v>
      </c>
      <c r="F16" s="407">
        <v>168300</v>
      </c>
      <c r="G16" s="407">
        <v>63500</v>
      </c>
      <c r="H16" s="407">
        <v>221000</v>
      </c>
      <c r="I16" s="407">
        <v>6800</v>
      </c>
      <c r="J16" s="407">
        <v>142800</v>
      </c>
      <c r="K16" s="407">
        <v>10700</v>
      </c>
      <c r="L16" s="407">
        <v>33200</v>
      </c>
      <c r="M16" s="407">
        <v>13500</v>
      </c>
      <c r="N16" s="407">
        <v>0</v>
      </c>
      <c r="O16" s="407">
        <v>4800</v>
      </c>
      <c r="P16" s="407">
        <v>8300</v>
      </c>
      <c r="Q16" s="407">
        <v>0</v>
      </c>
      <c r="R16" s="407">
        <v>7700</v>
      </c>
      <c r="S16" s="407">
        <v>8000</v>
      </c>
      <c r="T16" s="407">
        <v>14600</v>
      </c>
      <c r="U16" s="407">
        <v>8000</v>
      </c>
      <c r="V16" s="407">
        <v>8200</v>
      </c>
      <c r="W16" s="407">
        <v>100</v>
      </c>
      <c r="X16" s="407">
        <v>6100</v>
      </c>
      <c r="Y16" s="407">
        <v>8600</v>
      </c>
      <c r="Z16" s="407">
        <v>0</v>
      </c>
      <c r="AA16" s="407">
        <v>9200</v>
      </c>
      <c r="AB16" s="407">
        <v>8600</v>
      </c>
      <c r="AC16" s="407">
        <v>6200</v>
      </c>
      <c r="AD16" s="407">
        <v>2500</v>
      </c>
      <c r="AE16" s="408">
        <v>256900</v>
      </c>
      <c r="AF16" s="324"/>
    </row>
    <row r="17" spans="1:32" ht="30" customHeight="1">
      <c r="A17" s="323" t="s">
        <v>279</v>
      </c>
      <c r="B17" s="154" t="s">
        <v>82</v>
      </c>
      <c r="C17" s="62">
        <v>4964200</v>
      </c>
      <c r="D17" s="63">
        <v>1625100</v>
      </c>
      <c r="E17" s="63">
        <v>247700</v>
      </c>
      <c r="F17" s="63">
        <v>344900</v>
      </c>
      <c r="G17" s="63">
        <v>119800</v>
      </c>
      <c r="H17" s="63">
        <v>427500</v>
      </c>
      <c r="I17" s="63">
        <v>12400</v>
      </c>
      <c r="J17" s="63">
        <v>305000</v>
      </c>
      <c r="K17" s="63">
        <v>22800</v>
      </c>
      <c r="L17" s="63">
        <v>66600</v>
      </c>
      <c r="M17" s="63">
        <v>31700</v>
      </c>
      <c r="N17" s="63">
        <v>400</v>
      </c>
      <c r="O17" s="63">
        <v>10300</v>
      </c>
      <c r="P17" s="63">
        <v>18500</v>
      </c>
      <c r="Q17" s="63">
        <v>100</v>
      </c>
      <c r="R17" s="63">
        <v>16100</v>
      </c>
      <c r="S17" s="63">
        <v>21500</v>
      </c>
      <c r="T17" s="63">
        <v>30800</v>
      </c>
      <c r="U17" s="63">
        <v>28100</v>
      </c>
      <c r="V17" s="63">
        <v>17800</v>
      </c>
      <c r="W17" s="63">
        <v>100</v>
      </c>
      <c r="X17" s="63">
        <v>13900</v>
      </c>
      <c r="Y17" s="63">
        <v>19700</v>
      </c>
      <c r="Z17" s="63">
        <v>100</v>
      </c>
      <c r="AA17" s="63">
        <v>18400</v>
      </c>
      <c r="AB17" s="63">
        <v>19800</v>
      </c>
      <c r="AC17" s="63">
        <v>15200</v>
      </c>
      <c r="AD17" s="63">
        <v>16300</v>
      </c>
      <c r="AE17" s="66">
        <v>1513600</v>
      </c>
      <c r="AF17" s="324"/>
    </row>
    <row r="18" spans="1:32" ht="30" customHeight="1">
      <c r="A18" s="150"/>
      <c r="B18" s="155" t="s">
        <v>78</v>
      </c>
      <c r="C18" s="49">
        <v>-2983800</v>
      </c>
      <c r="D18" s="50">
        <v>-777400</v>
      </c>
      <c r="E18" s="51">
        <v>-132600</v>
      </c>
      <c r="F18" s="51">
        <v>-176600</v>
      </c>
      <c r="G18" s="51">
        <v>-56300</v>
      </c>
      <c r="H18" s="51">
        <v>-206500</v>
      </c>
      <c r="I18" s="51">
        <v>-5600</v>
      </c>
      <c r="J18" s="51">
        <v>-162200</v>
      </c>
      <c r="K18" s="51">
        <v>-12100</v>
      </c>
      <c r="L18" s="51">
        <v>-33400</v>
      </c>
      <c r="M18" s="51">
        <v>-18200</v>
      </c>
      <c r="N18" s="51">
        <v>-400</v>
      </c>
      <c r="O18" s="51">
        <v>-5500</v>
      </c>
      <c r="P18" s="51">
        <v>-10200</v>
      </c>
      <c r="Q18" s="51">
        <v>-100</v>
      </c>
      <c r="R18" s="51">
        <v>-8400</v>
      </c>
      <c r="S18" s="51">
        <v>-13500</v>
      </c>
      <c r="T18" s="51">
        <v>-16200</v>
      </c>
      <c r="U18" s="51">
        <v>-20100</v>
      </c>
      <c r="V18" s="51">
        <v>-9600</v>
      </c>
      <c r="W18" s="218">
        <v>0</v>
      </c>
      <c r="X18" s="51">
        <v>-7800</v>
      </c>
      <c r="Y18" s="51">
        <v>-11100</v>
      </c>
      <c r="Z18" s="51">
        <v>-100</v>
      </c>
      <c r="AA18" s="51">
        <v>-9200</v>
      </c>
      <c r="AB18" s="51">
        <v>-11200</v>
      </c>
      <c r="AC18" s="51">
        <v>-9000</v>
      </c>
      <c r="AD18" s="51">
        <v>-13800</v>
      </c>
      <c r="AE18" s="52">
        <v>-1256700</v>
      </c>
    </row>
    <row r="19" spans="1:32" ht="30" customHeight="1">
      <c r="A19" s="150"/>
      <c r="B19" s="156" t="s">
        <v>83</v>
      </c>
      <c r="C19" s="53">
        <v>0.39893638451311392</v>
      </c>
      <c r="D19" s="54">
        <v>0.52162943818841923</v>
      </c>
      <c r="E19" s="55">
        <v>0.46467501009285428</v>
      </c>
      <c r="F19" s="55">
        <v>0.48796752681936795</v>
      </c>
      <c r="G19" s="55">
        <v>0.53005008347245408</v>
      </c>
      <c r="H19" s="55">
        <v>0.5169590643274854</v>
      </c>
      <c r="I19" s="55">
        <v>0.54838709677419351</v>
      </c>
      <c r="J19" s="55">
        <v>0.46819672131147538</v>
      </c>
      <c r="K19" s="55">
        <v>0.4692982456140351</v>
      </c>
      <c r="L19" s="55">
        <v>0.49849849849849848</v>
      </c>
      <c r="M19" s="55">
        <v>0.42586750788643535</v>
      </c>
      <c r="N19" s="55" t="s">
        <v>197</v>
      </c>
      <c r="O19" s="55">
        <v>0.46601941747572817</v>
      </c>
      <c r="P19" s="55">
        <v>0.44864864864864867</v>
      </c>
      <c r="Q19" s="55" t="s">
        <v>197</v>
      </c>
      <c r="R19" s="55">
        <v>0.47826086956521741</v>
      </c>
      <c r="S19" s="55">
        <v>0.37209302325581395</v>
      </c>
      <c r="T19" s="55">
        <v>0.47402597402597402</v>
      </c>
      <c r="U19" s="55">
        <v>0.28469750889679718</v>
      </c>
      <c r="V19" s="55">
        <v>0.4606741573033708</v>
      </c>
      <c r="W19" s="55">
        <v>1</v>
      </c>
      <c r="X19" s="55">
        <v>0.43884892086330934</v>
      </c>
      <c r="Y19" s="55">
        <v>0.43654822335025378</v>
      </c>
      <c r="Z19" s="55" t="s">
        <v>197</v>
      </c>
      <c r="AA19" s="55">
        <v>0.5</v>
      </c>
      <c r="AB19" s="55">
        <v>0.43434343434343436</v>
      </c>
      <c r="AC19" s="55">
        <v>0.40789473684210525</v>
      </c>
      <c r="AD19" s="55">
        <v>0.15337423312883436</v>
      </c>
      <c r="AE19" s="56">
        <v>0.16972780126849896</v>
      </c>
    </row>
    <row r="20" spans="1:32" ht="30" customHeight="1" thickBot="1">
      <c r="A20" s="150"/>
      <c r="B20" s="157" t="s">
        <v>118</v>
      </c>
      <c r="C20" s="65">
        <v>1</v>
      </c>
      <c r="D20" s="60">
        <v>0.4280448394263785</v>
      </c>
      <c r="E20" s="59">
        <v>5.8119571803676023E-2</v>
      </c>
      <c r="F20" s="60">
        <v>8.4982831751161378E-2</v>
      </c>
      <c r="G20" s="60">
        <v>3.2064229448596243E-2</v>
      </c>
      <c r="H20" s="60">
        <v>0.11159361745101999</v>
      </c>
      <c r="I20" s="60">
        <v>3.4336497677236923E-3</v>
      </c>
      <c r="J20" s="60">
        <v>7.2106645122197541E-2</v>
      </c>
      <c r="K20" s="60">
        <v>5.4029488992122805E-3</v>
      </c>
      <c r="L20" s="60">
        <v>1.6764290042415673E-2</v>
      </c>
      <c r="M20" s="60">
        <v>6.8168046859220363E-3</v>
      </c>
      <c r="N20" s="60">
        <v>0</v>
      </c>
      <c r="O20" s="60">
        <v>2.4237527772167241E-3</v>
      </c>
      <c r="P20" s="60">
        <v>4.1910725106039182E-3</v>
      </c>
      <c r="Q20" s="60">
        <v>0</v>
      </c>
      <c r="R20" s="60">
        <v>3.8881034134518279E-3</v>
      </c>
      <c r="S20" s="60">
        <v>4.039587962027873E-3</v>
      </c>
      <c r="T20" s="60">
        <v>7.3722480307008686E-3</v>
      </c>
      <c r="U20" s="60">
        <v>4.039587962027873E-3</v>
      </c>
      <c r="V20" s="60">
        <v>4.1405776610785698E-3</v>
      </c>
      <c r="W20" s="60">
        <v>5.0494849525348411E-5</v>
      </c>
      <c r="X20" s="60">
        <v>3.0801858210462532E-3</v>
      </c>
      <c r="Y20" s="60">
        <v>4.3425570591799634E-3</v>
      </c>
      <c r="Z20" s="60">
        <v>0</v>
      </c>
      <c r="AA20" s="60">
        <v>4.6455261563320537E-3</v>
      </c>
      <c r="AB20" s="60">
        <v>4.3425570591799634E-3</v>
      </c>
      <c r="AC20" s="60">
        <v>3.1306806705716016E-3</v>
      </c>
      <c r="AD20" s="60">
        <v>1.2623712381337104E-3</v>
      </c>
      <c r="AE20" s="61">
        <v>0.12972126843062007</v>
      </c>
    </row>
    <row r="21" spans="1:32">
      <c r="A21" s="158" t="s">
        <v>119</v>
      </c>
      <c r="B21" s="159" t="s">
        <v>120</v>
      </c>
      <c r="C21" s="160"/>
      <c r="D21" s="144"/>
      <c r="E21" s="144"/>
      <c r="F21" s="144"/>
      <c r="G21" s="144"/>
      <c r="H21" s="144"/>
      <c r="I21" s="144"/>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2">
      <c r="A22" s="162"/>
      <c r="B22" s="159" t="s">
        <v>121</v>
      </c>
      <c r="C22" s="160"/>
      <c r="D22" s="144"/>
      <c r="E22" s="144"/>
      <c r="F22" s="144"/>
      <c r="G22" s="144"/>
      <c r="H22" s="144"/>
      <c r="I22" s="144"/>
      <c r="J22" s="144"/>
      <c r="K22" s="144"/>
      <c r="L22" s="144"/>
      <c r="M22" s="144"/>
      <c r="N22" s="144"/>
      <c r="O22" s="144"/>
      <c r="P22" s="144"/>
      <c r="Q22" s="144"/>
      <c r="R22" s="144"/>
      <c r="S22" s="144"/>
      <c r="T22" s="144"/>
      <c r="U22" s="144"/>
      <c r="V22" s="161"/>
      <c r="W22" s="161"/>
      <c r="X22" s="161"/>
      <c r="Y22" s="161"/>
      <c r="Z22" s="161"/>
      <c r="AA22" s="161"/>
      <c r="AB22" s="161"/>
      <c r="AC22" s="161"/>
      <c r="AD22" s="161"/>
      <c r="AE22" s="161"/>
    </row>
    <row r="23" spans="1:32">
      <c r="A23" s="162"/>
      <c r="B23" s="159" t="s">
        <v>183</v>
      </c>
      <c r="C23" s="160"/>
      <c r="D23" s="144"/>
      <c r="E23" s="144"/>
      <c r="F23" s="144"/>
      <c r="G23" s="144"/>
      <c r="H23" s="144"/>
      <c r="I23" s="144"/>
      <c r="J23" s="144"/>
      <c r="K23" s="144"/>
      <c r="L23" s="144"/>
      <c r="M23" s="144"/>
      <c r="N23" s="144"/>
      <c r="O23" s="144"/>
      <c r="P23" s="144"/>
      <c r="Q23" s="144"/>
      <c r="R23" s="144"/>
      <c r="S23" s="144"/>
      <c r="T23" s="144"/>
      <c r="U23" s="144"/>
      <c r="V23" s="161"/>
      <c r="W23" s="161"/>
      <c r="X23" s="161"/>
      <c r="Y23" s="161"/>
      <c r="Z23" s="161"/>
      <c r="AA23" s="161"/>
      <c r="AB23" s="161"/>
      <c r="AC23" s="161"/>
      <c r="AD23" s="161"/>
      <c r="AE23" s="161"/>
    </row>
    <row r="24" spans="1:32">
      <c r="A24" s="161"/>
      <c r="B24" s="143"/>
      <c r="C24" s="163"/>
      <c r="D24" s="144"/>
      <c r="E24" s="144"/>
      <c r="F24" s="144"/>
      <c r="G24" s="144"/>
      <c r="H24" s="144"/>
      <c r="I24" s="144"/>
      <c r="J24" s="144"/>
      <c r="K24" s="144"/>
      <c r="L24" s="144"/>
      <c r="M24" s="144"/>
      <c r="N24" s="144"/>
      <c r="O24" s="144"/>
      <c r="P24" s="144"/>
      <c r="Q24" s="144"/>
      <c r="R24" s="144"/>
      <c r="S24" s="144"/>
      <c r="T24" s="144"/>
      <c r="U24" s="144"/>
      <c r="V24" s="161"/>
      <c r="W24" s="161"/>
      <c r="X24" s="161"/>
      <c r="Y24" s="161"/>
      <c r="Z24" s="161"/>
      <c r="AA24" s="161"/>
      <c r="AB24" s="161"/>
      <c r="AC24" s="161"/>
      <c r="AD24" s="161"/>
      <c r="AE24" s="161"/>
    </row>
    <row r="25" spans="1:32" ht="19.5" thickBot="1">
      <c r="A25" s="67"/>
      <c r="B25" s="67"/>
      <c r="C25" s="67"/>
      <c r="D25" s="68" t="s">
        <v>122</v>
      </c>
      <c r="E25" s="68"/>
      <c r="F25" s="68"/>
      <c r="G25" s="68"/>
      <c r="H25" s="68" t="s">
        <v>123</v>
      </c>
      <c r="I25" s="68"/>
      <c r="J25" s="68"/>
      <c r="K25" s="67"/>
      <c r="L25" s="67"/>
      <c r="M25" s="67"/>
      <c r="N25" s="67"/>
      <c r="O25" s="67"/>
      <c r="P25" s="67"/>
      <c r="Q25" s="67"/>
      <c r="R25" s="67"/>
      <c r="S25" s="67"/>
      <c r="T25" s="67"/>
      <c r="U25" s="67"/>
      <c r="V25" s="67"/>
      <c r="W25" s="67"/>
      <c r="X25" s="67"/>
      <c r="Y25" s="67"/>
      <c r="Z25" s="67"/>
      <c r="AA25" s="67"/>
      <c r="AB25" s="67"/>
      <c r="AC25" s="67"/>
      <c r="AD25" s="67"/>
      <c r="AE25" s="67"/>
    </row>
    <row r="26" spans="1:32" ht="19.5" thickBot="1">
      <c r="A26" s="67"/>
      <c r="B26" s="67"/>
      <c r="C26" s="67"/>
      <c r="D26" s="68"/>
      <c r="E26" s="69" t="s">
        <v>124</v>
      </c>
      <c r="F26" s="70" t="s">
        <v>125</v>
      </c>
      <c r="G26" s="68"/>
      <c r="H26" s="68"/>
      <c r="I26" s="69" t="s">
        <v>126</v>
      </c>
      <c r="J26" s="70" t="s">
        <v>127</v>
      </c>
      <c r="K26" s="67"/>
      <c r="L26" s="67"/>
      <c r="M26" s="67"/>
      <c r="N26" s="67"/>
      <c r="O26" s="67"/>
      <c r="P26" s="67"/>
      <c r="Q26" s="67"/>
      <c r="R26" s="67"/>
      <c r="S26" s="67"/>
      <c r="T26" s="67"/>
      <c r="U26" s="67"/>
      <c r="V26" s="67"/>
      <c r="W26" s="67"/>
      <c r="X26" s="67"/>
      <c r="Y26" s="67"/>
      <c r="Z26" s="67"/>
      <c r="AA26" s="67"/>
      <c r="AB26" s="67"/>
      <c r="AC26" s="67"/>
      <c r="AD26" s="67"/>
      <c r="AE26" s="67"/>
    </row>
    <row r="27" spans="1:32">
      <c r="A27" s="67"/>
      <c r="B27" s="67"/>
      <c r="C27" s="67"/>
      <c r="D27" s="71" t="s">
        <v>277</v>
      </c>
      <c r="E27" s="164">
        <v>74300</v>
      </c>
      <c r="F27" s="165">
        <v>6500</v>
      </c>
      <c r="G27" s="72"/>
      <c r="H27" s="71" t="s">
        <v>277</v>
      </c>
      <c r="I27" s="164">
        <v>127800</v>
      </c>
      <c r="J27" s="166">
        <v>15500</v>
      </c>
      <c r="K27" s="72"/>
      <c r="L27" s="67"/>
      <c r="N27" s="161"/>
      <c r="O27" s="67"/>
      <c r="P27" s="67"/>
      <c r="Q27" s="67"/>
      <c r="R27" s="67"/>
      <c r="S27" s="67"/>
      <c r="T27" s="67"/>
      <c r="U27" s="67"/>
      <c r="V27" s="67"/>
      <c r="W27" s="67"/>
      <c r="X27" s="67"/>
      <c r="Y27" s="67"/>
      <c r="Z27" s="67"/>
      <c r="AA27" s="67"/>
      <c r="AB27" s="67"/>
      <c r="AC27" s="67"/>
      <c r="AD27" s="67"/>
      <c r="AE27" s="67"/>
    </row>
    <row r="28" spans="1:32">
      <c r="A28" s="67"/>
      <c r="B28" s="67"/>
      <c r="C28" s="67"/>
      <c r="D28" s="73" t="s">
        <v>165</v>
      </c>
      <c r="E28" s="219">
        <v>241400</v>
      </c>
      <c r="F28" s="220">
        <v>31500</v>
      </c>
      <c r="G28" s="169"/>
      <c r="H28" s="73" t="s">
        <v>165</v>
      </c>
      <c r="I28" s="219">
        <v>498700</v>
      </c>
      <c r="J28" s="220">
        <v>66900</v>
      </c>
      <c r="K28" s="74"/>
      <c r="L28" s="161"/>
      <c r="M28" s="67"/>
      <c r="N28" s="67"/>
      <c r="O28" s="67"/>
      <c r="P28" s="67"/>
      <c r="Q28" s="67"/>
      <c r="R28" s="67"/>
      <c r="S28" s="67"/>
      <c r="T28" s="67"/>
      <c r="U28" s="67"/>
      <c r="V28" s="67"/>
      <c r="W28" s="67"/>
      <c r="X28" s="67"/>
      <c r="Y28" s="67"/>
      <c r="Z28" s="67"/>
      <c r="AA28" s="67"/>
      <c r="AB28" s="67"/>
      <c r="AC28" s="67"/>
      <c r="AD28" s="67"/>
      <c r="AE28" s="67"/>
    </row>
    <row r="29" spans="1:32">
      <c r="A29" s="67"/>
      <c r="B29" s="67"/>
      <c r="C29" s="67"/>
      <c r="D29" s="75" t="s">
        <v>78</v>
      </c>
      <c r="E29" s="170">
        <v>-167100</v>
      </c>
      <c r="F29" s="171">
        <v>-25000</v>
      </c>
      <c r="G29" s="161"/>
      <c r="H29" s="75" t="s">
        <v>78</v>
      </c>
      <c r="I29" s="170">
        <v>-370900</v>
      </c>
      <c r="J29" s="171">
        <v>-51400</v>
      </c>
      <c r="K29" s="67"/>
      <c r="L29" s="67"/>
      <c r="M29" s="67"/>
      <c r="N29" s="67"/>
      <c r="O29" s="67"/>
      <c r="P29" s="67"/>
      <c r="Q29" s="67"/>
      <c r="R29" s="67"/>
      <c r="S29" s="67"/>
      <c r="T29" s="67"/>
      <c r="U29" s="67"/>
      <c r="V29" s="67"/>
      <c r="W29" s="67"/>
      <c r="X29" s="67"/>
      <c r="Y29" s="67"/>
      <c r="Z29" s="67"/>
      <c r="AA29" s="67"/>
      <c r="AB29" s="67"/>
      <c r="AC29" s="67"/>
      <c r="AD29" s="67"/>
      <c r="AE29" s="67"/>
    </row>
    <row r="30" spans="1:32" ht="24">
      <c r="A30" s="67"/>
      <c r="B30" s="67"/>
      <c r="C30" s="67"/>
      <c r="D30" s="76" t="s">
        <v>128</v>
      </c>
      <c r="E30" s="172">
        <v>0.30778790389395194</v>
      </c>
      <c r="F30" s="173">
        <v>0.20634920634920634</v>
      </c>
      <c r="G30" s="161"/>
      <c r="H30" s="76" t="s">
        <v>128</v>
      </c>
      <c r="I30" s="172">
        <v>0.25626629236013637</v>
      </c>
      <c r="J30" s="174">
        <v>0.23168908819133036</v>
      </c>
      <c r="K30" s="67"/>
      <c r="L30" s="175" t="s">
        <v>129</v>
      </c>
      <c r="M30" s="175"/>
      <c r="N30" s="175"/>
      <c r="O30" s="175"/>
      <c r="P30" s="175"/>
      <c r="Q30" s="175"/>
      <c r="R30" s="175"/>
      <c r="S30" s="175"/>
      <c r="T30" s="175"/>
      <c r="U30" s="67"/>
      <c r="V30" s="67"/>
      <c r="W30" s="67"/>
      <c r="X30" s="67"/>
      <c r="Y30" s="67"/>
      <c r="Z30" s="67"/>
      <c r="AA30" s="67"/>
      <c r="AB30" s="67"/>
      <c r="AC30" s="67"/>
      <c r="AD30" s="67"/>
      <c r="AE30" s="67"/>
    </row>
    <row r="31" spans="1:32" ht="24.75" thickBot="1">
      <c r="A31" s="161"/>
      <c r="B31" s="161"/>
      <c r="C31" s="161"/>
      <c r="D31" s="77" t="s">
        <v>116</v>
      </c>
      <c r="E31" s="176">
        <v>0.51849267271458477</v>
      </c>
      <c r="F31" s="177">
        <v>4.5359385903698535E-2</v>
      </c>
      <c r="G31" s="161"/>
      <c r="H31" s="78" t="s">
        <v>130</v>
      </c>
      <c r="I31" s="178">
        <v>0.89183531053733422</v>
      </c>
      <c r="J31" s="179">
        <v>0.10816468946266573</v>
      </c>
      <c r="K31" s="161"/>
      <c r="L31" s="467" t="s">
        <v>131</v>
      </c>
      <c r="M31" s="467"/>
      <c r="N31" s="467"/>
      <c r="O31" s="467"/>
      <c r="P31" s="467"/>
      <c r="Q31" s="467"/>
      <c r="R31" s="467"/>
      <c r="S31" s="467"/>
      <c r="T31" s="467"/>
      <c r="U31" s="79"/>
      <c r="V31" s="79"/>
      <c r="W31" s="161"/>
      <c r="X31" s="161"/>
      <c r="Y31" s="161"/>
      <c r="Z31" s="161"/>
      <c r="AA31" s="161"/>
      <c r="AB31" s="161"/>
      <c r="AC31" s="161"/>
      <c r="AD31" s="161"/>
      <c r="AE31" s="161"/>
    </row>
  </sheetData>
  <mergeCells count="2">
    <mergeCell ref="L31:T31"/>
    <mergeCell ref="A1:B1"/>
  </mergeCells>
  <phoneticPr fontId="2"/>
  <conditionalFormatting sqref="E28:F28 I28:J28">
    <cfRule type="containsBlanks" dxfId="90" priority="3">
      <formula>LEN(TRIM(E28))=0</formula>
    </cfRule>
  </conditionalFormatting>
  <conditionalFormatting sqref="C9:AE9">
    <cfRule type="cellIs" dxfId="89" priority="2" operator="equal">
      <formula>"△100%"</formula>
    </cfRule>
  </conditionalFormatting>
  <conditionalFormatting sqref="C19:AE19">
    <cfRule type="cellIs" dxfId="88" priority="1" operator="equal">
      <formula>"△100%"</formula>
    </cfRule>
  </conditionalFormatting>
  <hyperlinks>
    <hyperlink ref="A1" location="'R3'!A1" display="令和３年度"/>
    <hyperlink ref="A1:B1" location="令和2年度!A1" display="令和2年度!A1"/>
  </hyperlinks>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令和2年度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2024-01-24T05:59:03Z</dcterms:modified>
</cp:coreProperties>
</file>