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平成28年度" sheetId="1" r:id="rId1"/>
    <sheet name="４月（１表）" sheetId="26" r:id="rId2"/>
    <sheet name="４月（２表）" sheetId="57" r:id="rId3"/>
    <sheet name="４月（３表）" sheetId="66" r:id="rId4"/>
    <sheet name="５月（１表）" sheetId="27" r:id="rId5"/>
    <sheet name="５月（２表）" sheetId="58" r:id="rId6"/>
    <sheet name="５月（３表）" sheetId="67" r:id="rId7"/>
    <sheet name="６月（１表）" sheetId="28" r:id="rId8"/>
    <sheet name="６月（２表）" sheetId="38" r:id="rId9"/>
    <sheet name="６月（３表）" sheetId="68" r:id="rId10"/>
    <sheet name="７月（１表）" sheetId="39" r:id="rId11"/>
    <sheet name="７月（２表）" sheetId="40" r:id="rId12"/>
    <sheet name="７月（３表）" sheetId="69" r:id="rId13"/>
    <sheet name="８月（１表）" sheetId="41" r:id="rId14"/>
    <sheet name="８月（２表）" sheetId="42" r:id="rId15"/>
    <sheet name="８月（３表）" sheetId="70" r:id="rId16"/>
    <sheet name="９月（１表）" sheetId="43" r:id="rId17"/>
    <sheet name="９月（２表）" sheetId="44" r:id="rId18"/>
    <sheet name="９月（３表）" sheetId="59" r:id="rId19"/>
    <sheet name="10月（１表）" sheetId="45" r:id="rId20"/>
    <sheet name="10月（２表）" sheetId="46" r:id="rId21"/>
    <sheet name="10月（３表）" sheetId="60" r:id="rId22"/>
    <sheet name="11月（１表）" sheetId="47" r:id="rId23"/>
    <sheet name="11月（２表）" sheetId="48" r:id="rId24"/>
    <sheet name="11月（３表）" sheetId="61" r:id="rId25"/>
    <sheet name="12月（１表）" sheetId="50" r:id="rId26"/>
    <sheet name="12月（２表）" sheetId="49" r:id="rId27"/>
    <sheet name="12月（３表）" sheetId="62" r:id="rId28"/>
    <sheet name="１月（１表）" sheetId="51" r:id="rId29"/>
    <sheet name="１月（２表）" sheetId="52" r:id="rId30"/>
    <sheet name="１月（３表）" sheetId="63" r:id="rId31"/>
    <sheet name="２月（１表）" sheetId="53" r:id="rId32"/>
    <sheet name="２月（２表）" sheetId="54" r:id="rId33"/>
    <sheet name="２月（３表）" sheetId="64" r:id="rId34"/>
    <sheet name="３月（１表）" sheetId="55" r:id="rId35"/>
    <sheet name="３月（２表）" sheetId="56" r:id="rId36"/>
    <sheet name="３月（３表）" sheetId="65" r:id="rId37"/>
    <sheet name="月別入域観光客数の推移" sheetId="72" r:id="rId38"/>
    <sheet name="グラフ" sheetId="73" r:id="rId39"/>
    <sheet name="グラフ（外国客）" sheetId="74" r:id="rId4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C15" i="1"/>
  <c r="D14" i="1"/>
  <c r="C14" i="1"/>
  <c r="D13" i="1"/>
  <c r="C13" i="1"/>
  <c r="D12" i="1"/>
  <c r="C12" i="1"/>
  <c r="D11" i="1"/>
  <c r="C11" i="1"/>
  <c r="D10" i="1"/>
  <c r="C10" i="1"/>
  <c r="D9" i="1"/>
  <c r="C9" i="1"/>
  <c r="D8" i="1"/>
  <c r="C8" i="1"/>
  <c r="D7" i="1"/>
  <c r="C7" i="1"/>
  <c r="D6" i="1"/>
  <c r="C6" i="1"/>
  <c r="D5" i="1"/>
  <c r="C5" i="1"/>
  <c r="D4" i="1"/>
  <c r="C4" i="1"/>
  <c r="A1" i="74" l="1"/>
  <c r="A1" i="73"/>
  <c r="A1" i="72"/>
  <c r="B5" i="1"/>
  <c r="B6" i="1"/>
  <c r="B7" i="1"/>
  <c r="B8" i="1"/>
  <c r="B9" i="1"/>
  <c r="B10" i="1"/>
  <c r="B11" i="1"/>
  <c r="B12" i="1"/>
  <c r="B13" i="1"/>
  <c r="B14" i="1"/>
  <c r="B15" i="1"/>
  <c r="B4" i="1"/>
  <c r="E1" i="66" l="1"/>
  <c r="A1" i="66"/>
  <c r="E1" i="27"/>
  <c r="A1" i="27"/>
  <c r="E1" i="58"/>
  <c r="A1" i="58"/>
  <c r="E1" i="67"/>
  <c r="A1" i="67"/>
  <c r="E1" i="28"/>
  <c r="A1" i="28"/>
  <c r="E1" i="38"/>
  <c r="A1" i="38"/>
  <c r="E1" i="68"/>
  <c r="A1" i="68"/>
  <c r="E1" i="39"/>
  <c r="A1" i="39"/>
  <c r="E1" i="40"/>
  <c r="A1" i="40"/>
  <c r="E1" i="69"/>
  <c r="A1" i="69"/>
  <c r="E1" i="41"/>
  <c r="A1" i="41"/>
  <c r="E1" i="42"/>
  <c r="A1" i="42"/>
  <c r="E1" i="70"/>
  <c r="A1" i="70"/>
  <c r="E1" i="43"/>
  <c r="A1" i="43"/>
  <c r="E1" i="44"/>
  <c r="A1" i="44"/>
  <c r="E1" i="59"/>
  <c r="A1" i="59"/>
  <c r="E1" i="45"/>
  <c r="A1" i="45"/>
  <c r="E1" i="46"/>
  <c r="A1" i="46"/>
  <c r="E1" i="60"/>
  <c r="A1" i="60"/>
  <c r="E1" i="47"/>
  <c r="A1" i="47"/>
  <c r="E1" i="48"/>
  <c r="A1" i="48"/>
  <c r="E1" i="61"/>
  <c r="A1" i="61"/>
  <c r="E1" i="50"/>
  <c r="A1" i="50"/>
  <c r="E1" i="49"/>
  <c r="A1" i="49"/>
  <c r="E1" i="62"/>
  <c r="A1" i="62"/>
  <c r="E1" i="51"/>
  <c r="A1" i="51"/>
  <c r="E1" i="52"/>
  <c r="A1" i="52"/>
  <c r="E1" i="63"/>
  <c r="A1" i="63"/>
  <c r="E1" i="53"/>
  <c r="A1" i="53"/>
  <c r="E1" i="54"/>
  <c r="A1" i="54"/>
  <c r="E1" i="64"/>
  <c r="A1" i="64"/>
  <c r="E1" i="55"/>
  <c r="A1" i="55"/>
  <c r="E1" i="56"/>
  <c r="A1" i="56"/>
  <c r="E1" i="65"/>
  <c r="A1" i="65"/>
  <c r="E1" i="57"/>
  <c r="A1" i="57"/>
  <c r="A1" i="26"/>
  <c r="E1" i="26"/>
  <c r="D16" i="1" l="1"/>
  <c r="C16" i="1" l="1"/>
  <c r="B16" i="1"/>
</calcChain>
</file>

<file path=xl/sharedStrings.xml><?xml version="1.0" encoding="utf-8"?>
<sst xmlns="http://schemas.openxmlformats.org/spreadsheetml/2006/main" count="1987" uniqueCount="225">
  <si>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</si>
  <si>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</si>
  <si>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</si>
  <si>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</si>
  <si>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</si>
  <si>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</si>
  <si>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</si>
  <si>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</si>
  <si>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</si>
  <si>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</si>
  <si>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</si>
  <si>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</si>
  <si>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</si>
  <si>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</si>
  <si>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</si>
  <si>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</si>
  <si>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</si>
  <si>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</si>
  <si>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</si>
  <si>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3"/>
  </si>
  <si>
    <t>１月</t>
  </si>
  <si>
    <t>月別入域観光客数の推移</t>
    <rPh sb="0" eb="2">
      <t>ツキベツ</t>
    </rPh>
    <rPh sb="2" eb="4">
      <t>ニュウイキ</t>
    </rPh>
    <rPh sb="4" eb="7">
      <t>カンコウキャク</t>
    </rPh>
    <rPh sb="7" eb="8">
      <t>スウ</t>
    </rPh>
    <rPh sb="9" eb="11">
      <t>スイイ</t>
    </rPh>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</si>
  <si>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</si>
  <si>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</si>
  <si>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</si>
  <si>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</si>
  <si>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</si>
  <si>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</si>
  <si>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</si>
  <si>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</si>
  <si>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</si>
  <si>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</si>
  <si>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</si>
  <si>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</si>
  <si>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</si>
  <si>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</si>
  <si>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</si>
  <si>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</si>
  <si>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</si>
  <si>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</si>
  <si>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</si>
  <si>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</si>
  <si>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</si>
  <si>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</si>
  <si>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</si>
  <si>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</si>
  <si>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</si>
  <si>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</si>
  <si>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 xml:space="preserve">   (単位:人、％)</t>
  </si>
  <si>
    <t>区分</t>
  </si>
  <si>
    <t>増減数</t>
  </si>
  <si>
    <t>総数</t>
  </si>
  <si>
    <t>注</t>
  </si>
  <si>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</si>
  <si>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</si>
  <si>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</si>
  <si>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</si>
  <si>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</si>
  <si>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</si>
  <si>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</si>
  <si>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(単位:人、％）</t>
  </si>
  <si>
    <t>月 間</t>
  </si>
  <si>
    <t>累 計</t>
  </si>
  <si>
    <t>計</t>
  </si>
  <si>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</si>
  <si>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</si>
  <si>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</si>
  <si>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</si>
  <si>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</si>
  <si>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その他</t>
    <rPh sb="2" eb="3">
      <t>タ</t>
    </rPh>
    <phoneticPr fontId="3"/>
  </si>
  <si>
    <t>前年
同月比</t>
    <rPh sb="3" eb="5">
      <t>ドウゲツ</t>
    </rPh>
    <phoneticPr fontId="3"/>
  </si>
  <si>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3"/>
  </si>
  <si>
    <t>イギリス（本国）</t>
    <rPh sb="5" eb="7">
      <t>ホンゴク</t>
    </rPh>
    <phoneticPr fontId="13"/>
  </si>
  <si>
    <t>その他</t>
    <rPh sb="2" eb="3">
      <t>タ</t>
    </rPh>
    <phoneticPr fontId="13"/>
  </si>
  <si>
    <t>FSC・LCC
比率</t>
    <rPh sb="8" eb="10">
      <t>ヒリツ</t>
    </rPh>
    <phoneticPr fontId="3"/>
  </si>
  <si>
    <t>（単位：千人）</t>
    <rPh sb="4" eb="5">
      <t>セン</t>
    </rPh>
    <phoneticPr fontId="18"/>
  </si>
  <si>
    <t>（外国客グラフ）</t>
    <rPh sb="1" eb="3">
      <t>ガイコク</t>
    </rPh>
    <rPh sb="3" eb="4">
      <t>キャク</t>
    </rPh>
    <phoneticPr fontId="2"/>
  </si>
  <si>
    <t>前年
同月比</t>
  </si>
  <si>
    <t>入域観光客数（総数）</t>
    <rPh sb="0" eb="1">
      <t>ニュウ</t>
    </rPh>
    <rPh sb="1" eb="2">
      <t>イキ</t>
    </rPh>
    <rPh sb="2" eb="5">
      <t>カンコウキャク</t>
    </rPh>
    <rPh sb="5" eb="6">
      <t>スウ</t>
    </rPh>
    <rPh sb="7" eb="9">
      <t>ソウスウ</t>
    </rPh>
    <phoneticPr fontId="3"/>
  </si>
  <si>
    <t>空路海路別内訳</t>
    <rPh sb="0" eb="2">
      <t>クウロ</t>
    </rPh>
    <rPh sb="2" eb="4">
      <t>カイロ</t>
    </rPh>
    <rPh sb="4" eb="5">
      <t>ベツ</t>
    </rPh>
    <rPh sb="5" eb="7">
      <t>ウチワケ</t>
    </rPh>
    <phoneticPr fontId="3"/>
  </si>
  <si>
    <t>期間</t>
    <rPh sb="0" eb="2">
      <t>キカン</t>
    </rPh>
    <phoneticPr fontId="3"/>
  </si>
  <si>
    <t>国内</t>
    <rPh sb="0" eb="2">
      <t>コクナイ</t>
    </rPh>
    <phoneticPr fontId="3"/>
  </si>
  <si>
    <t>空路計</t>
    <rPh sb="0" eb="2">
      <t>クウロ</t>
    </rPh>
    <rPh sb="2" eb="3">
      <t>ケイ</t>
    </rPh>
    <phoneticPr fontId="3"/>
  </si>
  <si>
    <t>海路計</t>
    <rPh sb="0" eb="2">
      <t>カイロ</t>
    </rPh>
    <rPh sb="2" eb="3">
      <t>ケイ</t>
    </rPh>
    <phoneticPr fontId="3"/>
  </si>
  <si>
    <t>月間</t>
    <rPh sb="0" eb="2">
      <t>ゲッカン</t>
    </rPh>
    <phoneticPr fontId="3"/>
  </si>
  <si>
    <t>年度</t>
    <rPh sb="0" eb="2">
      <t>ネンド</t>
    </rPh>
    <phoneticPr fontId="3"/>
  </si>
  <si>
    <t>今年度</t>
    <rPh sb="0" eb="3">
      <t>コンネンド</t>
    </rPh>
    <phoneticPr fontId="3"/>
  </si>
  <si>
    <t>4月～3月
累計</t>
    <rPh sb="1" eb="2">
      <t>ガツ</t>
    </rPh>
    <rPh sb="4" eb="5">
      <t>ガツ</t>
    </rPh>
    <rPh sb="6" eb="8">
      <t>ルイケイ</t>
    </rPh>
    <phoneticPr fontId="3"/>
  </si>
  <si>
    <t>前年度</t>
    <rPh sb="0" eb="3">
      <t>ゼンネンド</t>
    </rPh>
    <phoneticPr fontId="3"/>
  </si>
  <si>
    <t>前年度
同期比</t>
    <rPh sb="2" eb="3">
      <t>ド</t>
    </rPh>
    <rPh sb="4" eb="6">
      <t>ドウキ</t>
    </rPh>
    <rPh sb="6" eb="7">
      <t>ヒ</t>
    </rPh>
    <phoneticPr fontId="3"/>
  </si>
  <si>
    <t>暦年</t>
    <rPh sb="0" eb="2">
      <t>レキネン</t>
    </rPh>
    <phoneticPr fontId="3"/>
  </si>
  <si>
    <t>今年</t>
    <rPh sb="0" eb="2">
      <t>コトシ</t>
    </rPh>
    <phoneticPr fontId="3"/>
  </si>
  <si>
    <t>1月～12月
累計</t>
    <rPh sb="1" eb="2">
      <t>ガツ</t>
    </rPh>
    <rPh sb="5" eb="6">
      <t>ガツ</t>
    </rPh>
    <rPh sb="7" eb="9">
      <t>ルイケイ</t>
    </rPh>
    <phoneticPr fontId="3"/>
  </si>
  <si>
    <t>前年</t>
    <rPh sb="0" eb="2">
      <t>ゼンネン</t>
    </rPh>
    <phoneticPr fontId="3"/>
  </si>
  <si>
    <t>前年
同期比</t>
    <rPh sb="3" eb="5">
      <t>ドウキ</t>
    </rPh>
    <rPh sb="5" eb="6">
      <t>ヒ</t>
    </rPh>
    <phoneticPr fontId="3"/>
  </si>
  <si>
    <t>東京</t>
    <rPh sb="0" eb="2">
      <t>トウキョウ</t>
    </rPh>
    <phoneticPr fontId="3"/>
  </si>
  <si>
    <t>伊丹</t>
    <rPh sb="0" eb="2">
      <t>イタミ</t>
    </rPh>
    <phoneticPr fontId="3"/>
  </si>
  <si>
    <t>関西</t>
    <rPh sb="0" eb="2">
      <t>カンサイ</t>
    </rPh>
    <phoneticPr fontId="3"/>
  </si>
  <si>
    <t>神戸</t>
    <rPh sb="0" eb="2">
      <t>コウベ</t>
    </rPh>
    <phoneticPr fontId="3"/>
  </si>
  <si>
    <t>福岡</t>
    <rPh sb="0" eb="2">
      <t>フクオカ</t>
    </rPh>
    <phoneticPr fontId="3"/>
  </si>
  <si>
    <t>北九州</t>
    <rPh sb="0" eb="3">
      <t>キタキュウシュウ</t>
    </rPh>
    <phoneticPr fontId="3"/>
  </si>
  <si>
    <t>名古屋</t>
    <rPh sb="0" eb="3">
      <t>ナゴヤ</t>
    </rPh>
    <phoneticPr fontId="3"/>
  </si>
  <si>
    <t>札幌</t>
    <rPh sb="0" eb="2">
      <t>サッポロ</t>
    </rPh>
    <phoneticPr fontId="3"/>
  </si>
  <si>
    <t>鹿児島</t>
    <rPh sb="0" eb="3">
      <t>カゴシマ</t>
    </rPh>
    <phoneticPr fontId="3"/>
  </si>
  <si>
    <t>仙台</t>
    <rPh sb="0" eb="2">
      <t>センダイ</t>
    </rPh>
    <phoneticPr fontId="3"/>
  </si>
  <si>
    <t>福島</t>
    <rPh sb="0" eb="2">
      <t>フクシマ</t>
    </rPh>
    <phoneticPr fontId="3"/>
  </si>
  <si>
    <t>新潟</t>
    <rPh sb="0" eb="2">
      <t>ニイガタ</t>
    </rPh>
    <phoneticPr fontId="3"/>
  </si>
  <si>
    <t>静岡</t>
    <rPh sb="0" eb="2">
      <t>シズオカ</t>
    </rPh>
    <phoneticPr fontId="3"/>
  </si>
  <si>
    <t>富山</t>
    <rPh sb="0" eb="2">
      <t>トヤマ</t>
    </rPh>
    <phoneticPr fontId="3"/>
  </si>
  <si>
    <t>小松</t>
    <rPh sb="0" eb="2">
      <t>コマツ</t>
    </rPh>
    <phoneticPr fontId="3"/>
  </si>
  <si>
    <t>岡山</t>
    <rPh sb="0" eb="2">
      <t>オカヤマ</t>
    </rPh>
    <phoneticPr fontId="3"/>
  </si>
  <si>
    <t>広島</t>
    <rPh sb="0" eb="2">
      <t>ヒロシマ</t>
    </rPh>
    <phoneticPr fontId="3"/>
  </si>
  <si>
    <t>高松</t>
    <rPh sb="0" eb="2">
      <t>タカマツ</t>
    </rPh>
    <phoneticPr fontId="3"/>
  </si>
  <si>
    <t>松山</t>
    <rPh sb="0" eb="2">
      <t>マツヤマ</t>
    </rPh>
    <phoneticPr fontId="3"/>
  </si>
  <si>
    <t>高知</t>
    <rPh sb="0" eb="2">
      <t>コウチ</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</si>
  <si>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</si>
  <si>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</si>
  <si>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</si>
  <si>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</si>
  <si>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茨城</t>
    <rPh sb="0" eb="2">
      <t>イバラキ</t>
    </rPh>
    <phoneticPr fontId="3"/>
  </si>
  <si>
    <t>外国</t>
    <rPh sb="0" eb="2">
      <t>ガイコク</t>
    </rPh>
    <phoneticPr fontId="3"/>
  </si>
  <si>
    <t>当月
構成比</t>
    <rPh sb="0" eb="1">
      <t>トウ</t>
    </rPh>
    <rPh sb="1" eb="2">
      <t>ツキ</t>
    </rPh>
    <rPh sb="3" eb="6">
      <t>コウセイヒ</t>
    </rPh>
    <phoneticPr fontId="3"/>
  </si>
  <si>
    <t>今年度
構成比</t>
    <rPh sb="0" eb="3">
      <t>コンネンド</t>
    </rPh>
    <rPh sb="4" eb="7">
      <t>コウセイヒ</t>
    </rPh>
    <phoneticPr fontId="3"/>
  </si>
  <si>
    <t>今年
構成比</t>
    <rPh sb="0" eb="2">
      <t>コトシ</t>
    </rPh>
    <rPh sb="3" eb="6">
      <t>コウセイヒ</t>
    </rPh>
    <phoneticPr fontId="3"/>
  </si>
  <si>
    <t>１　国内客には、沖縄県居住者は含まない。本土経由で来県する外国客は含む。</t>
    <phoneticPr fontId="3"/>
  </si>
  <si>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3"/>
  </si>
  <si>
    <r>
      <t>参考値　</t>
    </r>
    <r>
      <rPr>
        <u/>
        <sz val="10"/>
        <rFont val="ＭＳ Ｐゴシック"/>
        <family val="3"/>
        <charset val="128"/>
      </rPr>
      <t>FSC・LCC内訳</t>
    </r>
    <rPh sb="0" eb="2">
      <t>サンコウ</t>
    </rPh>
    <rPh sb="2" eb="3">
      <t>チ</t>
    </rPh>
    <rPh sb="11" eb="13">
      <t>ウチワケ</t>
    </rPh>
    <phoneticPr fontId="3"/>
  </si>
  <si>
    <t>羽田</t>
    <rPh sb="0" eb="2">
      <t>ハネダ</t>
    </rPh>
    <phoneticPr fontId="3"/>
  </si>
  <si>
    <t>成田</t>
    <rPh sb="0" eb="2">
      <t>ナリタ</t>
    </rPh>
    <phoneticPr fontId="3"/>
  </si>
  <si>
    <t>FSC</t>
    <phoneticPr fontId="3"/>
  </si>
  <si>
    <t>LCC</t>
    <phoneticPr fontId="3"/>
  </si>
  <si>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3"/>
  </si>
  <si>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3"/>
  </si>
  <si>
    <t>外国人総数</t>
    <rPh sb="0" eb="2">
      <t>ガイコク</t>
    </rPh>
    <rPh sb="2" eb="3">
      <t>ジン</t>
    </rPh>
    <rPh sb="3" eb="5">
      <t>ソウスウ</t>
    </rPh>
    <phoneticPr fontId="3"/>
  </si>
  <si>
    <t>台湾</t>
    <rPh sb="0" eb="2">
      <t>タイワン</t>
    </rPh>
    <phoneticPr fontId="13"/>
  </si>
  <si>
    <t>韓国</t>
    <rPh sb="0" eb="2">
      <t>カンコク</t>
    </rPh>
    <phoneticPr fontId="13"/>
  </si>
  <si>
    <t>中国本土</t>
    <rPh sb="0" eb="4">
      <t>チュウゴクホンド</t>
    </rPh>
    <phoneticPr fontId="13"/>
  </si>
  <si>
    <t>香港</t>
    <rPh sb="0" eb="2">
      <t>ホンコン</t>
    </rPh>
    <phoneticPr fontId="13"/>
  </si>
  <si>
    <t>アメリカ</t>
    <phoneticPr fontId="13"/>
  </si>
  <si>
    <t>フランス</t>
    <phoneticPr fontId="13"/>
  </si>
  <si>
    <t>タイ</t>
    <phoneticPr fontId="13"/>
  </si>
  <si>
    <t>シンガポール</t>
    <phoneticPr fontId="13"/>
  </si>
  <si>
    <t>マレーシア</t>
    <phoneticPr fontId="13"/>
  </si>
  <si>
    <t>インドネシア</t>
    <phoneticPr fontId="13"/>
  </si>
  <si>
    <t>　　②イギリス・フランスは、平成22年４月から集計を始めた。</t>
    <rPh sb="14" eb="16">
      <t>ヘイセイ</t>
    </rPh>
    <rPh sb="18" eb="19">
      <t>ネン</t>
    </rPh>
    <rPh sb="20" eb="21">
      <t>ガツ</t>
    </rPh>
    <rPh sb="23" eb="25">
      <t>シュウケイ</t>
    </rPh>
    <rPh sb="26" eb="27">
      <t>ハジ</t>
    </rPh>
    <phoneticPr fontId="3"/>
  </si>
  <si>
    <t>　　③タイ、シンガポール、マレーシアは、平成23年４月から集計を始めた。</t>
    <rPh sb="20" eb="22">
      <t>ヘイセイ</t>
    </rPh>
    <rPh sb="24" eb="25">
      <t>ネン</t>
    </rPh>
    <rPh sb="26" eb="27">
      <t>ガツ</t>
    </rPh>
    <rPh sb="29" eb="31">
      <t>シュウケイ</t>
    </rPh>
    <rPh sb="32" eb="33">
      <t>ハジ</t>
    </rPh>
    <phoneticPr fontId="3"/>
  </si>
  <si>
    <t>　　④インドネシアは、平成24年11月から集計を始めた。</t>
    <rPh sb="11" eb="13">
      <t>ヘイセイ</t>
    </rPh>
    <rPh sb="15" eb="16">
      <t>ネン</t>
    </rPh>
    <rPh sb="18" eb="19">
      <t>ガツ</t>
    </rPh>
    <rPh sb="21" eb="23">
      <t>シュウケイ</t>
    </rPh>
    <rPh sb="24" eb="25">
      <t>ハジ</t>
    </rPh>
    <phoneticPr fontId="3"/>
  </si>
  <si>
    <t>25/24年度</t>
    <rPh sb="6" eb="7">
      <t>ド</t>
    </rPh>
    <phoneticPr fontId="18"/>
  </si>
  <si>
    <t>第１表　入域観光客数</t>
    <rPh sb="4" eb="5">
      <t>ニュウ</t>
    </rPh>
    <rPh sb="5" eb="6">
      <t>イキ</t>
    </rPh>
    <rPh sb="6" eb="9">
      <t>カンコウキャク</t>
    </rPh>
    <rPh sb="9" eb="10">
      <t>スウ</t>
    </rPh>
    <phoneticPr fontId="3"/>
  </si>
  <si>
    <t>外国</t>
    <phoneticPr fontId="3"/>
  </si>
  <si>
    <t>増減数</t>
    <phoneticPr fontId="3"/>
  </si>
  <si>
    <t>【参考】外国客のうち、乗務員等：</t>
    <rPh sb="1" eb="3">
      <t>サンコウ</t>
    </rPh>
    <rPh sb="4" eb="6">
      <t>ガイコク</t>
    </rPh>
    <rPh sb="6" eb="7">
      <t>キャク</t>
    </rPh>
    <rPh sb="11" eb="14">
      <t>ジョウムイン</t>
    </rPh>
    <rPh sb="14" eb="15">
      <t>トウ</t>
    </rPh>
    <phoneticPr fontId="3"/>
  </si>
  <si>
    <t>空路</t>
    <rPh sb="0" eb="2">
      <t>クウロ</t>
    </rPh>
    <phoneticPr fontId="3"/>
  </si>
  <si>
    <t>海路</t>
    <rPh sb="0" eb="2">
      <t>カイロ</t>
    </rPh>
    <phoneticPr fontId="3"/>
  </si>
  <si>
    <t>第２表　航路別入域観光客数</t>
    <phoneticPr fontId="3"/>
  </si>
  <si>
    <r>
      <t>　　また、外国人については福岡入国管理局那覇支局の資料に基づき沖縄県が推計。</t>
    </r>
    <r>
      <rPr>
        <sz val="9"/>
        <color rgb="FFFF0000"/>
        <rFont val="ＭＳ Ｐ明朝"/>
        <family val="1"/>
        <charset val="128"/>
      </rPr>
      <t>乗務員等を含む。</t>
    </r>
    <rPh sb="7" eb="8">
      <t>ジン</t>
    </rPh>
    <rPh sb="25" eb="27">
      <t>シリョウ</t>
    </rPh>
    <rPh sb="28" eb="29">
      <t>モト</t>
    </rPh>
    <rPh sb="31" eb="34">
      <t>オキナワケン</t>
    </rPh>
    <rPh sb="35" eb="37">
      <t>スイケイ</t>
    </rPh>
    <rPh sb="38" eb="41">
      <t>ジョウムイン</t>
    </rPh>
    <rPh sb="41" eb="42">
      <t>トウ</t>
    </rPh>
    <rPh sb="43" eb="44">
      <t>フク</t>
    </rPh>
    <phoneticPr fontId="3"/>
  </si>
  <si>
    <t>第３表　国籍別入域観光客数</t>
    <rPh sb="4" eb="6">
      <t>コクセキ</t>
    </rPh>
    <rPh sb="6" eb="7">
      <t>ベツ</t>
    </rPh>
    <phoneticPr fontId="3"/>
  </si>
  <si>
    <r>
      <t>　　①外国人については入国管理局の資料に基づき沖縄県が推計。</t>
    </r>
    <r>
      <rPr>
        <sz val="10"/>
        <color rgb="FFFF0000"/>
        <rFont val="ＭＳ Ｐ明朝"/>
        <family val="1"/>
        <charset val="128"/>
      </rPr>
      <t>乗務員等を含む。</t>
    </r>
    <rPh sb="30" eb="33">
      <t>ジョウムイン</t>
    </rPh>
    <rPh sb="33" eb="34">
      <t>トウ</t>
    </rPh>
    <rPh sb="35" eb="36">
      <t>フク</t>
    </rPh>
    <phoneticPr fontId="3"/>
  </si>
  <si>
    <t>26/25年度</t>
    <rPh sb="6" eb="7">
      <t>ド</t>
    </rPh>
    <phoneticPr fontId="18"/>
  </si>
  <si>
    <t>-</t>
    <phoneticPr fontId="18"/>
  </si>
  <si>
    <t>-</t>
    <phoneticPr fontId="13"/>
  </si>
  <si>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3"/>
  </si>
  <si>
    <t>27年4月</t>
  </si>
  <si>
    <t>27年5月</t>
  </si>
  <si>
    <t>27年6月</t>
  </si>
  <si>
    <t>27年7月</t>
  </si>
  <si>
    <t>27年8月</t>
  </si>
  <si>
    <t>27年9月</t>
  </si>
  <si>
    <t>4月～9月
累計</t>
    <rPh sb="1" eb="2">
      <t>ガツ</t>
    </rPh>
    <rPh sb="4" eb="5">
      <t>ガツ</t>
    </rPh>
    <rPh sb="6" eb="8">
      <t>ルイケイ</t>
    </rPh>
    <phoneticPr fontId="3"/>
  </si>
  <si>
    <t>1月～9月
累計</t>
    <rPh sb="1" eb="2">
      <t>ガツ</t>
    </rPh>
    <rPh sb="4" eb="5">
      <t>ガツ</t>
    </rPh>
    <rPh sb="6" eb="8">
      <t>ルイケイ</t>
    </rPh>
    <phoneticPr fontId="3"/>
  </si>
  <si>
    <t>27年10月</t>
  </si>
  <si>
    <t>4月～10月
累計</t>
    <rPh sb="1" eb="2">
      <t>ガツ</t>
    </rPh>
    <rPh sb="5" eb="6">
      <t>ガツ</t>
    </rPh>
    <rPh sb="7" eb="9">
      <t>ルイケイ</t>
    </rPh>
    <phoneticPr fontId="3"/>
  </si>
  <si>
    <t>1月～10月
累計</t>
    <rPh sb="1" eb="2">
      <t>ガツ</t>
    </rPh>
    <rPh sb="5" eb="6">
      <t>ガツ</t>
    </rPh>
    <rPh sb="7" eb="9">
      <t>ルイケイ</t>
    </rPh>
    <phoneticPr fontId="3"/>
  </si>
  <si>
    <t>27年11月</t>
  </si>
  <si>
    <t>4月～11月
累計</t>
    <rPh sb="1" eb="2">
      <t>ガツ</t>
    </rPh>
    <rPh sb="5" eb="6">
      <t>ガツ</t>
    </rPh>
    <rPh sb="7" eb="9">
      <t>ルイケイ</t>
    </rPh>
    <phoneticPr fontId="3"/>
  </si>
  <si>
    <t>1月～11月
累計</t>
    <rPh sb="1" eb="2">
      <t>ガツ</t>
    </rPh>
    <rPh sb="5" eb="6">
      <t>ガツ</t>
    </rPh>
    <rPh sb="7" eb="9">
      <t>ルイケイ</t>
    </rPh>
    <phoneticPr fontId="3"/>
  </si>
  <si>
    <t>27年12月</t>
  </si>
  <si>
    <t>4月～12月
累計</t>
    <rPh sb="1" eb="2">
      <t>ガツ</t>
    </rPh>
    <rPh sb="5" eb="6">
      <t>ガツ</t>
    </rPh>
    <rPh sb="7" eb="9">
      <t>ルイケイ</t>
    </rPh>
    <phoneticPr fontId="3"/>
  </si>
  <si>
    <t>28年1月</t>
  </si>
  <si>
    <t>4月～1月
累計</t>
    <rPh sb="1" eb="2">
      <t>ガツ</t>
    </rPh>
    <rPh sb="4" eb="5">
      <t>ガツ</t>
    </rPh>
    <rPh sb="6" eb="8">
      <t>ルイケイ</t>
    </rPh>
    <phoneticPr fontId="3"/>
  </si>
  <si>
    <t>1月～
累計</t>
    <rPh sb="1" eb="2">
      <t>ガツ</t>
    </rPh>
    <rPh sb="4" eb="6">
      <t>ルイケイ</t>
    </rPh>
    <phoneticPr fontId="3"/>
  </si>
  <si>
    <t>28年2月</t>
  </si>
  <si>
    <t>4月～2月
累計</t>
    <rPh sb="1" eb="2">
      <t>ガツ</t>
    </rPh>
    <rPh sb="4" eb="5">
      <t>ガツ</t>
    </rPh>
    <rPh sb="6" eb="8">
      <t>ルイケイ</t>
    </rPh>
    <phoneticPr fontId="3"/>
  </si>
  <si>
    <t>1月～2月
累計</t>
    <rPh sb="1" eb="2">
      <t>ガツ</t>
    </rPh>
    <rPh sb="4" eb="5">
      <t>ガツ</t>
    </rPh>
    <rPh sb="6" eb="8">
      <t>ルイケイ</t>
    </rPh>
    <phoneticPr fontId="3"/>
  </si>
  <si>
    <t>28年3月</t>
  </si>
  <si>
    <t>1月～3月
累計</t>
    <rPh sb="1" eb="2">
      <t>ガツ</t>
    </rPh>
    <rPh sb="4" eb="5">
      <t>ガツ</t>
    </rPh>
    <rPh sb="6" eb="8">
      <t>ルイケイ</t>
    </rPh>
    <phoneticPr fontId="3"/>
  </si>
  <si>
    <t>27/26年度</t>
    <rPh sb="6" eb="7">
      <t>ド</t>
    </rPh>
    <phoneticPr fontId="18"/>
  </si>
  <si>
    <t>28年4月</t>
  </si>
  <si>
    <t>4月～4月
累計</t>
    <rPh sb="1" eb="2">
      <t>ガツ</t>
    </rPh>
    <rPh sb="4" eb="5">
      <t>ガツ</t>
    </rPh>
    <rPh sb="6" eb="8">
      <t>ルイケイ</t>
    </rPh>
    <phoneticPr fontId="3"/>
  </si>
  <si>
    <t>1月～4月
累計</t>
    <rPh sb="1" eb="2">
      <t>ガツ</t>
    </rPh>
    <rPh sb="4" eb="5">
      <t>ガツ</t>
    </rPh>
    <rPh sb="6" eb="8">
      <t>ルイケイ</t>
    </rPh>
    <phoneticPr fontId="3"/>
  </si>
  <si>
    <t>カナダ</t>
    <phoneticPr fontId="13"/>
  </si>
  <si>
    <t>ｵｰｽﾄﾗﾘｱ</t>
    <phoneticPr fontId="13"/>
  </si>
  <si>
    <t>　　⑤カナダ、オーストラリアは、平成28年４月から集計を始めた。</t>
    <rPh sb="16" eb="18">
      <t>ヘイセイ</t>
    </rPh>
    <rPh sb="20" eb="21">
      <t>ネン</t>
    </rPh>
    <rPh sb="22" eb="23">
      <t>ガツ</t>
    </rPh>
    <rPh sb="25" eb="27">
      <t>シュウケイ</t>
    </rPh>
    <rPh sb="28" eb="29">
      <t>ハジ</t>
    </rPh>
    <phoneticPr fontId="3"/>
  </si>
  <si>
    <t>　　⑥乗務員等は、「その他」に一括計上している。</t>
    <rPh sb="3" eb="6">
      <t>ジョウムイン</t>
    </rPh>
    <rPh sb="6" eb="7">
      <t>トウ</t>
    </rPh>
    <rPh sb="12" eb="13">
      <t>タ</t>
    </rPh>
    <rPh sb="15" eb="17">
      <t>イッカツ</t>
    </rPh>
    <rPh sb="17" eb="19">
      <t>ケイジョウ</t>
    </rPh>
    <phoneticPr fontId="3"/>
  </si>
  <si>
    <t>28年5月</t>
  </si>
  <si>
    <t>4月～5月
累計</t>
    <rPh sb="1" eb="2">
      <t>ガツ</t>
    </rPh>
    <rPh sb="4" eb="5">
      <t>ガツ</t>
    </rPh>
    <rPh sb="6" eb="8">
      <t>ルイケイ</t>
    </rPh>
    <phoneticPr fontId="3"/>
  </si>
  <si>
    <t>1月～5月
累計</t>
    <rPh sb="1" eb="2">
      <t>ガツ</t>
    </rPh>
    <rPh sb="4" eb="5">
      <t>ガツ</t>
    </rPh>
    <rPh sb="6" eb="8">
      <t>ルイケイ</t>
    </rPh>
    <phoneticPr fontId="3"/>
  </si>
  <si>
    <t>岩国</t>
    <rPh sb="0" eb="2">
      <t>イワクニ</t>
    </rPh>
    <phoneticPr fontId="3"/>
  </si>
  <si>
    <t>28年6月</t>
  </si>
  <si>
    <t>4月～6月
累計</t>
    <rPh sb="1" eb="2">
      <t>ガツ</t>
    </rPh>
    <rPh sb="4" eb="5">
      <t>ガツ</t>
    </rPh>
    <rPh sb="6" eb="8">
      <t>ルイケイ</t>
    </rPh>
    <phoneticPr fontId="3"/>
  </si>
  <si>
    <t>1月～6月
累計</t>
    <rPh sb="1" eb="2">
      <t>ガツ</t>
    </rPh>
    <rPh sb="4" eb="5">
      <t>ガツ</t>
    </rPh>
    <rPh sb="6" eb="8">
      <t>ルイケイ</t>
    </rPh>
    <phoneticPr fontId="3"/>
  </si>
  <si>
    <t>28年7月</t>
  </si>
  <si>
    <t>4月～7月
累計</t>
    <rPh sb="1" eb="2">
      <t>ガツ</t>
    </rPh>
    <rPh sb="4" eb="5">
      <t>ガツ</t>
    </rPh>
    <rPh sb="6" eb="8">
      <t>ルイケイ</t>
    </rPh>
    <phoneticPr fontId="3"/>
  </si>
  <si>
    <t>1月～7月
累計</t>
    <rPh sb="1" eb="2">
      <t>ガツ</t>
    </rPh>
    <rPh sb="4" eb="5">
      <t>ガツ</t>
    </rPh>
    <rPh sb="6" eb="8">
      <t>ルイケイ</t>
    </rPh>
    <phoneticPr fontId="3"/>
  </si>
  <si>
    <t>28年8月</t>
  </si>
  <si>
    <t>4月～8月
累計</t>
    <rPh sb="1" eb="2">
      <t>ガツ</t>
    </rPh>
    <rPh sb="4" eb="5">
      <t>ガツ</t>
    </rPh>
    <rPh sb="6" eb="8">
      <t>ルイケイ</t>
    </rPh>
    <phoneticPr fontId="3"/>
  </si>
  <si>
    <t>1月～8月
累計</t>
    <rPh sb="1" eb="2">
      <t>ガツ</t>
    </rPh>
    <rPh sb="4" eb="5">
      <t>ガツ</t>
    </rPh>
    <rPh sb="6" eb="8">
      <t>ルイケイ</t>
    </rPh>
    <phoneticPr fontId="3"/>
  </si>
  <si>
    <t>28年9月</t>
  </si>
  <si>
    <t>28年10月</t>
  </si>
  <si>
    <t>28年11月</t>
  </si>
  <si>
    <t>28年12月</t>
  </si>
  <si>
    <t>29年1月</t>
  </si>
  <si>
    <t>29年2月</t>
  </si>
  <si>
    <t>29年3月</t>
  </si>
  <si>
    <t>←</t>
    <phoneticPr fontId="3"/>
  </si>
  <si>
    <t>記者会見提供時の数字から変更しました。（黄色部分）ご了承ください。</t>
    <rPh sb="0" eb="2">
      <t>キシャ</t>
    </rPh>
    <rPh sb="2" eb="4">
      <t>カイケン</t>
    </rPh>
    <rPh sb="4" eb="6">
      <t>テイキョウ</t>
    </rPh>
    <rPh sb="6" eb="7">
      <t>ジ</t>
    </rPh>
    <rPh sb="8" eb="10">
      <t>スウジ</t>
    </rPh>
    <rPh sb="12" eb="14">
      <t>ヘンコウ</t>
    </rPh>
    <rPh sb="20" eb="22">
      <t>キイロ</t>
    </rPh>
    <rPh sb="22" eb="24">
      <t>ブブン</t>
    </rPh>
    <rPh sb="26" eb="28">
      <t>リョウショウ</t>
    </rPh>
    <phoneticPr fontId="3"/>
  </si>
  <si>
    <t>※前年月の羽田、成田、FSC、LCCは手入力なので注意</t>
    <rPh sb="1" eb="3">
      <t>ゼンネン</t>
    </rPh>
    <rPh sb="3" eb="4">
      <t>ツキ</t>
    </rPh>
    <rPh sb="5" eb="7">
      <t>ハネダ</t>
    </rPh>
    <rPh sb="8" eb="10">
      <t>ナリタ</t>
    </rPh>
    <rPh sb="19" eb="22">
      <t>テニュウリョク</t>
    </rPh>
    <rPh sb="25" eb="27">
      <t>チュウイ</t>
    </rPh>
    <phoneticPr fontId="3"/>
  </si>
  <si>
    <t>28/27年度</t>
    <rPh sb="6" eb="7">
      <t>ド</t>
    </rPh>
    <phoneticPr fontId="18"/>
  </si>
  <si>
    <t>-</t>
    <phoneticPr fontId="3"/>
  </si>
  <si>
    <t>平成28年度</t>
    <rPh sb="0" eb="2">
      <t>ヘイセイ</t>
    </rPh>
    <rPh sb="4" eb="5">
      <t>ネン</t>
    </rPh>
    <rPh sb="5" eb="6">
      <t>ド</t>
    </rPh>
    <phoneticPr fontId="2"/>
  </si>
  <si>
    <t>月別入域観光客数の推移（平成24年度～平成28年度）</t>
    <rPh sb="17" eb="18">
      <t>ド</t>
    </rPh>
    <rPh sb="24" eb="25">
      <t>ド</t>
    </rPh>
    <phoneticPr fontId="18"/>
  </si>
  <si>
    <t>（グラフ）</t>
    <phoneticPr fontId="2"/>
  </si>
  <si>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</si>
  <si>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発表</t>
    <rPh sb="0" eb="2">
      <t>ハッピョウ</t>
    </rPh>
    <phoneticPr fontId="2"/>
  </si>
  <si>
    <t>※H28.8.19訂正</t>
    <rPh sb="9" eb="11">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</si>
</sst>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quot;#,##0"/>
    <numFmt numFmtId="177" formatCode="#,##0;[Red]&quot;△&quot;#,##0"/>
    <numFmt numFmtId="178" formatCode="\(#,##0\)"/>
    <numFmt numFmtId="179" formatCode="#,##0.0;[Red]&quot;△&quot;#,##0.0"/>
    <numFmt numFmtId="180" formatCode="&quot;+&quot;#,##0;[Red]&quot;△&quot;#,##0"/>
    <numFmt numFmtId="181" formatCode="0.0%"/>
    <numFmt numFmtId="182" formatCode="&quot;平成&quot;0&quot;年度&quot;"/>
    <numFmt numFmtId="183" formatCode="0&quot;月&quot;"/>
    <numFmt numFmtId="184" formatCode="#,##0.0_ "/>
    <numFmt numFmtId="185" formatCode="#,##0&quot;人&quot;"/>
    <numFmt numFmtId="186" formatCode="0.0"/>
  </numFmts>
  <fonts count="40">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1"/>
      <name val="ＭＳ Ｐゴシック"/>
      <family val="3"/>
      <charset val="128"/>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6"/>
      <name val="System"/>
      <charset val="128"/>
    </font>
    <font>
      <sz val="13"/>
      <name val="ＭＳ Ｐゴシック"/>
      <family val="3"/>
      <charset val="128"/>
    </font>
    <font>
      <sz val="11"/>
      <color theme="1"/>
      <name val="游ゴシック"/>
      <family val="2"/>
      <scheme val="minor"/>
    </font>
    <font>
      <sz val="14"/>
      <name val="ＭＳ Ｐゴシック"/>
      <family val="3"/>
      <charset val="128"/>
    </font>
    <font>
      <b/>
      <sz val="14"/>
      <name val="ＭＳ Ｐゴシック"/>
      <family val="3"/>
      <charset val="128"/>
    </font>
    <font>
      <sz val="6"/>
      <name val="ＭＳ Ｐ明朝"/>
      <family val="1"/>
      <charset val="128"/>
    </font>
    <font>
      <sz val="10"/>
      <name val="ＭＳ Ｐゴシック"/>
      <family val="3"/>
      <charset val="128"/>
    </font>
    <font>
      <sz val="18"/>
      <name val="ＭＳ Ｐゴシック"/>
      <family val="3"/>
      <charset val="128"/>
    </font>
    <font>
      <b/>
      <sz val="12"/>
      <name val="ＭＳ Ｐゴシック"/>
      <family val="3"/>
      <charset val="128"/>
    </font>
    <font>
      <u/>
      <sz val="10"/>
      <name val="ＭＳ Ｐゴシック"/>
      <family val="3"/>
      <charset val="128"/>
    </font>
    <font>
      <sz val="9"/>
      <name val="ＭＳ Ｐゴシック"/>
      <family val="3"/>
      <charset val="128"/>
    </font>
    <font>
      <sz val="20"/>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9"/>
      <color rgb="FFFF0000"/>
      <name val="ＭＳ Ｐ明朝"/>
      <family val="1"/>
      <charset val="128"/>
    </font>
    <font>
      <sz val="10"/>
      <color rgb="FFFF0000"/>
      <name val="ＭＳ Ｐ明朝"/>
      <family val="1"/>
      <charset val="128"/>
    </font>
    <font>
      <sz val="10"/>
      <color indexed="10"/>
      <name val="ＭＳ Ｐ明朝"/>
      <family val="1"/>
      <charset val="128"/>
    </font>
    <font>
      <sz val="12"/>
      <color theme="1"/>
      <name val="ＭＳ Ｐゴシック"/>
      <family val="3"/>
      <charset val="128"/>
    </font>
    <font>
      <sz val="16"/>
      <name val="ＭＳ Ｐゴシック"/>
      <family val="3"/>
      <charset val="128"/>
    </font>
    <font>
      <sz val="11"/>
      <name val="明朝"/>
      <family val="3"/>
      <charset val="128"/>
    </font>
    <font>
      <u/>
      <sz val="14"/>
      <color theme="10"/>
      <name val="ＭＳ Ｐゴシック"/>
      <family val="3"/>
      <charset val="128"/>
    </font>
    <font>
      <sz val="11"/>
      <color theme="1"/>
      <name val="ＭＳ ゴシック"/>
      <family val="3"/>
      <charset val="128"/>
    </font>
    <font>
      <u/>
      <sz val="20"/>
      <color theme="10"/>
      <name val="ＭＳ Ｐ明朝"/>
      <family val="1"/>
      <charset val="128"/>
    </font>
    <font>
      <sz val="20"/>
      <color theme="1"/>
      <name val="ＭＳ Ｐ明朝"/>
      <family val="1"/>
      <charset val="128"/>
    </font>
  </fonts>
  <fills count="10">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59996337778862885"/>
        <bgColor indexed="64"/>
      </patternFill>
    </fill>
    <fill>
      <patternFill patternType="solid">
        <fgColor indexed="42"/>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rgb="FFFFCC99"/>
        <bgColor indexed="64"/>
      </patternFill>
    </fill>
  </fills>
  <borders count="130">
    <border>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medium">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2">
    <xf numFmtId="0" fontId="0" fillId="0" borderId="0"/>
    <xf numFmtId="0" fontId="1" fillId="0" borderId="0">
      <alignment vertical="center"/>
    </xf>
    <xf numFmtId="0" fontId="5" fillId="0" borderId="0" applyNumberFormat="0" applyFill="0" applyBorder="0" applyAlignment="0" applyProtection="0"/>
    <xf numFmtId="0" fontId="7" fillId="0" borderId="0"/>
    <xf numFmtId="38" fontId="6" fillId="0" borderId="0" applyFont="0" applyFill="0" applyBorder="0" applyAlignment="0" applyProtection="0"/>
    <xf numFmtId="38" fontId="15" fillId="0" borderId="0" applyFont="0" applyFill="0" applyBorder="0" applyAlignment="0" applyProtection="0">
      <alignment vertical="center"/>
    </xf>
    <xf numFmtId="0" fontId="7" fillId="0" borderId="0"/>
    <xf numFmtId="0" fontId="7" fillId="0" borderId="0"/>
    <xf numFmtId="0" fontId="7" fillId="0" borderId="0"/>
    <xf numFmtId="0" fontId="7" fillId="0" borderId="0"/>
    <xf numFmtId="38" fontId="35" fillId="0" borderId="0" applyFont="0" applyFill="0" applyBorder="0" applyAlignment="0" applyProtection="0"/>
    <xf numFmtId="0" fontId="1" fillId="0" borderId="0">
      <alignment vertical="center"/>
    </xf>
  </cellStyleXfs>
  <cellXfs count="407">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xf numFmtId="0" fontId="8" fillId="0" borderId="0" xfId="0" applyFont="1" applyAlignment="1">
      <alignment horizontal="center"/>
    </xf>
    <xf numFmtId="0" fontId="12" fillId="0" borderId="0" xfId="0" applyFont="1" applyBorder="1" applyAlignment="1">
      <alignment horizontal="left" vertical="center"/>
    </xf>
    <xf numFmtId="0" fontId="8" fillId="2" borderId="10" xfId="0" applyFont="1" applyFill="1" applyBorder="1" applyAlignment="1">
      <alignment horizontal="center" vertical="center"/>
    </xf>
    <xf numFmtId="0" fontId="8" fillId="0" borderId="3" xfId="0" applyFont="1" applyBorder="1"/>
    <xf numFmtId="0" fontId="9" fillId="0" borderId="15" xfId="2" applyFont="1" applyBorder="1" applyAlignment="1">
      <alignment horizontal="center" vertical="center"/>
    </xf>
    <xf numFmtId="0" fontId="8" fillId="2" borderId="14" xfId="0" applyFont="1" applyFill="1" applyBorder="1" applyAlignment="1">
      <alignment horizontal="center" vertical="center"/>
    </xf>
    <xf numFmtId="0" fontId="9" fillId="0" borderId="10" xfId="2" applyFont="1" applyBorder="1" applyAlignment="1">
      <alignment horizontal="center" vertical="center"/>
    </xf>
    <xf numFmtId="0" fontId="19" fillId="0" borderId="0" xfId="6" applyFont="1" applyFill="1" applyAlignment="1">
      <alignment vertical="center"/>
    </xf>
    <xf numFmtId="0" fontId="11" fillId="0" borderId="16" xfId="0" applyNumberFormat="1" applyFont="1" applyFill="1" applyBorder="1" applyAlignment="1" applyProtection="1">
      <alignment horizontal="distributed" vertical="center" shrinkToFit="1"/>
      <protection locked="0"/>
    </xf>
    <xf numFmtId="180" fontId="4" fillId="0" borderId="11" xfId="0" applyNumberFormat="1" applyFont="1" applyFill="1" applyBorder="1" applyAlignment="1" applyProtection="1">
      <alignment horizontal="right" vertical="center" shrinkToFit="1"/>
      <protection locked="0"/>
    </xf>
    <xf numFmtId="181" fontId="4" fillId="0" borderId="12" xfId="0" applyNumberFormat="1" applyFont="1" applyFill="1" applyBorder="1" applyAlignment="1">
      <alignment horizontal="right" vertical="center" shrinkToFit="1"/>
    </xf>
    <xf numFmtId="181" fontId="4" fillId="0" borderId="66" xfId="0" applyNumberFormat="1" applyFont="1" applyFill="1" applyBorder="1" applyAlignment="1">
      <alignment horizontal="right" vertical="center" shrinkToFit="1"/>
    </xf>
    <xf numFmtId="176" fontId="4" fillId="0" borderId="87" xfId="0" applyNumberFormat="1" applyFont="1" applyFill="1" applyBorder="1" applyAlignment="1">
      <alignment horizontal="right" vertical="center" shrinkToFit="1"/>
    </xf>
    <xf numFmtId="181" fontId="4" fillId="0" borderId="91" xfId="0" applyNumberFormat="1" applyFont="1" applyFill="1" applyBorder="1" applyAlignment="1">
      <alignment horizontal="right" vertical="center" shrinkToFit="1"/>
    </xf>
    <xf numFmtId="0" fontId="11" fillId="0" borderId="59" xfId="0" applyNumberFormat="1" applyFont="1" applyFill="1" applyBorder="1" applyAlignment="1">
      <alignment horizontal="center" vertical="center" shrinkToFit="1"/>
    </xf>
    <xf numFmtId="0" fontId="11" fillId="0" borderId="8" xfId="0" applyNumberFormat="1" applyFont="1" applyFill="1" applyBorder="1" applyAlignment="1">
      <alignment horizontal="center" vertical="center"/>
    </xf>
    <xf numFmtId="0" fontId="11" fillId="0" borderId="9" xfId="0" applyNumberFormat="1" applyFont="1" applyFill="1" applyBorder="1" applyAlignment="1" applyProtection="1">
      <alignment horizontal="distributed" vertical="center" shrinkToFit="1"/>
      <protection locked="0"/>
    </xf>
    <xf numFmtId="0" fontId="1" fillId="0" borderId="20" xfId="0" applyNumberFormat="1" applyFont="1" applyFill="1" applyBorder="1" applyAlignment="1" applyProtection="1">
      <alignment horizontal="center" vertical="center" shrinkToFit="1"/>
      <protection locked="0"/>
    </xf>
    <xf numFmtId="0" fontId="1" fillId="0" borderId="121" xfId="0" applyNumberFormat="1" applyFont="1" applyFill="1" applyBorder="1" applyAlignment="1">
      <alignment horizontal="center" vertical="center" shrinkToFit="1"/>
    </xf>
    <xf numFmtId="0" fontId="1" fillId="0" borderId="27" xfId="0" applyNumberFormat="1" applyFont="1" applyFill="1" applyBorder="1" applyAlignment="1">
      <alignment horizontal="center" vertical="center" wrapText="1" shrinkToFit="1"/>
    </xf>
    <xf numFmtId="0" fontId="1" fillId="0" borderId="116" xfId="0" applyNumberFormat="1" applyFont="1" applyFill="1" applyBorder="1" applyAlignment="1" applyProtection="1">
      <alignment horizontal="center" vertical="center" shrinkToFit="1"/>
      <protection locked="0"/>
    </xf>
    <xf numFmtId="0" fontId="1" fillId="0" borderId="9" xfId="0" applyNumberFormat="1" applyFont="1" applyFill="1" applyBorder="1" applyAlignment="1">
      <alignment horizontal="center" vertical="center" wrapText="1" shrinkToFit="1"/>
    </xf>
    <xf numFmtId="0" fontId="1" fillId="0" borderId="40"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shrinkToFit="1"/>
    </xf>
    <xf numFmtId="0" fontId="1" fillId="0" borderId="23" xfId="0" applyNumberFormat="1" applyFont="1" applyFill="1" applyBorder="1" applyAlignment="1">
      <alignment horizontal="center" vertical="center" wrapText="1" shrinkToFit="1"/>
    </xf>
    <xf numFmtId="0" fontId="1" fillId="0" borderId="55" xfId="0" applyNumberFormat="1" applyFont="1" applyFill="1" applyBorder="1" applyAlignment="1">
      <alignment horizontal="center" vertical="center" wrapText="1" shrinkToFit="1"/>
    </xf>
    <xf numFmtId="180" fontId="1" fillId="0" borderId="122" xfId="0" applyNumberFormat="1" applyFont="1" applyFill="1" applyBorder="1" applyAlignment="1" applyProtection="1">
      <alignment horizontal="right" vertical="center" shrinkToFit="1"/>
      <protection locked="0"/>
    </xf>
    <xf numFmtId="180" fontId="1" fillId="0" borderId="7" xfId="0" applyNumberFormat="1" applyFont="1" applyFill="1" applyBorder="1" applyAlignment="1" applyProtection="1">
      <alignment horizontal="right" vertical="center" shrinkToFit="1"/>
      <protection locked="0"/>
    </xf>
    <xf numFmtId="181" fontId="1" fillId="0" borderId="123" xfId="0" applyNumberFormat="1" applyFont="1" applyFill="1" applyBorder="1" applyAlignment="1">
      <alignment horizontal="right" vertical="center" shrinkToFit="1"/>
    </xf>
    <xf numFmtId="181" fontId="1" fillId="0" borderId="26" xfId="0" applyNumberFormat="1" applyFont="1" applyFill="1" applyBorder="1" applyAlignment="1">
      <alignment horizontal="right" vertical="center" shrinkToFit="1"/>
    </xf>
    <xf numFmtId="181" fontId="1" fillId="0" borderId="83" xfId="0" applyNumberFormat="1" applyFont="1" applyFill="1" applyBorder="1" applyAlignment="1">
      <alignment horizontal="right" vertical="center" shrinkToFit="1"/>
    </xf>
    <xf numFmtId="181" fontId="1" fillId="0" borderId="97" xfId="0" applyNumberFormat="1" applyFont="1" applyFill="1" applyBorder="1" applyAlignment="1">
      <alignment horizontal="right" vertical="center" shrinkToFit="1"/>
    </xf>
    <xf numFmtId="176" fontId="1" fillId="0" borderId="88" xfId="0" applyNumberFormat="1" applyFont="1" applyFill="1" applyBorder="1" applyAlignment="1" applyProtection="1">
      <alignment horizontal="right" vertical="center" shrinkToFit="1"/>
    </xf>
    <xf numFmtId="181" fontId="1" fillId="0" borderId="92" xfId="0" applyNumberFormat="1" applyFont="1" applyFill="1" applyBorder="1" applyAlignment="1">
      <alignment horizontal="right" vertical="center" shrinkToFit="1"/>
    </xf>
    <xf numFmtId="181" fontId="1" fillId="0" borderId="112" xfId="0" applyNumberFormat="1" applyFont="1" applyFill="1" applyBorder="1" applyAlignment="1">
      <alignment horizontal="right" vertical="center" shrinkToFit="1"/>
    </xf>
    <xf numFmtId="0" fontId="16" fillId="0" borderId="17" xfId="7" applyNumberFormat="1" applyFont="1" applyFill="1" applyBorder="1" applyAlignment="1">
      <alignment horizontal="left" vertical="center" shrinkToFit="1"/>
    </xf>
    <xf numFmtId="0" fontId="16" fillId="0" borderId="18" xfId="7" applyNumberFormat="1" applyFont="1" applyFill="1" applyBorder="1" applyAlignment="1">
      <alignment horizontal="left" vertical="center" shrinkToFit="1"/>
    </xf>
    <xf numFmtId="0" fontId="17" fillId="0" borderId="19" xfId="7" applyNumberFormat="1" applyFont="1" applyFill="1" applyBorder="1" applyAlignment="1">
      <alignment horizontal="center" vertical="center" shrinkToFit="1"/>
    </xf>
    <xf numFmtId="176" fontId="21" fillId="0" borderId="43" xfId="7" applyNumberFormat="1" applyFont="1" applyFill="1" applyBorder="1" applyAlignment="1">
      <alignment horizontal="right" vertical="center" shrinkToFit="1"/>
    </xf>
    <xf numFmtId="180" fontId="21" fillId="0" borderId="2" xfId="7" applyNumberFormat="1" applyFont="1" applyFill="1" applyBorder="1" applyAlignment="1">
      <alignment horizontal="right" vertical="center" shrinkToFit="1"/>
    </xf>
    <xf numFmtId="181" fontId="21" fillId="0" borderId="8" xfId="7" applyNumberFormat="1" applyFont="1" applyFill="1" applyBorder="1" applyAlignment="1">
      <alignment horizontal="right" vertical="center" shrinkToFit="1"/>
    </xf>
    <xf numFmtId="176" fontId="4" fillId="0" borderId="100" xfId="8" applyNumberFormat="1" applyFont="1" applyFill="1" applyBorder="1" applyAlignment="1">
      <alignment horizontal="right" vertical="center" shrinkToFit="1"/>
    </xf>
    <xf numFmtId="180" fontId="4" fillId="0" borderId="11" xfId="8" applyNumberFormat="1" applyFont="1" applyFill="1" applyBorder="1" applyAlignment="1" applyProtection="1">
      <alignment horizontal="right" vertical="center" shrinkToFit="1"/>
      <protection locked="0"/>
    </xf>
    <xf numFmtId="180" fontId="19" fillId="0" borderId="4" xfId="8" applyNumberFormat="1" applyFont="1" applyFill="1" applyBorder="1" applyAlignment="1" applyProtection="1">
      <alignment horizontal="right" vertical="center" shrinkToFit="1"/>
      <protection locked="0"/>
    </xf>
    <xf numFmtId="180" fontId="19" fillId="0" borderId="5" xfId="8" applyNumberFormat="1" applyFont="1" applyFill="1" applyBorder="1" applyAlignment="1" applyProtection="1">
      <alignment horizontal="right" vertical="center" shrinkToFit="1"/>
      <protection locked="0"/>
    </xf>
    <xf numFmtId="180" fontId="19" fillId="0" borderId="7" xfId="8" applyNumberFormat="1" applyFont="1" applyFill="1" applyBorder="1" applyAlignment="1" applyProtection="1">
      <alignment horizontal="right" vertical="center" shrinkToFit="1"/>
      <protection locked="0"/>
    </xf>
    <xf numFmtId="181" fontId="4" fillId="0" borderId="12" xfId="8" applyNumberFormat="1" applyFont="1" applyFill="1" applyBorder="1" applyAlignment="1">
      <alignment horizontal="right" vertical="center" shrinkToFit="1"/>
    </xf>
    <xf numFmtId="181" fontId="19" fillId="0" borderId="25" xfId="8" applyNumberFormat="1" applyFont="1" applyFill="1" applyBorder="1" applyAlignment="1">
      <alignment horizontal="right" vertical="center" shrinkToFit="1"/>
    </xf>
    <xf numFmtId="181" fontId="19" fillId="0" borderId="124" xfId="8" applyNumberFormat="1" applyFont="1" applyFill="1" applyBorder="1" applyAlignment="1">
      <alignment horizontal="right" vertical="center" shrinkToFit="1"/>
    </xf>
    <xf numFmtId="181" fontId="19" fillId="0" borderId="26" xfId="8" applyNumberFormat="1" applyFont="1" applyFill="1" applyBorder="1" applyAlignment="1">
      <alignment horizontal="right" vertical="center" shrinkToFit="1"/>
    </xf>
    <xf numFmtId="181" fontId="4" fillId="0" borderId="66" xfId="8" applyNumberFormat="1" applyFont="1" applyFill="1" applyBorder="1" applyAlignment="1">
      <alignment horizontal="right" vertical="center" shrinkToFit="1"/>
    </xf>
    <xf numFmtId="181" fontId="19" fillId="0" borderId="84" xfId="8" applyNumberFormat="1" applyFont="1" applyFill="1" applyBorder="1" applyAlignment="1">
      <alignment horizontal="right" vertical="center" shrinkToFit="1"/>
    </xf>
    <xf numFmtId="181" fontId="19" fillId="0" borderId="97" xfId="8" applyNumberFormat="1" applyFont="1" applyFill="1" applyBorder="1" applyAlignment="1">
      <alignment horizontal="right" vertical="center" shrinkToFit="1"/>
    </xf>
    <xf numFmtId="181" fontId="19" fillId="0" borderId="92" xfId="8" applyNumberFormat="1" applyFont="1" applyFill="1" applyBorder="1" applyAlignment="1">
      <alignment horizontal="right" vertical="center" shrinkToFit="1"/>
    </xf>
    <xf numFmtId="181" fontId="19" fillId="0" borderId="93" xfId="8" applyNumberFormat="1" applyFont="1" applyFill="1" applyBorder="1" applyAlignment="1">
      <alignment horizontal="right" vertical="center" shrinkToFit="1"/>
    </xf>
    <xf numFmtId="176" fontId="19" fillId="0" borderId="88" xfId="8" applyNumberFormat="1" applyFont="1" applyFill="1" applyBorder="1" applyAlignment="1" applyProtection="1">
      <alignment horizontal="right" vertical="center" shrinkToFit="1"/>
    </xf>
    <xf numFmtId="176" fontId="19" fillId="0" borderId="115" xfId="8" applyNumberFormat="1" applyFont="1" applyFill="1" applyBorder="1" applyAlignment="1" applyProtection="1">
      <alignment horizontal="right" vertical="center" shrinkToFit="1"/>
    </xf>
    <xf numFmtId="181" fontId="4" fillId="0" borderId="91" xfId="8" applyNumberFormat="1" applyFont="1" applyFill="1" applyBorder="1" applyAlignment="1">
      <alignment horizontal="right" vertical="center" shrinkToFit="1"/>
    </xf>
    <xf numFmtId="176" fontId="19" fillId="0" borderId="42" xfId="8" applyNumberFormat="1" applyFont="1" applyFill="1" applyBorder="1" applyAlignment="1" applyProtection="1">
      <alignment horizontal="right" vertical="center" shrinkToFit="1"/>
    </xf>
    <xf numFmtId="0" fontId="11" fillId="0" borderId="0" xfId="8" applyFont="1" applyFill="1" applyAlignment="1">
      <alignment vertical="center"/>
    </xf>
    <xf numFmtId="0" fontId="19" fillId="0" borderId="0" xfId="8" applyFont="1" applyFill="1" applyAlignment="1">
      <alignment vertical="center"/>
    </xf>
    <xf numFmtId="0" fontId="19" fillId="0" borderId="109" xfId="8" applyFont="1" applyFill="1" applyBorder="1" applyAlignment="1">
      <alignment horizontal="center" vertical="center"/>
    </xf>
    <xf numFmtId="0" fontId="19" fillId="0" borderId="110" xfId="8" applyFont="1" applyFill="1" applyBorder="1" applyAlignment="1">
      <alignment horizontal="center" vertical="center"/>
    </xf>
    <xf numFmtId="55" fontId="19" fillId="0" borderId="111" xfId="8" applyNumberFormat="1" applyFont="1" applyFill="1" applyBorder="1" applyAlignment="1">
      <alignment horizontal="center" vertical="center" shrinkToFit="1"/>
    </xf>
    <xf numFmtId="0" fontId="19" fillId="0" borderId="37" xfId="8" applyNumberFormat="1" applyFont="1" applyFill="1" applyBorder="1" applyAlignment="1">
      <alignment horizontal="center" vertical="center" shrinkToFit="1"/>
    </xf>
    <xf numFmtId="55" fontId="19" fillId="0" borderId="37" xfId="8" applyNumberFormat="1" applyFont="1" applyFill="1" applyBorder="1" applyAlignment="1">
      <alignment horizontal="center" vertical="center"/>
    </xf>
    <xf numFmtId="0" fontId="19" fillId="0" borderId="51" xfId="8" applyFont="1" applyFill="1" applyBorder="1" applyAlignment="1">
      <alignment horizontal="center" vertical="center" wrapText="1"/>
    </xf>
    <xf numFmtId="0" fontId="19" fillId="0" borderId="54" xfId="8" applyFont="1" applyFill="1" applyBorder="1" applyAlignment="1">
      <alignment horizontal="center" vertical="center" wrapText="1"/>
    </xf>
    <xf numFmtId="0" fontId="23" fillId="0" borderId="54" xfId="8" applyFont="1" applyFill="1" applyBorder="1" applyAlignment="1">
      <alignment horizontal="center" vertical="center" wrapText="1"/>
    </xf>
    <xf numFmtId="0" fontId="11" fillId="0" borderId="0" xfId="8" applyFont="1" applyFill="1" applyAlignment="1">
      <alignment horizontal="left" vertical="center" wrapText="1"/>
    </xf>
    <xf numFmtId="177" fontId="19" fillId="0" borderId="72" xfId="8" applyNumberFormat="1" applyFont="1" applyFill="1" applyBorder="1" applyAlignment="1">
      <alignment horizontal="right" vertical="center" shrinkToFit="1"/>
    </xf>
    <xf numFmtId="177" fontId="19" fillId="0" borderId="42" xfId="8" applyNumberFormat="1" applyFont="1" applyFill="1" applyBorder="1" applyAlignment="1">
      <alignment horizontal="right" vertical="center" shrinkToFit="1"/>
    </xf>
    <xf numFmtId="176" fontId="1" fillId="0" borderId="111" xfId="7" applyNumberFormat="1" applyFont="1" applyFill="1" applyBorder="1" applyAlignment="1">
      <alignment horizontal="right" vertical="center" shrinkToFit="1"/>
    </xf>
    <xf numFmtId="176" fontId="1" fillId="0" borderId="99" xfId="7" applyNumberFormat="1" applyFont="1" applyFill="1" applyBorder="1" applyAlignment="1">
      <alignment horizontal="right" vertical="center" shrinkToFit="1"/>
    </xf>
    <xf numFmtId="176" fontId="1" fillId="0" borderId="74" xfId="7" applyNumberFormat="1" applyFont="1" applyFill="1" applyBorder="1" applyAlignment="1">
      <alignment horizontal="right" vertical="center" shrinkToFit="1"/>
    </xf>
    <xf numFmtId="176" fontId="1" fillId="0" borderId="44" xfId="7" applyNumberFormat="1" applyFont="1" applyFill="1" applyBorder="1" applyAlignment="1">
      <alignment horizontal="right" vertical="center" shrinkToFit="1"/>
    </xf>
    <xf numFmtId="176" fontId="1" fillId="0" borderId="43" xfId="7" applyNumberFormat="1" applyFont="1" applyFill="1" applyBorder="1" applyAlignment="1">
      <alignment horizontal="right" vertical="center" shrinkToFit="1"/>
    </xf>
    <xf numFmtId="176" fontId="1" fillId="0" borderId="44" xfId="7" applyNumberFormat="1" applyFont="1" applyFill="1" applyBorder="1" applyAlignment="1" applyProtection="1">
      <alignment horizontal="right" vertical="center" shrinkToFit="1"/>
      <protection locked="0"/>
    </xf>
    <xf numFmtId="180" fontId="1" fillId="0" borderId="4" xfId="7" applyNumberFormat="1" applyFont="1" applyFill="1" applyBorder="1" applyAlignment="1">
      <alignment horizontal="right" vertical="center" shrinkToFit="1"/>
    </xf>
    <xf numFmtId="180" fontId="1" fillId="0" borderId="2" xfId="7" applyNumberFormat="1" applyFont="1" applyFill="1" applyBorder="1" applyAlignment="1">
      <alignment horizontal="right" vertical="center" shrinkToFit="1"/>
    </xf>
    <xf numFmtId="180" fontId="1" fillId="0" borderId="3" xfId="7" applyNumberFormat="1" applyFont="1" applyFill="1" applyBorder="1" applyAlignment="1">
      <alignment horizontal="right" vertical="center" shrinkToFit="1"/>
    </xf>
    <xf numFmtId="180" fontId="1" fillId="0" borderId="7" xfId="7" applyNumberFormat="1" applyFont="1" applyFill="1" applyBorder="1" applyAlignment="1">
      <alignment horizontal="right" vertical="center" shrinkToFit="1"/>
    </xf>
    <xf numFmtId="181" fontId="1" fillId="0" borderId="118" xfId="7" applyNumberFormat="1" applyFont="1" applyFill="1" applyBorder="1" applyAlignment="1">
      <alignment horizontal="right" vertical="center" shrinkToFit="1"/>
    </xf>
    <xf numFmtId="181" fontId="1" fillId="0" borderId="8" xfId="7" applyNumberFormat="1" applyFont="1" applyFill="1" applyBorder="1" applyAlignment="1">
      <alignment horizontal="right" vertical="center" shrinkToFit="1"/>
    </xf>
    <xf numFmtId="181" fontId="1" fillId="0" borderId="1" xfId="7" applyNumberFormat="1" applyFont="1" applyFill="1" applyBorder="1" applyAlignment="1">
      <alignment horizontal="right" vertical="center" shrinkToFit="1"/>
    </xf>
    <xf numFmtId="181" fontId="1" fillId="0" borderId="117" xfId="7" applyNumberFormat="1" applyFont="1" applyFill="1" applyBorder="1" applyAlignment="1">
      <alignment horizontal="right" vertical="center" shrinkToFit="1"/>
    </xf>
    <xf numFmtId="176" fontId="1" fillId="0" borderId="41" xfId="7" applyNumberFormat="1" applyFont="1" applyFill="1" applyBorder="1" applyAlignment="1">
      <alignment horizontal="right" vertical="center" shrinkToFit="1"/>
    </xf>
    <xf numFmtId="176" fontId="1" fillId="0" borderId="45" xfId="7" applyNumberFormat="1" applyFont="1" applyFill="1" applyBorder="1" applyAlignment="1">
      <alignment horizontal="right" vertical="center" shrinkToFit="1"/>
    </xf>
    <xf numFmtId="176" fontId="1" fillId="0" borderId="33" xfId="7" applyNumberFormat="1" applyFont="1" applyFill="1" applyBorder="1" applyAlignment="1">
      <alignment horizontal="right" vertical="center" shrinkToFit="1"/>
    </xf>
    <xf numFmtId="176" fontId="1" fillId="0" borderId="32" xfId="7" applyNumberFormat="1" applyFont="1" applyFill="1" applyBorder="1" applyAlignment="1">
      <alignment horizontal="right" vertical="center" shrinkToFit="1"/>
    </xf>
    <xf numFmtId="176" fontId="4" fillId="0" borderId="69" xfId="8" applyNumberFormat="1" applyFont="1" applyFill="1" applyBorder="1" applyAlignment="1">
      <alignment horizontal="right" vertical="center" shrinkToFit="1"/>
    </xf>
    <xf numFmtId="176" fontId="4" fillId="0" borderId="69" xfId="0" applyNumberFormat="1" applyFont="1" applyFill="1" applyBorder="1" applyAlignment="1">
      <alignment horizontal="right" vertical="center" shrinkToFit="1"/>
    </xf>
    <xf numFmtId="3" fontId="1" fillId="0" borderId="41" xfId="0" applyNumberFormat="1" applyFont="1" applyFill="1" applyBorder="1" applyAlignment="1">
      <alignment vertical="center" shrinkToFit="1"/>
    </xf>
    <xf numFmtId="3" fontId="1" fillId="0" borderId="82" xfId="0" applyNumberFormat="1" applyFont="1" applyFill="1" applyBorder="1" applyAlignment="1">
      <alignment vertical="center" shrinkToFit="1"/>
    </xf>
    <xf numFmtId="176" fontId="1" fillId="0" borderId="42" xfId="0" applyNumberFormat="1" applyFont="1" applyFill="1" applyBorder="1" applyAlignment="1" applyProtection="1">
      <alignment horizontal="right" vertical="center" shrinkToFit="1"/>
    </xf>
    <xf numFmtId="0" fontId="19" fillId="0" borderId="0" xfId="6" applyNumberFormat="1" applyFont="1" applyFill="1" applyAlignment="1">
      <alignment vertical="center" shrinkToFit="1"/>
    </xf>
    <xf numFmtId="0" fontId="19" fillId="0" borderId="0" xfId="6" applyFont="1" applyFill="1" applyAlignment="1">
      <alignment vertical="center" shrinkToFit="1"/>
    </xf>
    <xf numFmtId="0" fontId="19" fillId="0" borderId="0" xfId="6" applyNumberFormat="1" applyFont="1" applyFill="1" applyAlignment="1">
      <alignment horizontal="right" vertical="center" shrinkToFit="1"/>
    </xf>
    <xf numFmtId="0" fontId="19" fillId="0" borderId="12" xfId="6" applyNumberFormat="1" applyFont="1" applyFill="1" applyBorder="1" applyAlignment="1">
      <alignment horizontal="center" vertical="center" shrinkToFit="1"/>
    </xf>
    <xf numFmtId="0" fontId="19" fillId="0" borderId="0" xfId="6" applyNumberFormat="1" applyFont="1" applyFill="1" applyAlignment="1" applyProtection="1">
      <alignment horizontal="right" vertical="center"/>
      <protection locked="0"/>
    </xf>
    <xf numFmtId="3" fontId="19" fillId="0" borderId="0" xfId="6" applyNumberFormat="1" applyFont="1" applyFill="1" applyAlignment="1" applyProtection="1">
      <alignment vertical="center"/>
      <protection locked="0"/>
    </xf>
    <xf numFmtId="3" fontId="11" fillId="0" borderId="13" xfId="9" applyNumberFormat="1" applyFont="1" applyFill="1" applyBorder="1" applyAlignment="1">
      <alignment vertical="center" shrinkToFit="1"/>
    </xf>
    <xf numFmtId="183" fontId="11" fillId="0" borderId="106" xfId="9" applyNumberFormat="1" applyFont="1" applyFill="1" applyBorder="1" applyAlignment="1">
      <alignment horizontal="center" vertical="center" shrinkToFit="1"/>
    </xf>
    <xf numFmtId="183" fontId="11" fillId="0" borderId="108" xfId="9" applyNumberFormat="1" applyFont="1" applyFill="1" applyBorder="1" applyAlignment="1">
      <alignment horizontal="center" vertical="center" shrinkToFit="1"/>
    </xf>
    <xf numFmtId="183" fontId="11" fillId="0" borderId="107" xfId="9" applyNumberFormat="1" applyFont="1" applyFill="1" applyBorder="1" applyAlignment="1">
      <alignment horizontal="center" vertical="center" shrinkToFit="1"/>
    </xf>
    <xf numFmtId="3" fontId="11" fillId="0" borderId="10" xfId="9" applyNumberFormat="1" applyFont="1" applyFill="1" applyBorder="1" applyAlignment="1">
      <alignment horizontal="center" vertical="center" shrinkToFit="1"/>
    </xf>
    <xf numFmtId="182" fontId="11" fillId="0" borderId="71" xfId="9" applyNumberFormat="1" applyFont="1" applyFill="1" applyBorder="1" applyAlignment="1">
      <alignment horizontal="center" vertical="center" shrinkToFit="1"/>
    </xf>
    <xf numFmtId="182" fontId="11" fillId="0" borderId="77" xfId="9" applyNumberFormat="1" applyFont="1" applyFill="1" applyBorder="1" applyAlignment="1">
      <alignment horizontal="center" vertical="center" shrinkToFit="1"/>
    </xf>
    <xf numFmtId="38" fontId="26" fillId="0" borderId="0" xfId="5" applyFont="1" applyFill="1" applyAlignment="1">
      <alignment vertical="center"/>
    </xf>
    <xf numFmtId="0" fontId="26" fillId="0" borderId="0" xfId="7" applyFont="1" applyFill="1" applyAlignment="1">
      <alignment vertical="center"/>
    </xf>
    <xf numFmtId="0" fontId="27" fillId="0" borderId="0" xfId="7" applyNumberFormat="1" applyFont="1" applyFill="1" applyAlignment="1">
      <alignment vertical="center"/>
    </xf>
    <xf numFmtId="0" fontId="26" fillId="0" borderId="0" xfId="7" applyNumberFormat="1" applyFont="1" applyFill="1" applyAlignment="1" applyProtection="1">
      <alignment vertical="center"/>
      <protection locked="0"/>
    </xf>
    <xf numFmtId="0" fontId="26" fillId="0" borderId="0" xfId="7" applyNumberFormat="1" applyFont="1" applyFill="1" applyAlignment="1">
      <alignment vertical="center"/>
    </xf>
    <xf numFmtId="0" fontId="27" fillId="0" borderId="0" xfId="7" applyNumberFormat="1" applyFont="1" applyFill="1" applyAlignment="1">
      <alignment horizontal="right" vertical="center"/>
    </xf>
    <xf numFmtId="0" fontId="26" fillId="0" borderId="16" xfId="7" applyNumberFormat="1" applyFont="1" applyFill="1" applyBorder="1" applyAlignment="1" applyProtection="1">
      <alignment horizontal="center" vertical="center" shrinkToFit="1"/>
      <protection locked="0"/>
    </xf>
    <xf numFmtId="0" fontId="26" fillId="0" borderId="18" xfId="7" applyNumberFormat="1" applyFont="1" applyFill="1" applyBorder="1" applyAlignment="1">
      <alignment horizontal="center" vertical="center" shrinkToFit="1"/>
    </xf>
    <xf numFmtId="0" fontId="26" fillId="0" borderId="19" xfId="7" applyNumberFormat="1" applyFont="1" applyFill="1" applyBorder="1" applyAlignment="1" applyProtection="1">
      <alignment horizontal="center" vertical="center" shrinkToFit="1"/>
      <protection locked="0"/>
    </xf>
    <xf numFmtId="0" fontId="26" fillId="0" borderId="20" xfId="7" applyNumberFormat="1" applyFont="1" applyFill="1" applyBorder="1" applyAlignment="1">
      <alignment horizontal="distributed" vertical="center" shrinkToFit="1"/>
    </xf>
    <xf numFmtId="0" fontId="26" fillId="0" borderId="19" xfId="7" applyNumberFormat="1" applyFont="1" applyFill="1" applyBorder="1" applyAlignment="1">
      <alignment horizontal="center" vertical="center"/>
    </xf>
    <xf numFmtId="0" fontId="26" fillId="0" borderId="20" xfId="7" applyNumberFormat="1" applyFont="1" applyFill="1" applyBorder="1" applyAlignment="1" applyProtection="1">
      <alignment horizontal="distributed" vertical="center" shrinkToFit="1"/>
      <protection locked="0"/>
    </xf>
    <xf numFmtId="0" fontId="26" fillId="0" borderId="98" xfId="7" applyNumberFormat="1" applyFont="1" applyFill="1" applyBorder="1" applyAlignment="1">
      <alignment vertical="center" shrinkToFit="1"/>
    </xf>
    <xf numFmtId="0" fontId="26" fillId="0" borderId="29" xfId="7" applyNumberFormat="1" applyFont="1" applyFill="1" applyBorder="1" applyAlignment="1">
      <alignment vertical="center" shrinkToFit="1"/>
    </xf>
    <xf numFmtId="0" fontId="26" fillId="0" borderId="4" xfId="7" applyNumberFormat="1" applyFont="1" applyFill="1" applyBorder="1" applyAlignment="1">
      <alignment horizontal="center" vertical="center" shrinkToFit="1"/>
    </xf>
    <xf numFmtId="0" fontId="26" fillId="0" borderId="3" xfId="7" applyNumberFormat="1" applyFont="1" applyFill="1" applyBorder="1" applyAlignment="1">
      <alignment horizontal="center" vertical="center" shrinkToFit="1"/>
    </xf>
    <xf numFmtId="0" fontId="26" fillId="0" borderId="22" xfId="7" applyNumberFormat="1" applyFont="1" applyFill="1" applyBorder="1" applyAlignment="1">
      <alignment horizontal="center" vertical="center" shrinkToFit="1"/>
    </xf>
    <xf numFmtId="176" fontId="1" fillId="0" borderId="63" xfId="7" applyNumberFormat="1" applyFont="1" applyFill="1" applyBorder="1" applyAlignment="1">
      <alignment horizontal="right" vertical="center" shrinkToFit="1"/>
    </xf>
    <xf numFmtId="176" fontId="1" fillId="0" borderId="95" xfId="7" applyNumberFormat="1" applyFont="1" applyFill="1" applyBorder="1" applyAlignment="1">
      <alignment horizontal="right" vertical="center" shrinkToFit="1"/>
    </xf>
    <xf numFmtId="0" fontId="26" fillId="0" borderId="18" xfId="7" applyNumberFormat="1" applyFont="1" applyFill="1" applyBorder="1" applyAlignment="1" applyProtection="1">
      <alignment horizontal="center" vertical="center" textRotation="255" shrinkToFit="1"/>
      <protection locked="0"/>
    </xf>
    <xf numFmtId="0" fontId="26" fillId="0" borderId="115" xfId="7" applyNumberFormat="1" applyFont="1" applyFill="1" applyBorder="1" applyAlignment="1" applyProtection="1">
      <alignment horizontal="center" vertical="center" shrinkToFit="1"/>
      <protection locked="0"/>
    </xf>
    <xf numFmtId="176" fontId="1" fillId="0" borderId="90" xfId="7" applyNumberFormat="1" applyFont="1" applyFill="1" applyBorder="1" applyAlignment="1">
      <alignment horizontal="right" vertical="center" shrinkToFit="1"/>
    </xf>
    <xf numFmtId="176" fontId="1" fillId="0" borderId="90" xfId="7" applyNumberFormat="1" applyFont="1" applyFill="1" applyBorder="1" applyAlignment="1" applyProtection="1">
      <alignment horizontal="right" vertical="center" shrinkToFit="1"/>
      <protection locked="0"/>
    </xf>
    <xf numFmtId="176" fontId="1" fillId="0" borderId="87" xfId="7" applyNumberFormat="1" applyFont="1" applyFill="1" applyBorder="1" applyAlignment="1">
      <alignment horizontal="right" vertical="center" shrinkToFit="1"/>
    </xf>
    <xf numFmtId="176" fontId="1" fillId="0" borderId="45" xfId="7" applyNumberFormat="1" applyFont="1" applyFill="1" applyBorder="1" applyAlignment="1" applyProtection="1">
      <alignment horizontal="right" vertical="center" shrinkToFit="1"/>
      <protection locked="0"/>
    </xf>
    <xf numFmtId="0" fontId="26" fillId="0" borderId="20" xfId="7" applyNumberFormat="1" applyFont="1" applyFill="1" applyBorder="1" applyAlignment="1" applyProtection="1">
      <alignment horizontal="center" vertical="center" textRotation="255" shrinkToFit="1"/>
      <protection locked="0"/>
    </xf>
    <xf numFmtId="180" fontId="1" fillId="0" borderId="119" xfId="7" applyNumberFormat="1" applyFont="1" applyFill="1" applyBorder="1" applyAlignment="1">
      <alignment horizontal="right" vertical="center" shrinkToFit="1"/>
    </xf>
    <xf numFmtId="180" fontId="1" fillId="0" borderId="11" xfId="7" applyNumberFormat="1" applyFont="1" applyFill="1" applyBorder="1" applyAlignment="1">
      <alignment horizontal="right" vertical="center" shrinkToFit="1"/>
    </xf>
    <xf numFmtId="0" fontId="26" fillId="0" borderId="116" xfId="7" applyNumberFormat="1" applyFont="1" applyFill="1" applyBorder="1" applyAlignment="1" applyProtection="1">
      <alignment horizontal="center" vertical="center" textRotation="255" shrinkToFit="1"/>
      <protection locked="0"/>
    </xf>
    <xf numFmtId="0" fontId="26" fillId="0" borderId="116" xfId="7" applyNumberFormat="1" applyFont="1" applyFill="1" applyBorder="1" applyAlignment="1">
      <alignment horizontal="center" vertical="center" wrapText="1" shrinkToFit="1"/>
    </xf>
    <xf numFmtId="181" fontId="1" fillId="0" borderId="120" xfId="7" applyNumberFormat="1" applyFont="1" applyFill="1" applyBorder="1" applyAlignment="1">
      <alignment horizontal="right" vertical="center" shrinkToFit="1"/>
    </xf>
    <xf numFmtId="181" fontId="1" fillId="0" borderId="66" xfId="7" applyNumberFormat="1" applyFont="1" applyFill="1" applyBorder="1" applyAlignment="1">
      <alignment horizontal="right" vertical="center" shrinkToFit="1"/>
    </xf>
    <xf numFmtId="0" fontId="26" fillId="0" borderId="18" xfId="7" applyNumberFormat="1" applyFont="1" applyFill="1" applyBorder="1" applyAlignment="1" applyProtection="1">
      <alignment horizontal="center" vertical="center" wrapText="1" shrinkToFit="1"/>
      <protection locked="0"/>
    </xf>
    <xf numFmtId="0" fontId="26" fillId="0" borderId="115" xfId="7" applyNumberFormat="1" applyFont="1" applyFill="1" applyBorder="1" applyAlignment="1">
      <alignment horizontal="center" vertical="center" shrinkToFit="1"/>
    </xf>
    <xf numFmtId="176" fontId="1" fillId="0" borderId="73" xfId="7" applyNumberFormat="1" applyFont="1" applyFill="1" applyBorder="1" applyAlignment="1">
      <alignment horizontal="right" vertical="center" shrinkToFit="1"/>
    </xf>
    <xf numFmtId="0" fontId="25" fillId="0" borderId="0" xfId="0" applyFont="1" applyFill="1" applyAlignment="1">
      <alignment vertical="center"/>
    </xf>
    <xf numFmtId="0" fontId="25" fillId="0" borderId="0" xfId="0" applyFont="1" applyFill="1" applyAlignment="1">
      <alignment horizontal="right" vertical="center"/>
    </xf>
    <xf numFmtId="185" fontId="25" fillId="0" borderId="0" xfId="0" applyNumberFormat="1" applyFont="1" applyFill="1" applyAlignment="1">
      <alignment horizontal="left" vertical="center"/>
    </xf>
    <xf numFmtId="0" fontId="27" fillId="0" borderId="0" xfId="8" applyNumberFormat="1" applyFont="1" applyFill="1" applyAlignment="1">
      <alignment vertical="center"/>
    </xf>
    <xf numFmtId="0" fontId="26" fillId="0" borderId="0" xfId="8" applyNumberFormat="1" applyFont="1" applyFill="1" applyAlignment="1" applyProtection="1">
      <alignment vertical="center"/>
      <protection locked="0"/>
    </xf>
    <xf numFmtId="0" fontId="26" fillId="0" borderId="0" xfId="8" applyNumberFormat="1" applyFont="1" applyFill="1" applyAlignment="1">
      <alignment vertical="center"/>
    </xf>
    <xf numFmtId="0" fontId="26" fillId="0" borderId="16" xfId="8" applyNumberFormat="1" applyFont="1" applyFill="1" applyBorder="1" applyAlignment="1" applyProtection="1">
      <alignment horizontal="distributed" vertical="center" shrinkToFit="1"/>
      <protection locked="0"/>
    </xf>
    <xf numFmtId="0" fontId="26" fillId="0" borderId="59" xfId="8" applyNumberFormat="1" applyFont="1" applyFill="1" applyBorder="1" applyAlignment="1">
      <alignment horizontal="center" vertical="center" shrinkToFit="1"/>
    </xf>
    <xf numFmtId="0" fontId="26" fillId="0" borderId="60" xfId="8" applyNumberFormat="1" applyFont="1" applyFill="1" applyBorder="1" applyAlignment="1" applyProtection="1">
      <alignment vertical="center" shrinkToFit="1"/>
      <protection locked="0"/>
    </xf>
    <xf numFmtId="0" fontId="26" fillId="0" borderId="8" xfId="8" applyNumberFormat="1" applyFont="1" applyFill="1" applyBorder="1" applyAlignment="1">
      <alignment horizontal="center" vertical="center"/>
    </xf>
    <xf numFmtId="0" fontId="26" fillId="0" borderId="9" xfId="8" applyNumberFormat="1" applyFont="1" applyFill="1" applyBorder="1" applyAlignment="1" applyProtection="1">
      <alignment horizontal="distributed" vertical="center" shrinkToFit="1"/>
      <protection locked="0"/>
    </xf>
    <xf numFmtId="0" fontId="26" fillId="0" borderId="66" xfId="8" applyNumberFormat="1" applyFont="1" applyFill="1" applyBorder="1" applyAlignment="1">
      <alignment horizontal="center" vertical="center" shrinkToFit="1"/>
    </xf>
    <xf numFmtId="0" fontId="28" fillId="0" borderId="18" xfId="8" applyNumberFormat="1" applyFont="1" applyFill="1" applyBorder="1" applyAlignment="1" applyProtection="1">
      <alignment horizontal="center" vertical="center" shrinkToFit="1"/>
      <protection locked="0"/>
    </xf>
    <xf numFmtId="0" fontId="28" fillId="0" borderId="79" xfId="7" applyNumberFormat="1" applyFont="1" applyFill="1" applyBorder="1" applyAlignment="1" applyProtection="1">
      <alignment horizontal="center" vertical="center" shrinkToFit="1"/>
      <protection locked="0"/>
    </xf>
    <xf numFmtId="0" fontId="28" fillId="0" borderId="20" xfId="8" applyNumberFormat="1" applyFont="1" applyFill="1" applyBorder="1" applyAlignment="1" applyProtection="1">
      <alignment horizontal="center" vertical="center" shrinkToFit="1"/>
      <protection locked="0"/>
    </xf>
    <xf numFmtId="0" fontId="28" fillId="0" borderId="121" xfId="8" applyNumberFormat="1" applyFont="1" applyFill="1" applyBorder="1" applyAlignment="1">
      <alignment horizontal="center" vertical="center" shrinkToFit="1"/>
    </xf>
    <xf numFmtId="0" fontId="28" fillId="0" borderId="27" xfId="8" applyNumberFormat="1" applyFont="1" applyFill="1" applyBorder="1" applyAlignment="1">
      <alignment horizontal="center" vertical="center" wrapText="1" shrinkToFit="1"/>
    </xf>
    <xf numFmtId="0" fontId="28" fillId="0" borderId="116" xfId="8" applyNumberFormat="1" applyFont="1" applyFill="1" applyBorder="1" applyAlignment="1" applyProtection="1">
      <alignment horizontal="center" vertical="center" shrinkToFit="1"/>
      <protection locked="0"/>
    </xf>
    <xf numFmtId="0" fontId="28" fillId="0" borderId="9" xfId="8" applyNumberFormat="1" applyFont="1" applyFill="1" applyBorder="1" applyAlignment="1">
      <alignment horizontal="center" vertical="center" wrapText="1" shrinkToFit="1"/>
    </xf>
    <xf numFmtId="0" fontId="28" fillId="0" borderId="18" xfId="8" applyNumberFormat="1" applyFont="1" applyFill="1" applyBorder="1" applyAlignment="1" applyProtection="1">
      <alignment horizontal="center" vertical="center" wrapText="1" shrinkToFit="1"/>
      <protection locked="0"/>
    </xf>
    <xf numFmtId="0" fontId="28" fillId="0" borderId="40" xfId="8" applyNumberFormat="1" applyFont="1" applyFill="1" applyBorder="1" applyAlignment="1">
      <alignment horizontal="center" vertical="center" shrinkToFit="1"/>
    </xf>
    <xf numFmtId="0" fontId="28" fillId="0" borderId="2" xfId="8" applyNumberFormat="1" applyFont="1" applyFill="1" applyBorder="1" applyAlignment="1">
      <alignment horizontal="center" vertical="center" shrinkToFit="1"/>
    </xf>
    <xf numFmtId="0" fontId="28" fillId="0" borderId="23" xfId="8" applyNumberFormat="1" applyFont="1" applyFill="1" applyBorder="1" applyAlignment="1">
      <alignment horizontal="center" vertical="center" wrapText="1" shrinkToFit="1"/>
    </xf>
    <xf numFmtId="0" fontId="28" fillId="0" borderId="55" xfId="8" applyNumberFormat="1" applyFont="1" applyFill="1" applyBorder="1" applyAlignment="1">
      <alignment horizontal="center" vertical="center" wrapText="1" shrinkToFit="1"/>
    </xf>
    <xf numFmtId="0" fontId="29" fillId="0" borderId="0" xfId="8" applyNumberFormat="1" applyFont="1" applyFill="1" applyAlignment="1" applyProtection="1">
      <alignment horizontal="right" vertical="center"/>
      <protection locked="0"/>
    </xf>
    <xf numFmtId="0" fontId="29" fillId="0" borderId="0" xfId="8" applyNumberFormat="1" applyFont="1" applyFill="1" applyAlignment="1">
      <alignment vertical="center"/>
    </xf>
    <xf numFmtId="0" fontId="29" fillId="0" borderId="0" xfId="8" applyFont="1" applyFill="1"/>
    <xf numFmtId="0" fontId="26" fillId="0" borderId="0" xfId="8" applyFont="1" applyFill="1" applyAlignment="1">
      <alignment vertical="center"/>
    </xf>
    <xf numFmtId="0" fontId="29" fillId="0" borderId="0" xfId="8" applyFont="1" applyFill="1" applyAlignment="1">
      <alignment vertical="center"/>
    </xf>
    <xf numFmtId="0" fontId="26" fillId="0" borderId="0" xfId="8" applyFont="1" applyFill="1"/>
    <xf numFmtId="180" fontId="28" fillId="0" borderId="38" xfId="8" applyNumberFormat="1" applyFont="1" applyFill="1" applyBorder="1" applyAlignment="1">
      <alignment vertical="center" shrinkToFit="1"/>
    </xf>
    <xf numFmtId="180" fontId="28" fillId="0" borderId="36" xfId="8" applyNumberFormat="1" applyFont="1" applyFill="1" applyBorder="1" applyAlignment="1">
      <alignment vertical="center" shrinkToFit="1"/>
    </xf>
    <xf numFmtId="181" fontId="28" fillId="0" borderId="52" xfId="8" applyNumberFormat="1" applyFont="1" applyFill="1" applyBorder="1" applyAlignment="1">
      <alignment vertical="center"/>
    </xf>
    <xf numFmtId="181" fontId="28" fillId="0" borderId="42" xfId="8" applyNumberFormat="1" applyFont="1" applyFill="1" applyBorder="1" applyAlignment="1">
      <alignment vertical="center"/>
    </xf>
    <xf numFmtId="181" fontId="28" fillId="0" borderId="42" xfId="8" applyNumberFormat="1" applyFont="1" applyFill="1" applyBorder="1" applyAlignment="1">
      <alignment horizontal="right" vertical="center"/>
    </xf>
    <xf numFmtId="0" fontId="28" fillId="0" borderId="0" xfId="8" applyFont="1" applyFill="1" applyAlignment="1">
      <alignment vertical="center"/>
    </xf>
    <xf numFmtId="181" fontId="28" fillId="0" borderId="96" xfId="8" applyNumberFormat="1" applyFont="1" applyFill="1" applyBorder="1" applyAlignment="1">
      <alignment vertical="center"/>
    </xf>
    <xf numFmtId="181" fontId="28" fillId="0" borderId="112" xfId="8" applyNumberFormat="1" applyFont="1" applyFill="1" applyBorder="1" applyAlignment="1">
      <alignment vertical="center"/>
    </xf>
    <xf numFmtId="181" fontId="28" fillId="0" borderId="96" xfId="8" applyNumberFormat="1" applyFont="1" applyFill="1" applyBorder="1" applyAlignment="1">
      <alignment vertical="center" shrinkToFit="1"/>
    </xf>
    <xf numFmtId="181" fontId="28" fillId="0" borderId="112" xfId="8" applyNumberFormat="1" applyFont="1" applyFill="1" applyBorder="1" applyAlignment="1">
      <alignment vertical="center" shrinkToFit="1"/>
    </xf>
    <xf numFmtId="0" fontId="0" fillId="0" borderId="0" xfId="0" applyFill="1" applyAlignment="1">
      <alignment vertical="center"/>
    </xf>
    <xf numFmtId="0" fontId="27" fillId="0" borderId="0" xfId="0" applyNumberFormat="1" applyFont="1" applyFill="1" applyAlignment="1">
      <alignment vertical="center"/>
    </xf>
    <xf numFmtId="0" fontId="27" fillId="0" borderId="0" xfId="0" applyNumberFormat="1" applyFont="1" applyFill="1" applyAlignment="1" applyProtection="1">
      <alignment vertical="center"/>
      <protection locked="0"/>
    </xf>
    <xf numFmtId="0" fontId="26" fillId="0" borderId="60" xfId="0" applyNumberFormat="1" applyFont="1" applyFill="1" applyBorder="1" applyAlignment="1" applyProtection="1">
      <alignment vertical="center" shrinkToFit="1"/>
      <protection locked="0"/>
    </xf>
    <xf numFmtId="0" fontId="26" fillId="0" borderId="66" xfId="0" applyNumberFormat="1" applyFont="1" applyFill="1" applyBorder="1" applyAlignment="1">
      <alignment horizontal="center" vertical="center" shrinkToFit="1"/>
    </xf>
    <xf numFmtId="0" fontId="25" fillId="0" borderId="79" xfId="7" applyNumberFormat="1" applyFont="1" applyFill="1" applyBorder="1" applyAlignment="1" applyProtection="1">
      <alignment horizontal="center" vertical="center" shrinkToFit="1"/>
      <protection locked="0"/>
    </xf>
    <xf numFmtId="3" fontId="1" fillId="0" borderId="82" xfId="0" applyNumberFormat="1" applyFont="1" applyFill="1" applyBorder="1" applyAlignment="1">
      <alignment horizontal="right" vertical="center" shrinkToFit="1"/>
    </xf>
    <xf numFmtId="3" fontId="1" fillId="0" borderId="42" xfId="0" applyNumberFormat="1" applyFont="1" applyFill="1" applyBorder="1" applyAlignment="1">
      <alignment horizontal="right" vertical="center" shrinkToFit="1"/>
    </xf>
    <xf numFmtId="180" fontId="1" fillId="0" borderId="5" xfId="0" applyNumberFormat="1" applyFont="1" applyFill="1" applyBorder="1" applyAlignment="1" applyProtection="1">
      <alignment horizontal="right" vertical="center" shrinkToFit="1"/>
      <protection locked="0"/>
    </xf>
    <xf numFmtId="181" fontId="1" fillId="0" borderId="124" xfId="0" applyNumberFormat="1" applyFont="1" applyFill="1" applyBorder="1" applyAlignment="1">
      <alignment horizontal="right" vertical="center" shrinkToFit="1"/>
    </xf>
    <xf numFmtId="176" fontId="1" fillId="0" borderId="45" xfId="0" applyNumberFormat="1" applyFont="1" applyFill="1" applyBorder="1" applyAlignment="1" applyProtection="1">
      <alignment horizontal="right" vertical="center" shrinkToFit="1"/>
    </xf>
    <xf numFmtId="181" fontId="0" fillId="0" borderId="123" xfId="0" applyNumberFormat="1" applyFill="1" applyBorder="1" applyAlignment="1">
      <alignment horizontal="right" vertical="center" shrinkToFit="1"/>
    </xf>
    <xf numFmtId="0" fontId="28" fillId="0" borderId="0" xfId="0" applyNumberFormat="1" applyFont="1" applyFill="1" applyAlignment="1" applyProtection="1">
      <alignment horizontal="right" vertical="center"/>
      <protection locked="0"/>
    </xf>
    <xf numFmtId="0" fontId="28" fillId="0" borderId="0" xfId="0" applyNumberFormat="1" applyFont="1" applyFill="1" applyAlignment="1">
      <alignment vertical="center"/>
    </xf>
    <xf numFmtId="0" fontId="28" fillId="0" borderId="0" xfId="0" applyNumberFormat="1" applyFont="1" applyFill="1" applyAlignment="1" applyProtection="1">
      <alignment vertical="center"/>
      <protection locked="0"/>
    </xf>
    <xf numFmtId="0" fontId="28" fillId="0" borderId="0" xfId="0" applyFont="1" applyFill="1" applyAlignment="1">
      <alignment vertical="center"/>
    </xf>
    <xf numFmtId="0" fontId="28" fillId="0" borderId="0" xfId="0" applyNumberFormat="1" applyFont="1" applyFill="1" applyAlignment="1">
      <alignment horizontal="left" vertical="center"/>
    </xf>
    <xf numFmtId="0" fontId="32" fillId="0" borderId="0" xfId="0" applyNumberFormat="1" applyFont="1" applyFill="1" applyAlignment="1">
      <alignment horizontal="left" vertical="center"/>
    </xf>
    <xf numFmtId="0" fontId="24" fillId="0" borderId="0" xfId="0" applyFont="1" applyFill="1" applyAlignment="1">
      <alignment horizontal="center" vertical="center"/>
    </xf>
    <xf numFmtId="0" fontId="28" fillId="0" borderId="0" xfId="0" applyFont="1" applyFill="1" applyAlignment="1"/>
    <xf numFmtId="0" fontId="19" fillId="0" borderId="11" xfId="6" applyNumberFormat="1" applyFont="1" applyFill="1" applyBorder="1" applyAlignment="1">
      <alignment horizontal="center" vertical="center" shrinkToFit="1"/>
    </xf>
    <xf numFmtId="3" fontId="28" fillId="0" borderId="101" xfId="6" applyNumberFormat="1" applyFont="1" applyFill="1" applyBorder="1" applyAlignment="1">
      <alignment vertical="center" shrinkToFit="1"/>
    </xf>
    <xf numFmtId="3" fontId="28" fillId="0" borderId="102" xfId="6" applyNumberFormat="1" applyFont="1" applyFill="1" applyBorder="1" applyAlignment="1">
      <alignment vertical="center" shrinkToFit="1"/>
    </xf>
    <xf numFmtId="3" fontId="28" fillId="0" borderId="39" xfId="6" applyNumberFormat="1" applyFont="1" applyFill="1" applyBorder="1" applyAlignment="1">
      <alignment vertical="center" shrinkToFit="1"/>
    </xf>
    <xf numFmtId="3" fontId="28" fillId="0" borderId="35" xfId="6" applyNumberFormat="1" applyFont="1" applyFill="1" applyBorder="1" applyAlignment="1">
      <alignment vertical="center" shrinkToFit="1"/>
    </xf>
    <xf numFmtId="179" fontId="28" fillId="0" borderId="78" xfId="9" applyNumberFormat="1" applyFont="1" applyFill="1" applyBorder="1" applyAlignment="1">
      <alignment vertical="center" shrinkToFit="1"/>
    </xf>
    <xf numFmtId="179" fontId="28" fillId="0" borderId="34" xfId="9" applyNumberFormat="1" applyFont="1" applyFill="1" applyBorder="1" applyAlignment="1">
      <alignment vertical="center" shrinkToFit="1"/>
    </xf>
    <xf numFmtId="179" fontId="28" fillId="0" borderId="38" xfId="9" applyNumberFormat="1" applyFont="1" applyFill="1" applyBorder="1" applyAlignment="1">
      <alignment vertical="center" shrinkToFit="1"/>
    </xf>
    <xf numFmtId="179" fontId="28" fillId="0" borderId="75" xfId="9" applyNumberFormat="1" applyFont="1" applyFill="1" applyBorder="1" applyAlignment="1">
      <alignment vertical="center" shrinkToFit="1"/>
    </xf>
    <xf numFmtId="179" fontId="28" fillId="0" borderId="39" xfId="9" applyNumberFormat="1" applyFont="1" applyFill="1" applyBorder="1" applyAlignment="1">
      <alignment vertical="center" shrinkToFit="1"/>
    </xf>
    <xf numFmtId="3" fontId="28" fillId="0" borderId="41" xfId="6" applyNumberFormat="1" applyFont="1" applyFill="1" applyBorder="1" applyAlignment="1">
      <alignment vertical="center" shrinkToFit="1"/>
    </xf>
    <xf numFmtId="179" fontId="28" fillId="0" borderId="88" xfId="9" applyNumberFormat="1" applyFont="1" applyFill="1" applyBorder="1" applyAlignment="1">
      <alignment vertical="center" shrinkToFit="1"/>
    </xf>
    <xf numFmtId="179" fontId="28" fillId="0" borderId="40" xfId="9" applyNumberFormat="1" applyFont="1" applyFill="1" applyBorder="1" applyAlignment="1">
      <alignment vertical="center" shrinkToFit="1"/>
    </xf>
    <xf numFmtId="179" fontId="28" fillId="0" borderId="44" xfId="9" applyNumberFormat="1" applyFont="1" applyFill="1" applyBorder="1" applyAlignment="1">
      <alignment vertical="center" shrinkToFit="1"/>
    </xf>
    <xf numFmtId="179" fontId="28" fillId="0" borderId="104" xfId="9" applyNumberFormat="1" applyFont="1" applyFill="1" applyBorder="1" applyAlignment="1">
      <alignment vertical="center" shrinkToFit="1"/>
    </xf>
    <xf numFmtId="3" fontId="28" fillId="0" borderId="28" xfId="6" applyNumberFormat="1" applyFont="1" applyFill="1" applyBorder="1" applyAlignment="1">
      <alignment horizontal="right" vertical="center" shrinkToFit="1"/>
    </xf>
    <xf numFmtId="3" fontId="28" fillId="0" borderId="105" xfId="6" applyNumberFormat="1" applyFont="1" applyFill="1" applyBorder="1" applyAlignment="1">
      <alignment horizontal="right" vertical="center" shrinkToFit="1"/>
    </xf>
    <xf numFmtId="179" fontId="28" fillId="0" borderId="106" xfId="9" applyNumberFormat="1" applyFont="1" applyFill="1" applyBorder="1" applyAlignment="1">
      <alignment horizontal="center" vertical="center" shrinkToFit="1"/>
    </xf>
    <xf numFmtId="179" fontId="28" fillId="0" borderId="105" xfId="9" applyNumberFormat="1" applyFont="1" applyFill="1" applyBorder="1" applyAlignment="1">
      <alignment vertical="center" shrinkToFit="1"/>
    </xf>
    <xf numFmtId="179" fontId="28" fillId="0" borderId="28" xfId="9" applyNumberFormat="1" applyFont="1" applyFill="1" applyBorder="1" applyAlignment="1">
      <alignment horizontal="center" vertical="center" shrinkToFit="1"/>
    </xf>
    <xf numFmtId="0" fontId="7" fillId="0" borderId="0" xfId="9" applyFill="1" applyAlignment="1">
      <alignment vertical="center"/>
    </xf>
    <xf numFmtId="184" fontId="25" fillId="0" borderId="89" xfId="9" applyNumberFormat="1" applyFont="1" applyFill="1" applyBorder="1" applyAlignment="1">
      <alignment vertical="center" shrinkToFit="1"/>
    </xf>
    <xf numFmtId="184" fontId="25" fillId="0" borderId="90" xfId="9" applyNumberFormat="1" applyFont="1" applyFill="1" applyBorder="1" applyAlignment="1">
      <alignment vertical="center" shrinkToFit="1"/>
    </xf>
    <xf numFmtId="184" fontId="25" fillId="0" borderId="87" xfId="9" applyNumberFormat="1" applyFont="1" applyFill="1" applyBorder="1" applyAlignment="1">
      <alignment vertical="center" shrinkToFit="1"/>
    </xf>
    <xf numFmtId="184" fontId="25" fillId="0" borderId="44" xfId="9" applyNumberFormat="1" applyFont="1" applyFill="1" applyBorder="1" applyAlignment="1">
      <alignment vertical="center" shrinkToFit="1"/>
    </xf>
    <xf numFmtId="184" fontId="25" fillId="0" borderId="38" xfId="9" applyNumberFormat="1" applyFont="1" applyFill="1" applyBorder="1" applyAlignment="1">
      <alignment vertical="center" shrinkToFit="1"/>
    </xf>
    <xf numFmtId="184" fontId="25" fillId="0" borderId="72" xfId="9" applyNumberFormat="1" applyFont="1" applyFill="1" applyBorder="1" applyAlignment="1">
      <alignment vertical="center" shrinkToFit="1"/>
    </xf>
    <xf numFmtId="184" fontId="25" fillId="0" borderId="48" xfId="9" applyNumberFormat="1" applyFont="1" applyFill="1" applyBorder="1" applyAlignment="1">
      <alignment vertical="center" shrinkToFit="1"/>
    </xf>
    <xf numFmtId="184" fontId="25" fillId="0" borderId="82" xfId="9" applyNumberFormat="1" applyFont="1" applyFill="1" applyBorder="1" applyAlignment="1">
      <alignment vertical="center" shrinkToFit="1"/>
    </xf>
    <xf numFmtId="184" fontId="25" fillId="0" borderId="50" xfId="9" applyNumberFormat="1" applyFont="1" applyFill="1" applyBorder="1" applyAlignment="1">
      <alignment vertical="center" shrinkToFit="1"/>
    </xf>
    <xf numFmtId="184" fontId="25" fillId="0" borderId="80" xfId="9" applyNumberFormat="1" applyFont="1" applyFill="1" applyBorder="1" applyAlignment="1">
      <alignment vertical="center" shrinkToFit="1"/>
    </xf>
    <xf numFmtId="184" fontId="25" fillId="0" borderId="52" xfId="9" applyNumberFormat="1" applyFont="1" applyFill="1" applyBorder="1" applyAlignment="1">
      <alignment vertical="center" shrinkToFit="1"/>
    </xf>
    <xf numFmtId="184" fontId="26" fillId="0" borderId="87" xfId="9" applyNumberFormat="1" applyFont="1" applyFill="1" applyBorder="1" applyAlignment="1">
      <alignment vertical="center" shrinkToFit="1"/>
    </xf>
    <xf numFmtId="184" fontId="26" fillId="0" borderId="80" xfId="9" applyNumberFormat="1" applyFont="1" applyFill="1" applyBorder="1" applyAlignment="1">
      <alignment vertical="center" shrinkToFit="1"/>
    </xf>
    <xf numFmtId="176" fontId="11" fillId="0" borderId="10" xfId="7" applyNumberFormat="1" applyFont="1" applyFill="1" applyBorder="1" applyAlignment="1">
      <alignment horizontal="right" vertical="center" shrinkToFit="1"/>
    </xf>
    <xf numFmtId="3" fontId="28" fillId="0" borderId="99" xfId="8" applyNumberFormat="1" applyFont="1" applyFill="1" applyBorder="1" applyAlignment="1">
      <alignment vertical="center" shrinkToFit="1"/>
    </xf>
    <xf numFmtId="3" fontId="28" fillId="0" borderId="74" xfId="8" applyNumberFormat="1" applyFont="1" applyFill="1" applyBorder="1" applyAlignment="1">
      <alignment vertical="center"/>
    </xf>
    <xf numFmtId="3" fontId="28" fillId="0" borderId="74" xfId="8" applyNumberFormat="1" applyFont="1" applyFill="1" applyBorder="1" applyAlignment="1">
      <alignment vertical="center" shrinkToFit="1"/>
    </xf>
    <xf numFmtId="3" fontId="28" fillId="0" borderId="38" xfId="8" applyNumberFormat="1" applyFont="1" applyFill="1" applyBorder="1" applyAlignment="1">
      <alignment vertical="center" shrinkToFit="1"/>
    </xf>
    <xf numFmtId="3" fontId="28" fillId="0" borderId="36" xfId="8" applyNumberFormat="1" applyFont="1" applyFill="1" applyBorder="1" applyAlignment="1">
      <alignment horizontal="right" vertical="center" shrinkToFit="1"/>
    </xf>
    <xf numFmtId="177" fontId="0" fillId="0" borderId="0" xfId="0" applyNumberFormat="1" applyFill="1" applyAlignment="1">
      <alignment vertical="center"/>
    </xf>
    <xf numFmtId="3" fontId="26" fillId="0" borderId="0" xfId="8" applyNumberFormat="1" applyFont="1" applyFill="1" applyAlignment="1">
      <alignment vertical="center"/>
    </xf>
    <xf numFmtId="176" fontId="0" fillId="0" borderId="0" xfId="0" applyNumberFormat="1" applyFill="1" applyAlignment="1">
      <alignment vertical="center"/>
    </xf>
    <xf numFmtId="3" fontId="11" fillId="0" borderId="0" xfId="8" applyNumberFormat="1" applyFont="1" applyFill="1" applyAlignment="1">
      <alignment vertical="center"/>
    </xf>
    <xf numFmtId="0" fontId="11" fillId="0" borderId="18" xfId="0" applyNumberFormat="1" applyFont="1" applyFill="1" applyBorder="1" applyAlignment="1" applyProtection="1">
      <alignment horizontal="center" vertical="center" wrapText="1"/>
      <protection locked="0"/>
    </xf>
    <xf numFmtId="0" fontId="19" fillId="0" borderId="18" xfId="0" applyNumberFormat="1" applyFont="1" applyFill="1" applyBorder="1" applyAlignment="1" applyProtection="1">
      <alignment horizontal="center" vertical="center" wrapText="1"/>
      <protection locked="0"/>
    </xf>
    <xf numFmtId="0" fontId="7" fillId="0" borderId="0" xfId="9" applyFill="1" applyBorder="1" applyAlignment="1">
      <alignment horizontal="center" vertical="center"/>
    </xf>
    <xf numFmtId="3" fontId="7" fillId="0" borderId="0" xfId="9" applyNumberFormat="1" applyFill="1" applyBorder="1" applyAlignment="1">
      <alignment vertical="center"/>
    </xf>
    <xf numFmtId="3" fontId="11" fillId="0" borderId="0" xfId="8" applyNumberFormat="1" applyFont="1" applyFill="1" applyAlignment="1">
      <alignment horizontal="center" vertical="center"/>
    </xf>
    <xf numFmtId="179" fontId="28" fillId="0" borderId="84" xfId="9" applyNumberFormat="1" applyFont="1" applyFill="1" applyBorder="1" applyAlignment="1">
      <alignment vertical="center" shrinkToFit="1"/>
    </xf>
    <xf numFmtId="179" fontId="28" fillId="0" borderId="0" xfId="9" applyNumberFormat="1" applyFont="1" applyFill="1" applyBorder="1" applyAlignment="1">
      <alignment vertical="center" shrinkToFit="1"/>
    </xf>
    <xf numFmtId="179" fontId="28" fillId="0" borderId="103" xfId="9" applyNumberFormat="1" applyFont="1" applyFill="1" applyBorder="1" applyAlignment="1">
      <alignment vertical="center" shrinkToFit="1"/>
    </xf>
    <xf numFmtId="179" fontId="28" fillId="0" borderId="69" xfId="9" applyNumberFormat="1" applyFont="1" applyFill="1" applyBorder="1" applyAlignment="1">
      <alignment vertical="center" shrinkToFit="1"/>
    </xf>
    <xf numFmtId="179" fontId="28" fillId="0" borderId="47" xfId="9" applyNumberFormat="1" applyFont="1" applyFill="1" applyBorder="1" applyAlignment="1">
      <alignment vertical="center" shrinkToFit="1"/>
    </xf>
    <xf numFmtId="179" fontId="28" fillId="0" borderId="128" xfId="9" applyNumberFormat="1" applyFont="1" applyFill="1" applyBorder="1" applyAlignment="1">
      <alignment horizontal="center" vertical="center" shrinkToFit="1"/>
    </xf>
    <xf numFmtId="0" fontId="19" fillId="0" borderId="55" xfId="8" applyNumberFormat="1" applyFont="1" applyFill="1" applyBorder="1" applyAlignment="1">
      <alignment horizontal="center" vertical="center" wrapText="1" shrinkToFit="1"/>
    </xf>
    <xf numFmtId="0" fontId="11" fillId="0" borderId="116" xfId="7" applyNumberFormat="1" applyFont="1" applyFill="1" applyBorder="1" applyAlignment="1">
      <alignment horizontal="center" vertical="center" wrapText="1" shrinkToFit="1"/>
    </xf>
    <xf numFmtId="38" fontId="33" fillId="0" borderId="12" xfId="5" applyFont="1" applyBorder="1" applyAlignment="1">
      <alignment horizontal="right" vertical="center"/>
    </xf>
    <xf numFmtId="0" fontId="8" fillId="0" borderId="10" xfId="0" applyFont="1" applyBorder="1" applyAlignment="1">
      <alignment horizontal="center" vertical="center"/>
    </xf>
    <xf numFmtId="0" fontId="16" fillId="0" borderId="0" xfId="6" applyNumberFormat="1" applyFont="1" applyFill="1" applyAlignment="1">
      <alignment horizontal="center" vertical="center"/>
    </xf>
    <xf numFmtId="0" fontId="34" fillId="0" borderId="0" xfId="6" applyFont="1" applyFill="1" applyAlignment="1">
      <alignment vertical="center"/>
    </xf>
    <xf numFmtId="0" fontId="19" fillId="0" borderId="0" xfId="6" applyNumberFormat="1" applyFont="1" applyFill="1" applyAlignment="1" applyProtection="1">
      <alignment vertical="center"/>
      <protection locked="0"/>
    </xf>
    <xf numFmtId="0" fontId="19" fillId="0" borderId="52" xfId="6" applyNumberFormat="1" applyFont="1" applyFill="1" applyBorder="1" applyAlignment="1">
      <alignment horizontal="center" vertical="center" shrinkToFit="1"/>
    </xf>
    <xf numFmtId="0" fontId="19" fillId="0" borderId="53" xfId="6" applyNumberFormat="1" applyFont="1" applyFill="1" applyBorder="1" applyAlignment="1">
      <alignment horizontal="center" vertical="center" shrinkToFit="1"/>
    </xf>
    <xf numFmtId="0" fontId="19" fillId="0" borderId="49" xfId="6" applyNumberFormat="1" applyFont="1" applyFill="1" applyBorder="1" applyAlignment="1">
      <alignment horizontal="center" vertical="center" shrinkToFit="1"/>
    </xf>
    <xf numFmtId="0" fontId="19" fillId="3" borderId="49" xfId="6" applyNumberFormat="1" applyFont="1" applyFill="1" applyBorder="1" applyAlignment="1">
      <alignment horizontal="center" vertical="center" shrinkToFit="1"/>
    </xf>
    <xf numFmtId="0" fontId="19" fillId="3" borderId="53" xfId="6" applyNumberFormat="1" applyFont="1" applyFill="1" applyBorder="1" applyAlignment="1">
      <alignment horizontal="center" vertical="center" shrinkToFit="1"/>
    </xf>
    <xf numFmtId="0" fontId="19" fillId="0" borderId="81" xfId="6" applyNumberFormat="1" applyFont="1" applyFill="1" applyBorder="1" applyAlignment="1">
      <alignment horizontal="center" vertical="center" shrinkToFit="1"/>
    </xf>
    <xf numFmtId="0" fontId="19" fillId="0" borderId="50" xfId="6" applyNumberFormat="1" applyFont="1" applyFill="1" applyBorder="1" applyAlignment="1">
      <alignment horizontal="center" vertical="center" shrinkToFit="1"/>
    </xf>
    <xf numFmtId="0" fontId="19" fillId="3" borderId="52" xfId="6" applyNumberFormat="1" applyFont="1" applyFill="1" applyBorder="1" applyAlignment="1">
      <alignment horizontal="center" vertical="center" shrinkToFit="1"/>
    </xf>
    <xf numFmtId="0" fontId="19" fillId="0" borderId="0" xfId="6" applyNumberFormat="1" applyFont="1" applyFill="1" applyAlignment="1" applyProtection="1">
      <alignment horizontal="center" vertical="center" shrinkToFit="1"/>
      <protection locked="0"/>
    </xf>
    <xf numFmtId="0" fontId="19" fillId="0" borderId="0" xfId="6" applyNumberFormat="1" applyFont="1" applyFill="1" applyAlignment="1" applyProtection="1">
      <alignment horizontal="center" vertical="center"/>
      <protection locked="0"/>
    </xf>
    <xf numFmtId="183" fontId="1" fillId="0" borderId="71" xfId="6" applyNumberFormat="1" applyFont="1" applyFill="1" applyBorder="1" applyAlignment="1">
      <alignment horizontal="center" vertical="center" shrinkToFit="1"/>
    </xf>
    <xf numFmtId="3" fontId="28" fillId="4" borderId="101" xfId="6" applyNumberFormat="1" applyFont="1" applyFill="1" applyBorder="1" applyAlignment="1">
      <alignment vertical="center" shrinkToFit="1"/>
    </xf>
    <xf numFmtId="3" fontId="28" fillId="4" borderId="102" xfId="6" applyNumberFormat="1" applyFont="1" applyFill="1" applyBorder="1" applyAlignment="1">
      <alignment vertical="center" shrinkToFit="1"/>
    </xf>
    <xf numFmtId="186" fontId="19" fillId="0" borderId="0" xfId="6" applyNumberFormat="1" applyFont="1" applyFill="1" applyAlignment="1" applyProtection="1">
      <alignment vertical="center"/>
      <protection locked="0"/>
    </xf>
    <xf numFmtId="3" fontId="28" fillId="5" borderId="41" xfId="6" applyNumberFormat="1" applyFont="1" applyFill="1" applyBorder="1" applyAlignment="1">
      <alignment vertical="center" shrinkToFit="1"/>
    </xf>
    <xf numFmtId="3" fontId="28" fillId="5" borderId="39" xfId="6" applyNumberFormat="1" applyFont="1" applyFill="1" applyBorder="1" applyAlignment="1">
      <alignment vertical="center" shrinkToFit="1"/>
    </xf>
    <xf numFmtId="179" fontId="28" fillId="5" borderId="52" xfId="9" applyNumberFormat="1" applyFont="1" applyFill="1" applyBorder="1" applyAlignment="1">
      <alignment vertical="center" shrinkToFit="1"/>
    </xf>
    <xf numFmtId="179" fontId="28" fillId="5" borderId="53" xfId="9" applyNumberFormat="1" applyFont="1" applyFill="1" applyBorder="1" applyAlignment="1">
      <alignment vertical="center" shrinkToFit="1"/>
    </xf>
    <xf numFmtId="0" fontId="1" fillId="0" borderId="10" xfId="6" applyNumberFormat="1" applyFont="1" applyFill="1" applyBorder="1" applyAlignment="1">
      <alignment horizontal="center" vertical="center" shrinkToFit="1"/>
    </xf>
    <xf numFmtId="0" fontId="19" fillId="0" borderId="0" xfId="6" applyFont="1" applyFill="1" applyBorder="1" applyAlignment="1">
      <alignment vertical="center"/>
    </xf>
    <xf numFmtId="0" fontId="19" fillId="6" borderId="0" xfId="6" applyFont="1" applyFill="1" applyAlignment="1">
      <alignment vertical="center"/>
    </xf>
    <xf numFmtId="0" fontId="7" fillId="0" borderId="0" xfId="9" applyAlignment="1">
      <alignment vertical="center"/>
    </xf>
    <xf numFmtId="0" fontId="11" fillId="0" borderId="0" xfId="9" applyFont="1" applyAlignment="1">
      <alignment vertical="center"/>
    </xf>
    <xf numFmtId="0" fontId="11" fillId="0" borderId="0" xfId="9" applyFont="1" applyAlignment="1">
      <alignment horizontal="right" vertical="center"/>
    </xf>
    <xf numFmtId="3" fontId="7" fillId="0" borderId="0" xfId="9" applyNumberFormat="1" applyFill="1" applyAlignment="1">
      <alignment vertical="center" shrinkToFit="1"/>
    </xf>
    <xf numFmtId="3" fontId="7" fillId="0" borderId="0" xfId="9" applyNumberFormat="1" applyFill="1" applyAlignment="1">
      <alignment vertical="center"/>
    </xf>
    <xf numFmtId="182" fontId="11" fillId="7" borderId="80" xfId="9" applyNumberFormat="1" applyFont="1" applyFill="1" applyBorder="1" applyAlignment="1">
      <alignment horizontal="center" vertical="center" shrinkToFit="1"/>
    </xf>
    <xf numFmtId="184" fontId="25" fillId="8" borderId="50" xfId="9" applyNumberFormat="1" applyFont="1" applyFill="1" applyBorder="1" applyAlignment="1">
      <alignment vertical="center" shrinkToFit="1"/>
    </xf>
    <xf numFmtId="3" fontId="7" fillId="0" borderId="0" xfId="9" applyNumberFormat="1" applyAlignment="1">
      <alignment vertical="center" shrinkToFit="1"/>
    </xf>
    <xf numFmtId="3" fontId="7" fillId="0" borderId="0" xfId="9" applyNumberFormat="1" applyAlignment="1">
      <alignment vertical="center"/>
    </xf>
    <xf numFmtId="0" fontId="7" fillId="4" borderId="0" xfId="9" applyFill="1" applyAlignment="1">
      <alignment vertical="center"/>
    </xf>
    <xf numFmtId="3" fontId="1" fillId="4" borderId="0" xfId="9" applyNumberFormat="1" applyFont="1" applyFill="1" applyBorder="1" applyAlignment="1">
      <alignment vertical="center"/>
    </xf>
    <xf numFmtId="0" fontId="20" fillId="0" borderId="0" xfId="9" applyFont="1" applyAlignment="1">
      <alignment horizontal="left" vertical="center"/>
    </xf>
    <xf numFmtId="182" fontId="11" fillId="9" borderId="80" xfId="9" applyNumberFormat="1" applyFont="1" applyFill="1" applyBorder="1" applyAlignment="1">
      <alignment horizontal="center" vertical="center" shrinkToFit="1"/>
    </xf>
    <xf numFmtId="184" fontId="25" fillId="9" borderId="50" xfId="9" applyNumberFormat="1" applyFont="1" applyFill="1" applyBorder="1" applyAlignment="1">
      <alignment vertical="center" shrinkToFit="1"/>
    </xf>
    <xf numFmtId="0" fontId="7" fillId="4" borderId="0" xfId="9" applyFill="1" applyBorder="1" applyAlignment="1">
      <alignment horizontal="center" vertical="center"/>
    </xf>
    <xf numFmtId="3" fontId="0" fillId="4" borderId="0" xfId="9" applyNumberFormat="1" applyFont="1" applyFill="1" applyBorder="1" applyAlignment="1">
      <alignment vertical="center"/>
    </xf>
    <xf numFmtId="3" fontId="7" fillId="4" borderId="0" xfId="9" applyNumberFormat="1" applyFill="1" applyBorder="1" applyAlignment="1">
      <alignment vertical="center"/>
    </xf>
    <xf numFmtId="0" fontId="7" fillId="0" borderId="0" xfId="9" applyFill="1" applyBorder="1" applyAlignment="1">
      <alignment vertical="center"/>
    </xf>
    <xf numFmtId="38" fontId="11" fillId="0" borderId="0" xfId="10" applyFont="1" applyFill="1" applyBorder="1" applyAlignment="1">
      <alignment vertical="center"/>
    </xf>
    <xf numFmtId="186" fontId="7" fillId="0" borderId="0" xfId="9" applyNumberFormat="1" applyFill="1" applyBorder="1" applyAlignment="1">
      <alignment vertical="center"/>
    </xf>
    <xf numFmtId="38" fontId="11" fillId="0" borderId="0" xfId="11" applyNumberFormat="1" applyFont="1" applyFill="1" applyBorder="1">
      <alignment vertical="center"/>
    </xf>
    <xf numFmtId="0" fontId="9" fillId="0" borderId="10" xfId="2" applyFont="1" applyBorder="1" applyAlignment="1">
      <alignment vertical="center" shrinkToFit="1"/>
    </xf>
    <xf numFmtId="0" fontId="14" fillId="0" borderId="0" xfId="1" applyFont="1" applyBorder="1" applyAlignment="1">
      <alignment horizontal="right" vertical="center"/>
    </xf>
    <xf numFmtId="0" fontId="14" fillId="0" borderId="0" xfId="1" applyFont="1" applyBorder="1" applyAlignment="1">
      <alignment horizontal="left" vertical="center"/>
    </xf>
    <xf numFmtId="0" fontId="14" fillId="0" borderId="0" xfId="1" applyFont="1" applyBorder="1" applyAlignment="1">
      <alignment horizontal="center" vertical="center"/>
    </xf>
    <xf numFmtId="0" fontId="1" fillId="0" borderId="0" xfId="1" applyFont="1" applyBorder="1">
      <alignment vertical="center"/>
    </xf>
    <xf numFmtId="0" fontId="39" fillId="0" borderId="0" xfId="0" applyFont="1" applyBorder="1" applyAlignment="1">
      <alignment vertical="center"/>
    </xf>
    <xf numFmtId="0" fontId="24" fillId="0" borderId="0" xfId="1" applyFont="1" applyBorder="1" applyAlignment="1">
      <alignment horizontal="right" vertical="center"/>
    </xf>
    <xf numFmtId="0" fontId="24" fillId="0" borderId="0" xfId="1" applyFont="1" applyBorder="1" applyAlignment="1">
      <alignment horizontal="left" vertical="center"/>
    </xf>
    <xf numFmtId="0" fontId="26" fillId="2" borderId="30" xfId="7" applyNumberFormat="1" applyFont="1" applyFill="1" applyBorder="1" applyAlignment="1">
      <alignment horizontal="center" vertical="center" shrinkToFit="1"/>
    </xf>
    <xf numFmtId="176" fontId="21" fillId="2" borderId="111" xfId="7" applyNumberFormat="1" applyFont="1" applyFill="1" applyBorder="1" applyAlignment="1">
      <alignment horizontal="right" vertical="center" shrinkToFit="1"/>
    </xf>
    <xf numFmtId="176" fontId="1" fillId="2" borderId="114" xfId="7" applyNumberFormat="1" applyFont="1" applyFill="1" applyBorder="1" applyAlignment="1">
      <alignment horizontal="right" vertical="center" shrinkToFit="1"/>
    </xf>
    <xf numFmtId="176" fontId="1" fillId="2" borderId="63" xfId="7" applyNumberFormat="1" applyFont="1" applyFill="1" applyBorder="1" applyAlignment="1">
      <alignment horizontal="right" vertical="center" shrinkToFit="1"/>
    </xf>
    <xf numFmtId="0" fontId="26" fillId="2" borderId="65" xfId="7" applyNumberFormat="1" applyFont="1" applyFill="1" applyBorder="1" applyAlignment="1">
      <alignment horizontal="center" vertical="center" shrinkToFit="1"/>
    </xf>
    <xf numFmtId="0" fontId="26" fillId="2" borderId="65" xfId="7" applyNumberFormat="1" applyFont="1" applyFill="1" applyBorder="1" applyAlignment="1" applyProtection="1">
      <alignment horizontal="center" vertical="center" shrinkToFit="1"/>
      <protection locked="0"/>
    </xf>
    <xf numFmtId="176" fontId="1" fillId="2" borderId="99" xfId="7" applyNumberFormat="1" applyFont="1" applyFill="1" applyBorder="1" applyAlignment="1">
      <alignment horizontal="right" vertical="center" shrinkToFit="1"/>
    </xf>
    <xf numFmtId="176" fontId="1" fillId="2" borderId="94" xfId="7" applyNumberFormat="1" applyFont="1" applyFill="1" applyBorder="1" applyAlignment="1">
      <alignment horizontal="right" vertical="center" shrinkToFit="1"/>
    </xf>
    <xf numFmtId="0" fontId="26" fillId="3" borderId="16" xfId="7" applyNumberFormat="1" applyFont="1" applyFill="1" applyBorder="1" applyAlignment="1" applyProtection="1">
      <alignment horizontal="center" vertical="center" shrinkToFit="1"/>
      <protection locked="0"/>
    </xf>
    <xf numFmtId="178" fontId="25" fillId="2" borderId="61" xfId="8" applyNumberFormat="1" applyFont="1" applyFill="1" applyBorder="1" applyAlignment="1" applyProtection="1">
      <alignment horizontal="center" vertical="center" shrinkToFit="1"/>
      <protection locked="0"/>
    </xf>
    <xf numFmtId="178" fontId="25" fillId="2" borderId="62" xfId="8" applyNumberFormat="1" applyFont="1" applyFill="1" applyBorder="1" applyAlignment="1" applyProtection="1">
      <alignment horizontal="center" vertical="center" shrinkToFit="1"/>
      <protection locked="0"/>
    </xf>
    <xf numFmtId="178" fontId="25" fillId="2" borderId="17" xfId="8" applyNumberFormat="1" applyFont="1" applyFill="1" applyBorder="1" applyAlignment="1" applyProtection="1">
      <alignment horizontal="center" vertical="center" shrinkToFit="1"/>
      <protection locked="0"/>
    </xf>
    <xf numFmtId="178" fontId="25" fillId="2" borderId="63" xfId="8" applyNumberFormat="1" applyFont="1" applyFill="1" applyBorder="1" applyAlignment="1" applyProtection="1">
      <alignment horizontal="center" vertical="center" shrinkToFit="1"/>
      <protection locked="0"/>
    </xf>
    <xf numFmtId="178" fontId="25" fillId="2" borderId="64" xfId="8" applyNumberFormat="1" applyFont="1" applyFill="1" applyBorder="1" applyAlignment="1" applyProtection="1">
      <alignment horizontal="center" vertical="center" shrinkToFit="1"/>
      <protection locked="0"/>
    </xf>
    <xf numFmtId="178" fontId="25" fillId="2" borderId="65" xfId="8" applyNumberFormat="1" applyFont="1" applyFill="1" applyBorder="1" applyAlignment="1" applyProtection="1">
      <alignment horizontal="center" vertical="center" shrinkToFit="1"/>
      <protection locked="0"/>
    </xf>
    <xf numFmtId="0" fontId="25" fillId="2" borderId="56" xfId="8" applyNumberFormat="1" applyFont="1" applyFill="1" applyBorder="1" applyAlignment="1">
      <alignment horizontal="distributed" vertical="center" justifyLastLine="1"/>
    </xf>
    <xf numFmtId="0" fontId="25" fillId="2" borderId="67" xfId="8" applyNumberFormat="1" applyFont="1" applyFill="1" applyBorder="1" applyAlignment="1">
      <alignment horizontal="distributed" vertical="center" justifyLastLine="1"/>
    </xf>
    <xf numFmtId="0" fontId="25" fillId="2" borderId="68" xfId="8" applyNumberFormat="1" applyFont="1" applyFill="1" applyBorder="1" applyAlignment="1">
      <alignment horizontal="distributed" vertical="center" justifyLastLine="1"/>
    </xf>
    <xf numFmtId="0" fontId="25" fillId="2" borderId="67" xfId="8" applyNumberFormat="1" applyFont="1" applyFill="1" applyBorder="1" applyAlignment="1">
      <alignment horizontal="center" vertical="center" shrinkToFit="1"/>
    </xf>
    <xf numFmtId="0" fontId="25" fillId="2" borderId="57" xfId="8" applyNumberFormat="1" applyFont="1" applyFill="1" applyBorder="1" applyAlignment="1">
      <alignment horizontal="center" vertical="center" justifyLastLine="1"/>
    </xf>
    <xf numFmtId="0" fontId="25" fillId="2" borderId="58" xfId="8" applyNumberFormat="1" applyFont="1" applyFill="1" applyBorder="1" applyAlignment="1">
      <alignment horizontal="distributed" vertical="center" justifyLastLine="1"/>
    </xf>
    <xf numFmtId="177" fontId="19" fillId="2" borderId="72" xfId="8" applyNumberFormat="1" applyFont="1" applyFill="1" applyBorder="1" applyAlignment="1">
      <alignment horizontal="right" vertical="center" shrinkToFit="1"/>
    </xf>
    <xf numFmtId="176" fontId="19" fillId="2" borderId="73" xfId="8" applyNumberFormat="1" applyFont="1" applyFill="1" applyBorder="1" applyAlignment="1">
      <alignment horizontal="right" vertical="center" shrinkToFit="1"/>
    </xf>
    <xf numFmtId="176" fontId="19" fillId="2" borderId="74" xfId="8" applyNumberFormat="1" applyFont="1" applyFill="1" applyBorder="1" applyAlignment="1">
      <alignment horizontal="right" vertical="center" shrinkToFit="1"/>
    </xf>
    <xf numFmtId="0" fontId="28" fillId="2" borderId="31" xfId="8" applyNumberFormat="1" applyFont="1" applyFill="1" applyBorder="1" applyAlignment="1">
      <alignment horizontal="center" vertical="center" shrinkToFit="1"/>
    </xf>
    <xf numFmtId="176" fontId="4" fillId="2" borderId="71" xfId="8" applyNumberFormat="1" applyFont="1" applyFill="1" applyBorder="1" applyAlignment="1">
      <alignment horizontal="right" vertical="center" shrinkToFit="1"/>
    </xf>
    <xf numFmtId="176" fontId="19" fillId="2" borderId="99" xfId="8" applyNumberFormat="1" applyFont="1" applyFill="1" applyBorder="1" applyAlignment="1">
      <alignment horizontal="right" vertical="center" shrinkToFit="1"/>
    </xf>
    <xf numFmtId="176" fontId="19" fillId="2" borderId="86" xfId="8" applyNumberFormat="1" applyFont="1" applyFill="1" applyBorder="1" applyAlignment="1">
      <alignment horizontal="right" vertical="center" shrinkToFit="1"/>
    </xf>
    <xf numFmtId="176" fontId="19" fillId="2" borderId="65" xfId="8" applyNumberFormat="1" applyFont="1" applyFill="1" applyBorder="1" applyAlignment="1">
      <alignment horizontal="right" vertical="center" shrinkToFit="1"/>
    </xf>
    <xf numFmtId="0" fontId="28" fillId="2" borderId="127" xfId="7" applyNumberFormat="1" applyFont="1" applyFill="1" applyBorder="1" applyAlignment="1" applyProtection="1">
      <alignment horizontal="center" vertical="center" shrinkToFit="1"/>
      <protection locked="0"/>
    </xf>
    <xf numFmtId="176" fontId="4" fillId="2" borderId="70" xfId="8" applyNumberFormat="1" applyFont="1" applyFill="1" applyBorder="1" applyAlignment="1">
      <alignment horizontal="right" vertical="center" shrinkToFit="1"/>
    </xf>
    <xf numFmtId="0" fontId="28" fillId="2" borderId="94" xfId="8" applyNumberFormat="1" applyFont="1" applyFill="1" applyBorder="1" applyAlignment="1">
      <alignment horizontal="center" vertical="center" shrinkToFit="1"/>
    </xf>
    <xf numFmtId="178" fontId="26" fillId="2" borderId="61" xfId="0" applyNumberFormat="1" applyFont="1" applyFill="1" applyBorder="1" applyAlignment="1" applyProtection="1">
      <alignment horizontal="center" vertical="center" shrinkToFit="1"/>
      <protection locked="0"/>
    </xf>
    <xf numFmtId="178" fontId="26" fillId="2" borderId="18" xfId="0" applyNumberFormat="1" applyFont="1" applyFill="1" applyBorder="1" applyAlignment="1" applyProtection="1">
      <alignment horizontal="center" vertical="center" shrinkToFit="1"/>
      <protection locked="0"/>
    </xf>
    <xf numFmtId="0" fontId="26" fillId="2" borderId="96" xfId="0" applyFont="1" applyFill="1" applyBorder="1" applyAlignment="1">
      <alignment horizontal="center" vertical="center" shrinkToFit="1"/>
    </xf>
    <xf numFmtId="0" fontId="26" fillId="2" borderId="97" xfId="0" applyFont="1" applyFill="1" applyBorder="1" applyAlignment="1">
      <alignment horizontal="center" vertical="center" shrinkToFit="1"/>
    </xf>
    <xf numFmtId="0" fontId="26" fillId="2" borderId="112" xfId="0" applyFont="1" applyFill="1" applyBorder="1" applyAlignment="1">
      <alignment horizontal="center" vertical="center" shrinkToFit="1"/>
    </xf>
    <xf numFmtId="177" fontId="1" fillId="2" borderId="76" xfId="0" applyNumberFormat="1" applyFont="1" applyFill="1" applyBorder="1" applyAlignment="1">
      <alignment horizontal="right" vertical="center" shrinkToFit="1"/>
    </xf>
    <xf numFmtId="177" fontId="1" fillId="2" borderId="32" xfId="0" applyNumberFormat="1" applyFont="1" applyFill="1" applyBorder="1" applyAlignment="1">
      <alignment horizontal="right" vertical="center" shrinkToFit="1"/>
    </xf>
    <xf numFmtId="0" fontId="1" fillId="2" borderId="31" xfId="0" applyNumberFormat="1" applyFont="1" applyFill="1" applyBorder="1" applyAlignment="1">
      <alignment horizontal="center" vertical="center" shrinkToFit="1"/>
    </xf>
    <xf numFmtId="176" fontId="4" fillId="2" borderId="71" xfId="0" applyNumberFormat="1" applyFont="1" applyFill="1" applyBorder="1" applyAlignment="1">
      <alignment horizontal="right" vertical="center" shrinkToFit="1"/>
    </xf>
    <xf numFmtId="176" fontId="1" fillId="2" borderId="85" xfId="0" applyNumberFormat="1" applyFont="1" applyFill="1" applyBorder="1" applyAlignment="1">
      <alignment horizontal="right" vertical="center" shrinkToFit="1"/>
    </xf>
    <xf numFmtId="176" fontId="1" fillId="2" borderId="74" xfId="0" applyNumberFormat="1" applyFont="1" applyFill="1" applyBorder="1" applyAlignment="1">
      <alignment horizontal="right" vertical="center" shrinkToFit="1"/>
    </xf>
    <xf numFmtId="0" fontId="25" fillId="2" borderId="127" xfId="7" applyNumberFormat="1" applyFont="1" applyFill="1" applyBorder="1" applyAlignment="1" applyProtection="1">
      <alignment horizontal="center" vertical="center" shrinkToFit="1"/>
      <protection locked="0"/>
    </xf>
    <xf numFmtId="176" fontId="4" fillId="2" borderId="70" xfId="0" applyNumberFormat="1" applyFont="1" applyFill="1" applyBorder="1" applyAlignment="1">
      <alignment horizontal="right" vertical="center" shrinkToFit="1"/>
    </xf>
    <xf numFmtId="0" fontId="19" fillId="3" borderId="16" xfId="8" applyNumberFormat="1" applyFont="1" applyFill="1" applyBorder="1" applyAlignment="1" applyProtection="1">
      <alignment horizontal="center" vertical="center" shrinkToFit="1"/>
      <protection locked="0"/>
    </xf>
    <xf numFmtId="0" fontId="28" fillId="3" borderId="16" xfId="8" applyNumberFormat="1" applyFont="1" applyFill="1" applyBorder="1" applyAlignment="1" applyProtection="1">
      <alignment horizontal="center" vertical="center" shrinkToFit="1"/>
      <protection locked="0"/>
    </xf>
    <xf numFmtId="0" fontId="1" fillId="3" borderId="125" xfId="0" applyNumberFormat="1" applyFont="1" applyFill="1" applyBorder="1" applyAlignment="1" applyProtection="1">
      <alignment horizontal="center" vertical="center" shrinkToFit="1"/>
      <protection locked="0"/>
    </xf>
    <xf numFmtId="0" fontId="37" fillId="0" borderId="18" xfId="0" applyNumberFormat="1" applyFont="1" applyFill="1" applyBorder="1" applyAlignment="1" applyProtection="1">
      <alignment horizontal="center" vertical="center" wrapText="1" shrinkToFit="1"/>
      <protection locked="0"/>
    </xf>
    <xf numFmtId="0" fontId="37" fillId="0" borderId="18" xfId="0" applyNumberFormat="1" applyFont="1" applyFill="1" applyBorder="1" applyAlignment="1" applyProtection="1">
      <alignment horizontal="center" vertical="center" wrapText="1"/>
      <protection locked="0"/>
    </xf>
    <xf numFmtId="0" fontId="10" fillId="3" borderId="16" xfId="0" applyNumberFormat="1" applyFont="1" applyFill="1" applyBorder="1" applyAlignment="1" applyProtection="1">
      <alignment horizontal="center" vertical="center" shrinkToFit="1"/>
      <protection locked="0"/>
    </xf>
    <xf numFmtId="0" fontId="12" fillId="0" borderId="3" xfId="0" applyFont="1" applyBorder="1" applyAlignment="1">
      <alignment horizontal="left" vertical="center"/>
    </xf>
    <xf numFmtId="176" fontId="11" fillId="0" borderId="10" xfId="0" applyNumberFormat="1" applyFont="1" applyFill="1" applyBorder="1" applyAlignment="1">
      <alignment horizontal="right" vertical="center" shrinkToFit="1"/>
    </xf>
    <xf numFmtId="0" fontId="8" fillId="0" borderId="21" xfId="0" applyFont="1" applyBorder="1" applyAlignment="1">
      <alignment horizontal="center" vertical="center"/>
    </xf>
    <xf numFmtId="0" fontId="8" fillId="0" borderId="129" xfId="0" applyFont="1" applyBorder="1" applyAlignment="1">
      <alignment horizontal="center" vertical="center"/>
    </xf>
    <xf numFmtId="0" fontId="8" fillId="0" borderId="10" xfId="0" applyFont="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14" xfId="0" applyFont="1" applyBorder="1" applyAlignment="1">
      <alignment horizontal="center" vertical="center"/>
    </xf>
    <xf numFmtId="0" fontId="8" fillId="0" borderId="98" xfId="0" applyFont="1" applyBorder="1" applyAlignment="1">
      <alignment horizontal="center" vertical="center"/>
    </xf>
    <xf numFmtId="0" fontId="8" fillId="0" borderId="15" xfId="0" applyFont="1" applyBorder="1" applyAlignment="1">
      <alignment horizontal="center" vertical="center"/>
    </xf>
    <xf numFmtId="0" fontId="38" fillId="0" borderId="0" xfId="2" applyFont="1" applyBorder="1" applyAlignment="1">
      <alignment horizontal="left" vertical="center"/>
    </xf>
    <xf numFmtId="0" fontId="16" fillId="0" borderId="16" xfId="7" applyNumberFormat="1" applyFont="1" applyFill="1" applyBorder="1" applyAlignment="1">
      <alignment horizontal="center" vertical="center" shrinkToFit="1"/>
    </xf>
    <xf numFmtId="0" fontId="16" fillId="0" borderId="17" xfId="7" applyNumberFormat="1" applyFont="1" applyFill="1" applyBorder="1" applyAlignment="1">
      <alignment horizontal="center" vertical="center" shrinkToFit="1"/>
    </xf>
    <xf numFmtId="0" fontId="16" fillId="0" borderId="19" xfId="7" applyNumberFormat="1" applyFont="1" applyFill="1" applyBorder="1" applyAlignment="1">
      <alignment horizontal="center" vertical="center" shrinkToFit="1"/>
    </xf>
    <xf numFmtId="0" fontId="16" fillId="0" borderId="0" xfId="7" applyNumberFormat="1" applyFont="1" applyFill="1" applyBorder="1" applyAlignment="1">
      <alignment horizontal="center" vertical="center" shrinkToFit="1"/>
    </xf>
    <xf numFmtId="0" fontId="16" fillId="0" borderId="18" xfId="7" applyNumberFormat="1" applyFont="1" applyFill="1" applyBorder="1" applyAlignment="1">
      <alignment horizontal="center" vertical="center" shrinkToFit="1"/>
    </xf>
    <xf numFmtId="0" fontId="27" fillId="2" borderId="4" xfId="7" applyNumberFormat="1" applyFont="1" applyFill="1" applyBorder="1" applyAlignment="1">
      <alignment horizontal="center" vertical="center" shrinkToFit="1"/>
    </xf>
    <xf numFmtId="0" fontId="27" fillId="2" borderId="103" xfId="7" applyNumberFormat="1" applyFont="1" applyFill="1" applyBorder="1" applyAlignment="1">
      <alignment horizontal="center" vertical="center" shrinkToFit="1"/>
    </xf>
    <xf numFmtId="0" fontId="27" fillId="2" borderId="119" xfId="7" applyNumberFormat="1" applyFont="1" applyFill="1" applyBorder="1" applyAlignment="1">
      <alignment horizontal="center" vertical="center" wrapText="1" shrinkToFit="1"/>
    </xf>
    <xf numFmtId="0" fontId="27" fillId="2" borderId="126" xfId="7" applyNumberFormat="1" applyFont="1" applyFill="1" applyBorder="1" applyAlignment="1">
      <alignment horizontal="center" vertical="center" shrinkToFit="1"/>
    </xf>
    <xf numFmtId="0" fontId="11" fillId="0" borderId="2" xfId="7" applyNumberFormat="1" applyFont="1" applyFill="1" applyBorder="1" applyAlignment="1">
      <alignment horizontal="center" vertical="center" shrinkToFit="1"/>
    </xf>
    <xf numFmtId="0" fontId="11" fillId="0" borderId="113" xfId="7" applyNumberFormat="1" applyFont="1" applyFill="1" applyBorder="1" applyAlignment="1">
      <alignment horizontal="center" vertical="center" shrinkToFit="1"/>
    </xf>
    <xf numFmtId="0" fontId="11" fillId="0" borderId="21" xfId="7" applyNumberFormat="1" applyFont="1" applyFill="1" applyBorder="1" applyAlignment="1">
      <alignment horizontal="center" vertical="center" shrinkToFit="1"/>
    </xf>
    <xf numFmtId="0" fontId="11" fillId="0" borderId="100" xfId="7" applyNumberFormat="1" applyFont="1" applyFill="1" applyBorder="1" applyAlignment="1">
      <alignment horizontal="center" vertical="center" shrinkToFit="1"/>
    </xf>
    <xf numFmtId="0" fontId="28" fillId="0" borderId="0" xfId="8" applyFont="1" applyFill="1" applyAlignment="1">
      <alignment horizontal="left" vertical="center" wrapText="1"/>
    </xf>
    <xf numFmtId="0" fontId="19" fillId="3" borderId="46" xfId="6" applyNumberFormat="1" applyFont="1" applyFill="1" applyBorder="1" applyAlignment="1">
      <alignment horizontal="center" vertical="center" shrinkToFit="1"/>
    </xf>
    <xf numFmtId="0" fontId="19" fillId="3" borderId="6" xfId="6" applyNumberFormat="1" applyFont="1" applyFill="1" applyBorder="1" applyAlignment="1">
      <alignment horizontal="center" vertical="center" shrinkToFit="1"/>
    </xf>
    <xf numFmtId="0" fontId="36" fillId="0" borderId="0" xfId="2" applyFont="1" applyAlignment="1">
      <alignment horizontal="left" vertical="center"/>
    </xf>
    <xf numFmtId="0" fontId="16" fillId="0" borderId="0" xfId="6" applyNumberFormat="1" applyFont="1" applyFill="1" applyAlignment="1">
      <alignment horizontal="center" vertical="center"/>
    </xf>
    <xf numFmtId="0" fontId="19" fillId="0" borderId="24" xfId="6" applyNumberFormat="1" applyFont="1" applyFill="1" applyBorder="1" applyAlignment="1">
      <alignment horizontal="right" vertical="center" shrinkToFit="1"/>
    </xf>
    <xf numFmtId="182" fontId="19" fillId="0" borderId="46" xfId="6" applyNumberFormat="1" applyFont="1" applyFill="1" applyBorder="1" applyAlignment="1">
      <alignment horizontal="center" vertical="center" shrinkToFit="1"/>
    </xf>
    <xf numFmtId="182" fontId="19" fillId="0" borderId="6" xfId="6" applyNumberFormat="1" applyFont="1" applyFill="1" applyBorder="1" applyAlignment="1">
      <alignment horizontal="center" vertical="center" shrinkToFit="1"/>
    </xf>
    <xf numFmtId="182" fontId="19" fillId="3" borderId="46" xfId="6" applyNumberFormat="1" applyFont="1" applyFill="1" applyBorder="1" applyAlignment="1">
      <alignment horizontal="center" vertical="center" shrinkToFit="1"/>
    </xf>
    <xf numFmtId="182" fontId="19" fillId="3" borderId="6" xfId="6" applyNumberFormat="1" applyFont="1" applyFill="1" applyBorder="1" applyAlignment="1">
      <alignment horizontal="center" vertical="center" shrinkToFit="1"/>
    </xf>
    <xf numFmtId="0" fontId="19" fillId="0" borderId="46" xfId="6" applyNumberFormat="1" applyFont="1" applyFill="1" applyBorder="1" applyAlignment="1">
      <alignment horizontal="center" vertical="center" shrinkToFit="1"/>
    </xf>
    <xf numFmtId="0" fontId="19" fillId="0" borderId="6" xfId="6" applyNumberFormat="1" applyFont="1" applyFill="1" applyBorder="1" applyAlignment="1">
      <alignment horizontal="center" vertical="center" shrinkToFit="1"/>
    </xf>
    <xf numFmtId="57" fontId="8" fillId="0" borderId="0" xfId="0" applyNumberFormat="1" applyFont="1"/>
  </cellXfs>
  <cellStyles count="12">
    <cellStyle name="ハイパーリンク" xfId="2" builtinId="8"/>
    <cellStyle name="桁区切り" xfId="5" builtinId="6"/>
    <cellStyle name="桁区切り 2" xfId="4"/>
    <cellStyle name="桁区切り 9" xfId="10"/>
    <cellStyle name="標準" xfId="0" builtinId="0"/>
    <cellStyle name="標準 13" xfId="9"/>
    <cellStyle name="標準 2" xfId="1"/>
    <cellStyle name="標準 3" xfId="3"/>
    <cellStyle name="標準_H7～H9" xfId="6"/>
    <cellStyle name="標準_Sheet3" xfId="7"/>
    <cellStyle name="標準_月報第２表" xfId="8"/>
    <cellStyle name="標準_入域観光客の状況（３月～８月）②"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（平成</a:t>
            </a:r>
            <a:r>
              <a:rPr lang="en-US" altLang="ja-JP" sz="1600" b="0" i="0" baseline="0">
                <a:effectLst/>
                <a:latin typeface="+mj-ea"/>
                <a:ea typeface="+mj-ea"/>
              </a:rPr>
              <a:t>24</a:t>
            </a:r>
            <a:r>
              <a:rPr lang="ja-JP" altLang="ja-JP" sz="1600" b="0" i="0" baseline="0">
                <a:effectLst/>
                <a:latin typeface="+mj-ea"/>
                <a:ea typeface="+mj-ea"/>
              </a:rPr>
              <a:t>年度～平成</a:t>
            </a:r>
            <a:r>
              <a:rPr lang="en-US" altLang="ja-JP" sz="1600" b="0" i="0" baseline="0">
                <a:effectLst/>
                <a:latin typeface="+mj-ea"/>
                <a:ea typeface="+mj-ea"/>
              </a:rPr>
              <a:t>28</a:t>
            </a:r>
            <a:r>
              <a:rPr lang="ja-JP" altLang="ja-JP" sz="1600" b="0" i="0" baseline="0">
                <a:effectLst/>
                <a:latin typeface="+mj-ea"/>
                <a:ea typeface="+mj-ea"/>
              </a:rPr>
              <a:t>年度）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グラフ!$A$20</c:f>
              <c:strCache>
                <c:ptCount val="1"/>
                <c:pt idx="0">
                  <c:v>平成24年度</c:v>
                </c:pt>
              </c:strCache>
            </c:strRef>
          </c:tx>
          <c:spPr>
            <a:solidFill>
              <a:srgbClr val="99CC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グラフ!$B$20:$M$20</c:f>
              <c:numCache>
                <c:formatCode>#,##0.0_ </c:formatCode>
                <c:ptCount val="12"/>
                <c:pt idx="0">
                  <c:v>471.1</c:v>
                </c:pt>
                <c:pt idx="1">
                  <c:v>434.3</c:v>
                </c:pt>
                <c:pt idx="2">
                  <c:v>426.4</c:v>
                </c:pt>
                <c:pt idx="3">
                  <c:v>550.4</c:v>
                </c:pt>
                <c:pt idx="4">
                  <c:v>607.20000000000005</c:v>
                </c:pt>
                <c:pt idx="5">
                  <c:v>507.3</c:v>
                </c:pt>
                <c:pt idx="6">
                  <c:v>519.70000000000005</c:v>
                </c:pt>
                <c:pt idx="7">
                  <c:v>483.1</c:v>
                </c:pt>
                <c:pt idx="8">
                  <c:v>463.4</c:v>
                </c:pt>
                <c:pt idx="9">
                  <c:v>429.7</c:v>
                </c:pt>
                <c:pt idx="10">
                  <c:v>463.2</c:v>
                </c:pt>
                <c:pt idx="11">
                  <c:v>568.9</c:v>
                </c:pt>
              </c:numCache>
            </c:numRef>
          </c:val>
          <c:extLst>
            <c:ext xmlns:c16="http://schemas.microsoft.com/office/drawing/2014/chart" uri="{C3380CC4-5D6E-409C-BE32-E72D297353CC}">
              <c16:uniqueId val="{00000000-E8EF-456E-BCD5-33CBD6C0AF21}"/>
            </c:ext>
          </c:extLst>
        </c:ser>
        <c:ser>
          <c:idx val="1"/>
          <c:order val="1"/>
          <c:tx>
            <c:strRef>
              <c:f>グラフ!$A$21</c:f>
              <c:strCache>
                <c:ptCount val="1"/>
                <c:pt idx="0">
                  <c:v>平成25年度</c:v>
                </c:pt>
              </c:strCache>
            </c:strRef>
          </c:tx>
          <c:spPr>
            <a:pattFill prst="dkUpDiag">
              <a:fgClr>
                <a:srgbClr val="008080"/>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グラフ!$B$21:$M$21</c:f>
              <c:numCache>
                <c:formatCode>#,##0.0_ </c:formatCode>
                <c:ptCount val="12"/>
                <c:pt idx="0">
                  <c:v>516.29999999999995</c:v>
                </c:pt>
                <c:pt idx="1">
                  <c:v>477.6</c:v>
                </c:pt>
                <c:pt idx="2">
                  <c:v>489.1</c:v>
                </c:pt>
                <c:pt idx="3">
                  <c:v>583.9</c:v>
                </c:pt>
                <c:pt idx="4">
                  <c:v>705.5</c:v>
                </c:pt>
                <c:pt idx="5">
                  <c:v>607.4</c:v>
                </c:pt>
                <c:pt idx="6">
                  <c:v>543</c:v>
                </c:pt>
                <c:pt idx="7">
                  <c:v>513.6</c:v>
                </c:pt>
                <c:pt idx="8">
                  <c:v>515.5</c:v>
                </c:pt>
                <c:pt idx="9">
                  <c:v>495.1</c:v>
                </c:pt>
                <c:pt idx="10">
                  <c:v>503.1</c:v>
                </c:pt>
                <c:pt idx="11">
                  <c:v>630.20000000000005</c:v>
                </c:pt>
              </c:numCache>
            </c:numRef>
          </c:val>
          <c:extLst>
            <c:ext xmlns:c16="http://schemas.microsoft.com/office/drawing/2014/chart" uri="{C3380CC4-5D6E-409C-BE32-E72D297353CC}">
              <c16:uniqueId val="{00000001-E8EF-456E-BCD5-33CBD6C0AF21}"/>
            </c:ext>
          </c:extLst>
        </c:ser>
        <c:ser>
          <c:idx val="2"/>
          <c:order val="2"/>
          <c:tx>
            <c:strRef>
              <c:f>グラフ!$A$22</c:f>
              <c:strCache>
                <c:ptCount val="1"/>
                <c:pt idx="0">
                  <c:v>平成26年度</c:v>
                </c:pt>
              </c:strCache>
            </c:strRef>
          </c:tx>
          <c:spPr>
            <a:solidFill>
              <a:srgbClr val="3366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グラフ!$B$22:$M$22</c:f>
              <c:numCache>
                <c:formatCode>#,##0.0_ </c:formatCode>
                <c:ptCount val="12"/>
                <c:pt idx="0">
                  <c:v>565.6</c:v>
                </c:pt>
                <c:pt idx="1">
                  <c:v>561.4</c:v>
                </c:pt>
                <c:pt idx="2">
                  <c:v>557.29999999999995</c:v>
                </c:pt>
                <c:pt idx="3">
                  <c:v>653.9</c:v>
                </c:pt>
                <c:pt idx="4">
                  <c:v>733.3</c:v>
                </c:pt>
                <c:pt idx="5">
                  <c:v>658.7</c:v>
                </c:pt>
                <c:pt idx="6">
                  <c:v>586</c:v>
                </c:pt>
                <c:pt idx="7">
                  <c:v>564.5</c:v>
                </c:pt>
                <c:pt idx="8">
                  <c:v>549.20000000000005</c:v>
                </c:pt>
                <c:pt idx="9">
                  <c:v>530.1</c:v>
                </c:pt>
                <c:pt idx="10">
                  <c:v>550.9</c:v>
                </c:pt>
                <c:pt idx="11">
                  <c:v>659</c:v>
                </c:pt>
              </c:numCache>
            </c:numRef>
          </c:val>
          <c:extLst>
            <c:ext xmlns:c16="http://schemas.microsoft.com/office/drawing/2014/chart" uri="{C3380CC4-5D6E-409C-BE32-E72D297353CC}">
              <c16:uniqueId val="{00000002-E8EF-456E-BCD5-33CBD6C0AF21}"/>
            </c:ext>
          </c:extLst>
        </c:ser>
        <c:ser>
          <c:idx val="3"/>
          <c:order val="3"/>
          <c:tx>
            <c:strRef>
              <c:f>グラフ!$A$23</c:f>
              <c:strCache>
                <c:ptCount val="1"/>
                <c:pt idx="0">
                  <c:v>平成27年度</c:v>
                </c:pt>
              </c:strCache>
            </c:strRef>
          </c:tx>
          <c:spPr>
            <a:pattFill prst="dkUpDiag">
              <a:fgClr>
                <a:srgbClr val="666699"/>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グラフ!$B$23:$M$23</c:f>
              <c:numCache>
                <c:formatCode>#,##0.0_ </c:formatCode>
                <c:ptCount val="12"/>
                <c:pt idx="0">
                  <c:v>635.4</c:v>
                </c:pt>
                <c:pt idx="1">
                  <c:v>611.4</c:v>
                </c:pt>
                <c:pt idx="2">
                  <c:v>610</c:v>
                </c:pt>
                <c:pt idx="3">
                  <c:v>714</c:v>
                </c:pt>
                <c:pt idx="4">
                  <c:v>797.5</c:v>
                </c:pt>
                <c:pt idx="5">
                  <c:v>724.7</c:v>
                </c:pt>
                <c:pt idx="6">
                  <c:v>696.8</c:v>
                </c:pt>
                <c:pt idx="7">
                  <c:v>619.6</c:v>
                </c:pt>
                <c:pt idx="8">
                  <c:v>613.6</c:v>
                </c:pt>
                <c:pt idx="9">
                  <c:v>581.6</c:v>
                </c:pt>
                <c:pt idx="10">
                  <c:v>622.5</c:v>
                </c:pt>
                <c:pt idx="11">
                  <c:v>709.2</c:v>
                </c:pt>
              </c:numCache>
            </c:numRef>
          </c:val>
          <c:extLst>
            <c:ext xmlns:c16="http://schemas.microsoft.com/office/drawing/2014/chart" uri="{C3380CC4-5D6E-409C-BE32-E72D297353CC}">
              <c16:uniqueId val="{00000003-E8EF-456E-BCD5-33CBD6C0AF21}"/>
            </c:ext>
          </c:extLst>
        </c:ser>
        <c:ser>
          <c:idx val="4"/>
          <c:order val="4"/>
          <c:tx>
            <c:strRef>
              <c:f>グラフ!$A$24</c:f>
              <c:strCache>
                <c:ptCount val="1"/>
                <c:pt idx="0">
                  <c:v>平成28年度</c:v>
                </c:pt>
              </c:strCache>
            </c:strRef>
          </c:tx>
          <c:spPr>
            <a:solidFill>
              <a:srgbClr val="FF0000"/>
            </a:solidFill>
            <a:ln w="3175">
              <a:solidFill>
                <a:srgbClr val="000000"/>
              </a:solidFill>
              <a:prstDash val="solid"/>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グラフ!$B$24:$M$24</c:f>
              <c:numCache>
                <c:formatCode>#,##0.0_ </c:formatCode>
                <c:ptCount val="12"/>
                <c:pt idx="0">
                  <c:v>681.5</c:v>
                </c:pt>
                <c:pt idx="1">
                  <c:v>697.1</c:v>
                </c:pt>
                <c:pt idx="2">
                  <c:v>714.4</c:v>
                </c:pt>
                <c:pt idx="3">
                  <c:v>805.8</c:v>
                </c:pt>
                <c:pt idx="4">
                  <c:v>926.9</c:v>
                </c:pt>
                <c:pt idx="5">
                  <c:v>793</c:v>
                </c:pt>
                <c:pt idx="6">
                  <c:v>767.9</c:v>
                </c:pt>
                <c:pt idx="7">
                  <c:v>650.20000000000005</c:v>
                </c:pt>
                <c:pt idx="8">
                  <c:v>663</c:v>
                </c:pt>
                <c:pt idx="9">
                  <c:v>653</c:v>
                </c:pt>
                <c:pt idx="10">
                  <c:v>637.9</c:v>
                </c:pt>
                <c:pt idx="11">
                  <c:v>778.5</c:v>
                </c:pt>
              </c:numCache>
            </c:numRef>
          </c:val>
          <c:extLst>
            <c:ext xmlns:c16="http://schemas.microsoft.com/office/drawing/2014/chart" uri="{C3380CC4-5D6E-409C-BE32-E72D297353CC}">
              <c16:uniqueId val="{00000004-E8EF-456E-BCD5-33CBD6C0AF21}"/>
            </c:ext>
          </c:extLst>
        </c:ser>
        <c:dLbls>
          <c:showLegendKey val="0"/>
          <c:showVal val="0"/>
          <c:showCatName val="0"/>
          <c:showSerName val="0"/>
          <c:showPercent val="0"/>
          <c:showBubbleSize val="0"/>
        </c:dLbls>
        <c:gapWidth val="75"/>
        <c:axId val="119343744"/>
        <c:axId val="119357824"/>
      </c:barChart>
      <c:catAx>
        <c:axId val="119343744"/>
        <c:scaling>
          <c:orientation val="minMax"/>
        </c:scaling>
        <c:delete val="0"/>
        <c:axPos val="b"/>
        <c:numFmt formatCode="0&quot;月&quot;" sourceLinked="1"/>
        <c:majorTickMark val="none"/>
        <c:minorTickMark val="none"/>
        <c:tickLblPos val="nextTo"/>
        <c:crossAx val="119357824"/>
        <c:crosses val="autoZero"/>
        <c:auto val="1"/>
        <c:lblAlgn val="ctr"/>
        <c:lblOffset val="100"/>
        <c:noMultiLvlLbl val="0"/>
      </c:catAx>
      <c:valAx>
        <c:axId val="119357824"/>
        <c:scaling>
          <c:orientation val="minMax"/>
        </c:scaling>
        <c:delete val="0"/>
        <c:axPos val="l"/>
        <c:majorGridlines/>
        <c:numFmt formatCode="#,##0&quot;千&quot;&quot;人&quot;" sourceLinked="0"/>
        <c:majorTickMark val="none"/>
        <c:minorTickMark val="none"/>
        <c:tickLblPos val="nextTo"/>
        <c:crossAx val="11934374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月別入域観光客数の推移（平成</a:t>
            </a:r>
            <a:r>
              <a:rPr lang="en-US" altLang="ja-JP" sz="1600">
                <a:latin typeface="+mj-ea"/>
                <a:ea typeface="+mj-ea"/>
              </a:rPr>
              <a:t>24</a:t>
            </a:r>
            <a:r>
              <a:rPr lang="ja-JP" sz="1600">
                <a:latin typeface="+mj-ea"/>
                <a:ea typeface="+mj-ea"/>
              </a:rPr>
              <a:t>年度～平成</a:t>
            </a:r>
            <a:r>
              <a:rPr lang="en-US" altLang="ja-JP" sz="1600">
                <a:latin typeface="+mj-ea"/>
                <a:ea typeface="+mj-ea"/>
              </a:rPr>
              <a:t>28</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'グラフ（外国客）'!$A$19</c:f>
              <c:strCache>
                <c:ptCount val="1"/>
                <c:pt idx="0">
                  <c:v>平成24年度</c:v>
                </c:pt>
              </c:strCache>
            </c:strRef>
          </c:tx>
          <c:spPr>
            <a:solidFill>
              <a:srgbClr val="FFCC99"/>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'グラフ（外国客）'!$B$19:$M$19</c:f>
              <c:numCache>
                <c:formatCode>#,##0.0_ </c:formatCode>
                <c:ptCount val="12"/>
                <c:pt idx="0">
                  <c:v>34.299999999999997</c:v>
                </c:pt>
                <c:pt idx="1">
                  <c:v>40.299999999999997</c:v>
                </c:pt>
                <c:pt idx="2">
                  <c:v>34.799999999999997</c:v>
                </c:pt>
                <c:pt idx="3">
                  <c:v>67.900000000000006</c:v>
                </c:pt>
                <c:pt idx="4">
                  <c:v>45.1</c:v>
                </c:pt>
                <c:pt idx="5">
                  <c:v>32.5</c:v>
                </c:pt>
                <c:pt idx="6">
                  <c:v>31.5</c:v>
                </c:pt>
                <c:pt idx="7">
                  <c:v>14.3</c:v>
                </c:pt>
                <c:pt idx="8">
                  <c:v>17.100000000000001</c:v>
                </c:pt>
                <c:pt idx="9">
                  <c:v>15.6</c:v>
                </c:pt>
                <c:pt idx="10">
                  <c:v>24.5</c:v>
                </c:pt>
                <c:pt idx="11">
                  <c:v>24.6</c:v>
                </c:pt>
              </c:numCache>
            </c:numRef>
          </c:val>
          <c:extLst>
            <c:ext xmlns:c16="http://schemas.microsoft.com/office/drawing/2014/chart" uri="{C3380CC4-5D6E-409C-BE32-E72D297353CC}">
              <c16:uniqueId val="{00000000-F994-40F6-82C7-DB4FFF5C807D}"/>
            </c:ext>
          </c:extLst>
        </c:ser>
        <c:ser>
          <c:idx val="2"/>
          <c:order val="1"/>
          <c:tx>
            <c:strRef>
              <c:f>'グラフ（外国客）'!$A$20</c:f>
              <c:strCache>
                <c:ptCount val="1"/>
                <c:pt idx="0">
                  <c:v>平成25年度</c:v>
                </c:pt>
              </c:strCache>
            </c:strRef>
          </c:tx>
          <c:spPr>
            <a:pattFill prst="dkUpDiag">
              <a:fgClr>
                <a:srgbClr val="FFCC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'グラフ（外国客）'!$B$20:$M$20</c:f>
              <c:numCache>
                <c:formatCode>#,##0.0_ </c:formatCode>
                <c:ptCount val="12"/>
                <c:pt idx="0">
                  <c:v>49.9</c:v>
                </c:pt>
                <c:pt idx="1">
                  <c:v>59.4</c:v>
                </c:pt>
                <c:pt idx="2">
                  <c:v>62.5</c:v>
                </c:pt>
                <c:pt idx="3">
                  <c:v>65.2</c:v>
                </c:pt>
                <c:pt idx="4">
                  <c:v>60.4</c:v>
                </c:pt>
                <c:pt idx="5">
                  <c:v>61.2</c:v>
                </c:pt>
                <c:pt idx="6">
                  <c:v>57.8</c:v>
                </c:pt>
                <c:pt idx="7">
                  <c:v>33.5</c:v>
                </c:pt>
                <c:pt idx="8">
                  <c:v>36.200000000000003</c:v>
                </c:pt>
                <c:pt idx="9">
                  <c:v>48.1</c:v>
                </c:pt>
                <c:pt idx="10">
                  <c:v>44.3</c:v>
                </c:pt>
                <c:pt idx="11">
                  <c:v>48.7</c:v>
                </c:pt>
              </c:numCache>
            </c:numRef>
          </c:val>
          <c:extLst>
            <c:ext xmlns:c16="http://schemas.microsoft.com/office/drawing/2014/chart" uri="{C3380CC4-5D6E-409C-BE32-E72D297353CC}">
              <c16:uniqueId val="{00000001-F994-40F6-82C7-DB4FFF5C807D}"/>
            </c:ext>
          </c:extLst>
        </c:ser>
        <c:ser>
          <c:idx val="3"/>
          <c:order val="2"/>
          <c:tx>
            <c:strRef>
              <c:f>'グラフ（外国客）'!$A$21</c:f>
              <c:strCache>
                <c:ptCount val="1"/>
                <c:pt idx="0">
                  <c:v>平成26年度</c:v>
                </c:pt>
              </c:strCache>
            </c:strRef>
          </c:tx>
          <c:spPr>
            <a:solidFill>
              <a:srgbClr val="FF9900"/>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'グラフ（外国客）'!$B$21:$M$21</c:f>
              <c:numCache>
                <c:formatCode>#,##0.0_ </c:formatCode>
                <c:ptCount val="12"/>
                <c:pt idx="0">
                  <c:v>73.900000000000006</c:v>
                </c:pt>
                <c:pt idx="1">
                  <c:v>91.7</c:v>
                </c:pt>
                <c:pt idx="2">
                  <c:v>95.5</c:v>
                </c:pt>
                <c:pt idx="3">
                  <c:v>92.3</c:v>
                </c:pt>
                <c:pt idx="4">
                  <c:v>84.2</c:v>
                </c:pt>
                <c:pt idx="5">
                  <c:v>99.9</c:v>
                </c:pt>
                <c:pt idx="6">
                  <c:v>93.8</c:v>
                </c:pt>
                <c:pt idx="7">
                  <c:v>56.4</c:v>
                </c:pt>
                <c:pt idx="8">
                  <c:v>64.7</c:v>
                </c:pt>
                <c:pt idx="9">
                  <c:v>67.900000000000006</c:v>
                </c:pt>
                <c:pt idx="10">
                  <c:v>86.7</c:v>
                </c:pt>
                <c:pt idx="11">
                  <c:v>79</c:v>
                </c:pt>
              </c:numCache>
            </c:numRef>
          </c:val>
          <c:extLst>
            <c:ext xmlns:c16="http://schemas.microsoft.com/office/drawing/2014/chart" uri="{C3380CC4-5D6E-409C-BE32-E72D297353CC}">
              <c16:uniqueId val="{00000002-F994-40F6-82C7-DB4FFF5C807D}"/>
            </c:ext>
          </c:extLst>
        </c:ser>
        <c:ser>
          <c:idx val="4"/>
          <c:order val="3"/>
          <c:tx>
            <c:strRef>
              <c:f>'グラフ（外国客）'!$A$22</c:f>
              <c:strCache>
                <c:ptCount val="1"/>
                <c:pt idx="0">
                  <c:v>平成27年度</c:v>
                </c:pt>
              </c:strCache>
            </c:strRef>
          </c:tx>
          <c:spPr>
            <a:pattFill prst="dkUpDiag">
              <a:fgClr>
                <a:srgbClr val="FF66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'グラフ（外国客）'!$B$22:$M$22</c:f>
              <c:numCache>
                <c:formatCode>#,##0.0_ </c:formatCode>
                <c:ptCount val="12"/>
                <c:pt idx="0">
                  <c:v>130.6</c:v>
                </c:pt>
                <c:pt idx="1">
                  <c:v>133.69999999999999</c:v>
                </c:pt>
                <c:pt idx="2">
                  <c:v>149.19999999999999</c:v>
                </c:pt>
                <c:pt idx="3">
                  <c:v>163</c:v>
                </c:pt>
                <c:pt idx="4">
                  <c:v>154.69999999999999</c:v>
                </c:pt>
                <c:pt idx="5">
                  <c:v>149.6</c:v>
                </c:pt>
                <c:pt idx="6">
                  <c:v>145.1</c:v>
                </c:pt>
                <c:pt idx="7">
                  <c:v>113.4</c:v>
                </c:pt>
                <c:pt idx="8">
                  <c:v>128.30000000000001</c:v>
                </c:pt>
                <c:pt idx="9">
                  <c:v>114.9</c:v>
                </c:pt>
                <c:pt idx="10">
                  <c:v>149.9</c:v>
                </c:pt>
                <c:pt idx="11">
                  <c:v>137.9</c:v>
                </c:pt>
              </c:numCache>
            </c:numRef>
          </c:val>
          <c:extLst>
            <c:ext xmlns:c16="http://schemas.microsoft.com/office/drawing/2014/chart" uri="{C3380CC4-5D6E-409C-BE32-E72D297353CC}">
              <c16:uniqueId val="{00000003-F994-40F6-82C7-DB4FFF5C807D}"/>
            </c:ext>
          </c:extLst>
        </c:ser>
        <c:ser>
          <c:idx val="5"/>
          <c:order val="4"/>
          <c:tx>
            <c:strRef>
              <c:f>'グラフ（外国客）'!$A$23</c:f>
              <c:strCache>
                <c:ptCount val="1"/>
                <c:pt idx="0">
                  <c:v>平成28年度</c:v>
                </c:pt>
              </c:strCache>
            </c:strRef>
          </c:tx>
          <c:spPr>
            <a:solidFill>
              <a:srgbClr val="FF0000"/>
            </a:solidFill>
            <a:ln w="3175">
              <a:solidFill>
                <a:srgbClr val="000000"/>
              </a:solidFill>
              <a:prstDash val="solid"/>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'グラフ（外国客）'!$B$23:$M$23</c:f>
              <c:numCache>
                <c:formatCode>#,##0.0_ </c:formatCode>
                <c:ptCount val="12"/>
                <c:pt idx="0">
                  <c:v>162.19999999999999</c:v>
                </c:pt>
                <c:pt idx="1">
                  <c:v>206.5</c:v>
                </c:pt>
                <c:pt idx="2">
                  <c:v>215.9</c:v>
                </c:pt>
                <c:pt idx="3">
                  <c:v>217.3</c:v>
                </c:pt>
                <c:pt idx="4">
                  <c:v>232</c:v>
                </c:pt>
                <c:pt idx="5">
                  <c:v>203.4</c:v>
                </c:pt>
                <c:pt idx="6">
                  <c:v>194.7</c:v>
                </c:pt>
                <c:pt idx="7">
                  <c:v>110.2</c:v>
                </c:pt>
                <c:pt idx="8">
                  <c:v>137.19999999999999</c:v>
                </c:pt>
                <c:pt idx="9">
                  <c:v>147.19999999999999</c:v>
                </c:pt>
                <c:pt idx="10">
                  <c:v>144.1</c:v>
                </c:pt>
                <c:pt idx="11">
                  <c:v>158.4</c:v>
                </c:pt>
              </c:numCache>
            </c:numRef>
          </c:val>
          <c:extLst>
            <c:ext xmlns:c16="http://schemas.microsoft.com/office/drawing/2014/chart" uri="{C3380CC4-5D6E-409C-BE32-E72D297353CC}">
              <c16:uniqueId val="{00000004-F994-40F6-82C7-DB4FFF5C807D}"/>
            </c:ext>
          </c:extLst>
        </c:ser>
        <c:dLbls>
          <c:showLegendKey val="0"/>
          <c:showVal val="0"/>
          <c:showCatName val="0"/>
          <c:showSerName val="0"/>
          <c:showPercent val="0"/>
          <c:showBubbleSize val="0"/>
        </c:dLbls>
        <c:gapWidth val="150"/>
        <c:axId val="118643328"/>
        <c:axId val="118665600"/>
      </c:barChart>
      <c:catAx>
        <c:axId val="118643328"/>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18665600"/>
        <c:crosses val="autoZero"/>
        <c:auto val="1"/>
        <c:lblAlgn val="ctr"/>
        <c:lblOffset val="100"/>
        <c:tickLblSkip val="1"/>
        <c:tickMarkSkip val="1"/>
        <c:noMultiLvlLbl val="0"/>
      </c:catAx>
      <c:valAx>
        <c:axId val="118665600"/>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18643328"/>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Line 1"/>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151040</xdr:colOff>
      <xdr:row>1</xdr:row>
      <xdr:rowOff>149679</xdr:rowOff>
    </xdr:from>
    <xdr:to>
      <xdr:col>14</xdr:col>
      <xdr:colOff>122465</xdr:colOff>
      <xdr:row>16</xdr:row>
      <xdr:rowOff>140154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14</xdr:col>
      <xdr:colOff>38100</xdr:colOff>
      <xdr:row>16</xdr:row>
      <xdr:rowOff>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workbookViewId="0">
      <selection activeCell="C1" sqref="C1"/>
    </sheetView>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7" width="21" style="3" customWidth="1"/>
    <col min="8" max="16384" width="9" style="3"/>
  </cols>
  <sheetData>
    <row r="1" spans="1:10" ht="21" customHeight="1">
      <c r="A1" s="1" t="s">
        <v>219</v>
      </c>
      <c r="B1" s="2" t="s">
        <v>10</v>
      </c>
      <c r="C1" s="1"/>
      <c r="D1" s="1"/>
      <c r="E1" s="1"/>
      <c r="F1" s="1"/>
      <c r="G1" s="1"/>
    </row>
    <row r="2" spans="1:10" ht="21" customHeight="1">
      <c r="A2" s="375" t="s">
        <v>0</v>
      </c>
      <c r="B2" s="374" t="s">
        <v>1</v>
      </c>
      <c r="C2" s="374"/>
      <c r="D2" s="374"/>
      <c r="E2" s="374" t="s">
        <v>17</v>
      </c>
      <c r="F2" s="374"/>
      <c r="G2" s="374"/>
    </row>
    <row r="3" spans="1:10" ht="21" customHeight="1">
      <c r="A3" s="376"/>
      <c r="B3" s="372" t="s">
        <v>11</v>
      </c>
      <c r="C3" s="265" t="s">
        <v>12</v>
      </c>
      <c r="D3" s="373" t="s">
        <v>13</v>
      </c>
      <c r="E3" s="377" t="s">
        <v>18</v>
      </c>
      <c r="F3" s="378"/>
      <c r="G3" s="379"/>
    </row>
    <row r="4" spans="1:10" ht="21" customHeight="1">
      <c r="A4" s="9" t="s">
        <v>22</v>
      </c>
      <c r="B4" s="241">
        <f>C4+D4</f>
        <v>681500</v>
      </c>
      <c r="C4" s="371">
        <f>'４月（１表）'!$D$8</f>
        <v>519300</v>
      </c>
      <c r="D4" s="371">
        <f>'４月（１表）'!$E$8</f>
        <v>162200</v>
      </c>
      <c r="E4" s="8" t="s">
        <v>44</v>
      </c>
      <c r="F4" s="8" t="s">
        <v>45</v>
      </c>
      <c r="G4" s="8" t="s">
        <v>64</v>
      </c>
      <c r="H4" s="406">
        <v>42510</v>
      </c>
      <c r="I4" s="3" t="s">
        <v>223</v>
      </c>
    </row>
    <row r="5" spans="1:10" ht="21" customHeight="1">
      <c r="A5" s="9" t="s">
        <v>23</v>
      </c>
      <c r="B5" s="241">
        <f t="shared" ref="B5:B15" si="0">C5+D5</f>
        <v>697100</v>
      </c>
      <c r="C5" s="371">
        <f>'５月（１表）'!$D$8</f>
        <v>490600</v>
      </c>
      <c r="D5" s="371">
        <f>'５月（１表）'!$E$8</f>
        <v>206500</v>
      </c>
      <c r="E5" s="8" t="s">
        <v>46</v>
      </c>
      <c r="F5" s="8" t="s">
        <v>47</v>
      </c>
      <c r="G5" s="8" t="s">
        <v>65</v>
      </c>
      <c r="H5" s="406">
        <v>42542</v>
      </c>
      <c r="I5" s="3" t="s">
        <v>223</v>
      </c>
      <c r="J5" s="3" t="s">
        <v>224</v>
      </c>
    </row>
    <row r="6" spans="1:10" ht="21" customHeight="1">
      <c r="A6" s="9" t="s">
        <v>2</v>
      </c>
      <c r="B6" s="241">
        <f t="shared" si="0"/>
        <v>714400</v>
      </c>
      <c r="C6" s="371">
        <f>'６月（１表）'!$D$8</f>
        <v>498500</v>
      </c>
      <c r="D6" s="371">
        <f>'６月（１表）'!$E$8</f>
        <v>215900</v>
      </c>
      <c r="E6" s="8" t="s">
        <v>24</v>
      </c>
      <c r="F6" s="10" t="s">
        <v>34</v>
      </c>
      <c r="G6" s="10" t="s">
        <v>66</v>
      </c>
      <c r="H6" s="406">
        <v>42572</v>
      </c>
      <c r="I6" s="3" t="s">
        <v>223</v>
      </c>
    </row>
    <row r="7" spans="1:10" ht="21" customHeight="1">
      <c r="A7" s="9" t="s">
        <v>3</v>
      </c>
      <c r="B7" s="241">
        <f t="shared" si="0"/>
        <v>805800</v>
      </c>
      <c r="C7" s="371">
        <f>'７月（１表）'!$D$8</f>
        <v>588500</v>
      </c>
      <c r="D7" s="371">
        <f>'７月（１表）'!$E$8</f>
        <v>217300</v>
      </c>
      <c r="E7" s="8" t="s">
        <v>25</v>
      </c>
      <c r="F7" s="10" t="s">
        <v>35</v>
      </c>
      <c r="G7" s="10" t="s">
        <v>67</v>
      </c>
      <c r="H7" s="406">
        <v>42601</v>
      </c>
      <c r="I7" s="3" t="s">
        <v>223</v>
      </c>
    </row>
    <row r="8" spans="1:10" ht="21" customHeight="1">
      <c r="A8" s="9" t="s">
        <v>4</v>
      </c>
      <c r="B8" s="241">
        <f t="shared" si="0"/>
        <v>926900</v>
      </c>
      <c r="C8" s="371">
        <f>'８月（１表）'!$D$8</f>
        <v>694900</v>
      </c>
      <c r="D8" s="371">
        <f>'８月（１表）'!$E$8</f>
        <v>232000</v>
      </c>
      <c r="E8" s="8" t="s">
        <v>26</v>
      </c>
      <c r="F8" s="10" t="s">
        <v>36</v>
      </c>
      <c r="G8" s="10" t="s">
        <v>68</v>
      </c>
      <c r="H8" s="406">
        <v>42634</v>
      </c>
      <c r="I8" s="3" t="s">
        <v>223</v>
      </c>
    </row>
    <row r="9" spans="1:10" ht="21" customHeight="1">
      <c r="A9" s="9" t="s">
        <v>5</v>
      </c>
      <c r="B9" s="241">
        <f t="shared" si="0"/>
        <v>793000</v>
      </c>
      <c r="C9" s="371">
        <f>'９月（１表）'!$D$8</f>
        <v>589600</v>
      </c>
      <c r="D9" s="371">
        <f>'９月（１表）'!$E$8</f>
        <v>203400</v>
      </c>
      <c r="E9" s="8" t="s">
        <v>27</v>
      </c>
      <c r="F9" s="10" t="s">
        <v>37</v>
      </c>
      <c r="G9" s="10" t="s">
        <v>53</v>
      </c>
      <c r="H9" s="406">
        <v>42664</v>
      </c>
      <c r="I9" s="3" t="s">
        <v>223</v>
      </c>
    </row>
    <row r="10" spans="1:10" ht="21" customHeight="1">
      <c r="A10" s="9" t="s">
        <v>14</v>
      </c>
      <c r="B10" s="241">
        <f t="shared" si="0"/>
        <v>767900</v>
      </c>
      <c r="C10" s="371">
        <f>'10月（１表）'!$D$8</f>
        <v>573200</v>
      </c>
      <c r="D10" s="371">
        <f>'10月（１表）'!$E$8</f>
        <v>194700</v>
      </c>
      <c r="E10" s="8" t="s">
        <v>28</v>
      </c>
      <c r="F10" s="10" t="s">
        <v>38</v>
      </c>
      <c r="G10" s="10" t="s">
        <v>54</v>
      </c>
      <c r="H10" s="406">
        <v>42692</v>
      </c>
      <c r="I10" s="3" t="s">
        <v>223</v>
      </c>
    </row>
    <row r="11" spans="1:10" ht="21" customHeight="1">
      <c r="A11" s="9" t="s">
        <v>15</v>
      </c>
      <c r="B11" s="241">
        <f t="shared" si="0"/>
        <v>650200</v>
      </c>
      <c r="C11" s="371">
        <f>'11月（１表）'!$D$8</f>
        <v>540000</v>
      </c>
      <c r="D11" s="371">
        <f>'11月（１表）'!$E$8</f>
        <v>110200</v>
      </c>
      <c r="E11" s="8" t="s">
        <v>29</v>
      </c>
      <c r="F11" s="10" t="s">
        <v>39</v>
      </c>
      <c r="G11" s="10" t="s">
        <v>55</v>
      </c>
      <c r="H11" s="406">
        <v>42725</v>
      </c>
      <c r="I11" s="3" t="s">
        <v>223</v>
      </c>
    </row>
    <row r="12" spans="1:10" ht="21" customHeight="1">
      <c r="A12" s="9" t="s">
        <v>16</v>
      </c>
      <c r="B12" s="241">
        <f t="shared" si="0"/>
        <v>663000</v>
      </c>
      <c r="C12" s="371">
        <f>'12月（１表）'!$D$8</f>
        <v>525800</v>
      </c>
      <c r="D12" s="371">
        <f>'12月（１表）'!$E$8</f>
        <v>137200</v>
      </c>
      <c r="E12" s="8" t="s">
        <v>30</v>
      </c>
      <c r="F12" s="10" t="s">
        <v>40</v>
      </c>
      <c r="G12" s="10" t="s">
        <v>56</v>
      </c>
      <c r="H12" s="406">
        <v>42755</v>
      </c>
      <c r="I12" s="3" t="s">
        <v>223</v>
      </c>
    </row>
    <row r="13" spans="1:10" ht="21" customHeight="1">
      <c r="A13" s="9" t="s">
        <v>20</v>
      </c>
      <c r="B13" s="241">
        <f t="shared" si="0"/>
        <v>653000</v>
      </c>
      <c r="C13" s="371">
        <f>'１月（１表）'!$D$8</f>
        <v>505800</v>
      </c>
      <c r="D13" s="371">
        <f>'１月（１表）'!$E$8</f>
        <v>147200</v>
      </c>
      <c r="E13" s="8" t="s">
        <v>31</v>
      </c>
      <c r="F13" s="10" t="s">
        <v>41</v>
      </c>
      <c r="G13" s="10" t="s">
        <v>57</v>
      </c>
      <c r="H13" s="406">
        <v>42786</v>
      </c>
      <c r="I13" s="3" t="s">
        <v>223</v>
      </c>
    </row>
    <row r="14" spans="1:10" ht="21" customHeight="1">
      <c r="A14" s="9" t="s">
        <v>6</v>
      </c>
      <c r="B14" s="241">
        <f t="shared" si="0"/>
        <v>637900</v>
      </c>
      <c r="C14" s="371">
        <f>'２月（１表）'!$D$8</f>
        <v>493800</v>
      </c>
      <c r="D14" s="371">
        <f>'２月（１表）'!$E$8</f>
        <v>144100</v>
      </c>
      <c r="E14" s="8" t="s">
        <v>32</v>
      </c>
      <c r="F14" s="10" t="s">
        <v>42</v>
      </c>
      <c r="G14" s="10" t="s">
        <v>58</v>
      </c>
      <c r="H14" s="406">
        <v>42816</v>
      </c>
      <c r="I14" s="3" t="s">
        <v>223</v>
      </c>
    </row>
    <row r="15" spans="1:10" ht="21" customHeight="1">
      <c r="A15" s="9" t="s">
        <v>7</v>
      </c>
      <c r="B15" s="241">
        <f t="shared" si="0"/>
        <v>778500</v>
      </c>
      <c r="C15" s="371">
        <f>'３月（１表）'!$D$8</f>
        <v>620100</v>
      </c>
      <c r="D15" s="371">
        <f>'３月（１表）'!$E$8</f>
        <v>158400</v>
      </c>
      <c r="E15" s="8" t="s">
        <v>33</v>
      </c>
      <c r="F15" s="10" t="s">
        <v>43</v>
      </c>
      <c r="G15" s="10" t="s">
        <v>59</v>
      </c>
      <c r="H15" s="406">
        <v>42845</v>
      </c>
      <c r="I15" s="3" t="s">
        <v>223</v>
      </c>
    </row>
    <row r="16" spans="1:10" ht="23.25" customHeight="1">
      <c r="A16" s="6" t="s">
        <v>8</v>
      </c>
      <c r="B16" s="264">
        <f>SUM(B4:B15)</f>
        <v>8769200</v>
      </c>
      <c r="C16" s="264">
        <f>SUM(C4:C15)</f>
        <v>6640100</v>
      </c>
      <c r="D16" s="264">
        <f>SUM(D4:D15)</f>
        <v>2129100</v>
      </c>
      <c r="E16" s="311" t="s">
        <v>21</v>
      </c>
      <c r="F16" s="10" t="s">
        <v>221</v>
      </c>
      <c r="G16" s="10" t="s">
        <v>76</v>
      </c>
    </row>
    <row r="17" spans="4:5" ht="17.25" customHeight="1">
      <c r="D17" s="7"/>
      <c r="E17" s="370" t="s">
        <v>222</v>
      </c>
    </row>
    <row r="18" spans="4:5">
      <c r="E18" s="5" t="s">
        <v>9</v>
      </c>
    </row>
  </sheetData>
  <mergeCells count="4">
    <mergeCell ref="E2:G2"/>
    <mergeCell ref="B2:D2"/>
    <mergeCell ref="A2:A3"/>
    <mergeCell ref="E3:G3"/>
  </mergeCells>
  <phoneticPr fontId="2"/>
  <hyperlinks>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10" location="'10月（１表）'!A1" display="10月（１表）"/>
    <hyperlink ref="F10" location="'10月（２表）'!A1" display="10月（２表）"/>
    <hyperlink ref="E11" location="'11月（１表）'!A1" display="11月（１表）"/>
    <hyperlink ref="F11" location="'11月（２表）'!A1" display="11月（２表）"/>
    <hyperlink ref="E12" location="'12月（１表）'!A1" display="12月（１表）"/>
    <hyperlink ref="F12" location="'12月（２表）'!A1" display="12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G9" location="'９月（３表）'!A1" display="９月（３表）"/>
    <hyperlink ref="G10" location="'10月（３表）'!A1" display="10月（３表）"/>
    <hyperlink ref="G11" location="'11月（３表）'!A1" display="11月（３表）"/>
    <hyperlink ref="G12" location="'12月（３表）'!A1" display="12月（３表）"/>
    <hyperlink ref="G13" location="'１月（３表）'!A1" display="１月（３表）"/>
    <hyperlink ref="G14" location="'２月（３表）'!A1" display="２月（３表）"/>
    <hyperlink ref="G15" location="'３月（３表）'!A1" display="３月（３表）"/>
    <hyperlink ref="F9" location="'９月（２表）'!A1" display="９月（２表）"/>
    <hyperlink ref="E9" location="'９月（１表）'!A1" display="９月（１表）"/>
    <hyperlink ref="G4" location="'４月（３表）'!A1" display="４月（３表）"/>
    <hyperlink ref="G6" location="'６月（３表）'!A1" display="６月（３表）"/>
    <hyperlink ref="G7" location="'７月（３表）'!A1" display="７月（３表）"/>
    <hyperlink ref="G8" location="'８月（３表）'!A1" display="８月（３表）"/>
    <hyperlink ref="G5" location="'５月（３表）'!A1" display="５月（３表）"/>
    <hyperlink ref="E16" location="月別入域観光客数の推移!A1" display="月別入域観光客数の推移"/>
    <hyperlink ref="F16" location="グラフ!A1" display="（グラフ）"/>
    <hyperlink ref="G16" location="'グラフ（外国客）'!A1" display="（外国客グラフ）"/>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activeCell="A5" sqref="A5"/>
    </sheetView>
  </sheetViews>
  <sheetFormatPr defaultRowHeight="18.75"/>
  <cols>
    <col min="1" max="1" width="11.125" style="187" customWidth="1"/>
    <col min="2" max="2" width="10.125" style="187" customWidth="1"/>
    <col min="3" max="3" width="13.875" style="187" customWidth="1"/>
    <col min="4" max="17" width="10.75" style="187" customWidth="1"/>
    <col min="18" max="16384" width="9" style="187"/>
  </cols>
  <sheetData>
    <row r="1" spans="1:18" s="315" customFormat="1" ht="24" customHeight="1">
      <c r="A1" s="380" t="str">
        <f>平成28年度!A1</f>
        <v>平成28年度</v>
      </c>
      <c r="B1" s="380"/>
      <c r="C1" s="316"/>
      <c r="D1" s="316"/>
      <c r="E1" s="317" t="str">
        <f ca="1">RIGHT(CELL("filename",$A$1),LEN(CELL("filename",$A$1))-FIND("]",CELL("filename",$A$1)))</f>
        <v>６月（３表）</v>
      </c>
      <c r="F1" s="318" t="s">
        <v>19</v>
      </c>
      <c r="G1" s="317"/>
      <c r="H1" s="318"/>
      <c r="I1" s="314"/>
      <c r="J1" s="312"/>
      <c r="K1" s="313"/>
      <c r="L1" s="314"/>
      <c r="M1" s="314"/>
      <c r="N1" s="314"/>
      <c r="O1" s="314"/>
      <c r="P1" s="314"/>
      <c r="Q1" s="314"/>
    </row>
    <row r="2" spans="1:18" ht="10.5" customHeight="1">
      <c r="A2" s="205"/>
      <c r="B2" s="205"/>
      <c r="C2" s="205"/>
      <c r="D2" s="205"/>
      <c r="E2" s="205"/>
      <c r="F2" s="205"/>
      <c r="G2" s="205"/>
      <c r="H2" s="205"/>
      <c r="I2" s="205"/>
      <c r="J2" s="205"/>
      <c r="K2" s="205"/>
      <c r="L2" s="205"/>
      <c r="M2" s="205"/>
      <c r="N2" s="205"/>
      <c r="O2" s="205"/>
      <c r="P2" s="205"/>
      <c r="Q2" s="205"/>
    </row>
    <row r="3" spans="1:18" ht="19.5" thickBot="1">
      <c r="A3" s="188" t="s">
        <v>156</v>
      </c>
      <c r="B3" s="189"/>
      <c r="C3" s="189"/>
      <c r="D3" s="188"/>
      <c r="E3" s="189"/>
      <c r="F3" s="189"/>
      <c r="G3" s="189"/>
      <c r="H3" s="189"/>
      <c r="I3" s="189"/>
      <c r="J3" s="189"/>
      <c r="K3" s="189"/>
      <c r="L3" s="189"/>
      <c r="M3" s="189"/>
      <c r="N3" s="189"/>
      <c r="O3" s="189"/>
      <c r="P3" s="189"/>
      <c r="Q3" s="189"/>
    </row>
    <row r="4" spans="1:18" ht="19.5" customHeight="1">
      <c r="A4" s="12"/>
      <c r="B4" s="18" t="s">
        <v>49</v>
      </c>
      <c r="C4" s="190"/>
      <c r="D4" s="351">
        <v>1</v>
      </c>
      <c r="E4" s="351">
        <v>2</v>
      </c>
      <c r="F4" s="351">
        <v>3</v>
      </c>
      <c r="G4" s="351">
        <v>4</v>
      </c>
      <c r="H4" s="351">
        <v>5</v>
      </c>
      <c r="I4" s="351">
        <v>6</v>
      </c>
      <c r="J4" s="351">
        <v>7</v>
      </c>
      <c r="K4" s="351">
        <v>8</v>
      </c>
      <c r="L4" s="351">
        <v>9</v>
      </c>
      <c r="M4" s="351">
        <v>10</v>
      </c>
      <c r="N4" s="351">
        <v>11</v>
      </c>
      <c r="O4" s="351">
        <v>12</v>
      </c>
      <c r="P4" s="351">
        <v>13</v>
      </c>
      <c r="Q4" s="352">
        <v>14</v>
      </c>
    </row>
    <row r="5" spans="1:18" ht="19.5" customHeight="1" thickBot="1">
      <c r="A5" s="19" t="s">
        <v>80</v>
      </c>
      <c r="B5" s="20"/>
      <c r="C5" s="191" t="s">
        <v>133</v>
      </c>
      <c r="D5" s="353" t="s">
        <v>134</v>
      </c>
      <c r="E5" s="354" t="s">
        <v>135</v>
      </c>
      <c r="F5" s="354" t="s">
        <v>136</v>
      </c>
      <c r="G5" s="354" t="s">
        <v>137</v>
      </c>
      <c r="H5" s="354" t="s">
        <v>138</v>
      </c>
      <c r="I5" s="354" t="s">
        <v>190</v>
      </c>
      <c r="J5" s="354" t="s">
        <v>72</v>
      </c>
      <c r="K5" s="354" t="s">
        <v>139</v>
      </c>
      <c r="L5" s="354" t="s">
        <v>140</v>
      </c>
      <c r="M5" s="354" t="s">
        <v>141</v>
      </c>
      <c r="N5" s="354" t="s">
        <v>142</v>
      </c>
      <c r="O5" s="354" t="s">
        <v>143</v>
      </c>
      <c r="P5" s="354" t="s">
        <v>191</v>
      </c>
      <c r="Q5" s="355" t="s">
        <v>73</v>
      </c>
    </row>
    <row r="6" spans="1:18" ht="30" customHeight="1" thickBot="1">
      <c r="A6" s="366" t="s">
        <v>84</v>
      </c>
      <c r="B6" s="362" t="s">
        <v>198</v>
      </c>
      <c r="C6" s="363">
        <v>215900</v>
      </c>
      <c r="D6" s="356">
        <v>66900</v>
      </c>
      <c r="E6" s="356">
        <v>33800</v>
      </c>
      <c r="F6" s="356">
        <v>49500</v>
      </c>
      <c r="G6" s="356">
        <v>24400</v>
      </c>
      <c r="H6" s="356">
        <v>2000</v>
      </c>
      <c r="I6" s="356">
        <v>800</v>
      </c>
      <c r="J6" s="356">
        <v>1000</v>
      </c>
      <c r="K6" s="356">
        <v>100</v>
      </c>
      <c r="L6" s="356">
        <v>600</v>
      </c>
      <c r="M6" s="356">
        <v>1600</v>
      </c>
      <c r="N6" s="356">
        <v>700</v>
      </c>
      <c r="O6" s="356">
        <v>200</v>
      </c>
      <c r="P6" s="356">
        <v>800</v>
      </c>
      <c r="Q6" s="357">
        <v>33500</v>
      </c>
      <c r="R6" s="247"/>
    </row>
    <row r="7" spans="1:18" ht="30" customHeight="1">
      <c r="A7" s="21"/>
      <c r="B7" s="192" t="s">
        <v>164</v>
      </c>
      <c r="C7" s="95">
        <v>149200</v>
      </c>
      <c r="D7" s="96">
        <v>61800</v>
      </c>
      <c r="E7" s="97">
        <v>19100</v>
      </c>
      <c r="F7" s="97">
        <v>25900</v>
      </c>
      <c r="G7" s="97">
        <v>18800</v>
      </c>
      <c r="H7" s="97">
        <v>1400</v>
      </c>
      <c r="I7" s="97">
        <v>600</v>
      </c>
      <c r="J7" s="97">
        <v>500</v>
      </c>
      <c r="K7" s="97">
        <v>100</v>
      </c>
      <c r="L7" s="97">
        <v>200</v>
      </c>
      <c r="M7" s="97">
        <v>900</v>
      </c>
      <c r="N7" s="97">
        <v>300</v>
      </c>
      <c r="O7" s="193">
        <v>0</v>
      </c>
      <c r="P7" s="97">
        <v>500</v>
      </c>
      <c r="Q7" s="194">
        <v>19100</v>
      </c>
      <c r="R7" s="247"/>
    </row>
    <row r="8" spans="1:18" ht="30" customHeight="1">
      <c r="A8" s="21"/>
      <c r="B8" s="22" t="s">
        <v>50</v>
      </c>
      <c r="C8" s="13">
        <v>66700</v>
      </c>
      <c r="D8" s="30">
        <v>5100</v>
      </c>
      <c r="E8" s="195">
        <v>14700</v>
      </c>
      <c r="F8" s="30">
        <v>23600</v>
      </c>
      <c r="G8" s="30">
        <v>5600</v>
      </c>
      <c r="H8" s="30">
        <v>600</v>
      </c>
      <c r="I8" s="30">
        <v>200</v>
      </c>
      <c r="J8" s="30">
        <v>500</v>
      </c>
      <c r="K8" s="30">
        <v>0</v>
      </c>
      <c r="L8" s="30">
        <v>400</v>
      </c>
      <c r="M8" s="30">
        <v>700</v>
      </c>
      <c r="N8" s="30">
        <v>400</v>
      </c>
      <c r="O8" s="30">
        <v>200</v>
      </c>
      <c r="P8" s="30">
        <v>300</v>
      </c>
      <c r="Q8" s="31">
        <v>14400</v>
      </c>
    </row>
    <row r="9" spans="1:18" ht="30" customHeight="1">
      <c r="A9" s="21"/>
      <c r="B9" s="23" t="s">
        <v>70</v>
      </c>
      <c r="C9" s="14">
        <v>1.4470509383378016</v>
      </c>
      <c r="D9" s="32">
        <v>1.0825242718446602</v>
      </c>
      <c r="E9" s="196">
        <v>1.7696335078534031</v>
      </c>
      <c r="F9" s="32">
        <v>1.9111969111969112</v>
      </c>
      <c r="G9" s="32">
        <v>1.2978723404255319</v>
      </c>
      <c r="H9" s="32">
        <v>1.4285714285714286</v>
      </c>
      <c r="I9" s="32">
        <v>1.3333333333333333</v>
      </c>
      <c r="J9" s="32">
        <v>2</v>
      </c>
      <c r="K9" s="32">
        <v>1</v>
      </c>
      <c r="L9" s="32">
        <v>3</v>
      </c>
      <c r="M9" s="32">
        <v>1.7777777777777777</v>
      </c>
      <c r="N9" s="32">
        <v>2.3333333333333335</v>
      </c>
      <c r="O9" s="32">
        <v>0</v>
      </c>
      <c r="P9" s="32">
        <v>1.6</v>
      </c>
      <c r="Q9" s="33">
        <v>1.7539267015706805</v>
      </c>
    </row>
    <row r="10" spans="1:18" ht="30" customHeight="1" thickBot="1">
      <c r="A10" s="24"/>
      <c r="B10" s="25" t="s">
        <v>122</v>
      </c>
      <c r="C10" s="15">
        <v>1</v>
      </c>
      <c r="D10" s="34">
        <v>0.3098656785548865</v>
      </c>
      <c r="E10" s="35">
        <v>0.15655396016674386</v>
      </c>
      <c r="F10" s="37">
        <v>0.22927281148679945</v>
      </c>
      <c r="G10" s="37">
        <v>0.11301528485409912</v>
      </c>
      <c r="H10" s="37">
        <v>9.2635479388605835E-3</v>
      </c>
      <c r="I10" s="37">
        <v>3.7054191755442334E-3</v>
      </c>
      <c r="J10" s="37">
        <v>4.6317739694302917E-3</v>
      </c>
      <c r="K10" s="37">
        <v>4.6317739694302917E-4</v>
      </c>
      <c r="L10" s="37">
        <v>2.779064381658175E-3</v>
      </c>
      <c r="M10" s="37">
        <v>7.4108383510884668E-3</v>
      </c>
      <c r="N10" s="37">
        <v>3.2422417786012042E-3</v>
      </c>
      <c r="O10" s="37">
        <v>9.2635479388605835E-4</v>
      </c>
      <c r="P10" s="37">
        <v>3.7054191755442334E-3</v>
      </c>
      <c r="Q10" s="38">
        <v>0.15516442797591479</v>
      </c>
    </row>
    <row r="11" spans="1:18" ht="30" customHeight="1" thickBot="1">
      <c r="A11" s="369" t="s">
        <v>85</v>
      </c>
      <c r="B11" s="358" t="s">
        <v>86</v>
      </c>
      <c r="C11" s="359">
        <v>584600</v>
      </c>
      <c r="D11" s="360">
        <v>193200</v>
      </c>
      <c r="E11" s="360">
        <v>89400</v>
      </c>
      <c r="F11" s="360">
        <v>124000</v>
      </c>
      <c r="G11" s="360">
        <v>59200</v>
      </c>
      <c r="H11" s="360">
        <v>5800</v>
      </c>
      <c r="I11" s="360">
        <v>2300</v>
      </c>
      <c r="J11" s="360">
        <v>2300</v>
      </c>
      <c r="K11" s="360">
        <v>800</v>
      </c>
      <c r="L11" s="360">
        <v>2500</v>
      </c>
      <c r="M11" s="360">
        <v>2600</v>
      </c>
      <c r="N11" s="360">
        <v>1900</v>
      </c>
      <c r="O11" s="360">
        <v>500</v>
      </c>
      <c r="P11" s="360">
        <v>2100</v>
      </c>
      <c r="Q11" s="361">
        <v>98000</v>
      </c>
      <c r="R11" s="247"/>
    </row>
    <row r="12" spans="1:18" ht="30" customHeight="1">
      <c r="A12" s="367" t="s">
        <v>199</v>
      </c>
      <c r="B12" s="26" t="s">
        <v>88</v>
      </c>
      <c r="C12" s="16">
        <v>413500</v>
      </c>
      <c r="D12" s="36">
        <v>162700</v>
      </c>
      <c r="E12" s="36">
        <v>61500</v>
      </c>
      <c r="F12" s="36">
        <v>65400</v>
      </c>
      <c r="G12" s="36">
        <v>50100</v>
      </c>
      <c r="H12" s="36">
        <v>3700</v>
      </c>
      <c r="I12" s="36">
        <v>1800</v>
      </c>
      <c r="J12" s="36">
        <v>1200</v>
      </c>
      <c r="K12" s="36">
        <v>600</v>
      </c>
      <c r="L12" s="36">
        <v>800</v>
      </c>
      <c r="M12" s="36">
        <v>1700</v>
      </c>
      <c r="N12" s="36">
        <v>700</v>
      </c>
      <c r="O12" s="36">
        <v>0</v>
      </c>
      <c r="P12" s="36">
        <v>1300</v>
      </c>
      <c r="Q12" s="98">
        <v>62000</v>
      </c>
      <c r="R12" s="247"/>
    </row>
    <row r="13" spans="1:18" ht="30" customHeight="1">
      <c r="A13" s="21"/>
      <c r="B13" s="27" t="s">
        <v>50</v>
      </c>
      <c r="C13" s="13">
        <v>171100</v>
      </c>
      <c r="D13" s="30">
        <v>30500</v>
      </c>
      <c r="E13" s="195">
        <v>27900</v>
      </c>
      <c r="F13" s="30">
        <v>58600</v>
      </c>
      <c r="G13" s="30">
        <v>9100</v>
      </c>
      <c r="H13" s="30">
        <v>2100</v>
      </c>
      <c r="I13" s="30">
        <v>500</v>
      </c>
      <c r="J13" s="30">
        <v>1100</v>
      </c>
      <c r="K13" s="30">
        <v>200</v>
      </c>
      <c r="L13" s="30">
        <v>1700</v>
      </c>
      <c r="M13" s="30">
        <v>900</v>
      </c>
      <c r="N13" s="30">
        <v>1200</v>
      </c>
      <c r="O13" s="30">
        <v>500</v>
      </c>
      <c r="P13" s="30">
        <v>800</v>
      </c>
      <c r="Q13" s="31">
        <v>36000</v>
      </c>
    </row>
    <row r="14" spans="1:18" ht="30" customHeight="1">
      <c r="A14" s="21"/>
      <c r="B14" s="28" t="s">
        <v>89</v>
      </c>
      <c r="C14" s="14">
        <v>1.4137847642079806</v>
      </c>
      <c r="D14" s="32">
        <v>1.187461585740627</v>
      </c>
      <c r="E14" s="196">
        <v>1.4536585365853658</v>
      </c>
      <c r="F14" s="32">
        <v>1.8960244648318043</v>
      </c>
      <c r="G14" s="32">
        <v>1.1816367265469061</v>
      </c>
      <c r="H14" s="32">
        <v>1.5675675675675675</v>
      </c>
      <c r="I14" s="32">
        <v>1.2777777777777777</v>
      </c>
      <c r="J14" s="32">
        <v>1.9166666666666667</v>
      </c>
      <c r="K14" s="32">
        <v>1.3333333333333333</v>
      </c>
      <c r="L14" s="32">
        <v>3.125</v>
      </c>
      <c r="M14" s="32">
        <v>1.5294117647058822</v>
      </c>
      <c r="N14" s="32">
        <v>2.7142857142857144</v>
      </c>
      <c r="O14" s="32">
        <v>0</v>
      </c>
      <c r="P14" s="32">
        <v>1.6153846153846154</v>
      </c>
      <c r="Q14" s="33">
        <v>1.5806451612903225</v>
      </c>
    </row>
    <row r="15" spans="1:18" ht="30" customHeight="1" thickBot="1">
      <c r="A15" s="24"/>
      <c r="B15" s="29" t="s">
        <v>122</v>
      </c>
      <c r="C15" s="17">
        <v>1</v>
      </c>
      <c r="D15" s="37">
        <v>0.33048238111529249</v>
      </c>
      <c r="E15" s="37">
        <v>0.15292507697570989</v>
      </c>
      <c r="F15" s="37">
        <v>0.21211084502223743</v>
      </c>
      <c r="G15" s="37">
        <v>0.10126582278481013</v>
      </c>
      <c r="H15" s="37">
        <v>9.9213137187820731E-3</v>
      </c>
      <c r="I15" s="37">
        <v>3.9343140608963396E-3</v>
      </c>
      <c r="J15" s="37">
        <v>3.9343140608963396E-3</v>
      </c>
      <c r="K15" s="37">
        <v>1.3684570646595963E-3</v>
      </c>
      <c r="L15" s="37">
        <v>4.2764283270612389E-3</v>
      </c>
      <c r="M15" s="37">
        <v>4.4474854601436881E-3</v>
      </c>
      <c r="N15" s="37">
        <v>3.250085528566541E-3</v>
      </c>
      <c r="O15" s="37">
        <v>8.5528566541224766E-4</v>
      </c>
      <c r="P15" s="37">
        <v>3.5921997947314403E-3</v>
      </c>
      <c r="Q15" s="38">
        <v>0.16763599042080055</v>
      </c>
    </row>
    <row r="16" spans="1:18" ht="30" customHeight="1" thickBot="1">
      <c r="A16" s="369" t="s">
        <v>90</v>
      </c>
      <c r="B16" s="358" t="s">
        <v>91</v>
      </c>
      <c r="C16" s="359">
        <v>987300</v>
      </c>
      <c r="D16" s="360">
        <v>281200</v>
      </c>
      <c r="E16" s="360">
        <v>201300</v>
      </c>
      <c r="F16" s="360">
        <v>222100</v>
      </c>
      <c r="G16" s="360">
        <v>105100</v>
      </c>
      <c r="H16" s="360">
        <v>10300</v>
      </c>
      <c r="I16" s="360">
        <v>4500</v>
      </c>
      <c r="J16" s="360">
        <v>5200</v>
      </c>
      <c r="K16" s="360">
        <v>1300</v>
      </c>
      <c r="L16" s="360">
        <v>4200</v>
      </c>
      <c r="M16" s="360">
        <v>3600</v>
      </c>
      <c r="N16" s="360">
        <v>2500</v>
      </c>
      <c r="O16" s="360">
        <v>800</v>
      </c>
      <c r="P16" s="360">
        <v>4400</v>
      </c>
      <c r="Q16" s="361">
        <v>140800</v>
      </c>
      <c r="R16" s="247"/>
    </row>
    <row r="17" spans="1:18" ht="30" customHeight="1">
      <c r="A17" s="367" t="s">
        <v>200</v>
      </c>
      <c r="B17" s="26" t="s">
        <v>93</v>
      </c>
      <c r="C17" s="16">
        <v>647100</v>
      </c>
      <c r="D17" s="36">
        <v>220200</v>
      </c>
      <c r="E17" s="36">
        <v>138500</v>
      </c>
      <c r="F17" s="36">
        <v>105200</v>
      </c>
      <c r="G17" s="36">
        <v>83800</v>
      </c>
      <c r="H17" s="36">
        <v>7300</v>
      </c>
      <c r="I17" s="36">
        <v>3400</v>
      </c>
      <c r="J17" s="36">
        <v>3000</v>
      </c>
      <c r="K17" s="36">
        <v>700</v>
      </c>
      <c r="L17" s="36">
        <v>1700</v>
      </c>
      <c r="M17" s="36">
        <v>2700</v>
      </c>
      <c r="N17" s="36">
        <v>1400</v>
      </c>
      <c r="O17" s="36">
        <v>200</v>
      </c>
      <c r="P17" s="36">
        <v>2400</v>
      </c>
      <c r="Q17" s="197">
        <v>76600</v>
      </c>
      <c r="R17" s="247"/>
    </row>
    <row r="18" spans="1:18" ht="30" customHeight="1">
      <c r="A18" s="21"/>
      <c r="B18" s="27" t="s">
        <v>50</v>
      </c>
      <c r="C18" s="13">
        <v>340200</v>
      </c>
      <c r="D18" s="30">
        <v>61000</v>
      </c>
      <c r="E18" s="195">
        <v>62800</v>
      </c>
      <c r="F18" s="30">
        <v>116900</v>
      </c>
      <c r="G18" s="30">
        <v>21300</v>
      </c>
      <c r="H18" s="30">
        <v>3000</v>
      </c>
      <c r="I18" s="30">
        <v>1100</v>
      </c>
      <c r="J18" s="30">
        <v>2200</v>
      </c>
      <c r="K18" s="30">
        <v>600</v>
      </c>
      <c r="L18" s="30">
        <v>2500</v>
      </c>
      <c r="M18" s="30">
        <v>900</v>
      </c>
      <c r="N18" s="30">
        <v>1100</v>
      </c>
      <c r="O18" s="30">
        <v>600</v>
      </c>
      <c r="P18" s="30">
        <v>2000</v>
      </c>
      <c r="Q18" s="31">
        <v>64200</v>
      </c>
    </row>
    <row r="19" spans="1:18" ht="30" customHeight="1">
      <c r="A19" s="21"/>
      <c r="B19" s="28" t="s">
        <v>94</v>
      </c>
      <c r="C19" s="14">
        <v>1.5257301808066759</v>
      </c>
      <c r="D19" s="32">
        <v>1.2770208900999092</v>
      </c>
      <c r="E19" s="196">
        <v>1.4534296028880866</v>
      </c>
      <c r="F19" s="32">
        <v>2.1112167300380227</v>
      </c>
      <c r="G19" s="32">
        <v>1.2541766109785202</v>
      </c>
      <c r="H19" s="32">
        <v>1.4109589041095891</v>
      </c>
      <c r="I19" s="32">
        <v>1.3235294117647058</v>
      </c>
      <c r="J19" s="32">
        <v>1.7333333333333334</v>
      </c>
      <c r="K19" s="198">
        <v>1.8571428571428572</v>
      </c>
      <c r="L19" s="32">
        <v>2.4705882352941178</v>
      </c>
      <c r="M19" s="32">
        <v>1.3333333333333333</v>
      </c>
      <c r="N19" s="32">
        <v>1.7857142857142858</v>
      </c>
      <c r="O19" s="32">
        <v>4</v>
      </c>
      <c r="P19" s="32">
        <v>1.8333333333333333</v>
      </c>
      <c r="Q19" s="33">
        <v>1.8381201044386424</v>
      </c>
    </row>
    <row r="20" spans="1:18" ht="30" customHeight="1" thickBot="1">
      <c r="A20" s="21"/>
      <c r="B20" s="29" t="s">
        <v>123</v>
      </c>
      <c r="C20" s="17">
        <v>1</v>
      </c>
      <c r="D20" s="37">
        <v>0.28481717816266583</v>
      </c>
      <c r="E20" s="37">
        <v>0.20388939532057127</v>
      </c>
      <c r="F20" s="37">
        <v>0.22495695330699889</v>
      </c>
      <c r="G20" s="37">
        <v>0.10645193963334346</v>
      </c>
      <c r="H20" s="37">
        <v>1.0432492656740606E-2</v>
      </c>
      <c r="I20" s="37">
        <v>4.5578851412944391E-3</v>
      </c>
      <c r="J20" s="37">
        <v>5.2668894966069078E-3</v>
      </c>
      <c r="K20" s="37">
        <v>1.3167223741517269E-3</v>
      </c>
      <c r="L20" s="37">
        <v>4.2540261318748098E-3</v>
      </c>
      <c r="M20" s="37">
        <v>3.6463081130355514E-3</v>
      </c>
      <c r="N20" s="37">
        <v>2.532158411830244E-3</v>
      </c>
      <c r="O20" s="37">
        <v>8.1029069178567808E-4</v>
      </c>
      <c r="P20" s="37">
        <v>4.4565988048212296E-3</v>
      </c>
      <c r="Q20" s="38">
        <v>0.14261116175427935</v>
      </c>
    </row>
    <row r="21" spans="1:18" ht="15" customHeight="1">
      <c r="A21" s="199" t="s">
        <v>52</v>
      </c>
      <c r="B21" s="200" t="s">
        <v>157</v>
      </c>
      <c r="C21" s="206"/>
      <c r="D21" s="201"/>
      <c r="E21" s="201"/>
      <c r="F21" s="201"/>
      <c r="G21" s="201"/>
      <c r="H21" s="202"/>
      <c r="I21" s="202"/>
      <c r="J21" s="202"/>
      <c r="K21" s="202"/>
      <c r="L21" s="202"/>
      <c r="M21" s="202"/>
      <c r="N21" s="202"/>
      <c r="O21" s="202"/>
      <c r="P21" s="202"/>
      <c r="Q21" s="202"/>
    </row>
    <row r="22" spans="1:18" ht="15" customHeight="1">
      <c r="A22" s="199"/>
      <c r="B22" s="203" t="s">
        <v>144</v>
      </c>
      <c r="C22" s="206"/>
      <c r="D22" s="201"/>
      <c r="E22" s="201"/>
      <c r="F22" s="201"/>
      <c r="G22" s="201"/>
      <c r="H22" s="202"/>
      <c r="I22" s="202"/>
      <c r="J22" s="202"/>
      <c r="K22" s="202"/>
      <c r="L22" s="202"/>
      <c r="M22" s="202"/>
      <c r="N22" s="202"/>
      <c r="O22" s="202"/>
      <c r="P22" s="202"/>
      <c r="Q22" s="202"/>
    </row>
    <row r="23" spans="1:18" ht="15" customHeight="1">
      <c r="A23" s="202"/>
      <c r="B23" s="203" t="s">
        <v>145</v>
      </c>
      <c r="C23" s="206"/>
      <c r="D23" s="201"/>
      <c r="E23" s="201"/>
      <c r="F23" s="201"/>
      <c r="G23" s="201"/>
      <c r="H23" s="201"/>
      <c r="I23" s="201"/>
      <c r="J23" s="201"/>
      <c r="K23" s="201"/>
      <c r="L23" s="201"/>
      <c r="M23" s="201"/>
      <c r="N23" s="201"/>
      <c r="O23" s="201"/>
      <c r="P23" s="201"/>
      <c r="Q23" s="201"/>
    </row>
    <row r="24" spans="1:18" ht="15" customHeight="1">
      <c r="A24" s="202"/>
      <c r="B24" s="203" t="s">
        <v>146</v>
      </c>
      <c r="C24" s="206"/>
      <c r="D24" s="201"/>
      <c r="E24" s="201"/>
      <c r="F24" s="201"/>
      <c r="G24" s="201"/>
      <c r="H24" s="201"/>
      <c r="I24" s="201"/>
      <c r="J24" s="201"/>
      <c r="K24" s="201"/>
      <c r="L24" s="201"/>
      <c r="M24" s="201"/>
      <c r="N24" s="201"/>
      <c r="O24" s="201"/>
      <c r="P24" s="201"/>
      <c r="Q24" s="201"/>
    </row>
    <row r="25" spans="1:18" ht="15" customHeight="1">
      <c r="A25" s="202"/>
      <c r="B25" s="203" t="s">
        <v>192</v>
      </c>
      <c r="C25" s="206"/>
      <c r="D25" s="201"/>
      <c r="E25" s="201"/>
      <c r="F25" s="201"/>
      <c r="G25" s="201"/>
      <c r="H25" s="201"/>
      <c r="I25" s="201"/>
      <c r="J25" s="201"/>
      <c r="K25" s="201"/>
      <c r="L25" s="201"/>
      <c r="M25" s="201"/>
      <c r="N25" s="201"/>
      <c r="O25" s="201"/>
      <c r="P25" s="201"/>
      <c r="Q25" s="201"/>
    </row>
    <row r="26" spans="1:18" ht="15" customHeight="1">
      <c r="A26" s="202"/>
      <c r="B26" s="204" t="s">
        <v>193</v>
      </c>
      <c r="C26" s="206"/>
      <c r="D26" s="201"/>
      <c r="E26" s="201"/>
      <c r="F26" s="201"/>
      <c r="G26" s="201"/>
      <c r="H26" s="201"/>
      <c r="I26" s="201"/>
      <c r="J26" s="201"/>
      <c r="K26" s="201"/>
      <c r="L26" s="201"/>
      <c r="M26" s="201"/>
      <c r="N26" s="201"/>
      <c r="O26" s="201"/>
      <c r="P26" s="201"/>
      <c r="Q26" s="201"/>
    </row>
    <row r="27" spans="1:18" ht="15" customHeight="1">
      <c r="A27" s="202"/>
      <c r="B27" s="203"/>
      <c r="C27" s="206"/>
      <c r="D27" s="201"/>
      <c r="E27" s="201"/>
      <c r="F27" s="201"/>
      <c r="G27" s="201"/>
      <c r="H27" s="201"/>
      <c r="I27" s="201"/>
      <c r="J27" s="201"/>
      <c r="K27" s="201"/>
      <c r="L27" s="201"/>
      <c r="M27" s="201"/>
      <c r="N27" s="201"/>
      <c r="O27" s="201"/>
      <c r="P27" s="201"/>
      <c r="Q27" s="201"/>
    </row>
    <row r="28" spans="1:18" ht="15" customHeight="1">
      <c r="A28" s="202"/>
      <c r="B28" s="203"/>
      <c r="C28" s="206"/>
      <c r="D28" s="201"/>
      <c r="E28" s="201"/>
      <c r="F28" s="201"/>
      <c r="G28" s="201"/>
      <c r="H28" s="201"/>
      <c r="I28" s="201"/>
      <c r="J28" s="201"/>
      <c r="K28" s="201"/>
      <c r="L28" s="201"/>
      <c r="M28" s="201"/>
      <c r="N28" s="201"/>
      <c r="O28" s="201"/>
      <c r="P28" s="201"/>
      <c r="Q28" s="201"/>
    </row>
    <row r="29" spans="1:18" ht="15" customHeight="1"/>
  </sheetData>
  <mergeCells count="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D11" sqref="D11"/>
    </sheetView>
  </sheetViews>
  <sheetFormatPr defaultRowHeight="13.5"/>
  <cols>
    <col min="1" max="1" width="12.75" style="147" customWidth="1"/>
    <col min="2" max="2" width="14.125" style="147" customWidth="1"/>
    <col min="3" max="3" width="12.75" style="147" customWidth="1"/>
    <col min="4" max="11" width="10.625" style="147" customWidth="1"/>
    <col min="12" max="16384" width="9" style="147"/>
  </cols>
  <sheetData>
    <row r="1" spans="1:17" s="315" customFormat="1" ht="24" customHeight="1">
      <c r="A1" s="380" t="str">
        <f>平成28年度!A1</f>
        <v>平成28年度</v>
      </c>
      <c r="B1" s="380"/>
      <c r="C1" s="316"/>
      <c r="D1" s="316"/>
      <c r="E1" s="317" t="str">
        <f ca="1">RIGHT(CELL("filename",$A$1),LEN(CELL("filename",$A$1))-FIND("]",CELL("filename",$A$1)))</f>
        <v>７月（１表）</v>
      </c>
      <c r="F1" s="318" t="s">
        <v>19</v>
      </c>
      <c r="G1" s="317"/>
      <c r="H1" s="318"/>
      <c r="I1" s="314"/>
      <c r="J1" s="312"/>
      <c r="K1" s="313"/>
      <c r="L1" s="314"/>
      <c r="M1" s="314"/>
      <c r="N1" s="314"/>
      <c r="O1" s="314"/>
      <c r="P1" s="314"/>
      <c r="Q1" s="314"/>
    </row>
    <row r="2" spans="1:17" ht="14.25">
      <c r="A2" s="112"/>
      <c r="B2" s="113"/>
      <c r="C2" s="113"/>
      <c r="D2" s="113"/>
      <c r="E2" s="113"/>
      <c r="F2" s="113"/>
      <c r="G2" s="113"/>
      <c r="H2" s="113"/>
      <c r="I2" s="113"/>
      <c r="J2" s="113"/>
      <c r="K2" s="113"/>
    </row>
    <row r="3" spans="1:17" ht="18" thickBot="1">
      <c r="A3" s="114" t="s">
        <v>148</v>
      </c>
      <c r="B3" s="115"/>
      <c r="C3" s="116"/>
      <c r="D3" s="115"/>
      <c r="E3" s="115"/>
      <c r="F3" s="115"/>
      <c r="G3" s="115"/>
      <c r="H3" s="115"/>
      <c r="I3" s="115"/>
      <c r="J3" s="116"/>
      <c r="K3" s="117" t="s">
        <v>48</v>
      </c>
    </row>
    <row r="4" spans="1:17" ht="18" thickBot="1">
      <c r="A4" s="118"/>
      <c r="B4" s="119" t="s">
        <v>49</v>
      </c>
      <c r="C4" s="381" t="s">
        <v>78</v>
      </c>
      <c r="D4" s="382"/>
      <c r="E4" s="382"/>
      <c r="F4" s="39"/>
      <c r="G4" s="39"/>
      <c r="H4" s="39"/>
      <c r="I4" s="39"/>
      <c r="J4" s="39"/>
      <c r="K4" s="40"/>
    </row>
    <row r="5" spans="1:17" ht="17.25">
      <c r="A5" s="120"/>
      <c r="B5" s="121"/>
      <c r="C5" s="383"/>
      <c r="D5" s="384"/>
      <c r="E5" s="384"/>
      <c r="F5" s="381" t="s">
        <v>79</v>
      </c>
      <c r="G5" s="382"/>
      <c r="H5" s="382"/>
      <c r="I5" s="382"/>
      <c r="J5" s="382"/>
      <c r="K5" s="385"/>
    </row>
    <row r="6" spans="1:17" ht="17.25">
      <c r="A6" s="122" t="s">
        <v>80</v>
      </c>
      <c r="B6" s="123"/>
      <c r="C6" s="41"/>
      <c r="D6" s="386" t="s">
        <v>81</v>
      </c>
      <c r="E6" s="388" t="s">
        <v>120</v>
      </c>
      <c r="F6" s="390" t="s">
        <v>82</v>
      </c>
      <c r="G6" s="124"/>
      <c r="H6" s="124"/>
      <c r="I6" s="392" t="s">
        <v>83</v>
      </c>
      <c r="J6" s="124"/>
      <c r="K6" s="125"/>
    </row>
    <row r="7" spans="1:17" ht="18" thickBot="1">
      <c r="A7" s="122"/>
      <c r="B7" s="123"/>
      <c r="C7" s="41"/>
      <c r="D7" s="387"/>
      <c r="E7" s="389"/>
      <c r="F7" s="391"/>
      <c r="G7" s="126" t="s">
        <v>81</v>
      </c>
      <c r="H7" s="127" t="s">
        <v>149</v>
      </c>
      <c r="I7" s="393"/>
      <c r="J7" s="126" t="s">
        <v>81</v>
      </c>
      <c r="K7" s="128" t="s">
        <v>149</v>
      </c>
    </row>
    <row r="8" spans="1:17" ht="31.5" customHeight="1" thickBot="1">
      <c r="A8" s="327" t="s">
        <v>84</v>
      </c>
      <c r="B8" s="324" t="s">
        <v>201</v>
      </c>
      <c r="C8" s="320">
        <v>805800</v>
      </c>
      <c r="D8" s="325">
        <v>588500</v>
      </c>
      <c r="E8" s="326">
        <v>217300</v>
      </c>
      <c r="F8" s="76">
        <v>724600</v>
      </c>
      <c r="G8" s="77">
        <v>585000</v>
      </c>
      <c r="H8" s="129">
        <v>139600</v>
      </c>
      <c r="I8" s="130">
        <v>81200</v>
      </c>
      <c r="J8" s="77">
        <v>3500</v>
      </c>
      <c r="K8" s="78">
        <v>77700</v>
      </c>
    </row>
    <row r="9" spans="1:17" ht="31.5" customHeight="1">
      <c r="A9" s="131"/>
      <c r="B9" s="132" t="s">
        <v>165</v>
      </c>
      <c r="C9" s="42">
        <v>714000</v>
      </c>
      <c r="D9" s="90">
        <v>551000</v>
      </c>
      <c r="E9" s="133">
        <v>163000</v>
      </c>
      <c r="F9" s="80">
        <v>654700</v>
      </c>
      <c r="G9" s="81">
        <v>549200</v>
      </c>
      <c r="H9" s="134">
        <v>105500</v>
      </c>
      <c r="I9" s="135">
        <v>59300</v>
      </c>
      <c r="J9" s="81">
        <v>1800</v>
      </c>
      <c r="K9" s="136">
        <v>57500</v>
      </c>
    </row>
    <row r="10" spans="1:17" ht="31.5" customHeight="1">
      <c r="A10" s="137"/>
      <c r="B10" s="128" t="s">
        <v>150</v>
      </c>
      <c r="C10" s="43">
        <v>91800</v>
      </c>
      <c r="D10" s="82">
        <v>37500</v>
      </c>
      <c r="E10" s="84">
        <v>54300</v>
      </c>
      <c r="F10" s="83">
        <v>69900</v>
      </c>
      <c r="G10" s="82">
        <v>35800</v>
      </c>
      <c r="H10" s="138">
        <v>34100</v>
      </c>
      <c r="I10" s="139">
        <v>21900</v>
      </c>
      <c r="J10" s="82">
        <v>1700</v>
      </c>
      <c r="K10" s="85">
        <v>20200</v>
      </c>
    </row>
    <row r="11" spans="1:17" ht="31.5" customHeight="1" thickBot="1">
      <c r="A11" s="140"/>
      <c r="B11" s="141" t="s">
        <v>70</v>
      </c>
      <c r="C11" s="44">
        <v>1.1285714285714286</v>
      </c>
      <c r="D11" s="86">
        <v>1.0680580762250453</v>
      </c>
      <c r="E11" s="88">
        <v>1.3331288343558283</v>
      </c>
      <c r="F11" s="87">
        <v>1.1067664579196579</v>
      </c>
      <c r="G11" s="86">
        <v>1.0651857246904588</v>
      </c>
      <c r="H11" s="142">
        <v>1.3232227488151658</v>
      </c>
      <c r="I11" s="143">
        <v>1.3693086003372681</v>
      </c>
      <c r="J11" s="86">
        <v>1.9444444444444444</v>
      </c>
      <c r="K11" s="89">
        <v>1.3513043478260869</v>
      </c>
    </row>
    <row r="12" spans="1:17" ht="31.5" customHeight="1" thickBot="1">
      <c r="A12" s="327" t="s">
        <v>85</v>
      </c>
      <c r="B12" s="323" t="s">
        <v>86</v>
      </c>
      <c r="C12" s="320">
        <v>2898800</v>
      </c>
      <c r="D12" s="321">
        <v>2096900</v>
      </c>
      <c r="E12" s="322">
        <v>801900</v>
      </c>
      <c r="F12" s="76">
        <v>2565800</v>
      </c>
      <c r="G12" s="77">
        <v>2076900</v>
      </c>
      <c r="H12" s="129">
        <v>488900</v>
      </c>
      <c r="I12" s="130">
        <v>333000</v>
      </c>
      <c r="J12" s="77">
        <v>20000</v>
      </c>
      <c r="K12" s="78">
        <v>313000</v>
      </c>
    </row>
    <row r="13" spans="1:17" ht="31.5" customHeight="1">
      <c r="A13" s="251" t="s">
        <v>202</v>
      </c>
      <c r="B13" s="145" t="s">
        <v>88</v>
      </c>
      <c r="C13" s="42">
        <v>2570800</v>
      </c>
      <c r="D13" s="90">
        <v>1994300</v>
      </c>
      <c r="E13" s="133">
        <v>576500</v>
      </c>
      <c r="F13" s="80">
        <v>2359500</v>
      </c>
      <c r="G13" s="90">
        <v>1979100</v>
      </c>
      <c r="H13" s="133">
        <v>380400</v>
      </c>
      <c r="I13" s="135">
        <v>211300</v>
      </c>
      <c r="J13" s="90">
        <v>15200</v>
      </c>
      <c r="K13" s="91">
        <v>196100</v>
      </c>
    </row>
    <row r="14" spans="1:17" ht="31.5" customHeight="1">
      <c r="A14" s="137"/>
      <c r="B14" s="128" t="s">
        <v>50</v>
      </c>
      <c r="C14" s="43">
        <v>328000</v>
      </c>
      <c r="D14" s="82">
        <v>102600</v>
      </c>
      <c r="E14" s="84">
        <v>225400</v>
      </c>
      <c r="F14" s="83">
        <v>206300</v>
      </c>
      <c r="G14" s="82">
        <v>97800</v>
      </c>
      <c r="H14" s="138">
        <v>108500</v>
      </c>
      <c r="I14" s="139">
        <v>121700</v>
      </c>
      <c r="J14" s="82">
        <v>4800</v>
      </c>
      <c r="K14" s="85">
        <v>116900</v>
      </c>
    </row>
    <row r="15" spans="1:17" ht="31.5" customHeight="1" thickBot="1">
      <c r="A15" s="140"/>
      <c r="B15" s="263" t="s">
        <v>89</v>
      </c>
      <c r="C15" s="44">
        <v>1.1275867434261708</v>
      </c>
      <c r="D15" s="86">
        <v>1.0514466228751944</v>
      </c>
      <c r="E15" s="88">
        <v>1.3909800520381612</v>
      </c>
      <c r="F15" s="87">
        <v>1.0874337783428694</v>
      </c>
      <c r="G15" s="86">
        <v>1.0494164013945733</v>
      </c>
      <c r="H15" s="142">
        <v>1.2852260778128286</v>
      </c>
      <c r="I15" s="143">
        <v>1.5759583530525318</v>
      </c>
      <c r="J15" s="86">
        <v>1.3157894736842106</v>
      </c>
      <c r="K15" s="89">
        <v>1.5961244263131056</v>
      </c>
    </row>
    <row r="16" spans="1:17" ht="31.5" customHeight="1" thickBot="1">
      <c r="A16" s="327" t="s">
        <v>90</v>
      </c>
      <c r="B16" s="319" t="s">
        <v>91</v>
      </c>
      <c r="C16" s="320">
        <v>4812100</v>
      </c>
      <c r="D16" s="321">
        <v>3607500</v>
      </c>
      <c r="E16" s="322">
        <v>1204600</v>
      </c>
      <c r="F16" s="76">
        <v>4364100</v>
      </c>
      <c r="G16" s="92">
        <v>3580100</v>
      </c>
      <c r="H16" s="146">
        <v>784000</v>
      </c>
      <c r="I16" s="130">
        <v>448000</v>
      </c>
      <c r="J16" s="92">
        <v>27400</v>
      </c>
      <c r="K16" s="93">
        <v>420600</v>
      </c>
    </row>
    <row r="17" spans="1:11" ht="31.5" customHeight="1">
      <c r="A17" s="251" t="s">
        <v>203</v>
      </c>
      <c r="B17" s="145" t="s">
        <v>93</v>
      </c>
      <c r="C17" s="42">
        <v>4310800</v>
      </c>
      <c r="D17" s="90">
        <v>3500700</v>
      </c>
      <c r="E17" s="133">
        <v>810100</v>
      </c>
      <c r="F17" s="80">
        <v>4066600</v>
      </c>
      <c r="G17" s="79">
        <v>3477500</v>
      </c>
      <c r="H17" s="133">
        <v>589100</v>
      </c>
      <c r="I17" s="135">
        <v>244200</v>
      </c>
      <c r="J17" s="79">
        <v>23200</v>
      </c>
      <c r="K17" s="91">
        <v>221000</v>
      </c>
    </row>
    <row r="18" spans="1:11" ht="31.5" customHeight="1">
      <c r="A18" s="137"/>
      <c r="B18" s="128" t="s">
        <v>50</v>
      </c>
      <c r="C18" s="43">
        <v>501300</v>
      </c>
      <c r="D18" s="82">
        <v>106800</v>
      </c>
      <c r="E18" s="84">
        <v>394500</v>
      </c>
      <c r="F18" s="83">
        <v>297500</v>
      </c>
      <c r="G18" s="82">
        <v>102600</v>
      </c>
      <c r="H18" s="138">
        <v>194900</v>
      </c>
      <c r="I18" s="139">
        <v>203800</v>
      </c>
      <c r="J18" s="82">
        <v>4200</v>
      </c>
      <c r="K18" s="85">
        <v>199600</v>
      </c>
    </row>
    <row r="19" spans="1:11" ht="31.5" customHeight="1" thickBot="1">
      <c r="A19" s="137"/>
      <c r="B19" s="141" t="s">
        <v>94</v>
      </c>
      <c r="C19" s="44">
        <v>1.1162893198478241</v>
      </c>
      <c r="D19" s="86">
        <v>1.0305081840774701</v>
      </c>
      <c r="E19" s="88">
        <v>1.4869769164300704</v>
      </c>
      <c r="F19" s="87">
        <v>1.0731569369989673</v>
      </c>
      <c r="G19" s="86">
        <v>1.0295039539899353</v>
      </c>
      <c r="H19" s="142">
        <v>1.3308436598200646</v>
      </c>
      <c r="I19" s="143">
        <v>1.8345618345618346</v>
      </c>
      <c r="J19" s="86">
        <v>1.1810344827586208</v>
      </c>
      <c r="K19" s="89">
        <v>1.9031674208144795</v>
      </c>
    </row>
    <row r="21" spans="1:11">
      <c r="C21" s="148" t="s">
        <v>151</v>
      </c>
      <c r="D21" s="148" t="s">
        <v>152</v>
      </c>
      <c r="E21" s="149">
        <v>0</v>
      </c>
      <c r="F21" s="148" t="s">
        <v>153</v>
      </c>
      <c r="G21" s="149">
        <v>26200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187" customWidth="1"/>
    <col min="2" max="2" width="9.125" style="187" customWidth="1"/>
    <col min="3" max="3" width="9" style="187"/>
    <col min="4" max="31" width="7.625" style="187" customWidth="1"/>
    <col min="32" max="32" width="9.25" style="187" bestFit="1" customWidth="1"/>
    <col min="33" max="16384" width="9" style="187"/>
  </cols>
  <sheetData>
    <row r="1" spans="1:33" s="315" customFormat="1" ht="24" customHeight="1">
      <c r="A1" s="380" t="str">
        <f>平成28年度!A1</f>
        <v>平成28年度</v>
      </c>
      <c r="B1" s="380"/>
      <c r="C1" s="316"/>
      <c r="D1" s="316"/>
      <c r="E1" s="317" t="str">
        <f ca="1">RIGHT(CELL("filename",$A$1),LEN(CELL("filename",$A$1))-FIND("]",CELL("filename",$A$1)))</f>
        <v>７月（２表）</v>
      </c>
      <c r="F1" s="318" t="s">
        <v>19</v>
      </c>
      <c r="G1" s="317"/>
      <c r="H1" s="318"/>
      <c r="I1" s="314"/>
      <c r="J1" s="312"/>
      <c r="K1" s="313"/>
      <c r="L1" s="314"/>
      <c r="M1" s="314"/>
      <c r="N1" s="314"/>
      <c r="O1" s="314"/>
      <c r="P1" s="314"/>
      <c r="Q1" s="314"/>
    </row>
    <row r="3" spans="1:33" ht="19.5" thickBot="1">
      <c r="A3" s="150" t="s">
        <v>154</v>
      </c>
      <c r="B3" s="151"/>
      <c r="C3" s="151"/>
      <c r="D3" s="152"/>
      <c r="E3" s="151"/>
      <c r="F3" s="151"/>
      <c r="G3" s="151"/>
      <c r="H3" s="151"/>
      <c r="I3" s="151"/>
      <c r="J3" s="151"/>
      <c r="K3" s="151"/>
      <c r="L3" s="151"/>
      <c r="M3" s="151"/>
      <c r="N3" s="151"/>
      <c r="O3" s="151"/>
      <c r="P3" s="151"/>
      <c r="Q3" s="151"/>
      <c r="R3" s="151"/>
      <c r="S3" s="151"/>
      <c r="T3" s="151"/>
      <c r="U3" s="152"/>
      <c r="V3" s="151"/>
      <c r="W3" s="151"/>
      <c r="X3" s="151"/>
      <c r="Y3" s="151"/>
      <c r="Z3" s="151"/>
      <c r="AA3" s="151"/>
      <c r="AB3" s="151"/>
      <c r="AC3" s="151"/>
      <c r="AD3" s="151"/>
      <c r="AE3" s="151"/>
    </row>
    <row r="4" spans="1:33">
      <c r="A4" s="153"/>
      <c r="B4" s="154" t="s">
        <v>49</v>
      </c>
      <c r="C4" s="155"/>
      <c r="D4" s="328">
        <v>1</v>
      </c>
      <c r="E4" s="329">
        <v>2</v>
      </c>
      <c r="F4" s="328">
        <v>3</v>
      </c>
      <c r="G4" s="330">
        <v>4</v>
      </c>
      <c r="H4" s="329">
        <v>5</v>
      </c>
      <c r="I4" s="329">
        <v>6</v>
      </c>
      <c r="J4" s="331">
        <v>7</v>
      </c>
      <c r="K4" s="329">
        <v>8</v>
      </c>
      <c r="L4" s="329">
        <v>9</v>
      </c>
      <c r="M4" s="329">
        <v>10</v>
      </c>
      <c r="N4" s="329">
        <v>11</v>
      </c>
      <c r="O4" s="329">
        <v>12</v>
      </c>
      <c r="P4" s="329">
        <v>13</v>
      </c>
      <c r="Q4" s="329">
        <v>14</v>
      </c>
      <c r="R4" s="329">
        <v>15</v>
      </c>
      <c r="S4" s="329">
        <v>16</v>
      </c>
      <c r="T4" s="329">
        <v>17</v>
      </c>
      <c r="U4" s="329">
        <v>18</v>
      </c>
      <c r="V4" s="329">
        <v>19</v>
      </c>
      <c r="W4" s="329">
        <v>20</v>
      </c>
      <c r="X4" s="329">
        <v>21</v>
      </c>
      <c r="Y4" s="329">
        <v>22</v>
      </c>
      <c r="Z4" s="330">
        <v>23</v>
      </c>
      <c r="AA4" s="329">
        <v>24</v>
      </c>
      <c r="AB4" s="329">
        <v>25</v>
      </c>
      <c r="AC4" s="329">
        <v>26</v>
      </c>
      <c r="AD4" s="332">
        <v>27</v>
      </c>
      <c r="AE4" s="333">
        <v>28</v>
      </c>
    </row>
    <row r="5" spans="1:33" ht="19.5" thickBot="1">
      <c r="A5" s="156" t="s">
        <v>80</v>
      </c>
      <c r="B5" s="157"/>
      <c r="C5" s="158" t="s">
        <v>51</v>
      </c>
      <c r="D5" s="334" t="s">
        <v>95</v>
      </c>
      <c r="E5" s="335" t="s">
        <v>96</v>
      </c>
      <c r="F5" s="336" t="s">
        <v>97</v>
      </c>
      <c r="G5" s="334" t="s">
        <v>98</v>
      </c>
      <c r="H5" s="335" t="s">
        <v>99</v>
      </c>
      <c r="I5" s="337" t="s">
        <v>100</v>
      </c>
      <c r="J5" s="338" t="s">
        <v>101</v>
      </c>
      <c r="K5" s="335" t="s">
        <v>102</v>
      </c>
      <c r="L5" s="335" t="s">
        <v>103</v>
      </c>
      <c r="M5" s="335" t="s">
        <v>104</v>
      </c>
      <c r="N5" s="335" t="s">
        <v>105</v>
      </c>
      <c r="O5" s="335" t="s">
        <v>106</v>
      </c>
      <c r="P5" s="335" t="s">
        <v>107</v>
      </c>
      <c r="Q5" s="335" t="s">
        <v>108</v>
      </c>
      <c r="R5" s="335" t="s">
        <v>109</v>
      </c>
      <c r="S5" s="335" t="s">
        <v>110</v>
      </c>
      <c r="T5" s="335" t="s">
        <v>111</v>
      </c>
      <c r="U5" s="335" t="s">
        <v>112</v>
      </c>
      <c r="V5" s="335" t="s">
        <v>113</v>
      </c>
      <c r="W5" s="335" t="s">
        <v>114</v>
      </c>
      <c r="X5" s="335" t="s">
        <v>115</v>
      </c>
      <c r="Y5" s="335" t="s">
        <v>116</v>
      </c>
      <c r="Z5" s="334" t="s">
        <v>117</v>
      </c>
      <c r="AA5" s="335" t="s">
        <v>118</v>
      </c>
      <c r="AB5" s="335" t="s">
        <v>119</v>
      </c>
      <c r="AC5" s="335" t="s">
        <v>197</v>
      </c>
      <c r="AD5" s="334" t="s">
        <v>69</v>
      </c>
      <c r="AE5" s="339" t="s">
        <v>120</v>
      </c>
    </row>
    <row r="6" spans="1:33" ht="30" customHeight="1" thickBot="1">
      <c r="A6" s="365" t="s">
        <v>84</v>
      </c>
      <c r="B6" s="348" t="s">
        <v>201</v>
      </c>
      <c r="C6" s="349">
        <v>805800</v>
      </c>
      <c r="D6" s="340">
        <v>303900</v>
      </c>
      <c r="E6" s="340">
        <v>39900</v>
      </c>
      <c r="F6" s="340">
        <v>61300</v>
      </c>
      <c r="G6" s="340">
        <v>16300</v>
      </c>
      <c r="H6" s="340">
        <v>68700</v>
      </c>
      <c r="I6" s="340">
        <v>0</v>
      </c>
      <c r="J6" s="340">
        <v>48000</v>
      </c>
      <c r="K6" s="340">
        <v>2700</v>
      </c>
      <c r="L6" s="340">
        <v>11100</v>
      </c>
      <c r="M6" s="340">
        <v>4800</v>
      </c>
      <c r="N6" s="340">
        <v>0</v>
      </c>
      <c r="O6" s="340">
        <v>0</v>
      </c>
      <c r="P6" s="340">
        <v>2200</v>
      </c>
      <c r="Q6" s="340">
        <v>700</v>
      </c>
      <c r="R6" s="340">
        <v>2300</v>
      </c>
      <c r="S6" s="340">
        <v>3300</v>
      </c>
      <c r="T6" s="340">
        <v>4400</v>
      </c>
      <c r="U6" s="340">
        <v>3900</v>
      </c>
      <c r="V6" s="340">
        <v>2600</v>
      </c>
      <c r="W6" s="340">
        <v>0</v>
      </c>
      <c r="X6" s="340">
        <v>2100</v>
      </c>
      <c r="Y6" s="340">
        <v>2400</v>
      </c>
      <c r="Z6" s="340">
        <v>800</v>
      </c>
      <c r="AA6" s="340">
        <v>3100</v>
      </c>
      <c r="AB6" s="340">
        <v>2100</v>
      </c>
      <c r="AC6" s="340">
        <v>1900</v>
      </c>
      <c r="AD6" s="341">
        <v>0</v>
      </c>
      <c r="AE6" s="342">
        <v>217300</v>
      </c>
      <c r="AF6" s="247"/>
      <c r="AG6" s="247"/>
    </row>
    <row r="7" spans="1:33" ht="30" customHeight="1">
      <c r="A7" s="159"/>
      <c r="B7" s="160" t="s">
        <v>165</v>
      </c>
      <c r="C7" s="94">
        <v>714000</v>
      </c>
      <c r="D7" s="74">
        <v>287400</v>
      </c>
      <c r="E7" s="74">
        <v>32200</v>
      </c>
      <c r="F7" s="74">
        <v>64900</v>
      </c>
      <c r="G7" s="74">
        <v>14900</v>
      </c>
      <c r="H7" s="74">
        <v>63500</v>
      </c>
      <c r="I7" s="74">
        <v>0</v>
      </c>
      <c r="J7" s="74">
        <v>42700</v>
      </c>
      <c r="K7" s="74">
        <v>2300</v>
      </c>
      <c r="L7" s="74">
        <v>9900</v>
      </c>
      <c r="M7" s="74">
        <v>4800</v>
      </c>
      <c r="N7" s="74">
        <v>0</v>
      </c>
      <c r="O7" s="74">
        <v>0</v>
      </c>
      <c r="P7" s="74">
        <v>2100</v>
      </c>
      <c r="Q7" s="74">
        <v>0</v>
      </c>
      <c r="R7" s="74">
        <v>2200</v>
      </c>
      <c r="S7" s="74">
        <v>3300</v>
      </c>
      <c r="T7" s="74">
        <v>4100</v>
      </c>
      <c r="U7" s="74">
        <v>3700</v>
      </c>
      <c r="V7" s="74">
        <v>2500</v>
      </c>
      <c r="W7" s="74">
        <v>0</v>
      </c>
      <c r="X7" s="74">
        <v>1900</v>
      </c>
      <c r="Y7" s="74">
        <v>3200</v>
      </c>
      <c r="Z7" s="74">
        <v>0</v>
      </c>
      <c r="AA7" s="74">
        <v>2600</v>
      </c>
      <c r="AB7" s="74">
        <v>0</v>
      </c>
      <c r="AC7" s="74">
        <v>0</v>
      </c>
      <c r="AD7" s="74">
        <v>2800</v>
      </c>
      <c r="AE7" s="75">
        <v>163000</v>
      </c>
      <c r="AF7" s="247"/>
      <c r="AG7" s="247"/>
    </row>
    <row r="8" spans="1:33" ht="30" customHeight="1">
      <c r="A8" s="161"/>
      <c r="B8" s="162" t="s">
        <v>50</v>
      </c>
      <c r="C8" s="46">
        <v>91800</v>
      </c>
      <c r="D8" s="47">
        <v>16500</v>
      </c>
      <c r="E8" s="48">
        <v>7700</v>
      </c>
      <c r="F8" s="48">
        <v>-3600</v>
      </c>
      <c r="G8" s="48">
        <v>1400</v>
      </c>
      <c r="H8" s="48">
        <v>5200</v>
      </c>
      <c r="I8" s="48">
        <v>0</v>
      </c>
      <c r="J8" s="48">
        <v>5300</v>
      </c>
      <c r="K8" s="48">
        <v>400</v>
      </c>
      <c r="L8" s="48">
        <v>1200</v>
      </c>
      <c r="M8" s="48">
        <v>0</v>
      </c>
      <c r="N8" s="48">
        <v>0</v>
      </c>
      <c r="O8" s="48">
        <v>0</v>
      </c>
      <c r="P8" s="48">
        <v>100</v>
      </c>
      <c r="Q8" s="48">
        <v>700</v>
      </c>
      <c r="R8" s="48">
        <v>100</v>
      </c>
      <c r="S8" s="48">
        <v>0</v>
      </c>
      <c r="T8" s="48">
        <v>300</v>
      </c>
      <c r="U8" s="48">
        <v>200</v>
      </c>
      <c r="V8" s="48">
        <v>100</v>
      </c>
      <c r="W8" s="48">
        <v>0</v>
      </c>
      <c r="X8" s="48">
        <v>200</v>
      </c>
      <c r="Y8" s="48">
        <v>-800</v>
      </c>
      <c r="Z8" s="48">
        <v>800</v>
      </c>
      <c r="AA8" s="48">
        <v>500</v>
      </c>
      <c r="AB8" s="48">
        <v>2100</v>
      </c>
      <c r="AC8" s="48">
        <v>1900</v>
      </c>
      <c r="AD8" s="48">
        <v>-2800</v>
      </c>
      <c r="AE8" s="49">
        <v>54300</v>
      </c>
    </row>
    <row r="9" spans="1:33" ht="30" customHeight="1">
      <c r="A9" s="161"/>
      <c r="B9" s="163" t="s">
        <v>70</v>
      </c>
      <c r="C9" s="50">
        <v>1.1285714285714286</v>
      </c>
      <c r="D9" s="51">
        <v>1.05741127348643</v>
      </c>
      <c r="E9" s="52">
        <v>1.2391304347826086</v>
      </c>
      <c r="F9" s="52">
        <v>0.94453004622496151</v>
      </c>
      <c r="G9" s="52">
        <v>1.0939597315436242</v>
      </c>
      <c r="H9" s="52">
        <v>1.0818897637795275</v>
      </c>
      <c r="I9" s="52">
        <v>0</v>
      </c>
      <c r="J9" s="52">
        <v>1.1241217798594847</v>
      </c>
      <c r="K9" s="52">
        <v>1.173913043478261</v>
      </c>
      <c r="L9" s="52">
        <v>1.1212121212121211</v>
      </c>
      <c r="M9" s="52">
        <v>1</v>
      </c>
      <c r="N9" s="52">
        <v>0</v>
      </c>
      <c r="O9" s="52">
        <v>0</v>
      </c>
      <c r="P9" s="52">
        <v>1.0476190476190477</v>
      </c>
      <c r="Q9" s="52">
        <v>0</v>
      </c>
      <c r="R9" s="52">
        <v>1.0454545454545454</v>
      </c>
      <c r="S9" s="52">
        <v>1</v>
      </c>
      <c r="T9" s="52">
        <v>1.0731707317073171</v>
      </c>
      <c r="U9" s="52">
        <v>1.0540540540540539</v>
      </c>
      <c r="V9" s="52">
        <v>1.04</v>
      </c>
      <c r="W9" s="52">
        <v>0</v>
      </c>
      <c r="X9" s="52">
        <v>1.1052631578947369</v>
      </c>
      <c r="Y9" s="52">
        <v>0.75</v>
      </c>
      <c r="Z9" s="52">
        <v>0</v>
      </c>
      <c r="AA9" s="52">
        <v>1.1923076923076923</v>
      </c>
      <c r="AB9" s="52">
        <v>0</v>
      </c>
      <c r="AC9" s="52">
        <v>0</v>
      </c>
      <c r="AD9" s="52">
        <v>0</v>
      </c>
      <c r="AE9" s="53">
        <v>1.3331288343558283</v>
      </c>
    </row>
    <row r="10" spans="1:33" ht="30" customHeight="1" thickBot="1">
      <c r="A10" s="164"/>
      <c r="B10" s="165" t="s">
        <v>121</v>
      </c>
      <c r="C10" s="54">
        <v>1</v>
      </c>
      <c r="D10" s="55">
        <v>0.37714072970960538</v>
      </c>
      <c r="E10" s="56">
        <v>4.9516008935219659E-2</v>
      </c>
      <c r="F10" s="57">
        <v>7.6073467361628191E-2</v>
      </c>
      <c r="G10" s="57">
        <v>2.0228344502357904E-2</v>
      </c>
      <c r="H10" s="57">
        <v>8.5256887565152636E-2</v>
      </c>
      <c r="I10" s="57">
        <v>0</v>
      </c>
      <c r="J10" s="57">
        <v>5.9568131049888312E-2</v>
      </c>
      <c r="K10" s="57">
        <v>3.3507073715562173E-3</v>
      </c>
      <c r="L10" s="57">
        <v>1.3775130305286671E-2</v>
      </c>
      <c r="M10" s="57">
        <v>5.956813104988831E-3</v>
      </c>
      <c r="N10" s="57">
        <v>0</v>
      </c>
      <c r="O10" s="57">
        <v>0</v>
      </c>
      <c r="P10" s="57">
        <v>2.730206006453214E-3</v>
      </c>
      <c r="Q10" s="57">
        <v>8.6870191114420451E-4</v>
      </c>
      <c r="R10" s="57">
        <v>2.8543062794738148E-3</v>
      </c>
      <c r="S10" s="57">
        <v>4.0953090096798213E-3</v>
      </c>
      <c r="T10" s="57">
        <v>5.4604120129064281E-3</v>
      </c>
      <c r="U10" s="57">
        <v>4.8399106478034248E-3</v>
      </c>
      <c r="V10" s="57">
        <v>3.226607098535617E-3</v>
      </c>
      <c r="W10" s="57">
        <v>0</v>
      </c>
      <c r="X10" s="57">
        <v>2.6061057334326137E-3</v>
      </c>
      <c r="Y10" s="57">
        <v>2.9784065524944155E-3</v>
      </c>
      <c r="Z10" s="57">
        <v>9.9280218416480524E-4</v>
      </c>
      <c r="AA10" s="57">
        <v>3.8471084636386198E-3</v>
      </c>
      <c r="AB10" s="57">
        <v>2.6061057334326137E-3</v>
      </c>
      <c r="AC10" s="57">
        <v>2.3579051873914123E-3</v>
      </c>
      <c r="AD10" s="57">
        <v>0</v>
      </c>
      <c r="AE10" s="58">
        <v>0.26966989327376523</v>
      </c>
    </row>
    <row r="11" spans="1:33" ht="30" customHeight="1" thickBot="1">
      <c r="A11" s="364" t="s">
        <v>85</v>
      </c>
      <c r="B11" s="343" t="s">
        <v>86</v>
      </c>
      <c r="C11" s="344">
        <v>2898800</v>
      </c>
      <c r="D11" s="345">
        <v>1006700</v>
      </c>
      <c r="E11" s="346">
        <v>164300</v>
      </c>
      <c r="F11" s="346">
        <v>237800</v>
      </c>
      <c r="G11" s="346">
        <v>60200</v>
      </c>
      <c r="H11" s="346">
        <v>249200</v>
      </c>
      <c r="I11" s="346">
        <v>0</v>
      </c>
      <c r="J11" s="346">
        <v>172200</v>
      </c>
      <c r="K11" s="346">
        <v>12700</v>
      </c>
      <c r="L11" s="346">
        <v>40200</v>
      </c>
      <c r="M11" s="346">
        <v>18800</v>
      </c>
      <c r="N11" s="346">
        <v>0</v>
      </c>
      <c r="O11" s="346">
        <v>3700</v>
      </c>
      <c r="P11" s="346">
        <v>8400</v>
      </c>
      <c r="Q11" s="346">
        <v>700</v>
      </c>
      <c r="R11" s="346">
        <v>10000</v>
      </c>
      <c r="S11" s="346">
        <v>13500</v>
      </c>
      <c r="T11" s="346">
        <v>18700</v>
      </c>
      <c r="U11" s="346">
        <v>21200</v>
      </c>
      <c r="V11" s="346">
        <v>11000</v>
      </c>
      <c r="W11" s="346">
        <v>0</v>
      </c>
      <c r="X11" s="346">
        <v>7700</v>
      </c>
      <c r="Y11" s="346">
        <v>7600</v>
      </c>
      <c r="Z11" s="346">
        <v>800</v>
      </c>
      <c r="AA11" s="346">
        <v>11000</v>
      </c>
      <c r="AB11" s="346">
        <v>5900</v>
      </c>
      <c r="AC11" s="346">
        <v>8300</v>
      </c>
      <c r="AD11" s="346">
        <v>6300</v>
      </c>
      <c r="AE11" s="347">
        <v>801900</v>
      </c>
      <c r="AF11" s="247"/>
      <c r="AG11" s="247"/>
    </row>
    <row r="12" spans="1:33" ht="30" customHeight="1">
      <c r="A12" s="252" t="s">
        <v>202</v>
      </c>
      <c r="B12" s="167" t="s">
        <v>88</v>
      </c>
      <c r="C12" s="45">
        <v>2570800</v>
      </c>
      <c r="D12" s="59">
        <v>951200</v>
      </c>
      <c r="E12" s="59">
        <v>140100</v>
      </c>
      <c r="F12" s="59">
        <v>249400</v>
      </c>
      <c r="G12" s="59">
        <v>56100</v>
      </c>
      <c r="H12" s="59">
        <v>237700</v>
      </c>
      <c r="I12" s="59">
        <v>0</v>
      </c>
      <c r="J12" s="59">
        <v>159600</v>
      </c>
      <c r="K12" s="59">
        <v>11000</v>
      </c>
      <c r="L12" s="59">
        <v>39500</v>
      </c>
      <c r="M12" s="59">
        <v>18500</v>
      </c>
      <c r="N12" s="59">
        <v>0</v>
      </c>
      <c r="O12" s="59">
        <v>3900</v>
      </c>
      <c r="P12" s="59">
        <v>9200</v>
      </c>
      <c r="Q12" s="59">
        <v>0</v>
      </c>
      <c r="R12" s="59">
        <v>10000</v>
      </c>
      <c r="S12" s="59">
        <v>13500</v>
      </c>
      <c r="T12" s="59">
        <v>16900</v>
      </c>
      <c r="U12" s="59">
        <v>21100</v>
      </c>
      <c r="V12" s="59">
        <v>10600</v>
      </c>
      <c r="W12" s="59">
        <v>0</v>
      </c>
      <c r="X12" s="59">
        <v>7300</v>
      </c>
      <c r="Y12" s="59">
        <v>11500</v>
      </c>
      <c r="Z12" s="59">
        <v>0</v>
      </c>
      <c r="AA12" s="59">
        <v>10700</v>
      </c>
      <c r="AB12" s="59">
        <v>0</v>
      </c>
      <c r="AC12" s="59">
        <v>0</v>
      </c>
      <c r="AD12" s="59">
        <v>16500</v>
      </c>
      <c r="AE12" s="60">
        <v>576500</v>
      </c>
      <c r="AF12" s="249"/>
    </row>
    <row r="13" spans="1:33" ht="30" customHeight="1">
      <c r="A13" s="161"/>
      <c r="B13" s="168" t="s">
        <v>50</v>
      </c>
      <c r="C13" s="46">
        <v>328000</v>
      </c>
      <c r="D13" s="47">
        <v>55500</v>
      </c>
      <c r="E13" s="48">
        <v>24200</v>
      </c>
      <c r="F13" s="48">
        <v>-11600</v>
      </c>
      <c r="G13" s="48">
        <v>4100</v>
      </c>
      <c r="H13" s="48">
        <v>11500</v>
      </c>
      <c r="I13" s="48">
        <v>0</v>
      </c>
      <c r="J13" s="48">
        <v>12600</v>
      </c>
      <c r="K13" s="48">
        <v>1700</v>
      </c>
      <c r="L13" s="48">
        <v>700</v>
      </c>
      <c r="M13" s="48">
        <v>300</v>
      </c>
      <c r="N13" s="48">
        <v>0</v>
      </c>
      <c r="O13" s="48">
        <v>-200</v>
      </c>
      <c r="P13" s="48">
        <v>-800</v>
      </c>
      <c r="Q13" s="48">
        <v>700</v>
      </c>
      <c r="R13" s="48">
        <v>0</v>
      </c>
      <c r="S13" s="48">
        <v>0</v>
      </c>
      <c r="T13" s="48">
        <v>1800</v>
      </c>
      <c r="U13" s="48">
        <v>100</v>
      </c>
      <c r="V13" s="48">
        <v>400</v>
      </c>
      <c r="W13" s="48">
        <v>0</v>
      </c>
      <c r="X13" s="48">
        <v>400</v>
      </c>
      <c r="Y13" s="48">
        <v>-3900</v>
      </c>
      <c r="Z13" s="48">
        <v>800</v>
      </c>
      <c r="AA13" s="48">
        <v>300</v>
      </c>
      <c r="AB13" s="48">
        <v>5900</v>
      </c>
      <c r="AC13" s="48">
        <v>8300</v>
      </c>
      <c r="AD13" s="48">
        <v>-10200</v>
      </c>
      <c r="AE13" s="49">
        <v>225400</v>
      </c>
    </row>
    <row r="14" spans="1:33" ht="30" customHeight="1">
      <c r="A14" s="161"/>
      <c r="B14" s="169" t="s">
        <v>89</v>
      </c>
      <c r="C14" s="50">
        <v>1.1275867434261708</v>
      </c>
      <c r="D14" s="51">
        <v>1.0583473507148864</v>
      </c>
      <c r="E14" s="52">
        <v>1.172733761598858</v>
      </c>
      <c r="F14" s="52">
        <v>0.95348837209302328</v>
      </c>
      <c r="G14" s="52">
        <v>1.0730837789661318</v>
      </c>
      <c r="H14" s="52">
        <v>1.0483803113167858</v>
      </c>
      <c r="I14" s="52">
        <v>0</v>
      </c>
      <c r="J14" s="52">
        <v>1.0789473684210527</v>
      </c>
      <c r="K14" s="52">
        <v>1.1545454545454545</v>
      </c>
      <c r="L14" s="52">
        <v>1.0177215189873419</v>
      </c>
      <c r="M14" s="52">
        <v>1.0162162162162163</v>
      </c>
      <c r="N14" s="52">
        <v>0</v>
      </c>
      <c r="O14" s="52">
        <v>0.94871794871794868</v>
      </c>
      <c r="P14" s="52">
        <v>0.91304347826086951</v>
      </c>
      <c r="Q14" s="52">
        <v>0</v>
      </c>
      <c r="R14" s="52">
        <v>1</v>
      </c>
      <c r="S14" s="52">
        <v>1</v>
      </c>
      <c r="T14" s="52">
        <v>1.1065088757396451</v>
      </c>
      <c r="U14" s="52">
        <v>1.0047393364928909</v>
      </c>
      <c r="V14" s="52">
        <v>1.0377358490566038</v>
      </c>
      <c r="W14" s="52">
        <v>0</v>
      </c>
      <c r="X14" s="52">
        <v>1.0547945205479452</v>
      </c>
      <c r="Y14" s="52">
        <v>0.66086956521739126</v>
      </c>
      <c r="Z14" s="52">
        <v>0</v>
      </c>
      <c r="AA14" s="52">
        <v>1.02803738317757</v>
      </c>
      <c r="AB14" s="52">
        <v>0</v>
      </c>
      <c r="AC14" s="52">
        <v>0</v>
      </c>
      <c r="AD14" s="52">
        <v>0.38181818181818183</v>
      </c>
      <c r="AE14" s="53">
        <v>1.3909800520381612</v>
      </c>
    </row>
    <row r="15" spans="1:33" ht="30" customHeight="1" thickBot="1">
      <c r="A15" s="164"/>
      <c r="B15" s="262" t="s">
        <v>122</v>
      </c>
      <c r="C15" s="61">
        <v>1</v>
      </c>
      <c r="D15" s="57">
        <v>0.34728163377949495</v>
      </c>
      <c r="E15" s="56">
        <v>5.6678625638195118E-2</v>
      </c>
      <c r="F15" s="57">
        <v>8.2033945080723064E-2</v>
      </c>
      <c r="G15" s="57">
        <v>2.0767214019594315E-2</v>
      </c>
      <c r="H15" s="57">
        <v>8.5966606871809029E-2</v>
      </c>
      <c r="I15" s="57">
        <v>0</v>
      </c>
      <c r="J15" s="57">
        <v>5.9403891265351179E-2</v>
      </c>
      <c r="K15" s="57">
        <v>4.3811232234027874E-3</v>
      </c>
      <c r="L15" s="57">
        <v>1.3867807368566304E-2</v>
      </c>
      <c r="M15" s="57">
        <v>6.4854422519663307E-3</v>
      </c>
      <c r="N15" s="57">
        <v>0</v>
      </c>
      <c r="O15" s="57">
        <v>1.2763902304401822E-3</v>
      </c>
      <c r="P15" s="57">
        <v>2.8977507934317649E-3</v>
      </c>
      <c r="Q15" s="57">
        <v>2.4147923278598042E-4</v>
      </c>
      <c r="R15" s="57">
        <v>3.4497033255140057E-3</v>
      </c>
      <c r="S15" s="57">
        <v>4.6570994894439078E-3</v>
      </c>
      <c r="T15" s="57">
        <v>6.4509452187111911E-3</v>
      </c>
      <c r="U15" s="57">
        <v>7.3133710500896919E-3</v>
      </c>
      <c r="V15" s="57">
        <v>3.7946736580654066E-3</v>
      </c>
      <c r="W15" s="57">
        <v>0</v>
      </c>
      <c r="X15" s="57">
        <v>2.6562715606457846E-3</v>
      </c>
      <c r="Y15" s="57">
        <v>2.6217745273906445E-3</v>
      </c>
      <c r="Z15" s="57">
        <v>2.7597626604112044E-4</v>
      </c>
      <c r="AA15" s="57">
        <v>3.7946736580654066E-3</v>
      </c>
      <c r="AB15" s="57">
        <v>2.0353249620532633E-3</v>
      </c>
      <c r="AC15" s="57">
        <v>2.8632537601766248E-3</v>
      </c>
      <c r="AD15" s="57">
        <v>2.1733130950738234E-3</v>
      </c>
      <c r="AE15" s="58">
        <v>0.27663170967296813</v>
      </c>
    </row>
    <row r="16" spans="1:33" ht="30" customHeight="1" thickBot="1">
      <c r="A16" s="364" t="s">
        <v>90</v>
      </c>
      <c r="B16" s="350" t="s">
        <v>91</v>
      </c>
      <c r="C16" s="344">
        <v>4812100</v>
      </c>
      <c r="D16" s="346">
        <v>1732300</v>
      </c>
      <c r="E16" s="346">
        <v>272400</v>
      </c>
      <c r="F16" s="346">
        <v>393000</v>
      </c>
      <c r="G16" s="346">
        <v>105400</v>
      </c>
      <c r="H16" s="346">
        <v>452900</v>
      </c>
      <c r="I16" s="346">
        <v>0</v>
      </c>
      <c r="J16" s="346">
        <v>297500</v>
      </c>
      <c r="K16" s="346">
        <v>24300</v>
      </c>
      <c r="L16" s="346">
        <v>70500</v>
      </c>
      <c r="M16" s="346">
        <v>34500</v>
      </c>
      <c r="N16" s="346">
        <v>0</v>
      </c>
      <c r="O16" s="346">
        <v>9400</v>
      </c>
      <c r="P16" s="346">
        <v>16300</v>
      </c>
      <c r="Q16" s="346">
        <v>700</v>
      </c>
      <c r="R16" s="346">
        <v>18300</v>
      </c>
      <c r="S16" s="346">
        <v>22800</v>
      </c>
      <c r="T16" s="346">
        <v>33100</v>
      </c>
      <c r="U16" s="346">
        <v>32400</v>
      </c>
      <c r="V16" s="346">
        <v>18300</v>
      </c>
      <c r="W16" s="346">
        <v>100</v>
      </c>
      <c r="X16" s="346">
        <v>13900</v>
      </c>
      <c r="Y16" s="346">
        <v>16500</v>
      </c>
      <c r="Z16" s="346">
        <v>800</v>
      </c>
      <c r="AA16" s="346">
        <v>20300</v>
      </c>
      <c r="AB16" s="346">
        <v>5900</v>
      </c>
      <c r="AC16" s="346">
        <v>8900</v>
      </c>
      <c r="AD16" s="346">
        <v>7000</v>
      </c>
      <c r="AE16" s="347">
        <v>1204600</v>
      </c>
      <c r="AF16" s="249"/>
    </row>
    <row r="17" spans="1:32" ht="30" customHeight="1">
      <c r="A17" s="252" t="s">
        <v>203</v>
      </c>
      <c r="B17" s="167" t="s">
        <v>93</v>
      </c>
      <c r="C17" s="45">
        <v>4310800</v>
      </c>
      <c r="D17" s="59">
        <v>1682500</v>
      </c>
      <c r="E17" s="59">
        <v>237600</v>
      </c>
      <c r="F17" s="59">
        <v>409900</v>
      </c>
      <c r="G17" s="59">
        <v>96400</v>
      </c>
      <c r="H17" s="59">
        <v>430200</v>
      </c>
      <c r="I17" s="59">
        <v>200</v>
      </c>
      <c r="J17" s="59">
        <v>279000</v>
      </c>
      <c r="K17" s="59">
        <v>26200</v>
      </c>
      <c r="L17" s="59">
        <v>70900</v>
      </c>
      <c r="M17" s="59">
        <v>34700</v>
      </c>
      <c r="N17" s="59">
        <v>300</v>
      </c>
      <c r="O17" s="59">
        <v>9600</v>
      </c>
      <c r="P17" s="59">
        <v>17600</v>
      </c>
      <c r="Q17" s="59">
        <v>100</v>
      </c>
      <c r="R17" s="59">
        <v>17300</v>
      </c>
      <c r="S17" s="59">
        <v>23000</v>
      </c>
      <c r="T17" s="59">
        <v>32500</v>
      </c>
      <c r="U17" s="59">
        <v>32100</v>
      </c>
      <c r="V17" s="59">
        <v>18500</v>
      </c>
      <c r="W17" s="59">
        <v>0</v>
      </c>
      <c r="X17" s="59">
        <v>15100</v>
      </c>
      <c r="Y17" s="59">
        <v>21100</v>
      </c>
      <c r="Z17" s="59">
        <v>200</v>
      </c>
      <c r="AA17" s="59">
        <v>19800</v>
      </c>
      <c r="AB17" s="59">
        <v>0</v>
      </c>
      <c r="AC17" s="59">
        <v>0</v>
      </c>
      <c r="AD17" s="59">
        <v>25900</v>
      </c>
      <c r="AE17" s="62">
        <v>810100</v>
      </c>
      <c r="AF17" s="249"/>
    </row>
    <row r="18" spans="1:32" ht="30" customHeight="1">
      <c r="A18" s="161"/>
      <c r="B18" s="168" t="s">
        <v>50</v>
      </c>
      <c r="C18" s="46">
        <v>501300</v>
      </c>
      <c r="D18" s="47">
        <v>49800</v>
      </c>
      <c r="E18" s="48">
        <v>34800</v>
      </c>
      <c r="F18" s="48">
        <v>-16900</v>
      </c>
      <c r="G18" s="48">
        <v>9000</v>
      </c>
      <c r="H18" s="48">
        <v>22700</v>
      </c>
      <c r="I18" s="48">
        <v>-200</v>
      </c>
      <c r="J18" s="48">
        <v>18500</v>
      </c>
      <c r="K18" s="48">
        <v>-1900</v>
      </c>
      <c r="L18" s="48">
        <v>-400</v>
      </c>
      <c r="M18" s="48">
        <v>-200</v>
      </c>
      <c r="N18" s="48">
        <v>-300</v>
      </c>
      <c r="O18" s="48">
        <v>-200</v>
      </c>
      <c r="P18" s="48">
        <v>-1300</v>
      </c>
      <c r="Q18" s="48">
        <v>600</v>
      </c>
      <c r="R18" s="48">
        <v>1000</v>
      </c>
      <c r="S18" s="48">
        <v>-200</v>
      </c>
      <c r="T18" s="48">
        <v>600</v>
      </c>
      <c r="U18" s="48">
        <v>300</v>
      </c>
      <c r="V18" s="48">
        <v>-200</v>
      </c>
      <c r="W18" s="48">
        <v>100</v>
      </c>
      <c r="X18" s="48">
        <v>-1200</v>
      </c>
      <c r="Y18" s="48">
        <v>-4600</v>
      </c>
      <c r="Z18" s="48">
        <v>600</v>
      </c>
      <c r="AA18" s="48">
        <v>500</v>
      </c>
      <c r="AB18" s="48">
        <v>5900</v>
      </c>
      <c r="AC18" s="48">
        <v>8900</v>
      </c>
      <c r="AD18" s="48">
        <v>-18900</v>
      </c>
      <c r="AE18" s="49">
        <v>394500</v>
      </c>
    </row>
    <row r="19" spans="1:32" ht="30" customHeight="1">
      <c r="A19" s="161"/>
      <c r="B19" s="169" t="s">
        <v>94</v>
      </c>
      <c r="C19" s="50">
        <v>1.1162893198478241</v>
      </c>
      <c r="D19" s="51">
        <v>1.0295988112927192</v>
      </c>
      <c r="E19" s="52">
        <v>1.1464646464646464</v>
      </c>
      <c r="F19" s="52">
        <v>0.95877043181263721</v>
      </c>
      <c r="G19" s="52">
        <v>1.0933609958506223</v>
      </c>
      <c r="H19" s="52">
        <v>1.0527661552766154</v>
      </c>
      <c r="I19" s="52">
        <v>0</v>
      </c>
      <c r="J19" s="52">
        <v>1.0663082437275986</v>
      </c>
      <c r="K19" s="52">
        <v>0.9274809160305344</v>
      </c>
      <c r="L19" s="52">
        <v>0.99435825105782794</v>
      </c>
      <c r="M19" s="52">
        <v>0.99423631123919309</v>
      </c>
      <c r="N19" s="52">
        <v>0</v>
      </c>
      <c r="O19" s="52">
        <v>0.97916666666666663</v>
      </c>
      <c r="P19" s="52">
        <v>0.92613636363636365</v>
      </c>
      <c r="Q19" s="52">
        <v>7</v>
      </c>
      <c r="R19" s="52">
        <v>1.0578034682080926</v>
      </c>
      <c r="S19" s="52">
        <v>0.99130434782608701</v>
      </c>
      <c r="T19" s="52">
        <v>1.0184615384615385</v>
      </c>
      <c r="U19" s="52">
        <v>1.0093457943925233</v>
      </c>
      <c r="V19" s="52">
        <v>0.98918918918918919</v>
      </c>
      <c r="W19" s="52">
        <v>0</v>
      </c>
      <c r="X19" s="52">
        <v>0.92052980132450335</v>
      </c>
      <c r="Y19" s="52">
        <v>0.78199052132701419</v>
      </c>
      <c r="Z19" s="52">
        <v>4</v>
      </c>
      <c r="AA19" s="52">
        <v>1.0252525252525253</v>
      </c>
      <c r="AB19" s="52">
        <v>0</v>
      </c>
      <c r="AC19" s="52">
        <v>0</v>
      </c>
      <c r="AD19" s="52">
        <v>0.27027027027027029</v>
      </c>
      <c r="AE19" s="53">
        <v>1.4869769164300704</v>
      </c>
    </row>
    <row r="20" spans="1:32" ht="30" customHeight="1" thickBot="1">
      <c r="A20" s="161"/>
      <c r="B20" s="170" t="s">
        <v>123</v>
      </c>
      <c r="C20" s="61">
        <v>1</v>
      </c>
      <c r="D20" s="57">
        <v>0.35998836266910494</v>
      </c>
      <c r="E20" s="56">
        <v>5.6607302425136632E-2</v>
      </c>
      <c r="F20" s="57">
        <v>8.1669125745516505E-2</v>
      </c>
      <c r="G20" s="57">
        <v>2.190311922029883E-2</v>
      </c>
      <c r="H20" s="57">
        <v>9.4116913613599057E-2</v>
      </c>
      <c r="I20" s="57">
        <v>0</v>
      </c>
      <c r="J20" s="57">
        <v>6.1823320379875729E-2</v>
      </c>
      <c r="K20" s="57">
        <v>5.0497703705243034E-3</v>
      </c>
      <c r="L20" s="57">
        <v>1.4650568358928534E-2</v>
      </c>
      <c r="M20" s="57">
        <v>7.1694270692629E-3</v>
      </c>
      <c r="N20" s="57">
        <v>0</v>
      </c>
      <c r="O20" s="57">
        <v>1.9534091145238046E-3</v>
      </c>
      <c r="P20" s="57">
        <v>3.3872945283763846E-3</v>
      </c>
      <c r="Q20" s="57">
        <v>1.454666361879429E-4</v>
      </c>
      <c r="R20" s="57">
        <v>3.8029134889133644E-3</v>
      </c>
      <c r="S20" s="57">
        <v>4.7380561501215689E-3</v>
      </c>
      <c r="T20" s="57">
        <v>6.8784937968870141E-3</v>
      </c>
      <c r="U20" s="57">
        <v>6.7330271606990712E-3</v>
      </c>
      <c r="V20" s="57">
        <v>3.8029134889133644E-3</v>
      </c>
      <c r="W20" s="57">
        <v>2.0780948026848984E-5</v>
      </c>
      <c r="X20" s="57">
        <v>2.8885517757320091E-3</v>
      </c>
      <c r="Y20" s="57">
        <v>3.4288564244300823E-3</v>
      </c>
      <c r="Z20" s="57">
        <v>1.6624758421479187E-4</v>
      </c>
      <c r="AA20" s="57">
        <v>4.2185324494503438E-3</v>
      </c>
      <c r="AB20" s="57">
        <v>1.2260759335840901E-3</v>
      </c>
      <c r="AC20" s="57">
        <v>1.8495043743895596E-3</v>
      </c>
      <c r="AD20" s="57">
        <v>1.4546663618794288E-3</v>
      </c>
      <c r="AE20" s="58">
        <v>0.25032729993142289</v>
      </c>
    </row>
    <row r="21" spans="1:32">
      <c r="A21" s="171" t="s">
        <v>52</v>
      </c>
      <c r="B21" s="172" t="s">
        <v>124</v>
      </c>
      <c r="C21" s="173"/>
      <c r="D21" s="151"/>
      <c r="E21" s="151"/>
      <c r="F21" s="151"/>
      <c r="G21" s="151"/>
      <c r="H21" s="151"/>
      <c r="I21" s="151"/>
      <c r="J21" s="174"/>
      <c r="K21" s="174"/>
      <c r="L21" s="174"/>
      <c r="M21" s="174"/>
      <c r="N21" s="174"/>
      <c r="O21" s="174"/>
      <c r="P21" s="174"/>
      <c r="Q21" s="174"/>
      <c r="R21" s="174"/>
      <c r="S21" s="174"/>
      <c r="T21" s="174"/>
      <c r="U21" s="174"/>
      <c r="V21" s="174"/>
      <c r="W21" s="174"/>
      <c r="X21" s="174"/>
      <c r="Y21" s="174"/>
      <c r="Z21" s="174"/>
      <c r="AA21" s="174"/>
      <c r="AB21" s="174"/>
      <c r="AC21" s="174"/>
      <c r="AD21" s="174"/>
      <c r="AE21" s="174"/>
    </row>
    <row r="22" spans="1:32">
      <c r="A22" s="175"/>
      <c r="B22" s="172" t="s">
        <v>71</v>
      </c>
      <c r="C22" s="173"/>
      <c r="D22" s="151"/>
      <c r="E22" s="151"/>
      <c r="F22" s="151"/>
      <c r="G22" s="151"/>
      <c r="H22" s="151"/>
      <c r="I22" s="151"/>
      <c r="J22" s="151"/>
      <c r="K22" s="151"/>
      <c r="L22" s="151"/>
      <c r="M22" s="151"/>
      <c r="N22" s="151"/>
      <c r="O22" s="151"/>
      <c r="P22" s="151"/>
      <c r="Q22" s="151"/>
      <c r="R22" s="151"/>
      <c r="S22" s="151"/>
      <c r="T22" s="151"/>
      <c r="U22" s="151"/>
      <c r="V22" s="174"/>
      <c r="W22" s="174"/>
      <c r="X22" s="174"/>
      <c r="Y22" s="174"/>
      <c r="Z22" s="174"/>
      <c r="AA22" s="174"/>
      <c r="AB22" s="174"/>
      <c r="AC22" s="174"/>
      <c r="AD22" s="174"/>
      <c r="AE22" s="174"/>
    </row>
    <row r="23" spans="1:32">
      <c r="A23" s="175"/>
      <c r="B23" s="172" t="s">
        <v>155</v>
      </c>
      <c r="C23" s="173"/>
      <c r="D23" s="151"/>
      <c r="E23" s="151"/>
      <c r="F23" s="151"/>
      <c r="G23" s="151"/>
      <c r="H23" s="151"/>
      <c r="I23" s="151"/>
      <c r="J23" s="151"/>
      <c r="K23" s="151"/>
      <c r="L23" s="151"/>
      <c r="M23" s="151"/>
      <c r="N23" s="151"/>
      <c r="O23" s="151"/>
      <c r="P23" s="151"/>
      <c r="Q23" s="151"/>
      <c r="R23" s="151"/>
      <c r="S23" s="151"/>
      <c r="T23" s="151"/>
      <c r="U23" s="151"/>
      <c r="V23" s="174"/>
      <c r="W23" s="174"/>
      <c r="X23" s="174"/>
      <c r="Y23" s="174"/>
      <c r="Z23" s="174"/>
      <c r="AA23" s="174"/>
      <c r="AB23" s="174"/>
      <c r="AC23" s="174"/>
      <c r="AD23" s="174"/>
      <c r="AE23" s="174"/>
    </row>
    <row r="24" spans="1:32">
      <c r="A24" s="174"/>
      <c r="B24" s="150"/>
      <c r="C24" s="176"/>
      <c r="D24" s="151"/>
      <c r="E24" s="151"/>
      <c r="F24" s="151"/>
      <c r="G24" s="151"/>
      <c r="H24" s="151"/>
      <c r="I24" s="151"/>
      <c r="J24" s="151"/>
      <c r="K24" s="151"/>
      <c r="L24" s="151"/>
      <c r="M24" s="151"/>
      <c r="N24" s="151"/>
      <c r="O24" s="151"/>
      <c r="P24" s="151"/>
      <c r="Q24" s="151"/>
      <c r="R24" s="151"/>
      <c r="S24" s="151"/>
      <c r="T24" s="151"/>
      <c r="U24" s="151"/>
      <c r="V24" s="174"/>
      <c r="W24" s="174"/>
      <c r="X24" s="174"/>
      <c r="Y24" s="174"/>
      <c r="Z24" s="174"/>
      <c r="AA24" s="174"/>
      <c r="AB24" s="174"/>
      <c r="AC24" s="174"/>
      <c r="AD24" s="174"/>
      <c r="AE24" s="174"/>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201</v>
      </c>
      <c r="E27" s="242">
        <v>263200</v>
      </c>
      <c r="F27" s="243">
        <v>40700</v>
      </c>
      <c r="G27" s="250"/>
      <c r="H27" s="67" t="s">
        <v>201</v>
      </c>
      <c r="I27" s="242">
        <v>504900</v>
      </c>
      <c r="J27" s="244">
        <v>80100</v>
      </c>
      <c r="K27" s="250"/>
      <c r="L27" s="63"/>
      <c r="N27" s="174"/>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165</v>
      </c>
      <c r="E28" s="245">
        <v>252400</v>
      </c>
      <c r="F28" s="246">
        <v>35000</v>
      </c>
      <c r="G28" s="248"/>
      <c r="H28" s="68" t="s">
        <v>165</v>
      </c>
      <c r="I28" s="245">
        <v>480600</v>
      </c>
      <c r="J28" s="246">
        <v>68600</v>
      </c>
      <c r="K28" s="250"/>
      <c r="L28" s="174"/>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77">
        <v>10800</v>
      </c>
      <c r="F29" s="178">
        <v>5700</v>
      </c>
      <c r="G29" s="174"/>
      <c r="H29" s="69" t="s">
        <v>50</v>
      </c>
      <c r="I29" s="177">
        <v>24300</v>
      </c>
      <c r="J29" s="178">
        <v>11500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79">
        <v>1.0427892234548335</v>
      </c>
      <c r="F30" s="180">
        <v>1.1628571428571428</v>
      </c>
      <c r="G30" s="174"/>
      <c r="H30" s="70" t="s">
        <v>77</v>
      </c>
      <c r="I30" s="179">
        <v>1.050561797752809</v>
      </c>
      <c r="J30" s="181">
        <v>1.1676384839650147</v>
      </c>
      <c r="K30" s="63"/>
      <c r="L30" s="182" t="s">
        <v>131</v>
      </c>
      <c r="M30" s="182"/>
      <c r="N30" s="182"/>
      <c r="O30" s="182"/>
      <c r="P30" s="182"/>
      <c r="Q30" s="182"/>
      <c r="R30" s="182"/>
      <c r="S30" s="182"/>
      <c r="T30" s="182"/>
      <c r="U30" s="63"/>
      <c r="V30" s="63"/>
      <c r="W30" s="63"/>
      <c r="X30" s="63"/>
      <c r="Y30" s="63"/>
      <c r="Z30" s="63"/>
      <c r="AA30" s="63"/>
      <c r="AB30" s="63"/>
      <c r="AC30" s="63"/>
      <c r="AD30" s="63"/>
      <c r="AE30" s="63"/>
    </row>
    <row r="31" spans="1:32" ht="26.25" customHeight="1" thickBot="1">
      <c r="A31" s="174"/>
      <c r="B31" s="174"/>
      <c r="C31" s="174"/>
      <c r="D31" s="71" t="s">
        <v>121</v>
      </c>
      <c r="E31" s="183">
        <v>0.36323488821418715</v>
      </c>
      <c r="F31" s="184">
        <v>5.6168920783880763E-2</v>
      </c>
      <c r="G31" s="174"/>
      <c r="H31" s="72" t="s">
        <v>74</v>
      </c>
      <c r="I31" s="185">
        <v>0.86307692307692307</v>
      </c>
      <c r="J31" s="186">
        <v>0.13692307692307693</v>
      </c>
      <c r="K31" s="174"/>
      <c r="L31" s="394" t="s">
        <v>132</v>
      </c>
      <c r="M31" s="394"/>
      <c r="N31" s="394"/>
      <c r="O31" s="394"/>
      <c r="P31" s="394"/>
      <c r="Q31" s="394"/>
      <c r="R31" s="394"/>
      <c r="S31" s="394"/>
      <c r="T31" s="394"/>
      <c r="U31" s="73"/>
      <c r="V31" s="73"/>
      <c r="W31" s="174"/>
      <c r="X31" s="174"/>
      <c r="Y31" s="174"/>
      <c r="Z31" s="174"/>
      <c r="AA31" s="174"/>
      <c r="AB31" s="174"/>
      <c r="AC31" s="174"/>
      <c r="AD31" s="174"/>
      <c r="AE31" s="174"/>
    </row>
  </sheetData>
  <mergeCells count="2">
    <mergeCell ref="A1:B1"/>
    <mergeCell ref="L31:T3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4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activeCell="A5" sqref="A5"/>
    </sheetView>
  </sheetViews>
  <sheetFormatPr defaultRowHeight="18.75"/>
  <cols>
    <col min="1" max="1" width="11.125" style="187" customWidth="1"/>
    <col min="2" max="2" width="10.125" style="187" customWidth="1"/>
    <col min="3" max="3" width="13.875" style="187" customWidth="1"/>
    <col min="4" max="17" width="10.75" style="187" customWidth="1"/>
    <col min="18" max="16384" width="9" style="187"/>
  </cols>
  <sheetData>
    <row r="1" spans="1:18" s="315" customFormat="1" ht="24" customHeight="1">
      <c r="A1" s="380" t="str">
        <f>平成28年度!A1</f>
        <v>平成28年度</v>
      </c>
      <c r="B1" s="380"/>
      <c r="C1" s="316"/>
      <c r="D1" s="316"/>
      <c r="E1" s="317" t="str">
        <f ca="1">RIGHT(CELL("filename",$A$1),LEN(CELL("filename",$A$1))-FIND("]",CELL("filename",$A$1)))</f>
        <v>７月（３表）</v>
      </c>
      <c r="F1" s="318" t="s">
        <v>19</v>
      </c>
      <c r="G1" s="317"/>
      <c r="H1" s="318"/>
      <c r="I1" s="314"/>
      <c r="J1" s="312"/>
      <c r="K1" s="313"/>
      <c r="L1" s="314"/>
      <c r="M1" s="314"/>
      <c r="N1" s="314"/>
      <c r="O1" s="314"/>
      <c r="P1" s="314"/>
      <c r="Q1" s="314"/>
    </row>
    <row r="2" spans="1:18" ht="10.5" customHeight="1">
      <c r="A2" s="205"/>
      <c r="B2" s="205"/>
      <c r="C2" s="205"/>
      <c r="D2" s="205"/>
      <c r="E2" s="205"/>
      <c r="F2" s="205"/>
      <c r="G2" s="205"/>
      <c r="H2" s="205"/>
      <c r="I2" s="205"/>
      <c r="J2" s="205"/>
      <c r="K2" s="205"/>
      <c r="L2" s="205"/>
      <c r="M2" s="205"/>
      <c r="N2" s="205"/>
      <c r="O2" s="205"/>
      <c r="P2" s="205"/>
      <c r="Q2" s="205"/>
    </row>
    <row r="3" spans="1:18" ht="19.5" thickBot="1">
      <c r="A3" s="188" t="s">
        <v>156</v>
      </c>
      <c r="B3" s="189"/>
      <c r="C3" s="189"/>
      <c r="D3" s="188"/>
      <c r="E3" s="189"/>
      <c r="F3" s="189"/>
      <c r="G3" s="189"/>
      <c r="H3" s="189"/>
      <c r="I3" s="189"/>
      <c r="J3" s="189"/>
      <c r="K3" s="189"/>
      <c r="L3" s="189"/>
      <c r="M3" s="189"/>
      <c r="N3" s="189"/>
      <c r="O3" s="189"/>
      <c r="P3" s="189"/>
      <c r="Q3" s="189"/>
    </row>
    <row r="4" spans="1:18" ht="19.5" customHeight="1">
      <c r="A4" s="12"/>
      <c r="B4" s="18" t="s">
        <v>49</v>
      </c>
      <c r="C4" s="190"/>
      <c r="D4" s="351">
        <v>1</v>
      </c>
      <c r="E4" s="351">
        <v>2</v>
      </c>
      <c r="F4" s="351">
        <v>3</v>
      </c>
      <c r="G4" s="351">
        <v>4</v>
      </c>
      <c r="H4" s="351">
        <v>5</v>
      </c>
      <c r="I4" s="351">
        <v>6</v>
      </c>
      <c r="J4" s="351">
        <v>7</v>
      </c>
      <c r="K4" s="351">
        <v>8</v>
      </c>
      <c r="L4" s="351">
        <v>9</v>
      </c>
      <c r="M4" s="351">
        <v>10</v>
      </c>
      <c r="N4" s="351">
        <v>11</v>
      </c>
      <c r="O4" s="351">
        <v>12</v>
      </c>
      <c r="P4" s="351">
        <v>13</v>
      </c>
      <c r="Q4" s="352">
        <v>14</v>
      </c>
    </row>
    <row r="5" spans="1:18" ht="19.5" customHeight="1" thickBot="1">
      <c r="A5" s="19" t="s">
        <v>80</v>
      </c>
      <c r="B5" s="20"/>
      <c r="C5" s="191" t="s">
        <v>133</v>
      </c>
      <c r="D5" s="353" t="s">
        <v>134</v>
      </c>
      <c r="E5" s="354" t="s">
        <v>135</v>
      </c>
      <c r="F5" s="354" t="s">
        <v>136</v>
      </c>
      <c r="G5" s="354" t="s">
        <v>137</v>
      </c>
      <c r="H5" s="354" t="s">
        <v>138</v>
      </c>
      <c r="I5" s="354" t="s">
        <v>190</v>
      </c>
      <c r="J5" s="354" t="s">
        <v>72</v>
      </c>
      <c r="K5" s="354" t="s">
        <v>139</v>
      </c>
      <c r="L5" s="354" t="s">
        <v>140</v>
      </c>
      <c r="M5" s="354" t="s">
        <v>141</v>
      </c>
      <c r="N5" s="354" t="s">
        <v>142</v>
      </c>
      <c r="O5" s="354" t="s">
        <v>143</v>
      </c>
      <c r="P5" s="354" t="s">
        <v>191</v>
      </c>
      <c r="Q5" s="355" t="s">
        <v>73</v>
      </c>
    </row>
    <row r="6" spans="1:18" ht="30" customHeight="1" thickBot="1">
      <c r="A6" s="366" t="s">
        <v>84</v>
      </c>
      <c r="B6" s="362" t="s">
        <v>201</v>
      </c>
      <c r="C6" s="363">
        <v>217300</v>
      </c>
      <c r="D6" s="356">
        <v>62200</v>
      </c>
      <c r="E6" s="356">
        <v>37800</v>
      </c>
      <c r="F6" s="356">
        <v>55300</v>
      </c>
      <c r="G6" s="356">
        <v>25700</v>
      </c>
      <c r="H6" s="356">
        <v>2100</v>
      </c>
      <c r="I6" s="356">
        <v>900</v>
      </c>
      <c r="J6" s="356">
        <v>700</v>
      </c>
      <c r="K6" s="356">
        <v>200</v>
      </c>
      <c r="L6" s="356">
        <v>400</v>
      </c>
      <c r="M6" s="356">
        <v>300</v>
      </c>
      <c r="N6" s="356">
        <v>600</v>
      </c>
      <c r="O6" s="356">
        <v>700</v>
      </c>
      <c r="P6" s="356">
        <v>600</v>
      </c>
      <c r="Q6" s="357">
        <v>29800</v>
      </c>
      <c r="R6" s="247"/>
    </row>
    <row r="7" spans="1:18" ht="30" customHeight="1">
      <c r="A7" s="21"/>
      <c r="B7" s="192" t="s">
        <v>165</v>
      </c>
      <c r="C7" s="95">
        <v>163000</v>
      </c>
      <c r="D7" s="96">
        <v>51800</v>
      </c>
      <c r="E7" s="97">
        <v>21300</v>
      </c>
      <c r="F7" s="97">
        <v>40700</v>
      </c>
      <c r="G7" s="97">
        <v>23000</v>
      </c>
      <c r="H7" s="97">
        <v>1200</v>
      </c>
      <c r="I7" s="97">
        <v>800</v>
      </c>
      <c r="J7" s="97">
        <v>600</v>
      </c>
      <c r="K7" s="97">
        <v>100</v>
      </c>
      <c r="L7" s="97">
        <v>200</v>
      </c>
      <c r="M7" s="97">
        <v>400</v>
      </c>
      <c r="N7" s="97">
        <v>300</v>
      </c>
      <c r="O7" s="193">
        <v>300</v>
      </c>
      <c r="P7" s="97">
        <v>500</v>
      </c>
      <c r="Q7" s="194">
        <v>21800</v>
      </c>
      <c r="R7" s="247"/>
    </row>
    <row r="8" spans="1:18" ht="30" customHeight="1">
      <c r="A8" s="21"/>
      <c r="B8" s="22" t="s">
        <v>50</v>
      </c>
      <c r="C8" s="13">
        <v>54300</v>
      </c>
      <c r="D8" s="30">
        <v>10400</v>
      </c>
      <c r="E8" s="195">
        <v>16500</v>
      </c>
      <c r="F8" s="30">
        <v>14600</v>
      </c>
      <c r="G8" s="30">
        <v>2700</v>
      </c>
      <c r="H8" s="30">
        <v>900</v>
      </c>
      <c r="I8" s="30">
        <v>100</v>
      </c>
      <c r="J8" s="30">
        <v>100</v>
      </c>
      <c r="K8" s="30">
        <v>100</v>
      </c>
      <c r="L8" s="30">
        <v>200</v>
      </c>
      <c r="M8" s="30">
        <v>-100</v>
      </c>
      <c r="N8" s="30">
        <v>300</v>
      </c>
      <c r="O8" s="30">
        <v>400</v>
      </c>
      <c r="P8" s="30">
        <v>100</v>
      </c>
      <c r="Q8" s="31">
        <v>8000</v>
      </c>
    </row>
    <row r="9" spans="1:18" ht="30" customHeight="1">
      <c r="A9" s="21"/>
      <c r="B9" s="23" t="s">
        <v>70</v>
      </c>
      <c r="C9" s="14">
        <v>1.3331288343558283</v>
      </c>
      <c r="D9" s="32">
        <v>1.2007722007722008</v>
      </c>
      <c r="E9" s="196">
        <v>1.7746478873239437</v>
      </c>
      <c r="F9" s="32">
        <v>1.3587223587223587</v>
      </c>
      <c r="G9" s="32">
        <v>1.1173913043478261</v>
      </c>
      <c r="H9" s="32">
        <v>1.75</v>
      </c>
      <c r="I9" s="32">
        <v>1.125</v>
      </c>
      <c r="J9" s="32">
        <v>1.1666666666666667</v>
      </c>
      <c r="K9" s="32">
        <v>2</v>
      </c>
      <c r="L9" s="32">
        <v>2</v>
      </c>
      <c r="M9" s="32">
        <v>0.75</v>
      </c>
      <c r="N9" s="32">
        <v>2</v>
      </c>
      <c r="O9" s="32">
        <v>2.3333333333333335</v>
      </c>
      <c r="P9" s="32">
        <v>1.2</v>
      </c>
      <c r="Q9" s="33">
        <v>1.3669724770642202</v>
      </c>
    </row>
    <row r="10" spans="1:18" ht="30" customHeight="1" thickBot="1">
      <c r="A10" s="24"/>
      <c r="B10" s="25" t="s">
        <v>122</v>
      </c>
      <c r="C10" s="15">
        <v>1</v>
      </c>
      <c r="D10" s="34">
        <v>0.28624022089277495</v>
      </c>
      <c r="E10" s="35">
        <v>0.17395306028531984</v>
      </c>
      <c r="F10" s="37">
        <v>0.25448688449148643</v>
      </c>
      <c r="G10" s="37">
        <v>0.11826967326277037</v>
      </c>
      <c r="H10" s="37">
        <v>9.6640589047399909E-3</v>
      </c>
      <c r="I10" s="37">
        <v>4.1417395306028535E-3</v>
      </c>
      <c r="J10" s="37">
        <v>3.2213529682466636E-3</v>
      </c>
      <c r="K10" s="37">
        <v>9.2038656235618964E-4</v>
      </c>
      <c r="L10" s="37">
        <v>1.8407731247123793E-3</v>
      </c>
      <c r="M10" s="37">
        <v>1.3805798435342844E-3</v>
      </c>
      <c r="N10" s="37">
        <v>2.7611596870685687E-3</v>
      </c>
      <c r="O10" s="37">
        <v>3.2213529682466636E-3</v>
      </c>
      <c r="P10" s="37">
        <v>2.7611596870685687E-3</v>
      </c>
      <c r="Q10" s="38">
        <v>0.13713759779107226</v>
      </c>
    </row>
    <row r="11" spans="1:18" ht="30" customHeight="1" thickBot="1">
      <c r="A11" s="369" t="s">
        <v>85</v>
      </c>
      <c r="B11" s="358" t="s">
        <v>86</v>
      </c>
      <c r="C11" s="359">
        <v>801900</v>
      </c>
      <c r="D11" s="360">
        <v>255400</v>
      </c>
      <c r="E11" s="360">
        <v>127200</v>
      </c>
      <c r="F11" s="360">
        <v>179300</v>
      </c>
      <c r="G11" s="360">
        <v>84900</v>
      </c>
      <c r="H11" s="360">
        <v>7900</v>
      </c>
      <c r="I11" s="360">
        <v>3200</v>
      </c>
      <c r="J11" s="360">
        <v>3000</v>
      </c>
      <c r="K11" s="360">
        <v>1000</v>
      </c>
      <c r="L11" s="360">
        <v>2900</v>
      </c>
      <c r="M11" s="360">
        <v>2900</v>
      </c>
      <c r="N11" s="360">
        <v>2500</v>
      </c>
      <c r="O11" s="360">
        <v>1200</v>
      </c>
      <c r="P11" s="360">
        <v>2700</v>
      </c>
      <c r="Q11" s="361">
        <v>127800</v>
      </c>
      <c r="R11" s="247"/>
    </row>
    <row r="12" spans="1:18" ht="30" customHeight="1">
      <c r="A12" s="367" t="s">
        <v>202</v>
      </c>
      <c r="B12" s="26" t="s">
        <v>88</v>
      </c>
      <c r="C12" s="16">
        <v>576500</v>
      </c>
      <c r="D12" s="36">
        <v>214500</v>
      </c>
      <c r="E12" s="36">
        <v>82800</v>
      </c>
      <c r="F12" s="36">
        <v>106100</v>
      </c>
      <c r="G12" s="36">
        <v>73100</v>
      </c>
      <c r="H12" s="36">
        <v>4900</v>
      </c>
      <c r="I12" s="36">
        <v>2600</v>
      </c>
      <c r="J12" s="36">
        <v>1800</v>
      </c>
      <c r="K12" s="36">
        <v>700</v>
      </c>
      <c r="L12" s="36">
        <v>1000</v>
      </c>
      <c r="M12" s="36">
        <v>2100</v>
      </c>
      <c r="N12" s="36">
        <v>1000</v>
      </c>
      <c r="O12" s="36">
        <v>300</v>
      </c>
      <c r="P12" s="36">
        <v>1800</v>
      </c>
      <c r="Q12" s="98">
        <v>83800</v>
      </c>
      <c r="R12" s="247"/>
    </row>
    <row r="13" spans="1:18" ht="30" customHeight="1">
      <c r="A13" s="21"/>
      <c r="B13" s="27" t="s">
        <v>50</v>
      </c>
      <c r="C13" s="13">
        <v>225400</v>
      </c>
      <c r="D13" s="30">
        <v>40900</v>
      </c>
      <c r="E13" s="195">
        <v>44400</v>
      </c>
      <c r="F13" s="30">
        <v>73200</v>
      </c>
      <c r="G13" s="30">
        <v>11800</v>
      </c>
      <c r="H13" s="30">
        <v>3000</v>
      </c>
      <c r="I13" s="30">
        <v>600</v>
      </c>
      <c r="J13" s="30">
        <v>1200</v>
      </c>
      <c r="K13" s="30">
        <v>300</v>
      </c>
      <c r="L13" s="30">
        <v>1900</v>
      </c>
      <c r="M13" s="30">
        <v>800</v>
      </c>
      <c r="N13" s="30">
        <v>1500</v>
      </c>
      <c r="O13" s="30">
        <v>900</v>
      </c>
      <c r="P13" s="30">
        <v>900</v>
      </c>
      <c r="Q13" s="31">
        <v>44000</v>
      </c>
    </row>
    <row r="14" spans="1:18" ht="30" customHeight="1">
      <c r="A14" s="21"/>
      <c r="B14" s="28" t="s">
        <v>89</v>
      </c>
      <c r="C14" s="14">
        <v>1.3909800520381612</v>
      </c>
      <c r="D14" s="32">
        <v>1.1906759906759907</v>
      </c>
      <c r="E14" s="196">
        <v>1.536231884057971</v>
      </c>
      <c r="F14" s="32">
        <v>1.6899151743638077</v>
      </c>
      <c r="G14" s="32">
        <v>1.1614227086183311</v>
      </c>
      <c r="H14" s="32">
        <v>1.6122448979591837</v>
      </c>
      <c r="I14" s="32">
        <v>1.2307692307692308</v>
      </c>
      <c r="J14" s="32">
        <v>1.6666666666666667</v>
      </c>
      <c r="K14" s="32">
        <v>1.4285714285714286</v>
      </c>
      <c r="L14" s="32">
        <v>2.9</v>
      </c>
      <c r="M14" s="32">
        <v>1.3809523809523809</v>
      </c>
      <c r="N14" s="32">
        <v>2.5</v>
      </c>
      <c r="O14" s="32">
        <v>4</v>
      </c>
      <c r="P14" s="32">
        <v>1.5</v>
      </c>
      <c r="Q14" s="33">
        <v>1.5250596658711217</v>
      </c>
    </row>
    <row r="15" spans="1:18" ht="30" customHeight="1" thickBot="1">
      <c r="A15" s="24"/>
      <c r="B15" s="29" t="s">
        <v>122</v>
      </c>
      <c r="C15" s="17">
        <v>1</v>
      </c>
      <c r="D15" s="37">
        <v>0.31849357775283699</v>
      </c>
      <c r="E15" s="37">
        <v>0.15862326973438085</v>
      </c>
      <c r="F15" s="37">
        <v>0.22359396433470508</v>
      </c>
      <c r="G15" s="37">
        <v>0.10587355031799477</v>
      </c>
      <c r="H15" s="37">
        <v>9.8516024441950376E-3</v>
      </c>
      <c r="I15" s="37">
        <v>3.9905225090410279E-3</v>
      </c>
      <c r="J15" s="37">
        <v>3.7411148522259632E-3</v>
      </c>
      <c r="K15" s="37">
        <v>1.2470382840753212E-3</v>
      </c>
      <c r="L15" s="37">
        <v>3.6164110238184311E-3</v>
      </c>
      <c r="M15" s="37">
        <v>3.6164110238184311E-3</v>
      </c>
      <c r="N15" s="37">
        <v>3.1175957101883026E-3</v>
      </c>
      <c r="O15" s="37">
        <v>1.4964459408903852E-3</v>
      </c>
      <c r="P15" s="37">
        <v>3.3670033670033669E-3</v>
      </c>
      <c r="Q15" s="38">
        <v>0.15937149270482603</v>
      </c>
    </row>
    <row r="16" spans="1:18" ht="30" customHeight="1" thickBot="1">
      <c r="A16" s="369" t="s">
        <v>90</v>
      </c>
      <c r="B16" s="358" t="s">
        <v>91</v>
      </c>
      <c r="C16" s="359">
        <v>1204600</v>
      </c>
      <c r="D16" s="360">
        <v>343400</v>
      </c>
      <c r="E16" s="360">
        <v>239100</v>
      </c>
      <c r="F16" s="360">
        <v>277400</v>
      </c>
      <c r="G16" s="360">
        <v>130800</v>
      </c>
      <c r="H16" s="360">
        <v>12400</v>
      </c>
      <c r="I16" s="360">
        <v>5400</v>
      </c>
      <c r="J16" s="360">
        <v>5900</v>
      </c>
      <c r="K16" s="360">
        <v>1500</v>
      </c>
      <c r="L16" s="360">
        <v>4600</v>
      </c>
      <c r="M16" s="360">
        <v>3900</v>
      </c>
      <c r="N16" s="360">
        <v>3100</v>
      </c>
      <c r="O16" s="360">
        <v>1500</v>
      </c>
      <c r="P16" s="360">
        <v>5000</v>
      </c>
      <c r="Q16" s="361">
        <v>170600</v>
      </c>
      <c r="R16" s="247"/>
    </row>
    <row r="17" spans="1:18" ht="30" customHeight="1">
      <c r="A17" s="367" t="s">
        <v>203</v>
      </c>
      <c r="B17" s="26" t="s">
        <v>93</v>
      </c>
      <c r="C17" s="16">
        <v>810100</v>
      </c>
      <c r="D17" s="36">
        <v>272000</v>
      </c>
      <c r="E17" s="36">
        <v>159800</v>
      </c>
      <c r="F17" s="36">
        <v>145900</v>
      </c>
      <c r="G17" s="36">
        <v>106800</v>
      </c>
      <c r="H17" s="36">
        <v>8500</v>
      </c>
      <c r="I17" s="36">
        <v>4200</v>
      </c>
      <c r="J17" s="36">
        <v>3600</v>
      </c>
      <c r="K17" s="36">
        <v>800</v>
      </c>
      <c r="L17" s="36">
        <v>1900</v>
      </c>
      <c r="M17" s="36">
        <v>3100</v>
      </c>
      <c r="N17" s="36">
        <v>1700</v>
      </c>
      <c r="O17" s="36">
        <v>500</v>
      </c>
      <c r="P17" s="36">
        <v>2900</v>
      </c>
      <c r="Q17" s="197">
        <v>98400</v>
      </c>
      <c r="R17" s="247"/>
    </row>
    <row r="18" spans="1:18" ht="30" customHeight="1">
      <c r="A18" s="21"/>
      <c r="B18" s="27" t="s">
        <v>50</v>
      </c>
      <c r="C18" s="13">
        <v>394500</v>
      </c>
      <c r="D18" s="30">
        <v>71400</v>
      </c>
      <c r="E18" s="195">
        <v>79300</v>
      </c>
      <c r="F18" s="30">
        <v>131500</v>
      </c>
      <c r="G18" s="30">
        <v>24000</v>
      </c>
      <c r="H18" s="30">
        <v>3900</v>
      </c>
      <c r="I18" s="30">
        <v>1200</v>
      </c>
      <c r="J18" s="30">
        <v>2300</v>
      </c>
      <c r="K18" s="30">
        <v>700</v>
      </c>
      <c r="L18" s="30">
        <v>2700</v>
      </c>
      <c r="M18" s="30">
        <v>800</v>
      </c>
      <c r="N18" s="30">
        <v>1400</v>
      </c>
      <c r="O18" s="30">
        <v>1000</v>
      </c>
      <c r="P18" s="30">
        <v>2100</v>
      </c>
      <c r="Q18" s="31">
        <v>72200</v>
      </c>
    </row>
    <row r="19" spans="1:18" ht="30" customHeight="1">
      <c r="A19" s="21"/>
      <c r="B19" s="28" t="s">
        <v>94</v>
      </c>
      <c r="C19" s="14">
        <v>1.4869769164300704</v>
      </c>
      <c r="D19" s="32">
        <v>1.2625</v>
      </c>
      <c r="E19" s="196">
        <v>1.4962453066332917</v>
      </c>
      <c r="F19" s="32">
        <v>1.9013022618231665</v>
      </c>
      <c r="G19" s="32">
        <v>1.2247191011235956</v>
      </c>
      <c r="H19" s="32">
        <v>1.4588235294117646</v>
      </c>
      <c r="I19" s="32">
        <v>1.2857142857142858</v>
      </c>
      <c r="J19" s="32">
        <v>1.6388888888888888</v>
      </c>
      <c r="K19" s="198">
        <v>1.875</v>
      </c>
      <c r="L19" s="32">
        <v>2.4210526315789473</v>
      </c>
      <c r="M19" s="32">
        <v>1.2580645161290323</v>
      </c>
      <c r="N19" s="32">
        <v>1.8235294117647058</v>
      </c>
      <c r="O19" s="32">
        <v>3</v>
      </c>
      <c r="P19" s="32">
        <v>1.7241379310344827</v>
      </c>
      <c r="Q19" s="33">
        <v>1.7337398373983739</v>
      </c>
    </row>
    <row r="20" spans="1:18" ht="30" customHeight="1" thickBot="1">
      <c r="A20" s="21"/>
      <c r="B20" s="29" t="s">
        <v>123</v>
      </c>
      <c r="C20" s="17">
        <v>1</v>
      </c>
      <c r="D20" s="37">
        <v>0.2850738834467873</v>
      </c>
      <c r="E20" s="37">
        <v>0.19848912502075378</v>
      </c>
      <c r="F20" s="37">
        <v>0.2302839116719243</v>
      </c>
      <c r="G20" s="37">
        <v>0.10858376224472854</v>
      </c>
      <c r="H20" s="37">
        <v>1.0293873484974266E-2</v>
      </c>
      <c r="I20" s="37">
        <v>4.4828158724887933E-3</v>
      </c>
      <c r="J20" s="37">
        <v>4.8978914162377549E-3</v>
      </c>
      <c r="K20" s="37">
        <v>1.2452266312468869E-3</v>
      </c>
      <c r="L20" s="37">
        <v>3.8186950024904531E-3</v>
      </c>
      <c r="M20" s="37">
        <v>3.2375892412419061E-3</v>
      </c>
      <c r="N20" s="37">
        <v>2.5734683712435665E-3</v>
      </c>
      <c r="O20" s="37">
        <v>1.2452266312468869E-3</v>
      </c>
      <c r="P20" s="37">
        <v>4.1507554374896234E-3</v>
      </c>
      <c r="Q20" s="38">
        <v>0.14162377552714595</v>
      </c>
    </row>
    <row r="21" spans="1:18" ht="15" customHeight="1">
      <c r="A21" s="199" t="s">
        <v>52</v>
      </c>
      <c r="B21" s="200" t="s">
        <v>157</v>
      </c>
      <c r="C21" s="206"/>
      <c r="D21" s="201"/>
      <c r="E21" s="201"/>
      <c r="F21" s="201"/>
      <c r="G21" s="201"/>
      <c r="H21" s="202"/>
      <c r="I21" s="202"/>
      <c r="J21" s="202"/>
      <c r="K21" s="202"/>
      <c r="L21" s="202"/>
      <c r="M21" s="202"/>
      <c r="N21" s="202"/>
      <c r="O21" s="202"/>
      <c r="P21" s="202"/>
      <c r="Q21" s="202"/>
    </row>
    <row r="22" spans="1:18" ht="15" customHeight="1">
      <c r="A22" s="199"/>
      <c r="B22" s="203" t="s">
        <v>144</v>
      </c>
      <c r="C22" s="206"/>
      <c r="D22" s="201"/>
      <c r="E22" s="201"/>
      <c r="F22" s="201"/>
      <c r="G22" s="201"/>
      <c r="H22" s="202"/>
      <c r="I22" s="202"/>
      <c r="J22" s="202"/>
      <c r="K22" s="202"/>
      <c r="L22" s="202"/>
      <c r="M22" s="202"/>
      <c r="N22" s="202"/>
      <c r="O22" s="202"/>
      <c r="P22" s="202"/>
      <c r="Q22" s="202"/>
    </row>
    <row r="23" spans="1:18" ht="15" customHeight="1">
      <c r="A23" s="202"/>
      <c r="B23" s="203" t="s">
        <v>145</v>
      </c>
      <c r="C23" s="206"/>
      <c r="D23" s="201"/>
      <c r="E23" s="201"/>
      <c r="F23" s="201"/>
      <c r="G23" s="201"/>
      <c r="H23" s="201"/>
      <c r="I23" s="201"/>
      <c r="J23" s="201"/>
      <c r="K23" s="201"/>
      <c r="L23" s="201"/>
      <c r="M23" s="201"/>
      <c r="N23" s="201"/>
      <c r="O23" s="201"/>
      <c r="P23" s="201"/>
      <c r="Q23" s="201"/>
    </row>
    <row r="24" spans="1:18" ht="15" customHeight="1">
      <c r="A24" s="202"/>
      <c r="B24" s="203" t="s">
        <v>146</v>
      </c>
      <c r="C24" s="206"/>
      <c r="D24" s="201"/>
      <c r="E24" s="201"/>
      <c r="F24" s="201"/>
      <c r="G24" s="201"/>
      <c r="H24" s="201"/>
      <c r="I24" s="201"/>
      <c r="J24" s="201"/>
      <c r="K24" s="201"/>
      <c r="L24" s="201"/>
      <c r="M24" s="201"/>
      <c r="N24" s="201"/>
      <c r="O24" s="201"/>
      <c r="P24" s="201"/>
      <c r="Q24" s="201"/>
    </row>
    <row r="25" spans="1:18" ht="15" customHeight="1">
      <c r="A25" s="202"/>
      <c r="B25" s="203" t="s">
        <v>192</v>
      </c>
      <c r="C25" s="206"/>
      <c r="D25" s="201"/>
      <c r="E25" s="201"/>
      <c r="F25" s="201"/>
      <c r="G25" s="201"/>
      <c r="H25" s="201"/>
      <c r="I25" s="201"/>
      <c r="J25" s="201"/>
      <c r="K25" s="201"/>
      <c r="L25" s="201"/>
      <c r="M25" s="201"/>
      <c r="N25" s="201"/>
      <c r="O25" s="201"/>
      <c r="P25" s="201"/>
      <c r="Q25" s="201"/>
    </row>
    <row r="26" spans="1:18" ht="15" customHeight="1">
      <c r="A26" s="202"/>
      <c r="B26" s="204" t="s">
        <v>193</v>
      </c>
      <c r="C26" s="206"/>
      <c r="D26" s="201"/>
      <c r="E26" s="201"/>
      <c r="F26" s="201"/>
      <c r="G26" s="201"/>
      <c r="H26" s="201"/>
      <c r="I26" s="201"/>
      <c r="J26" s="201"/>
      <c r="K26" s="201"/>
      <c r="L26" s="201"/>
      <c r="M26" s="201"/>
      <c r="N26" s="201"/>
      <c r="O26" s="201"/>
      <c r="P26" s="201"/>
      <c r="Q26" s="201"/>
    </row>
    <row r="27" spans="1:18" ht="15" customHeight="1">
      <c r="A27" s="202"/>
      <c r="B27" s="203"/>
      <c r="C27" s="206"/>
      <c r="D27" s="201"/>
      <c r="E27" s="201"/>
      <c r="F27" s="201"/>
      <c r="G27" s="201"/>
      <c r="H27" s="201"/>
      <c r="I27" s="201"/>
      <c r="J27" s="201"/>
      <c r="K27" s="201"/>
      <c r="L27" s="201"/>
      <c r="M27" s="201"/>
      <c r="N27" s="201"/>
      <c r="O27" s="201"/>
      <c r="P27" s="201"/>
      <c r="Q27" s="201"/>
    </row>
    <row r="28" spans="1:18" ht="15" customHeight="1">
      <c r="A28" s="202"/>
      <c r="B28" s="203"/>
      <c r="C28" s="206"/>
      <c r="D28" s="201"/>
      <c r="E28" s="201"/>
      <c r="F28" s="201"/>
      <c r="G28" s="201"/>
      <c r="H28" s="201"/>
      <c r="I28" s="201"/>
      <c r="J28" s="201"/>
      <c r="K28" s="201"/>
      <c r="L28" s="201"/>
      <c r="M28" s="201"/>
      <c r="N28" s="201"/>
      <c r="O28" s="201"/>
      <c r="P28" s="201"/>
      <c r="Q28" s="201"/>
    </row>
    <row r="29" spans="1:18" ht="15" customHeight="1"/>
  </sheetData>
  <mergeCells count="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D11" sqref="D11"/>
    </sheetView>
  </sheetViews>
  <sheetFormatPr defaultRowHeight="13.5"/>
  <cols>
    <col min="1" max="1" width="12.75" style="147" customWidth="1"/>
    <col min="2" max="2" width="14.125" style="147" customWidth="1"/>
    <col min="3" max="3" width="12.75" style="147" customWidth="1"/>
    <col min="4" max="11" width="10.625" style="147" customWidth="1"/>
    <col min="12" max="16384" width="9" style="147"/>
  </cols>
  <sheetData>
    <row r="1" spans="1:17" s="315" customFormat="1" ht="24" customHeight="1">
      <c r="A1" s="380" t="str">
        <f>平成28年度!A1</f>
        <v>平成28年度</v>
      </c>
      <c r="B1" s="380"/>
      <c r="C1" s="316"/>
      <c r="D1" s="316"/>
      <c r="E1" s="317" t="str">
        <f ca="1">RIGHT(CELL("filename",$A$1),LEN(CELL("filename",$A$1))-FIND("]",CELL("filename",$A$1)))</f>
        <v>８月（１表）</v>
      </c>
      <c r="F1" s="318" t="s">
        <v>19</v>
      </c>
      <c r="G1" s="317"/>
      <c r="H1" s="318"/>
      <c r="I1" s="314"/>
      <c r="J1" s="312"/>
      <c r="K1" s="313"/>
      <c r="L1" s="314"/>
      <c r="M1" s="314"/>
      <c r="N1" s="314"/>
      <c r="O1" s="314"/>
      <c r="P1" s="314"/>
      <c r="Q1" s="314"/>
    </row>
    <row r="2" spans="1:17" ht="14.25">
      <c r="A2" s="112"/>
      <c r="B2" s="113"/>
      <c r="C2" s="113"/>
      <c r="D2" s="113"/>
      <c r="E2" s="113"/>
      <c r="F2" s="113"/>
      <c r="G2" s="113"/>
      <c r="H2" s="113"/>
      <c r="I2" s="113"/>
      <c r="J2" s="113"/>
      <c r="K2" s="113"/>
    </row>
    <row r="3" spans="1:17" ht="18" thickBot="1">
      <c r="A3" s="114" t="s">
        <v>148</v>
      </c>
      <c r="B3" s="115"/>
      <c r="C3" s="116"/>
      <c r="D3" s="115"/>
      <c r="E3" s="115"/>
      <c r="F3" s="115"/>
      <c r="G3" s="115"/>
      <c r="H3" s="115"/>
      <c r="I3" s="115"/>
      <c r="J3" s="116"/>
      <c r="K3" s="117" t="s">
        <v>48</v>
      </c>
    </row>
    <row r="4" spans="1:17" ht="18" thickBot="1">
      <c r="A4" s="118"/>
      <c r="B4" s="119" t="s">
        <v>49</v>
      </c>
      <c r="C4" s="381" t="s">
        <v>78</v>
      </c>
      <c r="D4" s="382"/>
      <c r="E4" s="382"/>
      <c r="F4" s="39"/>
      <c r="G4" s="39"/>
      <c r="H4" s="39"/>
      <c r="I4" s="39"/>
      <c r="J4" s="39"/>
      <c r="K4" s="40"/>
    </row>
    <row r="5" spans="1:17" ht="17.25">
      <c r="A5" s="120"/>
      <c r="B5" s="121"/>
      <c r="C5" s="383"/>
      <c r="D5" s="384"/>
      <c r="E5" s="384"/>
      <c r="F5" s="381" t="s">
        <v>79</v>
      </c>
      <c r="G5" s="382"/>
      <c r="H5" s="382"/>
      <c r="I5" s="382"/>
      <c r="J5" s="382"/>
      <c r="K5" s="385"/>
    </row>
    <row r="6" spans="1:17" ht="17.25">
      <c r="A6" s="122" t="s">
        <v>80</v>
      </c>
      <c r="B6" s="123"/>
      <c r="C6" s="41"/>
      <c r="D6" s="386" t="s">
        <v>81</v>
      </c>
      <c r="E6" s="388" t="s">
        <v>120</v>
      </c>
      <c r="F6" s="390" t="s">
        <v>82</v>
      </c>
      <c r="G6" s="124"/>
      <c r="H6" s="124"/>
      <c r="I6" s="392" t="s">
        <v>83</v>
      </c>
      <c r="J6" s="124"/>
      <c r="K6" s="125"/>
    </row>
    <row r="7" spans="1:17" ht="18" thickBot="1">
      <c r="A7" s="122"/>
      <c r="B7" s="123"/>
      <c r="C7" s="41"/>
      <c r="D7" s="387"/>
      <c r="E7" s="389"/>
      <c r="F7" s="391"/>
      <c r="G7" s="126" t="s">
        <v>81</v>
      </c>
      <c r="H7" s="127" t="s">
        <v>149</v>
      </c>
      <c r="I7" s="393"/>
      <c r="J7" s="126" t="s">
        <v>81</v>
      </c>
      <c r="K7" s="128" t="s">
        <v>149</v>
      </c>
    </row>
    <row r="8" spans="1:17" ht="31.5" customHeight="1" thickBot="1">
      <c r="A8" s="327" t="s">
        <v>84</v>
      </c>
      <c r="B8" s="324" t="s">
        <v>204</v>
      </c>
      <c r="C8" s="320">
        <v>926900</v>
      </c>
      <c r="D8" s="325">
        <v>694900</v>
      </c>
      <c r="E8" s="326">
        <v>232000</v>
      </c>
      <c r="F8" s="76">
        <v>822000</v>
      </c>
      <c r="G8" s="77">
        <v>689200</v>
      </c>
      <c r="H8" s="129">
        <v>132800</v>
      </c>
      <c r="I8" s="130">
        <v>104900</v>
      </c>
      <c r="J8" s="77">
        <v>5700</v>
      </c>
      <c r="K8" s="78">
        <v>99200</v>
      </c>
    </row>
    <row r="9" spans="1:17" ht="31.5" customHeight="1">
      <c r="A9" s="131"/>
      <c r="B9" s="132" t="s">
        <v>166</v>
      </c>
      <c r="C9" s="42">
        <v>797500</v>
      </c>
      <c r="D9" s="90">
        <v>642800</v>
      </c>
      <c r="E9" s="133">
        <v>154700</v>
      </c>
      <c r="F9" s="80">
        <v>749100</v>
      </c>
      <c r="G9" s="81">
        <v>639100</v>
      </c>
      <c r="H9" s="134">
        <v>110000</v>
      </c>
      <c r="I9" s="135">
        <v>48400</v>
      </c>
      <c r="J9" s="81">
        <v>3700</v>
      </c>
      <c r="K9" s="136">
        <v>44700</v>
      </c>
    </row>
    <row r="10" spans="1:17" ht="31.5" customHeight="1">
      <c r="A10" s="137"/>
      <c r="B10" s="128" t="s">
        <v>150</v>
      </c>
      <c r="C10" s="43">
        <v>129400</v>
      </c>
      <c r="D10" s="82">
        <v>52100</v>
      </c>
      <c r="E10" s="84">
        <v>77300</v>
      </c>
      <c r="F10" s="83">
        <v>72900</v>
      </c>
      <c r="G10" s="82">
        <v>50100</v>
      </c>
      <c r="H10" s="138">
        <v>22800</v>
      </c>
      <c r="I10" s="139">
        <v>56500</v>
      </c>
      <c r="J10" s="82">
        <v>2000</v>
      </c>
      <c r="K10" s="85">
        <v>54500</v>
      </c>
    </row>
    <row r="11" spans="1:17" ht="31.5" customHeight="1" thickBot="1">
      <c r="A11" s="140"/>
      <c r="B11" s="141" t="s">
        <v>70</v>
      </c>
      <c r="C11" s="44">
        <v>1.1622570532915359</v>
      </c>
      <c r="D11" s="86">
        <v>1.0810516490354698</v>
      </c>
      <c r="E11" s="88">
        <v>1.4996767937944409</v>
      </c>
      <c r="F11" s="87">
        <v>1.0973167801361634</v>
      </c>
      <c r="G11" s="86">
        <v>1.0783914880300423</v>
      </c>
      <c r="H11" s="142">
        <v>1.2072727272727273</v>
      </c>
      <c r="I11" s="143">
        <v>2.1673553719008263</v>
      </c>
      <c r="J11" s="86">
        <v>1.5405405405405406</v>
      </c>
      <c r="K11" s="89">
        <v>2.2192393736017899</v>
      </c>
    </row>
    <row r="12" spans="1:17" ht="31.5" customHeight="1" thickBot="1">
      <c r="A12" s="327" t="s">
        <v>85</v>
      </c>
      <c r="B12" s="323" t="s">
        <v>86</v>
      </c>
      <c r="C12" s="320">
        <v>3825700</v>
      </c>
      <c r="D12" s="321">
        <v>2791800</v>
      </c>
      <c r="E12" s="322">
        <v>1033900</v>
      </c>
      <c r="F12" s="76">
        <v>3387800</v>
      </c>
      <c r="G12" s="77">
        <v>2766100</v>
      </c>
      <c r="H12" s="129">
        <v>621700</v>
      </c>
      <c r="I12" s="130">
        <v>437900</v>
      </c>
      <c r="J12" s="77">
        <v>25700</v>
      </c>
      <c r="K12" s="78">
        <v>412200</v>
      </c>
    </row>
    <row r="13" spans="1:17" ht="31.5" customHeight="1">
      <c r="A13" s="251" t="s">
        <v>205</v>
      </c>
      <c r="B13" s="145" t="s">
        <v>88</v>
      </c>
      <c r="C13" s="42">
        <v>3368300</v>
      </c>
      <c r="D13" s="90">
        <v>2637100</v>
      </c>
      <c r="E13" s="133">
        <v>731200</v>
      </c>
      <c r="F13" s="80">
        <v>3108600</v>
      </c>
      <c r="G13" s="90">
        <v>2618200</v>
      </c>
      <c r="H13" s="133">
        <v>490400</v>
      </c>
      <c r="I13" s="135">
        <v>259700</v>
      </c>
      <c r="J13" s="90">
        <v>18900</v>
      </c>
      <c r="K13" s="91">
        <v>240800</v>
      </c>
    </row>
    <row r="14" spans="1:17" ht="31.5" customHeight="1">
      <c r="A14" s="137"/>
      <c r="B14" s="128" t="s">
        <v>50</v>
      </c>
      <c r="C14" s="43">
        <v>457400</v>
      </c>
      <c r="D14" s="82">
        <v>154700</v>
      </c>
      <c r="E14" s="84">
        <v>302700</v>
      </c>
      <c r="F14" s="83">
        <v>279200</v>
      </c>
      <c r="G14" s="82">
        <v>147900</v>
      </c>
      <c r="H14" s="138">
        <v>131300</v>
      </c>
      <c r="I14" s="139">
        <v>178200</v>
      </c>
      <c r="J14" s="82">
        <v>6800</v>
      </c>
      <c r="K14" s="85">
        <v>171400</v>
      </c>
    </row>
    <row r="15" spans="1:17" ht="31.5" customHeight="1" thickBot="1">
      <c r="A15" s="140"/>
      <c r="B15" s="263" t="s">
        <v>89</v>
      </c>
      <c r="C15" s="44">
        <v>1.1357955051509663</v>
      </c>
      <c r="D15" s="86">
        <v>1.0586629251829662</v>
      </c>
      <c r="E15" s="88">
        <v>1.4139770240700218</v>
      </c>
      <c r="F15" s="87">
        <v>1.0898153509618478</v>
      </c>
      <c r="G15" s="86">
        <v>1.0564891910472844</v>
      </c>
      <c r="H15" s="142">
        <v>1.2677406199021206</v>
      </c>
      <c r="I15" s="143">
        <v>1.686176357335387</v>
      </c>
      <c r="J15" s="86">
        <v>1.3597883597883598</v>
      </c>
      <c r="K15" s="89">
        <v>1.7117940199335548</v>
      </c>
    </row>
    <row r="16" spans="1:17" ht="31.5" customHeight="1" thickBot="1">
      <c r="A16" s="327" t="s">
        <v>90</v>
      </c>
      <c r="B16" s="319" t="s">
        <v>91</v>
      </c>
      <c r="C16" s="320">
        <v>5739000</v>
      </c>
      <c r="D16" s="321">
        <v>4302400</v>
      </c>
      <c r="E16" s="322">
        <v>1436600</v>
      </c>
      <c r="F16" s="76">
        <v>5186100</v>
      </c>
      <c r="G16" s="92">
        <v>4269300</v>
      </c>
      <c r="H16" s="146">
        <v>916800</v>
      </c>
      <c r="I16" s="130">
        <v>552900</v>
      </c>
      <c r="J16" s="92">
        <v>33100</v>
      </c>
      <c r="K16" s="93">
        <v>519800</v>
      </c>
    </row>
    <row r="17" spans="1:11" ht="31.5" customHeight="1">
      <c r="A17" s="251" t="s">
        <v>206</v>
      </c>
      <c r="B17" s="145" t="s">
        <v>93</v>
      </c>
      <c r="C17" s="42">
        <v>5108300</v>
      </c>
      <c r="D17" s="90">
        <v>4143500</v>
      </c>
      <c r="E17" s="133">
        <v>964800</v>
      </c>
      <c r="F17" s="80">
        <v>4815700</v>
      </c>
      <c r="G17" s="79">
        <v>4116600</v>
      </c>
      <c r="H17" s="133">
        <v>699100</v>
      </c>
      <c r="I17" s="135">
        <v>292600</v>
      </c>
      <c r="J17" s="79">
        <v>26900</v>
      </c>
      <c r="K17" s="91">
        <v>265700</v>
      </c>
    </row>
    <row r="18" spans="1:11" ht="31.5" customHeight="1">
      <c r="A18" s="137"/>
      <c r="B18" s="128" t="s">
        <v>50</v>
      </c>
      <c r="C18" s="43">
        <v>630700</v>
      </c>
      <c r="D18" s="82">
        <v>158900</v>
      </c>
      <c r="E18" s="84">
        <v>471800</v>
      </c>
      <c r="F18" s="83">
        <v>370400</v>
      </c>
      <c r="G18" s="82">
        <v>152700</v>
      </c>
      <c r="H18" s="138">
        <v>217700</v>
      </c>
      <c r="I18" s="139">
        <v>260300</v>
      </c>
      <c r="J18" s="82">
        <v>6200</v>
      </c>
      <c r="K18" s="85">
        <v>254100</v>
      </c>
    </row>
    <row r="19" spans="1:11" ht="31.5" customHeight="1" thickBot="1">
      <c r="A19" s="137"/>
      <c r="B19" s="141" t="s">
        <v>94</v>
      </c>
      <c r="C19" s="44">
        <v>1.1234657322396884</v>
      </c>
      <c r="D19" s="86">
        <v>1.038349221672499</v>
      </c>
      <c r="E19" s="88">
        <v>1.4890132669983416</v>
      </c>
      <c r="F19" s="87">
        <v>1.0769150902257201</v>
      </c>
      <c r="G19" s="86">
        <v>1.0370937181168927</v>
      </c>
      <c r="H19" s="142">
        <v>1.3114003719067373</v>
      </c>
      <c r="I19" s="143">
        <v>1.8896103896103895</v>
      </c>
      <c r="J19" s="86">
        <v>1.2304832713754648</v>
      </c>
      <c r="K19" s="89">
        <v>1.9563417388031614</v>
      </c>
    </row>
    <row r="21" spans="1:11">
      <c r="C21" s="148" t="s">
        <v>151</v>
      </c>
      <c r="D21" s="148" t="s">
        <v>152</v>
      </c>
      <c r="E21" s="149">
        <v>0</v>
      </c>
      <c r="F21" s="148" t="s">
        <v>153</v>
      </c>
      <c r="G21" s="149">
        <v>34700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9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AB12" sqref="AB12:AC12"/>
    </sheetView>
  </sheetViews>
  <sheetFormatPr defaultRowHeight="18.75"/>
  <cols>
    <col min="1" max="1" width="10.125" style="187" customWidth="1"/>
    <col min="2" max="2" width="9.125" style="187" customWidth="1"/>
    <col min="3" max="3" width="9" style="187"/>
    <col min="4" max="31" width="7.625" style="187" customWidth="1"/>
    <col min="32" max="32" width="9.25" style="187" bestFit="1" customWidth="1"/>
    <col min="33" max="16384" width="9" style="187"/>
  </cols>
  <sheetData>
    <row r="1" spans="1:33" s="315" customFormat="1" ht="24" customHeight="1">
      <c r="A1" s="380" t="str">
        <f>平成28年度!A1</f>
        <v>平成28年度</v>
      </c>
      <c r="B1" s="380"/>
      <c r="C1" s="316"/>
      <c r="D1" s="316"/>
      <c r="E1" s="317" t="str">
        <f ca="1">RIGHT(CELL("filename",$A$1),LEN(CELL("filename",$A$1))-FIND("]",CELL("filename",$A$1)))</f>
        <v>８月（２表）</v>
      </c>
      <c r="F1" s="318" t="s">
        <v>19</v>
      </c>
      <c r="G1" s="317"/>
      <c r="H1" s="318"/>
      <c r="I1" s="314"/>
      <c r="J1" s="312"/>
      <c r="K1" s="313"/>
      <c r="L1" s="314"/>
      <c r="M1" s="314"/>
      <c r="N1" s="314"/>
      <c r="O1" s="314"/>
      <c r="P1" s="314"/>
      <c r="Q1" s="314"/>
    </row>
    <row r="3" spans="1:33" ht="19.5" thickBot="1">
      <c r="A3" s="150" t="s">
        <v>154</v>
      </c>
      <c r="B3" s="151"/>
      <c r="C3" s="151"/>
      <c r="D3" s="152"/>
      <c r="E3" s="151"/>
      <c r="F3" s="151"/>
      <c r="G3" s="151"/>
      <c r="H3" s="151"/>
      <c r="I3" s="151"/>
      <c r="J3" s="151"/>
      <c r="K3" s="151"/>
      <c r="L3" s="151"/>
      <c r="M3" s="151"/>
      <c r="N3" s="151"/>
      <c r="O3" s="151"/>
      <c r="P3" s="151"/>
      <c r="Q3" s="151"/>
      <c r="R3" s="151"/>
      <c r="S3" s="151"/>
      <c r="T3" s="151"/>
      <c r="U3" s="152"/>
      <c r="V3" s="151"/>
      <c r="W3" s="151"/>
      <c r="X3" s="151"/>
      <c r="Y3" s="151"/>
      <c r="Z3" s="151"/>
      <c r="AA3" s="151"/>
      <c r="AB3" s="151"/>
      <c r="AC3" s="151"/>
      <c r="AD3" s="151"/>
      <c r="AE3" s="151"/>
    </row>
    <row r="4" spans="1:33">
      <c r="A4" s="153"/>
      <c r="B4" s="154" t="s">
        <v>49</v>
      </c>
      <c r="C4" s="155"/>
      <c r="D4" s="328">
        <v>1</v>
      </c>
      <c r="E4" s="329">
        <v>2</v>
      </c>
      <c r="F4" s="328">
        <v>3</v>
      </c>
      <c r="G4" s="330">
        <v>4</v>
      </c>
      <c r="H4" s="329">
        <v>5</v>
      </c>
      <c r="I4" s="329">
        <v>6</v>
      </c>
      <c r="J4" s="331">
        <v>7</v>
      </c>
      <c r="K4" s="329">
        <v>8</v>
      </c>
      <c r="L4" s="329">
        <v>9</v>
      </c>
      <c r="M4" s="329">
        <v>10</v>
      </c>
      <c r="N4" s="329">
        <v>11</v>
      </c>
      <c r="O4" s="329">
        <v>12</v>
      </c>
      <c r="P4" s="329">
        <v>13</v>
      </c>
      <c r="Q4" s="329">
        <v>14</v>
      </c>
      <c r="R4" s="329">
        <v>15</v>
      </c>
      <c r="S4" s="329">
        <v>16</v>
      </c>
      <c r="T4" s="329">
        <v>17</v>
      </c>
      <c r="U4" s="329">
        <v>18</v>
      </c>
      <c r="V4" s="329">
        <v>19</v>
      </c>
      <c r="W4" s="329">
        <v>20</v>
      </c>
      <c r="X4" s="329">
        <v>21</v>
      </c>
      <c r="Y4" s="329">
        <v>22</v>
      </c>
      <c r="Z4" s="330">
        <v>23</v>
      </c>
      <c r="AA4" s="329">
        <v>24</v>
      </c>
      <c r="AB4" s="329">
        <v>25</v>
      </c>
      <c r="AC4" s="329">
        <v>26</v>
      </c>
      <c r="AD4" s="332">
        <v>27</v>
      </c>
      <c r="AE4" s="333">
        <v>28</v>
      </c>
    </row>
    <row r="5" spans="1:33" ht="19.5" thickBot="1">
      <c r="A5" s="156" t="s">
        <v>80</v>
      </c>
      <c r="B5" s="157"/>
      <c r="C5" s="158" t="s">
        <v>51</v>
      </c>
      <c r="D5" s="334" t="s">
        <v>95</v>
      </c>
      <c r="E5" s="335" t="s">
        <v>96</v>
      </c>
      <c r="F5" s="336" t="s">
        <v>97</v>
      </c>
      <c r="G5" s="334" t="s">
        <v>98</v>
      </c>
      <c r="H5" s="335" t="s">
        <v>99</v>
      </c>
      <c r="I5" s="337" t="s">
        <v>100</v>
      </c>
      <c r="J5" s="338" t="s">
        <v>101</v>
      </c>
      <c r="K5" s="335" t="s">
        <v>102</v>
      </c>
      <c r="L5" s="335" t="s">
        <v>103</v>
      </c>
      <c r="M5" s="335" t="s">
        <v>104</v>
      </c>
      <c r="N5" s="335" t="s">
        <v>105</v>
      </c>
      <c r="O5" s="335" t="s">
        <v>106</v>
      </c>
      <c r="P5" s="335" t="s">
        <v>107</v>
      </c>
      <c r="Q5" s="335" t="s">
        <v>108</v>
      </c>
      <c r="R5" s="335" t="s">
        <v>109</v>
      </c>
      <c r="S5" s="335" t="s">
        <v>110</v>
      </c>
      <c r="T5" s="335" t="s">
        <v>111</v>
      </c>
      <c r="U5" s="335" t="s">
        <v>112</v>
      </c>
      <c r="V5" s="335" t="s">
        <v>113</v>
      </c>
      <c r="W5" s="335" t="s">
        <v>114</v>
      </c>
      <c r="X5" s="335" t="s">
        <v>115</v>
      </c>
      <c r="Y5" s="335" t="s">
        <v>116</v>
      </c>
      <c r="Z5" s="334" t="s">
        <v>117</v>
      </c>
      <c r="AA5" s="335" t="s">
        <v>118</v>
      </c>
      <c r="AB5" s="335" t="s">
        <v>119</v>
      </c>
      <c r="AC5" s="335" t="s">
        <v>197</v>
      </c>
      <c r="AD5" s="334" t="s">
        <v>69</v>
      </c>
      <c r="AE5" s="339" t="s">
        <v>120</v>
      </c>
    </row>
    <row r="6" spans="1:33" ht="30" customHeight="1" thickBot="1">
      <c r="A6" s="365" t="s">
        <v>84</v>
      </c>
      <c r="B6" s="348" t="s">
        <v>204</v>
      </c>
      <c r="C6" s="349">
        <v>926900</v>
      </c>
      <c r="D6" s="340">
        <v>351600</v>
      </c>
      <c r="E6" s="340">
        <v>59600</v>
      </c>
      <c r="F6" s="340">
        <v>65700</v>
      </c>
      <c r="G6" s="340">
        <v>20300</v>
      </c>
      <c r="H6" s="340">
        <v>80200</v>
      </c>
      <c r="I6" s="340">
        <v>0</v>
      </c>
      <c r="J6" s="340">
        <v>54800</v>
      </c>
      <c r="K6" s="340">
        <v>2900</v>
      </c>
      <c r="L6" s="340">
        <v>16400</v>
      </c>
      <c r="M6" s="340">
        <v>5200</v>
      </c>
      <c r="N6" s="340">
        <v>0</v>
      </c>
      <c r="O6" s="340">
        <v>0</v>
      </c>
      <c r="P6" s="340">
        <v>3000</v>
      </c>
      <c r="Q6" s="340">
        <v>0</v>
      </c>
      <c r="R6" s="340">
        <v>2900</v>
      </c>
      <c r="S6" s="340">
        <v>3500</v>
      </c>
      <c r="T6" s="340">
        <v>5500</v>
      </c>
      <c r="U6" s="340">
        <v>4600</v>
      </c>
      <c r="V6" s="340">
        <v>3400</v>
      </c>
      <c r="W6" s="340">
        <v>0</v>
      </c>
      <c r="X6" s="340">
        <v>2900</v>
      </c>
      <c r="Y6" s="340">
        <v>3000</v>
      </c>
      <c r="Z6" s="340">
        <v>0</v>
      </c>
      <c r="AA6" s="340">
        <v>4000</v>
      </c>
      <c r="AB6" s="340">
        <v>3000</v>
      </c>
      <c r="AC6" s="340">
        <v>2300</v>
      </c>
      <c r="AD6" s="341">
        <v>100</v>
      </c>
      <c r="AE6" s="342">
        <v>232000</v>
      </c>
      <c r="AF6" s="247"/>
      <c r="AG6" s="247"/>
    </row>
    <row r="7" spans="1:33" ht="30" customHeight="1">
      <c r="A7" s="159"/>
      <c r="B7" s="160" t="s">
        <v>166</v>
      </c>
      <c r="C7" s="94">
        <v>797500</v>
      </c>
      <c r="D7" s="74">
        <v>326900</v>
      </c>
      <c r="E7" s="74">
        <v>46700</v>
      </c>
      <c r="F7" s="74">
        <v>73100</v>
      </c>
      <c r="G7" s="74">
        <v>16800</v>
      </c>
      <c r="H7" s="74">
        <v>73300</v>
      </c>
      <c r="I7" s="74">
        <v>0</v>
      </c>
      <c r="J7" s="74">
        <v>48400</v>
      </c>
      <c r="K7" s="74">
        <v>2900</v>
      </c>
      <c r="L7" s="74">
        <v>14600</v>
      </c>
      <c r="M7" s="74">
        <v>5400</v>
      </c>
      <c r="N7" s="74">
        <v>0</v>
      </c>
      <c r="O7" s="74">
        <v>0</v>
      </c>
      <c r="P7" s="74">
        <v>3200</v>
      </c>
      <c r="Q7" s="74">
        <v>0</v>
      </c>
      <c r="R7" s="74">
        <v>2800</v>
      </c>
      <c r="S7" s="74">
        <v>3400</v>
      </c>
      <c r="T7" s="74">
        <v>5000</v>
      </c>
      <c r="U7" s="74">
        <v>4300</v>
      </c>
      <c r="V7" s="74">
        <v>3100</v>
      </c>
      <c r="W7" s="74">
        <v>0</v>
      </c>
      <c r="X7" s="74">
        <v>2500</v>
      </c>
      <c r="Y7" s="74">
        <v>3700</v>
      </c>
      <c r="Z7" s="74">
        <v>0</v>
      </c>
      <c r="AA7" s="74">
        <v>3600</v>
      </c>
      <c r="AB7" s="74">
        <v>0</v>
      </c>
      <c r="AC7" s="74">
        <v>0</v>
      </c>
      <c r="AD7" s="74">
        <v>3100</v>
      </c>
      <c r="AE7" s="75">
        <v>154700</v>
      </c>
      <c r="AF7" s="247"/>
      <c r="AG7" s="247"/>
    </row>
    <row r="8" spans="1:33" ht="30" customHeight="1">
      <c r="A8" s="161"/>
      <c r="B8" s="162" t="s">
        <v>50</v>
      </c>
      <c r="C8" s="46">
        <v>129400</v>
      </c>
      <c r="D8" s="47">
        <v>24700</v>
      </c>
      <c r="E8" s="48">
        <v>12900</v>
      </c>
      <c r="F8" s="48">
        <v>-7400</v>
      </c>
      <c r="G8" s="48">
        <v>3500</v>
      </c>
      <c r="H8" s="48">
        <v>6900</v>
      </c>
      <c r="I8" s="48">
        <v>0</v>
      </c>
      <c r="J8" s="48">
        <v>6400</v>
      </c>
      <c r="K8" s="48">
        <v>0</v>
      </c>
      <c r="L8" s="48">
        <v>1800</v>
      </c>
      <c r="M8" s="48">
        <v>-200</v>
      </c>
      <c r="N8" s="48">
        <v>0</v>
      </c>
      <c r="O8" s="48">
        <v>0</v>
      </c>
      <c r="P8" s="48">
        <v>-200</v>
      </c>
      <c r="Q8" s="48">
        <v>0</v>
      </c>
      <c r="R8" s="48">
        <v>100</v>
      </c>
      <c r="S8" s="48">
        <v>100</v>
      </c>
      <c r="T8" s="48">
        <v>500</v>
      </c>
      <c r="U8" s="48">
        <v>300</v>
      </c>
      <c r="V8" s="48">
        <v>300</v>
      </c>
      <c r="W8" s="48">
        <v>0</v>
      </c>
      <c r="X8" s="48">
        <v>400</v>
      </c>
      <c r="Y8" s="48">
        <v>-700</v>
      </c>
      <c r="Z8" s="48">
        <v>0</v>
      </c>
      <c r="AA8" s="48">
        <v>400</v>
      </c>
      <c r="AB8" s="48">
        <v>3000</v>
      </c>
      <c r="AC8" s="48">
        <v>2300</v>
      </c>
      <c r="AD8" s="48">
        <v>-3000</v>
      </c>
      <c r="AE8" s="49">
        <v>77300</v>
      </c>
    </row>
    <row r="9" spans="1:33" ht="30" customHeight="1">
      <c r="A9" s="161"/>
      <c r="B9" s="163" t="s">
        <v>70</v>
      </c>
      <c r="C9" s="50">
        <v>1.1622570532915359</v>
      </c>
      <c r="D9" s="51">
        <v>1.0755582747017436</v>
      </c>
      <c r="E9" s="52">
        <v>1.2762312633832977</v>
      </c>
      <c r="F9" s="52">
        <v>0.89876880984952123</v>
      </c>
      <c r="G9" s="52">
        <v>1.2083333333333333</v>
      </c>
      <c r="H9" s="52">
        <v>1.0941336971350615</v>
      </c>
      <c r="I9" s="52">
        <v>0</v>
      </c>
      <c r="J9" s="52">
        <v>1.1322314049586777</v>
      </c>
      <c r="K9" s="52">
        <v>1</v>
      </c>
      <c r="L9" s="52">
        <v>1.1232876712328768</v>
      </c>
      <c r="M9" s="52">
        <v>0.96296296296296291</v>
      </c>
      <c r="N9" s="52">
        <v>0</v>
      </c>
      <c r="O9" s="52">
        <v>0</v>
      </c>
      <c r="P9" s="52">
        <v>0.9375</v>
      </c>
      <c r="Q9" s="52">
        <v>0</v>
      </c>
      <c r="R9" s="52">
        <v>1.0357142857142858</v>
      </c>
      <c r="S9" s="52">
        <v>1.0294117647058822</v>
      </c>
      <c r="T9" s="52">
        <v>1.1000000000000001</v>
      </c>
      <c r="U9" s="52">
        <v>1.069767441860465</v>
      </c>
      <c r="V9" s="52">
        <v>1.096774193548387</v>
      </c>
      <c r="W9" s="52">
        <v>0</v>
      </c>
      <c r="X9" s="52">
        <v>1.1599999999999999</v>
      </c>
      <c r="Y9" s="52">
        <v>0.81081081081081086</v>
      </c>
      <c r="Z9" s="52">
        <v>0</v>
      </c>
      <c r="AA9" s="52">
        <v>1.1111111111111112</v>
      </c>
      <c r="AB9" s="52">
        <v>0</v>
      </c>
      <c r="AC9" s="52">
        <v>0</v>
      </c>
      <c r="AD9" s="52">
        <v>3.2258064516129031E-2</v>
      </c>
      <c r="AE9" s="53">
        <v>1.4996767937944409</v>
      </c>
    </row>
    <row r="10" spans="1:33" ht="30" customHeight="1" thickBot="1">
      <c r="A10" s="164"/>
      <c r="B10" s="165" t="s">
        <v>121</v>
      </c>
      <c r="C10" s="54">
        <v>1</v>
      </c>
      <c r="D10" s="55">
        <v>0.3793289459488618</v>
      </c>
      <c r="E10" s="56">
        <v>6.4300356025461219E-2</v>
      </c>
      <c r="F10" s="57">
        <v>7.0881432732765134E-2</v>
      </c>
      <c r="G10" s="57">
        <v>2.1900960189880248E-2</v>
      </c>
      <c r="H10" s="57">
        <v>8.6524975725536732E-2</v>
      </c>
      <c r="I10" s="57">
        <v>0</v>
      </c>
      <c r="J10" s="57">
        <v>5.9121803862336821E-2</v>
      </c>
      <c r="K10" s="57">
        <v>3.1287085985543207E-3</v>
      </c>
      <c r="L10" s="57">
        <v>1.7693386557341678E-2</v>
      </c>
      <c r="M10" s="57">
        <v>5.6100981767180924E-3</v>
      </c>
      <c r="N10" s="57">
        <v>0</v>
      </c>
      <c r="O10" s="57">
        <v>0</v>
      </c>
      <c r="P10" s="57">
        <v>3.2365951019527458E-3</v>
      </c>
      <c r="Q10" s="57">
        <v>0</v>
      </c>
      <c r="R10" s="57">
        <v>3.1287085985543207E-3</v>
      </c>
      <c r="S10" s="57">
        <v>3.7760276189448701E-3</v>
      </c>
      <c r="T10" s="57">
        <v>5.9337576869133669E-3</v>
      </c>
      <c r="U10" s="57">
        <v>4.9627791563275434E-3</v>
      </c>
      <c r="V10" s="57">
        <v>3.668141115546445E-3</v>
      </c>
      <c r="W10" s="57">
        <v>0</v>
      </c>
      <c r="X10" s="57">
        <v>3.1287085985543207E-3</v>
      </c>
      <c r="Y10" s="57">
        <v>3.2365951019527458E-3</v>
      </c>
      <c r="Z10" s="57">
        <v>0</v>
      </c>
      <c r="AA10" s="57">
        <v>4.3154601359369944E-3</v>
      </c>
      <c r="AB10" s="57">
        <v>3.2365951019527458E-3</v>
      </c>
      <c r="AC10" s="57">
        <v>2.4813895781637717E-3</v>
      </c>
      <c r="AD10" s="57">
        <v>1.0788650339842486E-4</v>
      </c>
      <c r="AE10" s="58">
        <v>0.25029668788434567</v>
      </c>
    </row>
    <row r="11" spans="1:33" ht="30" customHeight="1" thickBot="1">
      <c r="A11" s="364" t="s">
        <v>85</v>
      </c>
      <c r="B11" s="343" t="s">
        <v>86</v>
      </c>
      <c r="C11" s="344">
        <v>3825700</v>
      </c>
      <c r="D11" s="345">
        <v>1358300</v>
      </c>
      <c r="E11" s="346">
        <v>223900</v>
      </c>
      <c r="F11" s="346">
        <v>303500</v>
      </c>
      <c r="G11" s="346">
        <v>80500</v>
      </c>
      <c r="H11" s="346">
        <v>329400</v>
      </c>
      <c r="I11" s="346">
        <v>0</v>
      </c>
      <c r="J11" s="346">
        <v>227000</v>
      </c>
      <c r="K11" s="346">
        <v>15600</v>
      </c>
      <c r="L11" s="346">
        <v>56600</v>
      </c>
      <c r="M11" s="346">
        <v>24000</v>
      </c>
      <c r="N11" s="346">
        <v>0</v>
      </c>
      <c r="O11" s="346">
        <v>3700</v>
      </c>
      <c r="P11" s="346">
        <v>11400</v>
      </c>
      <c r="Q11" s="346">
        <v>700</v>
      </c>
      <c r="R11" s="346">
        <v>12900</v>
      </c>
      <c r="S11" s="346">
        <v>17000</v>
      </c>
      <c r="T11" s="346">
        <v>24200</v>
      </c>
      <c r="U11" s="346">
        <v>25800</v>
      </c>
      <c r="V11" s="346">
        <v>14400</v>
      </c>
      <c r="W11" s="346">
        <v>0</v>
      </c>
      <c r="X11" s="346">
        <v>10600</v>
      </c>
      <c r="Y11" s="346">
        <v>10600</v>
      </c>
      <c r="Z11" s="346">
        <v>800</v>
      </c>
      <c r="AA11" s="346">
        <v>15000</v>
      </c>
      <c r="AB11" s="346">
        <v>8900</v>
      </c>
      <c r="AC11" s="346">
        <v>10600</v>
      </c>
      <c r="AD11" s="346">
        <v>6400</v>
      </c>
      <c r="AE11" s="347">
        <v>1033900</v>
      </c>
      <c r="AF11" s="247"/>
      <c r="AG11" s="247"/>
    </row>
    <row r="12" spans="1:33" ht="30" customHeight="1">
      <c r="A12" s="252" t="s">
        <v>205</v>
      </c>
      <c r="B12" s="167" t="s">
        <v>88</v>
      </c>
      <c r="C12" s="45">
        <v>3368300</v>
      </c>
      <c r="D12" s="59">
        <v>1278100</v>
      </c>
      <c r="E12" s="59">
        <v>186800</v>
      </c>
      <c r="F12" s="59">
        <v>322500</v>
      </c>
      <c r="G12" s="59">
        <v>72900</v>
      </c>
      <c r="H12" s="59">
        <v>311000</v>
      </c>
      <c r="I12" s="59">
        <v>0</v>
      </c>
      <c r="J12" s="59">
        <v>208000</v>
      </c>
      <c r="K12" s="59">
        <v>13900</v>
      </c>
      <c r="L12" s="59">
        <v>54100</v>
      </c>
      <c r="M12" s="59">
        <v>23900</v>
      </c>
      <c r="N12" s="59">
        <v>0</v>
      </c>
      <c r="O12" s="59">
        <v>3900</v>
      </c>
      <c r="P12" s="59">
        <v>12400</v>
      </c>
      <c r="Q12" s="59">
        <v>0</v>
      </c>
      <c r="R12" s="59">
        <v>12800</v>
      </c>
      <c r="S12" s="59">
        <v>16900</v>
      </c>
      <c r="T12" s="59">
        <v>21900</v>
      </c>
      <c r="U12" s="59">
        <v>25400</v>
      </c>
      <c r="V12" s="59">
        <v>13700</v>
      </c>
      <c r="W12" s="59">
        <v>0</v>
      </c>
      <c r="X12" s="59">
        <v>9800</v>
      </c>
      <c r="Y12" s="59">
        <v>15200</v>
      </c>
      <c r="Z12" s="59">
        <v>0</v>
      </c>
      <c r="AA12" s="59">
        <v>14300</v>
      </c>
      <c r="AB12" s="59">
        <v>0</v>
      </c>
      <c r="AC12" s="59">
        <v>0</v>
      </c>
      <c r="AD12" s="59">
        <v>19600</v>
      </c>
      <c r="AE12" s="60">
        <v>731200</v>
      </c>
      <c r="AF12" s="249"/>
    </row>
    <row r="13" spans="1:33" ht="30" customHeight="1">
      <c r="A13" s="161"/>
      <c r="B13" s="168" t="s">
        <v>50</v>
      </c>
      <c r="C13" s="46">
        <v>457400</v>
      </c>
      <c r="D13" s="47">
        <v>80200</v>
      </c>
      <c r="E13" s="48">
        <v>37100</v>
      </c>
      <c r="F13" s="48">
        <v>-19000</v>
      </c>
      <c r="G13" s="48">
        <v>7600</v>
      </c>
      <c r="H13" s="48">
        <v>18400</v>
      </c>
      <c r="I13" s="48">
        <v>0</v>
      </c>
      <c r="J13" s="48">
        <v>19000</v>
      </c>
      <c r="K13" s="48">
        <v>1700</v>
      </c>
      <c r="L13" s="48">
        <v>2500</v>
      </c>
      <c r="M13" s="48">
        <v>100</v>
      </c>
      <c r="N13" s="48">
        <v>0</v>
      </c>
      <c r="O13" s="48">
        <v>-200</v>
      </c>
      <c r="P13" s="48">
        <v>-1000</v>
      </c>
      <c r="Q13" s="48">
        <v>700</v>
      </c>
      <c r="R13" s="48">
        <v>100</v>
      </c>
      <c r="S13" s="48">
        <v>100</v>
      </c>
      <c r="T13" s="48">
        <v>2300</v>
      </c>
      <c r="U13" s="48">
        <v>400</v>
      </c>
      <c r="V13" s="48">
        <v>700</v>
      </c>
      <c r="W13" s="48">
        <v>0</v>
      </c>
      <c r="X13" s="48">
        <v>800</v>
      </c>
      <c r="Y13" s="48">
        <v>-4600</v>
      </c>
      <c r="Z13" s="48">
        <v>800</v>
      </c>
      <c r="AA13" s="48">
        <v>700</v>
      </c>
      <c r="AB13" s="48">
        <v>8900</v>
      </c>
      <c r="AC13" s="48">
        <v>10600</v>
      </c>
      <c r="AD13" s="48">
        <v>-13200</v>
      </c>
      <c r="AE13" s="49">
        <v>302700</v>
      </c>
    </row>
    <row r="14" spans="1:33" ht="30" customHeight="1">
      <c r="A14" s="161"/>
      <c r="B14" s="169" t="s">
        <v>89</v>
      </c>
      <c r="C14" s="50">
        <v>1.1357955051509663</v>
      </c>
      <c r="D14" s="51">
        <v>1.0627493936311714</v>
      </c>
      <c r="E14" s="52">
        <v>1.1986081370449679</v>
      </c>
      <c r="F14" s="52">
        <v>0.94108527131782949</v>
      </c>
      <c r="G14" s="52">
        <v>1.1042524005486969</v>
      </c>
      <c r="H14" s="52">
        <v>1.0591639871382637</v>
      </c>
      <c r="I14" s="52">
        <v>0</v>
      </c>
      <c r="J14" s="52">
        <v>1.0913461538461537</v>
      </c>
      <c r="K14" s="52">
        <v>1.1223021582733812</v>
      </c>
      <c r="L14" s="52">
        <v>1.0462107208872458</v>
      </c>
      <c r="M14" s="52">
        <v>1.00418410041841</v>
      </c>
      <c r="N14" s="52">
        <v>0</v>
      </c>
      <c r="O14" s="52">
        <v>0.94871794871794868</v>
      </c>
      <c r="P14" s="52">
        <v>0.91935483870967738</v>
      </c>
      <c r="Q14" s="52">
        <v>0</v>
      </c>
      <c r="R14" s="52">
        <v>1.0078125</v>
      </c>
      <c r="S14" s="52">
        <v>1.0059171597633136</v>
      </c>
      <c r="T14" s="52">
        <v>1.1050228310502284</v>
      </c>
      <c r="U14" s="52">
        <v>1.015748031496063</v>
      </c>
      <c r="V14" s="52">
        <v>1.051094890510949</v>
      </c>
      <c r="W14" s="52">
        <v>0</v>
      </c>
      <c r="X14" s="52">
        <v>1.0816326530612246</v>
      </c>
      <c r="Y14" s="52">
        <v>0.69736842105263153</v>
      </c>
      <c r="Z14" s="52">
        <v>0</v>
      </c>
      <c r="AA14" s="52">
        <v>1.048951048951049</v>
      </c>
      <c r="AB14" s="52">
        <v>0</v>
      </c>
      <c r="AC14" s="52">
        <v>0</v>
      </c>
      <c r="AD14" s="52">
        <v>0.32653061224489793</v>
      </c>
      <c r="AE14" s="53">
        <v>1.4139770240700218</v>
      </c>
    </row>
    <row r="15" spans="1:33" ht="30" customHeight="1" thickBot="1">
      <c r="A15" s="164"/>
      <c r="B15" s="262" t="s">
        <v>122</v>
      </c>
      <c r="C15" s="61">
        <v>1</v>
      </c>
      <c r="D15" s="57">
        <v>0.35504613534777951</v>
      </c>
      <c r="E15" s="56">
        <v>5.8525237211490708E-2</v>
      </c>
      <c r="F15" s="57">
        <v>7.9331886974932694E-2</v>
      </c>
      <c r="G15" s="57">
        <v>2.1041900828606529E-2</v>
      </c>
      <c r="H15" s="57">
        <v>8.610188985022349E-2</v>
      </c>
      <c r="I15" s="57">
        <v>0</v>
      </c>
      <c r="J15" s="57">
        <v>5.9335546435946365E-2</v>
      </c>
      <c r="K15" s="57">
        <v>4.0776851295187813E-3</v>
      </c>
      <c r="L15" s="57">
        <v>1.4794678098125832E-2</v>
      </c>
      <c r="M15" s="57">
        <v>6.2733617377212017E-3</v>
      </c>
      <c r="N15" s="57">
        <v>0</v>
      </c>
      <c r="O15" s="57">
        <v>9.6714326789868518E-4</v>
      </c>
      <c r="P15" s="57">
        <v>2.9798468254175706E-3</v>
      </c>
      <c r="Q15" s="57">
        <v>1.8297305068353504E-4</v>
      </c>
      <c r="R15" s="57">
        <v>3.3719319340251457E-3</v>
      </c>
      <c r="S15" s="57">
        <v>4.4436312308858512E-3</v>
      </c>
      <c r="T15" s="57">
        <v>6.3256397522022112E-3</v>
      </c>
      <c r="U15" s="57">
        <v>6.7438638680502915E-3</v>
      </c>
      <c r="V15" s="57">
        <v>3.7640170426327208E-3</v>
      </c>
      <c r="W15" s="57">
        <v>0</v>
      </c>
      <c r="X15" s="57">
        <v>2.7707347674935305E-3</v>
      </c>
      <c r="Y15" s="57">
        <v>2.7707347674935305E-3</v>
      </c>
      <c r="Z15" s="57">
        <v>2.0911205792404004E-4</v>
      </c>
      <c r="AA15" s="57">
        <v>3.9208510860757511E-3</v>
      </c>
      <c r="AB15" s="57">
        <v>2.3263716444049455E-3</v>
      </c>
      <c r="AC15" s="57">
        <v>2.7707347674935305E-3</v>
      </c>
      <c r="AD15" s="57">
        <v>1.6728964633923203E-3</v>
      </c>
      <c r="AE15" s="58">
        <v>0.27025119585958124</v>
      </c>
    </row>
    <row r="16" spans="1:33" ht="30" customHeight="1" thickBot="1">
      <c r="A16" s="364" t="s">
        <v>90</v>
      </c>
      <c r="B16" s="350" t="s">
        <v>91</v>
      </c>
      <c r="C16" s="344">
        <v>5739000</v>
      </c>
      <c r="D16" s="346">
        <v>2083900</v>
      </c>
      <c r="E16" s="346">
        <v>332000</v>
      </c>
      <c r="F16" s="346">
        <v>458700</v>
      </c>
      <c r="G16" s="346">
        <v>125700</v>
      </c>
      <c r="H16" s="346">
        <v>533100</v>
      </c>
      <c r="I16" s="346">
        <v>0</v>
      </c>
      <c r="J16" s="346">
        <v>352300</v>
      </c>
      <c r="K16" s="346">
        <v>27200</v>
      </c>
      <c r="L16" s="346">
        <v>86900</v>
      </c>
      <c r="M16" s="346">
        <v>39700</v>
      </c>
      <c r="N16" s="346">
        <v>0</v>
      </c>
      <c r="O16" s="346">
        <v>9400</v>
      </c>
      <c r="P16" s="346">
        <v>19300</v>
      </c>
      <c r="Q16" s="346">
        <v>700</v>
      </c>
      <c r="R16" s="346">
        <v>21200</v>
      </c>
      <c r="S16" s="346">
        <v>26300</v>
      </c>
      <c r="T16" s="346">
        <v>38600</v>
      </c>
      <c r="U16" s="346">
        <v>37000</v>
      </c>
      <c r="V16" s="346">
        <v>21700</v>
      </c>
      <c r="W16" s="346">
        <v>100</v>
      </c>
      <c r="X16" s="346">
        <v>16800</v>
      </c>
      <c r="Y16" s="346">
        <v>19500</v>
      </c>
      <c r="Z16" s="346">
        <v>800</v>
      </c>
      <c r="AA16" s="346">
        <v>24300</v>
      </c>
      <c r="AB16" s="346">
        <v>8900</v>
      </c>
      <c r="AC16" s="346">
        <v>11200</v>
      </c>
      <c r="AD16" s="346">
        <v>7100</v>
      </c>
      <c r="AE16" s="347">
        <v>1436600</v>
      </c>
      <c r="AF16" s="249"/>
    </row>
    <row r="17" spans="1:32" ht="30" customHeight="1">
      <c r="A17" s="252" t="s">
        <v>206</v>
      </c>
      <c r="B17" s="167" t="s">
        <v>93</v>
      </c>
      <c r="C17" s="45">
        <v>5108300</v>
      </c>
      <c r="D17" s="59">
        <v>2009400</v>
      </c>
      <c r="E17" s="59">
        <v>284300</v>
      </c>
      <c r="F17" s="59">
        <v>483000</v>
      </c>
      <c r="G17" s="59">
        <v>113200</v>
      </c>
      <c r="H17" s="59">
        <v>503500</v>
      </c>
      <c r="I17" s="59">
        <v>200</v>
      </c>
      <c r="J17" s="59">
        <v>327400</v>
      </c>
      <c r="K17" s="59">
        <v>29100</v>
      </c>
      <c r="L17" s="59">
        <v>85500</v>
      </c>
      <c r="M17" s="59">
        <v>40100</v>
      </c>
      <c r="N17" s="59">
        <v>300</v>
      </c>
      <c r="O17" s="59">
        <v>9600</v>
      </c>
      <c r="P17" s="59">
        <v>20800</v>
      </c>
      <c r="Q17" s="59">
        <v>100</v>
      </c>
      <c r="R17" s="59">
        <v>20100</v>
      </c>
      <c r="S17" s="59">
        <v>26400</v>
      </c>
      <c r="T17" s="59">
        <v>37500</v>
      </c>
      <c r="U17" s="59">
        <v>36400</v>
      </c>
      <c r="V17" s="59">
        <v>21600</v>
      </c>
      <c r="W17" s="59">
        <v>0</v>
      </c>
      <c r="X17" s="59">
        <v>17600</v>
      </c>
      <c r="Y17" s="59">
        <v>24800</v>
      </c>
      <c r="Z17" s="59">
        <v>200</v>
      </c>
      <c r="AA17" s="59">
        <v>23400</v>
      </c>
      <c r="AB17" s="59">
        <v>0</v>
      </c>
      <c r="AC17" s="59">
        <v>0</v>
      </c>
      <c r="AD17" s="59">
        <v>29000</v>
      </c>
      <c r="AE17" s="62">
        <v>964800</v>
      </c>
      <c r="AF17" s="249"/>
    </row>
    <row r="18" spans="1:32" ht="30" customHeight="1">
      <c r="A18" s="161"/>
      <c r="B18" s="168" t="s">
        <v>50</v>
      </c>
      <c r="C18" s="46">
        <v>630700</v>
      </c>
      <c r="D18" s="47">
        <v>74500</v>
      </c>
      <c r="E18" s="48">
        <v>47700</v>
      </c>
      <c r="F18" s="48">
        <v>-24300</v>
      </c>
      <c r="G18" s="48">
        <v>12500</v>
      </c>
      <c r="H18" s="48">
        <v>29600</v>
      </c>
      <c r="I18" s="48">
        <v>-200</v>
      </c>
      <c r="J18" s="48">
        <v>24900</v>
      </c>
      <c r="K18" s="48">
        <v>-1900</v>
      </c>
      <c r="L18" s="48">
        <v>1400</v>
      </c>
      <c r="M18" s="48">
        <v>-400</v>
      </c>
      <c r="N18" s="48">
        <v>-300</v>
      </c>
      <c r="O18" s="48">
        <v>-200</v>
      </c>
      <c r="P18" s="48">
        <v>-1500</v>
      </c>
      <c r="Q18" s="48">
        <v>600</v>
      </c>
      <c r="R18" s="48">
        <v>1100</v>
      </c>
      <c r="S18" s="48">
        <v>-100</v>
      </c>
      <c r="T18" s="48">
        <v>1100</v>
      </c>
      <c r="U18" s="48">
        <v>600</v>
      </c>
      <c r="V18" s="48">
        <v>100</v>
      </c>
      <c r="W18" s="48">
        <v>100</v>
      </c>
      <c r="X18" s="48">
        <v>-800</v>
      </c>
      <c r="Y18" s="48">
        <v>-5300</v>
      </c>
      <c r="Z18" s="48">
        <v>600</v>
      </c>
      <c r="AA18" s="48">
        <v>900</v>
      </c>
      <c r="AB18" s="48">
        <v>8900</v>
      </c>
      <c r="AC18" s="48">
        <v>11200</v>
      </c>
      <c r="AD18" s="48">
        <v>-21900</v>
      </c>
      <c r="AE18" s="49">
        <v>471800</v>
      </c>
    </row>
    <row r="19" spans="1:32" ht="30" customHeight="1">
      <c r="A19" s="161"/>
      <c r="B19" s="169" t="s">
        <v>94</v>
      </c>
      <c r="C19" s="50">
        <v>1.1234657322396884</v>
      </c>
      <c r="D19" s="51">
        <v>1.037075744003185</v>
      </c>
      <c r="E19" s="52">
        <v>1.1677805135420332</v>
      </c>
      <c r="F19" s="52">
        <v>0.94968944099378882</v>
      </c>
      <c r="G19" s="52">
        <v>1.1104240282685511</v>
      </c>
      <c r="H19" s="52">
        <v>1.0587884806355512</v>
      </c>
      <c r="I19" s="52">
        <v>0</v>
      </c>
      <c r="J19" s="52">
        <v>1.0760537568723274</v>
      </c>
      <c r="K19" s="52">
        <v>0.93470790378006874</v>
      </c>
      <c r="L19" s="52">
        <v>1.0163742690058479</v>
      </c>
      <c r="M19" s="52">
        <v>0.9900249376558603</v>
      </c>
      <c r="N19" s="52">
        <v>0</v>
      </c>
      <c r="O19" s="52">
        <v>0.97916666666666663</v>
      </c>
      <c r="P19" s="52">
        <v>0.92788461538461542</v>
      </c>
      <c r="Q19" s="52">
        <v>7</v>
      </c>
      <c r="R19" s="52">
        <v>1.0547263681592041</v>
      </c>
      <c r="S19" s="52">
        <v>0.99621212121212122</v>
      </c>
      <c r="T19" s="52">
        <v>1.0293333333333334</v>
      </c>
      <c r="U19" s="52">
        <v>1.0164835164835164</v>
      </c>
      <c r="V19" s="52">
        <v>1.0046296296296295</v>
      </c>
      <c r="W19" s="52">
        <v>0</v>
      </c>
      <c r="X19" s="52">
        <v>0.95454545454545459</v>
      </c>
      <c r="Y19" s="52">
        <v>0.78629032258064513</v>
      </c>
      <c r="Z19" s="52">
        <v>4</v>
      </c>
      <c r="AA19" s="52">
        <v>1.0384615384615385</v>
      </c>
      <c r="AB19" s="52">
        <v>0</v>
      </c>
      <c r="AC19" s="52">
        <v>0</v>
      </c>
      <c r="AD19" s="52">
        <v>0.24482758620689654</v>
      </c>
      <c r="AE19" s="53">
        <v>1.4890132669983416</v>
      </c>
    </row>
    <row r="20" spans="1:32" ht="30" customHeight="1" thickBot="1">
      <c r="A20" s="161"/>
      <c r="B20" s="170" t="s">
        <v>123</v>
      </c>
      <c r="C20" s="61">
        <v>1</v>
      </c>
      <c r="D20" s="57">
        <v>0.36311204042516115</v>
      </c>
      <c r="E20" s="56">
        <v>5.7849799616657954E-2</v>
      </c>
      <c r="F20" s="57">
        <v>7.9926816518557237E-2</v>
      </c>
      <c r="G20" s="57">
        <v>2.1902770517511761E-2</v>
      </c>
      <c r="H20" s="57">
        <v>9.2890747516989017E-2</v>
      </c>
      <c r="I20" s="57">
        <v>0</v>
      </c>
      <c r="J20" s="57">
        <v>6.1387001219724693E-2</v>
      </c>
      <c r="K20" s="57">
        <v>4.7395016553406517E-3</v>
      </c>
      <c r="L20" s="57">
        <v>1.5142010803275832E-2</v>
      </c>
      <c r="M20" s="57">
        <v>6.917581460184701E-3</v>
      </c>
      <c r="N20" s="57">
        <v>0</v>
      </c>
      <c r="O20" s="57">
        <v>1.6379160132427252E-3</v>
      </c>
      <c r="P20" s="57">
        <v>3.3629552186792123E-3</v>
      </c>
      <c r="Q20" s="57">
        <v>1.2197246907126678E-4</v>
      </c>
      <c r="R20" s="57">
        <v>3.6940233490155077E-3</v>
      </c>
      <c r="S20" s="57">
        <v>4.5826799093918805E-3</v>
      </c>
      <c r="T20" s="57">
        <v>6.7259104373584245E-3</v>
      </c>
      <c r="U20" s="57">
        <v>6.4471162223383865E-3</v>
      </c>
      <c r="V20" s="57">
        <v>3.7811465412092701E-3</v>
      </c>
      <c r="W20" s="57">
        <v>1.7424638438752397E-5</v>
      </c>
      <c r="X20" s="57">
        <v>2.9273392577104027E-3</v>
      </c>
      <c r="Y20" s="57">
        <v>3.3978044955567171E-3</v>
      </c>
      <c r="Z20" s="57">
        <v>1.3939710751001918E-4</v>
      </c>
      <c r="AA20" s="57">
        <v>4.2341871406168319E-3</v>
      </c>
      <c r="AB20" s="57">
        <v>1.5507928210489632E-3</v>
      </c>
      <c r="AC20" s="57">
        <v>1.9515595051402684E-3</v>
      </c>
      <c r="AD20" s="57">
        <v>1.2371493291514202E-3</v>
      </c>
      <c r="AE20" s="58">
        <v>0.25032235581111689</v>
      </c>
    </row>
    <row r="21" spans="1:32">
      <c r="A21" s="171" t="s">
        <v>52</v>
      </c>
      <c r="B21" s="172" t="s">
        <v>124</v>
      </c>
      <c r="C21" s="173"/>
      <c r="D21" s="151"/>
      <c r="E21" s="151"/>
      <c r="F21" s="151"/>
      <c r="G21" s="151"/>
      <c r="H21" s="151"/>
      <c r="I21" s="151"/>
      <c r="J21" s="174"/>
      <c r="K21" s="174"/>
      <c r="L21" s="174"/>
      <c r="M21" s="174"/>
      <c r="N21" s="174"/>
      <c r="O21" s="174"/>
      <c r="P21" s="174"/>
      <c r="Q21" s="174"/>
      <c r="R21" s="174"/>
      <c r="S21" s="174"/>
      <c r="T21" s="174"/>
      <c r="U21" s="174"/>
      <c r="V21" s="174"/>
      <c r="W21" s="174"/>
      <c r="X21" s="174"/>
      <c r="Y21" s="174"/>
      <c r="Z21" s="174"/>
      <c r="AA21" s="174"/>
      <c r="AB21" s="174"/>
      <c r="AC21" s="174"/>
      <c r="AD21" s="174"/>
      <c r="AE21" s="174"/>
    </row>
    <row r="22" spans="1:32">
      <c r="A22" s="175"/>
      <c r="B22" s="172" t="s">
        <v>71</v>
      </c>
      <c r="C22" s="173"/>
      <c r="D22" s="151"/>
      <c r="E22" s="151"/>
      <c r="F22" s="151"/>
      <c r="G22" s="151"/>
      <c r="H22" s="151"/>
      <c r="I22" s="151"/>
      <c r="J22" s="151"/>
      <c r="K22" s="151"/>
      <c r="L22" s="151"/>
      <c r="M22" s="151"/>
      <c r="N22" s="151"/>
      <c r="O22" s="151"/>
      <c r="P22" s="151"/>
      <c r="Q22" s="151"/>
      <c r="R22" s="151"/>
      <c r="S22" s="151"/>
      <c r="T22" s="151"/>
      <c r="U22" s="151"/>
      <c r="V22" s="174"/>
      <c r="W22" s="174"/>
      <c r="X22" s="174"/>
      <c r="Y22" s="174"/>
      <c r="Z22" s="174"/>
      <c r="AA22" s="174"/>
      <c r="AB22" s="174"/>
      <c r="AC22" s="174"/>
      <c r="AD22" s="174"/>
      <c r="AE22" s="174"/>
    </row>
    <row r="23" spans="1:32">
      <c r="A23" s="175"/>
      <c r="B23" s="172" t="s">
        <v>155</v>
      </c>
      <c r="C23" s="173"/>
      <c r="D23" s="151"/>
      <c r="E23" s="151"/>
      <c r="F23" s="151"/>
      <c r="G23" s="151"/>
      <c r="H23" s="151"/>
      <c r="I23" s="151"/>
      <c r="J23" s="151"/>
      <c r="K23" s="151"/>
      <c r="L23" s="151"/>
      <c r="M23" s="151"/>
      <c r="N23" s="151"/>
      <c r="O23" s="151"/>
      <c r="P23" s="151"/>
      <c r="Q23" s="151"/>
      <c r="R23" s="151"/>
      <c r="S23" s="151"/>
      <c r="T23" s="151"/>
      <c r="U23" s="151"/>
      <c r="V23" s="174"/>
      <c r="W23" s="174"/>
      <c r="X23" s="174"/>
      <c r="Y23" s="174"/>
      <c r="Z23" s="174"/>
      <c r="AA23" s="174"/>
      <c r="AB23" s="174"/>
      <c r="AC23" s="174"/>
      <c r="AD23" s="174"/>
      <c r="AE23" s="174"/>
    </row>
    <row r="24" spans="1:32">
      <c r="A24" s="174"/>
      <c r="B24" s="150"/>
      <c r="C24" s="176"/>
      <c r="D24" s="151"/>
      <c r="E24" s="151"/>
      <c r="F24" s="151"/>
      <c r="G24" s="151"/>
      <c r="H24" s="151"/>
      <c r="I24" s="151"/>
      <c r="J24" s="151"/>
      <c r="K24" s="151"/>
      <c r="L24" s="151"/>
      <c r="M24" s="151"/>
      <c r="N24" s="151"/>
      <c r="O24" s="151"/>
      <c r="P24" s="151"/>
      <c r="Q24" s="151"/>
      <c r="R24" s="151"/>
      <c r="S24" s="151"/>
      <c r="T24" s="151"/>
      <c r="U24" s="151"/>
      <c r="V24" s="174"/>
      <c r="W24" s="174"/>
      <c r="X24" s="174"/>
      <c r="Y24" s="174"/>
      <c r="Z24" s="174"/>
      <c r="AA24" s="174"/>
      <c r="AB24" s="174"/>
      <c r="AC24" s="174"/>
      <c r="AD24" s="174"/>
      <c r="AE24" s="174"/>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204</v>
      </c>
      <c r="E27" s="242">
        <v>311300</v>
      </c>
      <c r="F27" s="243">
        <v>39300</v>
      </c>
      <c r="G27" s="250"/>
      <c r="H27" s="67" t="s">
        <v>204</v>
      </c>
      <c r="I27" s="242">
        <v>611500</v>
      </c>
      <c r="J27" s="244">
        <v>77700</v>
      </c>
      <c r="K27" s="250"/>
      <c r="L27" s="63"/>
      <c r="N27" s="174"/>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166</v>
      </c>
      <c r="E28" s="245">
        <v>287000</v>
      </c>
      <c r="F28" s="246">
        <v>39900</v>
      </c>
      <c r="G28" s="248"/>
      <c r="H28" s="68" t="s">
        <v>166</v>
      </c>
      <c r="I28" s="245">
        <v>561300</v>
      </c>
      <c r="J28" s="246">
        <v>77800</v>
      </c>
      <c r="K28" s="250"/>
      <c r="L28" s="174"/>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77">
        <v>24300</v>
      </c>
      <c r="F29" s="178">
        <v>-600</v>
      </c>
      <c r="G29" s="174"/>
      <c r="H29" s="69" t="s">
        <v>50</v>
      </c>
      <c r="I29" s="177">
        <v>50200</v>
      </c>
      <c r="J29" s="178">
        <v>-100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79">
        <v>1.0846689895470383</v>
      </c>
      <c r="F30" s="180">
        <v>0.98496240601503759</v>
      </c>
      <c r="G30" s="174"/>
      <c r="H30" s="70" t="s">
        <v>77</v>
      </c>
      <c r="I30" s="179">
        <v>1.0894352396223053</v>
      </c>
      <c r="J30" s="181">
        <v>0.99871465295629824</v>
      </c>
      <c r="K30" s="63"/>
      <c r="L30" s="182" t="s">
        <v>131</v>
      </c>
      <c r="M30" s="182"/>
      <c r="N30" s="182"/>
      <c r="O30" s="182"/>
      <c r="P30" s="182"/>
      <c r="Q30" s="182"/>
      <c r="R30" s="182"/>
      <c r="S30" s="182"/>
      <c r="T30" s="182"/>
      <c r="U30" s="63"/>
      <c r="V30" s="63"/>
      <c r="W30" s="63"/>
      <c r="X30" s="63"/>
      <c r="Y30" s="63"/>
      <c r="Z30" s="63"/>
      <c r="AA30" s="63"/>
      <c r="AB30" s="63"/>
      <c r="AC30" s="63"/>
      <c r="AD30" s="63"/>
      <c r="AE30" s="63"/>
    </row>
    <row r="31" spans="1:32" ht="26.25" customHeight="1" thickBot="1">
      <c r="A31" s="174"/>
      <c r="B31" s="174"/>
      <c r="C31" s="174"/>
      <c r="D31" s="71" t="s">
        <v>121</v>
      </c>
      <c r="E31" s="183">
        <v>0.37871046228710464</v>
      </c>
      <c r="F31" s="184">
        <v>4.7810218978102191E-2</v>
      </c>
      <c r="G31" s="174"/>
      <c r="H31" s="72" t="s">
        <v>74</v>
      </c>
      <c r="I31" s="185">
        <v>0.88726059199071383</v>
      </c>
      <c r="J31" s="186">
        <v>0.11273940800928613</v>
      </c>
      <c r="K31" s="174"/>
      <c r="L31" s="394" t="s">
        <v>132</v>
      </c>
      <c r="M31" s="394"/>
      <c r="N31" s="394"/>
      <c r="O31" s="394"/>
      <c r="P31" s="394"/>
      <c r="Q31" s="394"/>
      <c r="R31" s="394"/>
      <c r="S31" s="394"/>
      <c r="T31" s="394"/>
      <c r="U31" s="73"/>
      <c r="V31" s="73"/>
      <c r="W31" s="174"/>
      <c r="X31" s="174"/>
      <c r="Y31" s="174"/>
      <c r="Z31" s="174"/>
      <c r="AA31" s="174"/>
      <c r="AB31" s="174"/>
      <c r="AC31" s="174"/>
      <c r="AD31" s="174"/>
      <c r="AE31" s="174"/>
    </row>
  </sheetData>
  <mergeCells count="2">
    <mergeCell ref="A1:B1"/>
    <mergeCell ref="L31:T3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activeCell="A5" sqref="A5"/>
    </sheetView>
  </sheetViews>
  <sheetFormatPr defaultRowHeight="18.75"/>
  <cols>
    <col min="1" max="1" width="11.125" style="187" customWidth="1"/>
    <col min="2" max="2" width="10.125" style="187" customWidth="1"/>
    <col min="3" max="3" width="13.875" style="187" customWidth="1"/>
    <col min="4" max="17" width="10.75" style="187" customWidth="1"/>
    <col min="18" max="16384" width="9" style="187"/>
  </cols>
  <sheetData>
    <row r="1" spans="1:18" s="315" customFormat="1" ht="24" customHeight="1">
      <c r="A1" s="380" t="str">
        <f>平成28年度!A1</f>
        <v>平成28年度</v>
      </c>
      <c r="B1" s="380"/>
      <c r="C1" s="316"/>
      <c r="D1" s="316"/>
      <c r="E1" s="317" t="str">
        <f ca="1">RIGHT(CELL("filename",$A$1),LEN(CELL("filename",$A$1))-FIND("]",CELL("filename",$A$1)))</f>
        <v>８月（３表）</v>
      </c>
      <c r="F1" s="318" t="s">
        <v>19</v>
      </c>
      <c r="G1" s="317"/>
      <c r="H1" s="318"/>
      <c r="I1" s="314"/>
      <c r="J1" s="312"/>
      <c r="K1" s="313"/>
      <c r="L1" s="314"/>
      <c r="M1" s="314"/>
      <c r="N1" s="314"/>
      <c r="O1" s="314"/>
      <c r="P1" s="314"/>
      <c r="Q1" s="314"/>
    </row>
    <row r="2" spans="1:18" ht="10.5" customHeight="1">
      <c r="A2" s="205"/>
      <c r="B2" s="205"/>
      <c r="C2" s="205"/>
      <c r="D2" s="205"/>
      <c r="E2" s="205"/>
      <c r="F2" s="205"/>
      <c r="G2" s="205"/>
      <c r="H2" s="205"/>
      <c r="I2" s="205"/>
      <c r="J2" s="205"/>
      <c r="K2" s="205"/>
      <c r="L2" s="205"/>
      <c r="M2" s="205"/>
      <c r="N2" s="205"/>
      <c r="O2" s="205"/>
      <c r="P2" s="205"/>
      <c r="Q2" s="205"/>
    </row>
    <row r="3" spans="1:18" ht="19.5" thickBot="1">
      <c r="A3" s="188" t="s">
        <v>156</v>
      </c>
      <c r="B3" s="189"/>
      <c r="C3" s="189"/>
      <c r="D3" s="188"/>
      <c r="E3" s="189"/>
      <c r="F3" s="189"/>
      <c r="G3" s="189"/>
      <c r="H3" s="189"/>
      <c r="I3" s="189"/>
      <c r="J3" s="189"/>
      <c r="K3" s="189"/>
      <c r="L3" s="189"/>
      <c r="M3" s="189"/>
      <c r="N3" s="189"/>
      <c r="O3" s="189"/>
      <c r="P3" s="189"/>
      <c r="Q3" s="189"/>
    </row>
    <row r="4" spans="1:18" ht="19.5" customHeight="1">
      <c r="A4" s="12"/>
      <c r="B4" s="18" t="s">
        <v>49</v>
      </c>
      <c r="C4" s="190"/>
      <c r="D4" s="351">
        <v>1</v>
      </c>
      <c r="E4" s="351">
        <v>2</v>
      </c>
      <c r="F4" s="351">
        <v>3</v>
      </c>
      <c r="G4" s="351">
        <v>4</v>
      </c>
      <c r="H4" s="351">
        <v>5</v>
      </c>
      <c r="I4" s="351">
        <v>6</v>
      </c>
      <c r="J4" s="351">
        <v>7</v>
      </c>
      <c r="K4" s="351">
        <v>8</v>
      </c>
      <c r="L4" s="351">
        <v>9</v>
      </c>
      <c r="M4" s="351">
        <v>10</v>
      </c>
      <c r="N4" s="351">
        <v>11</v>
      </c>
      <c r="O4" s="351">
        <v>12</v>
      </c>
      <c r="P4" s="351">
        <v>13</v>
      </c>
      <c r="Q4" s="352">
        <v>14</v>
      </c>
    </row>
    <row r="5" spans="1:18" ht="19.5" customHeight="1" thickBot="1">
      <c r="A5" s="19" t="s">
        <v>80</v>
      </c>
      <c r="B5" s="20"/>
      <c r="C5" s="191" t="s">
        <v>133</v>
      </c>
      <c r="D5" s="353" t="s">
        <v>134</v>
      </c>
      <c r="E5" s="354" t="s">
        <v>135</v>
      </c>
      <c r="F5" s="354" t="s">
        <v>136</v>
      </c>
      <c r="G5" s="354" t="s">
        <v>137</v>
      </c>
      <c r="H5" s="354" t="s">
        <v>138</v>
      </c>
      <c r="I5" s="354" t="s">
        <v>190</v>
      </c>
      <c r="J5" s="354" t="s">
        <v>72</v>
      </c>
      <c r="K5" s="354" t="s">
        <v>139</v>
      </c>
      <c r="L5" s="354" t="s">
        <v>140</v>
      </c>
      <c r="M5" s="354" t="s">
        <v>141</v>
      </c>
      <c r="N5" s="354" t="s">
        <v>142</v>
      </c>
      <c r="O5" s="354" t="s">
        <v>143</v>
      </c>
      <c r="P5" s="354" t="s">
        <v>191</v>
      </c>
      <c r="Q5" s="355" t="s">
        <v>73</v>
      </c>
    </row>
    <row r="6" spans="1:18" ht="30" customHeight="1" thickBot="1">
      <c r="A6" s="366" t="s">
        <v>84</v>
      </c>
      <c r="B6" s="362" t="s">
        <v>204</v>
      </c>
      <c r="C6" s="363">
        <v>232000</v>
      </c>
      <c r="D6" s="356">
        <v>66500</v>
      </c>
      <c r="E6" s="356">
        <v>40100</v>
      </c>
      <c r="F6" s="356">
        <v>57000</v>
      </c>
      <c r="G6" s="356">
        <v>23000</v>
      </c>
      <c r="H6" s="356">
        <v>1600</v>
      </c>
      <c r="I6" s="356">
        <v>700</v>
      </c>
      <c r="J6" s="356">
        <v>500</v>
      </c>
      <c r="K6" s="356">
        <v>200</v>
      </c>
      <c r="L6" s="356">
        <v>200</v>
      </c>
      <c r="M6" s="356">
        <v>200</v>
      </c>
      <c r="N6" s="356">
        <v>300</v>
      </c>
      <c r="O6" s="356">
        <v>100</v>
      </c>
      <c r="P6" s="356">
        <v>400</v>
      </c>
      <c r="Q6" s="357">
        <v>41200</v>
      </c>
      <c r="R6" s="247"/>
    </row>
    <row r="7" spans="1:18" ht="30" customHeight="1">
      <c r="A7" s="21"/>
      <c r="B7" s="192" t="s">
        <v>166</v>
      </c>
      <c r="C7" s="95">
        <v>154700</v>
      </c>
      <c r="D7" s="96">
        <v>48900</v>
      </c>
      <c r="E7" s="97">
        <v>25400</v>
      </c>
      <c r="F7" s="97">
        <v>38900</v>
      </c>
      <c r="G7" s="97">
        <v>19100</v>
      </c>
      <c r="H7" s="97">
        <v>1000</v>
      </c>
      <c r="I7" s="97">
        <v>600</v>
      </c>
      <c r="J7" s="97">
        <v>500</v>
      </c>
      <c r="K7" s="97">
        <v>100</v>
      </c>
      <c r="L7" s="97">
        <v>200</v>
      </c>
      <c r="M7" s="97">
        <v>100</v>
      </c>
      <c r="N7" s="97">
        <v>100</v>
      </c>
      <c r="O7" s="193">
        <v>0</v>
      </c>
      <c r="P7" s="97">
        <v>300</v>
      </c>
      <c r="Q7" s="194">
        <v>19500</v>
      </c>
      <c r="R7" s="247"/>
    </row>
    <row r="8" spans="1:18" ht="30" customHeight="1">
      <c r="A8" s="21"/>
      <c r="B8" s="22" t="s">
        <v>50</v>
      </c>
      <c r="C8" s="13">
        <v>77300</v>
      </c>
      <c r="D8" s="30">
        <v>17600</v>
      </c>
      <c r="E8" s="195">
        <v>14700</v>
      </c>
      <c r="F8" s="30">
        <v>18100</v>
      </c>
      <c r="G8" s="30">
        <v>3900</v>
      </c>
      <c r="H8" s="30">
        <v>600</v>
      </c>
      <c r="I8" s="30">
        <v>100</v>
      </c>
      <c r="J8" s="30">
        <v>0</v>
      </c>
      <c r="K8" s="30">
        <v>100</v>
      </c>
      <c r="L8" s="30">
        <v>0</v>
      </c>
      <c r="M8" s="30">
        <v>100</v>
      </c>
      <c r="N8" s="30">
        <v>200</v>
      </c>
      <c r="O8" s="30">
        <v>100</v>
      </c>
      <c r="P8" s="30">
        <v>100</v>
      </c>
      <c r="Q8" s="31">
        <v>21700</v>
      </c>
    </row>
    <row r="9" spans="1:18" ht="30" customHeight="1">
      <c r="A9" s="21"/>
      <c r="B9" s="23" t="s">
        <v>70</v>
      </c>
      <c r="C9" s="14">
        <v>1.4996767937944409</v>
      </c>
      <c r="D9" s="32">
        <v>1.359918200408998</v>
      </c>
      <c r="E9" s="196">
        <v>1.578740157480315</v>
      </c>
      <c r="F9" s="32">
        <v>1.4652956298200515</v>
      </c>
      <c r="G9" s="32">
        <v>1.2041884816753927</v>
      </c>
      <c r="H9" s="32">
        <v>1.6</v>
      </c>
      <c r="I9" s="32">
        <v>1.1666666666666667</v>
      </c>
      <c r="J9" s="32">
        <v>1</v>
      </c>
      <c r="K9" s="32">
        <v>2</v>
      </c>
      <c r="L9" s="32">
        <v>1</v>
      </c>
      <c r="M9" s="32">
        <v>2</v>
      </c>
      <c r="N9" s="32">
        <v>3</v>
      </c>
      <c r="O9" s="32">
        <v>0</v>
      </c>
      <c r="P9" s="32">
        <v>1.3333333333333333</v>
      </c>
      <c r="Q9" s="33">
        <v>2.1128205128205129</v>
      </c>
    </row>
    <row r="10" spans="1:18" ht="30" customHeight="1" thickBot="1">
      <c r="A10" s="24"/>
      <c r="B10" s="25" t="s">
        <v>122</v>
      </c>
      <c r="C10" s="15">
        <v>1</v>
      </c>
      <c r="D10" s="34">
        <v>0.28663793103448276</v>
      </c>
      <c r="E10" s="35">
        <v>0.1728448275862069</v>
      </c>
      <c r="F10" s="37">
        <v>0.24568965517241378</v>
      </c>
      <c r="G10" s="37">
        <v>9.9137931034482762E-2</v>
      </c>
      <c r="H10" s="37">
        <v>6.8965517241379309E-3</v>
      </c>
      <c r="I10" s="37">
        <v>3.0172413793103448E-3</v>
      </c>
      <c r="J10" s="37">
        <v>2.1551724137931034E-3</v>
      </c>
      <c r="K10" s="37">
        <v>8.6206896551724137E-4</v>
      </c>
      <c r="L10" s="37">
        <v>8.6206896551724137E-4</v>
      </c>
      <c r="M10" s="37">
        <v>8.6206896551724137E-4</v>
      </c>
      <c r="N10" s="37">
        <v>1.2931034482758621E-3</v>
      </c>
      <c r="O10" s="37">
        <v>4.3103448275862068E-4</v>
      </c>
      <c r="P10" s="37">
        <v>1.7241379310344827E-3</v>
      </c>
      <c r="Q10" s="38">
        <v>0.17758620689655172</v>
      </c>
    </row>
    <row r="11" spans="1:18" ht="30" customHeight="1" thickBot="1">
      <c r="A11" s="369" t="s">
        <v>85</v>
      </c>
      <c r="B11" s="358" t="s">
        <v>86</v>
      </c>
      <c r="C11" s="359">
        <v>1033900</v>
      </c>
      <c r="D11" s="360">
        <v>321900</v>
      </c>
      <c r="E11" s="360">
        <v>167300</v>
      </c>
      <c r="F11" s="360">
        <v>236300</v>
      </c>
      <c r="G11" s="360">
        <v>107900</v>
      </c>
      <c r="H11" s="360">
        <v>9500</v>
      </c>
      <c r="I11" s="360">
        <v>3900</v>
      </c>
      <c r="J11" s="360">
        <v>3500</v>
      </c>
      <c r="K11" s="360">
        <v>1200</v>
      </c>
      <c r="L11" s="360">
        <v>3100</v>
      </c>
      <c r="M11" s="360">
        <v>3100</v>
      </c>
      <c r="N11" s="360">
        <v>2800</v>
      </c>
      <c r="O11" s="360">
        <v>1300</v>
      </c>
      <c r="P11" s="360">
        <v>3100</v>
      </c>
      <c r="Q11" s="361">
        <v>169000</v>
      </c>
      <c r="R11" s="247"/>
    </row>
    <row r="12" spans="1:18" ht="30" customHeight="1">
      <c r="A12" s="367" t="s">
        <v>205</v>
      </c>
      <c r="B12" s="26" t="s">
        <v>88</v>
      </c>
      <c r="C12" s="16">
        <v>731200</v>
      </c>
      <c r="D12" s="36">
        <v>263400</v>
      </c>
      <c r="E12" s="36">
        <v>108200</v>
      </c>
      <c r="F12" s="36">
        <v>145000</v>
      </c>
      <c r="G12" s="36">
        <v>92200</v>
      </c>
      <c r="H12" s="36">
        <v>5900</v>
      </c>
      <c r="I12" s="36">
        <v>3200</v>
      </c>
      <c r="J12" s="36">
        <v>2300</v>
      </c>
      <c r="K12" s="36">
        <v>800</v>
      </c>
      <c r="L12" s="36">
        <v>1200</v>
      </c>
      <c r="M12" s="36">
        <v>2200</v>
      </c>
      <c r="N12" s="36">
        <v>1100</v>
      </c>
      <c r="O12" s="36">
        <v>300</v>
      </c>
      <c r="P12" s="36">
        <v>2100</v>
      </c>
      <c r="Q12" s="98">
        <v>103300</v>
      </c>
      <c r="R12" s="247"/>
    </row>
    <row r="13" spans="1:18" ht="30" customHeight="1">
      <c r="A13" s="21"/>
      <c r="B13" s="27" t="s">
        <v>50</v>
      </c>
      <c r="C13" s="13">
        <v>302700</v>
      </c>
      <c r="D13" s="30">
        <v>58500</v>
      </c>
      <c r="E13" s="195">
        <v>59100</v>
      </c>
      <c r="F13" s="30">
        <v>91300</v>
      </c>
      <c r="G13" s="30">
        <v>15700</v>
      </c>
      <c r="H13" s="30">
        <v>3600</v>
      </c>
      <c r="I13" s="30">
        <v>700</v>
      </c>
      <c r="J13" s="30">
        <v>1200</v>
      </c>
      <c r="K13" s="30">
        <v>400</v>
      </c>
      <c r="L13" s="30">
        <v>1900</v>
      </c>
      <c r="M13" s="30">
        <v>900</v>
      </c>
      <c r="N13" s="30">
        <v>1700</v>
      </c>
      <c r="O13" s="30">
        <v>1000</v>
      </c>
      <c r="P13" s="30">
        <v>1000</v>
      </c>
      <c r="Q13" s="31">
        <v>65700</v>
      </c>
    </row>
    <row r="14" spans="1:18" ht="30" customHeight="1">
      <c r="A14" s="21"/>
      <c r="B14" s="28" t="s">
        <v>89</v>
      </c>
      <c r="C14" s="14">
        <v>1.4139770240700218</v>
      </c>
      <c r="D14" s="32">
        <v>1.2220956719817768</v>
      </c>
      <c r="E14" s="196">
        <v>1.5462107208872458</v>
      </c>
      <c r="F14" s="32">
        <v>1.6296551724137931</v>
      </c>
      <c r="G14" s="32">
        <v>1.1702819956616053</v>
      </c>
      <c r="H14" s="32">
        <v>1.6101694915254237</v>
      </c>
      <c r="I14" s="32">
        <v>1.21875</v>
      </c>
      <c r="J14" s="32">
        <v>1.5217391304347827</v>
      </c>
      <c r="K14" s="32">
        <v>1.5</v>
      </c>
      <c r="L14" s="32">
        <v>2.5833333333333335</v>
      </c>
      <c r="M14" s="32">
        <v>1.4090909090909092</v>
      </c>
      <c r="N14" s="32">
        <v>2.5454545454545454</v>
      </c>
      <c r="O14" s="32">
        <v>4.333333333333333</v>
      </c>
      <c r="P14" s="32">
        <v>1.4761904761904763</v>
      </c>
      <c r="Q14" s="33">
        <v>1.6360116166505325</v>
      </c>
    </row>
    <row r="15" spans="1:18" ht="30" customHeight="1" thickBot="1">
      <c r="A15" s="24"/>
      <c r="B15" s="29" t="s">
        <v>122</v>
      </c>
      <c r="C15" s="17">
        <v>1</v>
      </c>
      <c r="D15" s="37">
        <v>0.31134539123706356</v>
      </c>
      <c r="E15" s="37">
        <v>0.16181448882870683</v>
      </c>
      <c r="F15" s="37">
        <v>0.22855208434084534</v>
      </c>
      <c r="G15" s="37">
        <v>0.10436212399651804</v>
      </c>
      <c r="H15" s="37">
        <v>9.1885095270335618E-3</v>
      </c>
      <c r="I15" s="37">
        <v>3.7721249637295675E-3</v>
      </c>
      <c r="J15" s="37">
        <v>3.3852403520649968E-3</v>
      </c>
      <c r="K15" s="37">
        <v>1.160653834993713E-3</v>
      </c>
      <c r="L15" s="37">
        <v>2.9983557404004257E-3</v>
      </c>
      <c r="M15" s="37">
        <v>2.9983557404004257E-3</v>
      </c>
      <c r="N15" s="37">
        <v>2.7081922816519972E-3</v>
      </c>
      <c r="O15" s="37">
        <v>1.2573749879098558E-3</v>
      </c>
      <c r="P15" s="37">
        <v>2.9983557404004257E-3</v>
      </c>
      <c r="Q15" s="38">
        <v>0.16345874842828126</v>
      </c>
    </row>
    <row r="16" spans="1:18" ht="30" customHeight="1" thickBot="1">
      <c r="A16" s="369" t="s">
        <v>90</v>
      </c>
      <c r="B16" s="358" t="s">
        <v>91</v>
      </c>
      <c r="C16" s="359">
        <v>1436600</v>
      </c>
      <c r="D16" s="360">
        <v>409900</v>
      </c>
      <c r="E16" s="360">
        <v>279200</v>
      </c>
      <c r="F16" s="360">
        <v>334400</v>
      </c>
      <c r="G16" s="360">
        <v>153800</v>
      </c>
      <c r="H16" s="360">
        <v>14000</v>
      </c>
      <c r="I16" s="360">
        <v>6100</v>
      </c>
      <c r="J16" s="360">
        <v>6400</v>
      </c>
      <c r="K16" s="360">
        <v>1700</v>
      </c>
      <c r="L16" s="360">
        <v>4800</v>
      </c>
      <c r="M16" s="360">
        <v>4100</v>
      </c>
      <c r="N16" s="360">
        <v>3400</v>
      </c>
      <c r="O16" s="360">
        <v>1600</v>
      </c>
      <c r="P16" s="360">
        <v>5400</v>
      </c>
      <c r="Q16" s="361">
        <v>211800</v>
      </c>
      <c r="R16" s="247"/>
    </row>
    <row r="17" spans="1:18" ht="30" customHeight="1">
      <c r="A17" s="367" t="s">
        <v>206</v>
      </c>
      <c r="B17" s="26" t="s">
        <v>93</v>
      </c>
      <c r="C17" s="16">
        <v>964800</v>
      </c>
      <c r="D17" s="36">
        <v>320900</v>
      </c>
      <c r="E17" s="36">
        <v>185200</v>
      </c>
      <c r="F17" s="36">
        <v>184800</v>
      </c>
      <c r="G17" s="36">
        <v>125900</v>
      </c>
      <c r="H17" s="36">
        <v>9500</v>
      </c>
      <c r="I17" s="36">
        <v>4800</v>
      </c>
      <c r="J17" s="36">
        <v>4100</v>
      </c>
      <c r="K17" s="36">
        <v>900</v>
      </c>
      <c r="L17" s="36">
        <v>2100</v>
      </c>
      <c r="M17" s="36">
        <v>3200</v>
      </c>
      <c r="N17" s="36">
        <v>1800</v>
      </c>
      <c r="O17" s="36">
        <v>500</v>
      </c>
      <c r="P17" s="36">
        <v>3200</v>
      </c>
      <c r="Q17" s="197">
        <v>117900</v>
      </c>
      <c r="R17" s="247"/>
    </row>
    <row r="18" spans="1:18" ht="30" customHeight="1">
      <c r="A18" s="21"/>
      <c r="B18" s="27" t="s">
        <v>50</v>
      </c>
      <c r="C18" s="13">
        <v>471800</v>
      </c>
      <c r="D18" s="30">
        <v>89000</v>
      </c>
      <c r="E18" s="195">
        <v>94000</v>
      </c>
      <c r="F18" s="30">
        <v>149600</v>
      </c>
      <c r="G18" s="30">
        <v>27900</v>
      </c>
      <c r="H18" s="30">
        <v>4500</v>
      </c>
      <c r="I18" s="30">
        <v>1300</v>
      </c>
      <c r="J18" s="30">
        <v>2300</v>
      </c>
      <c r="K18" s="30">
        <v>800</v>
      </c>
      <c r="L18" s="30">
        <v>2700</v>
      </c>
      <c r="M18" s="30">
        <v>900</v>
      </c>
      <c r="N18" s="30">
        <v>1600</v>
      </c>
      <c r="O18" s="30">
        <v>1100</v>
      </c>
      <c r="P18" s="30">
        <v>2200</v>
      </c>
      <c r="Q18" s="31">
        <v>93900</v>
      </c>
    </row>
    <row r="19" spans="1:18" ht="30" customHeight="1">
      <c r="A19" s="21"/>
      <c r="B19" s="28" t="s">
        <v>94</v>
      </c>
      <c r="C19" s="14">
        <v>1.4890132669983416</v>
      </c>
      <c r="D19" s="32">
        <v>1.2773449672795263</v>
      </c>
      <c r="E19" s="196">
        <v>1.5075593952483801</v>
      </c>
      <c r="F19" s="32">
        <v>1.8095238095238095</v>
      </c>
      <c r="G19" s="32">
        <v>1.2216044479745829</v>
      </c>
      <c r="H19" s="32">
        <v>1.4736842105263157</v>
      </c>
      <c r="I19" s="32">
        <v>1.2708333333333333</v>
      </c>
      <c r="J19" s="32">
        <v>1.5609756097560976</v>
      </c>
      <c r="K19" s="198">
        <v>1.8888888888888888</v>
      </c>
      <c r="L19" s="32">
        <v>2.2857142857142856</v>
      </c>
      <c r="M19" s="32">
        <v>1.28125</v>
      </c>
      <c r="N19" s="32">
        <v>1.8888888888888888</v>
      </c>
      <c r="O19" s="32">
        <v>3.2</v>
      </c>
      <c r="P19" s="32">
        <v>1.6875</v>
      </c>
      <c r="Q19" s="33">
        <v>1.7964376590330788</v>
      </c>
    </row>
    <row r="20" spans="1:18" ht="30" customHeight="1" thickBot="1">
      <c r="A20" s="21"/>
      <c r="B20" s="29" t="s">
        <v>123</v>
      </c>
      <c r="C20" s="17">
        <v>1</v>
      </c>
      <c r="D20" s="37">
        <v>0.28532646526520955</v>
      </c>
      <c r="E20" s="37">
        <v>0.19434776555756647</v>
      </c>
      <c r="F20" s="37">
        <v>0.23277182235834609</v>
      </c>
      <c r="G20" s="37">
        <v>0.10705833217318669</v>
      </c>
      <c r="H20" s="37">
        <v>9.7452317972991781E-3</v>
      </c>
      <c r="I20" s="37">
        <v>4.2461367116803563E-3</v>
      </c>
      <c r="J20" s="37">
        <v>4.4549631073367672E-3</v>
      </c>
      <c r="K20" s="37">
        <v>1.1833495753863288E-3</v>
      </c>
      <c r="L20" s="37">
        <v>3.3412223305025754E-3</v>
      </c>
      <c r="M20" s="37">
        <v>2.8539607406376168E-3</v>
      </c>
      <c r="N20" s="37">
        <v>2.3666991507726577E-3</v>
      </c>
      <c r="O20" s="37">
        <v>1.1137407768341918E-3</v>
      </c>
      <c r="P20" s="37">
        <v>3.7588751218153977E-3</v>
      </c>
      <c r="Q20" s="38">
        <v>0.14743143533342615</v>
      </c>
    </row>
    <row r="21" spans="1:18" ht="15" customHeight="1">
      <c r="A21" s="199" t="s">
        <v>52</v>
      </c>
      <c r="B21" s="200" t="s">
        <v>157</v>
      </c>
      <c r="C21" s="206"/>
      <c r="D21" s="201"/>
      <c r="E21" s="201"/>
      <c r="F21" s="201"/>
      <c r="G21" s="201"/>
      <c r="H21" s="202"/>
      <c r="I21" s="202"/>
      <c r="J21" s="202"/>
      <c r="K21" s="202"/>
      <c r="L21" s="202"/>
      <c r="M21" s="202"/>
      <c r="N21" s="202"/>
      <c r="O21" s="202"/>
      <c r="P21" s="202"/>
      <c r="Q21" s="202"/>
    </row>
    <row r="22" spans="1:18" ht="15" customHeight="1">
      <c r="A22" s="199"/>
      <c r="B22" s="203" t="s">
        <v>144</v>
      </c>
      <c r="C22" s="206"/>
      <c r="D22" s="201"/>
      <c r="E22" s="201"/>
      <c r="F22" s="201"/>
      <c r="G22" s="201"/>
      <c r="H22" s="202"/>
      <c r="I22" s="202"/>
      <c r="J22" s="202"/>
      <c r="K22" s="202"/>
      <c r="L22" s="202"/>
      <c r="M22" s="202"/>
      <c r="N22" s="202"/>
      <c r="O22" s="202"/>
      <c r="P22" s="202"/>
      <c r="Q22" s="202"/>
    </row>
    <row r="23" spans="1:18" ht="15" customHeight="1">
      <c r="A23" s="202"/>
      <c r="B23" s="203" t="s">
        <v>145</v>
      </c>
      <c r="C23" s="206"/>
      <c r="D23" s="201"/>
      <c r="E23" s="201"/>
      <c r="F23" s="201"/>
      <c r="G23" s="201"/>
      <c r="H23" s="201"/>
      <c r="I23" s="201"/>
      <c r="J23" s="201"/>
      <c r="K23" s="201"/>
      <c r="L23" s="201"/>
      <c r="M23" s="201"/>
      <c r="N23" s="201"/>
      <c r="O23" s="201"/>
      <c r="P23" s="201"/>
      <c r="Q23" s="201"/>
    </row>
    <row r="24" spans="1:18" ht="15" customHeight="1">
      <c r="A24" s="202"/>
      <c r="B24" s="203" t="s">
        <v>146</v>
      </c>
      <c r="C24" s="206"/>
      <c r="D24" s="201"/>
      <c r="E24" s="201"/>
      <c r="F24" s="201"/>
      <c r="G24" s="201"/>
      <c r="H24" s="201"/>
      <c r="I24" s="201"/>
      <c r="J24" s="201"/>
      <c r="K24" s="201"/>
      <c r="L24" s="201"/>
      <c r="M24" s="201"/>
      <c r="N24" s="201"/>
      <c r="O24" s="201"/>
      <c r="P24" s="201"/>
      <c r="Q24" s="201"/>
    </row>
    <row r="25" spans="1:18" ht="15" customHeight="1">
      <c r="A25" s="202"/>
      <c r="B25" s="203" t="s">
        <v>192</v>
      </c>
      <c r="C25" s="206"/>
      <c r="D25" s="201"/>
      <c r="E25" s="201"/>
      <c r="F25" s="201"/>
      <c r="G25" s="201"/>
      <c r="H25" s="201"/>
      <c r="I25" s="201"/>
      <c r="J25" s="201"/>
      <c r="K25" s="201"/>
      <c r="L25" s="201"/>
      <c r="M25" s="201"/>
      <c r="N25" s="201"/>
      <c r="O25" s="201"/>
      <c r="P25" s="201"/>
      <c r="Q25" s="201"/>
    </row>
    <row r="26" spans="1:18" ht="15" customHeight="1">
      <c r="A26" s="202"/>
      <c r="B26" s="204" t="s">
        <v>193</v>
      </c>
      <c r="C26" s="206"/>
      <c r="D26" s="201"/>
      <c r="E26" s="201"/>
      <c r="F26" s="201"/>
      <c r="G26" s="201"/>
      <c r="H26" s="201"/>
      <c r="I26" s="201"/>
      <c r="J26" s="201"/>
      <c r="K26" s="201"/>
      <c r="L26" s="201"/>
      <c r="M26" s="201"/>
      <c r="N26" s="201"/>
      <c r="O26" s="201"/>
      <c r="P26" s="201"/>
      <c r="Q26" s="201"/>
    </row>
    <row r="27" spans="1:18" ht="15" customHeight="1">
      <c r="A27" s="202"/>
      <c r="B27" s="203"/>
      <c r="C27" s="206"/>
      <c r="D27" s="201"/>
      <c r="E27" s="201"/>
      <c r="F27" s="201"/>
      <c r="G27" s="201"/>
      <c r="H27" s="201"/>
      <c r="I27" s="201"/>
      <c r="J27" s="201"/>
      <c r="K27" s="201"/>
      <c r="L27" s="201"/>
      <c r="M27" s="201"/>
      <c r="N27" s="201"/>
      <c r="O27" s="201"/>
      <c r="P27" s="201"/>
      <c r="Q27" s="201"/>
    </row>
    <row r="28" spans="1:18" ht="15" customHeight="1">
      <c r="A28" s="202"/>
      <c r="B28" s="203"/>
      <c r="C28" s="206"/>
      <c r="D28" s="201"/>
      <c r="E28" s="201"/>
      <c r="F28" s="201"/>
      <c r="G28" s="201"/>
      <c r="H28" s="201"/>
      <c r="I28" s="201"/>
      <c r="J28" s="201"/>
      <c r="K28" s="201"/>
      <c r="L28" s="201"/>
      <c r="M28" s="201"/>
      <c r="N28" s="201"/>
      <c r="O28" s="201"/>
      <c r="P28" s="201"/>
      <c r="Q28" s="201"/>
    </row>
    <row r="29" spans="1:18" ht="15" customHeight="1"/>
  </sheetData>
  <mergeCells count="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D11" sqref="D11"/>
    </sheetView>
  </sheetViews>
  <sheetFormatPr defaultRowHeight="13.5"/>
  <cols>
    <col min="1" max="1" width="12.75" style="147" customWidth="1"/>
    <col min="2" max="2" width="14.125" style="147" customWidth="1"/>
    <col min="3" max="3" width="12.75" style="147" customWidth="1"/>
    <col min="4" max="11" width="10.625" style="147" customWidth="1"/>
    <col min="12" max="16384" width="9" style="147"/>
  </cols>
  <sheetData>
    <row r="1" spans="1:17" s="315" customFormat="1" ht="24" customHeight="1">
      <c r="A1" s="380" t="str">
        <f>平成28年度!A1</f>
        <v>平成28年度</v>
      </c>
      <c r="B1" s="380"/>
      <c r="C1" s="316"/>
      <c r="D1" s="316"/>
      <c r="E1" s="317" t="str">
        <f ca="1">RIGHT(CELL("filename",$A$1),LEN(CELL("filename",$A$1))-FIND("]",CELL("filename",$A$1)))</f>
        <v>９月（１表）</v>
      </c>
      <c r="F1" s="318" t="s">
        <v>19</v>
      </c>
      <c r="G1" s="317"/>
      <c r="H1" s="318"/>
      <c r="I1" s="314"/>
      <c r="J1" s="312"/>
      <c r="K1" s="313"/>
      <c r="L1" s="314"/>
      <c r="M1" s="314"/>
      <c r="N1" s="314"/>
      <c r="O1" s="314"/>
      <c r="P1" s="314"/>
      <c r="Q1" s="314"/>
    </row>
    <row r="2" spans="1:17" ht="14.25">
      <c r="A2" s="112"/>
      <c r="B2" s="113"/>
      <c r="C2" s="113"/>
      <c r="D2" s="113"/>
      <c r="E2" s="113"/>
      <c r="F2" s="113"/>
      <c r="G2" s="113"/>
      <c r="H2" s="113"/>
      <c r="I2" s="113"/>
      <c r="J2" s="113"/>
      <c r="K2" s="113"/>
    </row>
    <row r="3" spans="1:17" ht="18" thickBot="1">
      <c r="A3" s="114" t="s">
        <v>148</v>
      </c>
      <c r="B3" s="115"/>
      <c r="C3" s="116"/>
      <c r="D3" s="115"/>
      <c r="E3" s="115"/>
      <c r="F3" s="115"/>
      <c r="G3" s="115"/>
      <c r="H3" s="115"/>
      <c r="I3" s="115"/>
      <c r="J3" s="116"/>
      <c r="K3" s="117" t="s">
        <v>48</v>
      </c>
    </row>
    <row r="4" spans="1:17" ht="18" thickBot="1">
      <c r="A4" s="118"/>
      <c r="B4" s="119" t="s">
        <v>49</v>
      </c>
      <c r="C4" s="381" t="s">
        <v>78</v>
      </c>
      <c r="D4" s="382"/>
      <c r="E4" s="382"/>
      <c r="F4" s="39"/>
      <c r="G4" s="39"/>
      <c r="H4" s="39"/>
      <c r="I4" s="39"/>
      <c r="J4" s="39"/>
      <c r="K4" s="40"/>
    </row>
    <row r="5" spans="1:17" ht="17.25">
      <c r="A5" s="120"/>
      <c r="B5" s="121"/>
      <c r="C5" s="383"/>
      <c r="D5" s="384"/>
      <c r="E5" s="384"/>
      <c r="F5" s="381" t="s">
        <v>79</v>
      </c>
      <c r="G5" s="382"/>
      <c r="H5" s="382"/>
      <c r="I5" s="382"/>
      <c r="J5" s="382"/>
      <c r="K5" s="385"/>
    </row>
    <row r="6" spans="1:17" ht="17.25">
      <c r="A6" s="122" t="s">
        <v>80</v>
      </c>
      <c r="B6" s="123"/>
      <c r="C6" s="41"/>
      <c r="D6" s="386" t="s">
        <v>81</v>
      </c>
      <c r="E6" s="388" t="s">
        <v>120</v>
      </c>
      <c r="F6" s="390" t="s">
        <v>82</v>
      </c>
      <c r="G6" s="124"/>
      <c r="H6" s="124"/>
      <c r="I6" s="392" t="s">
        <v>83</v>
      </c>
      <c r="J6" s="124"/>
      <c r="K6" s="125"/>
    </row>
    <row r="7" spans="1:17" ht="18" thickBot="1">
      <c r="A7" s="122"/>
      <c r="B7" s="123"/>
      <c r="C7" s="41"/>
      <c r="D7" s="387"/>
      <c r="E7" s="389"/>
      <c r="F7" s="391"/>
      <c r="G7" s="126" t="s">
        <v>81</v>
      </c>
      <c r="H7" s="127" t="s">
        <v>149</v>
      </c>
      <c r="I7" s="393"/>
      <c r="J7" s="126" t="s">
        <v>81</v>
      </c>
      <c r="K7" s="128" t="s">
        <v>149</v>
      </c>
    </row>
    <row r="8" spans="1:17" ht="31.5" customHeight="1" thickBot="1">
      <c r="A8" s="327" t="s">
        <v>84</v>
      </c>
      <c r="B8" s="324" t="s">
        <v>207</v>
      </c>
      <c r="C8" s="320">
        <v>793000</v>
      </c>
      <c r="D8" s="325">
        <v>589600</v>
      </c>
      <c r="E8" s="326">
        <v>203400</v>
      </c>
      <c r="F8" s="76">
        <v>713800</v>
      </c>
      <c r="G8" s="77">
        <v>586400</v>
      </c>
      <c r="H8" s="129">
        <v>127400</v>
      </c>
      <c r="I8" s="130">
        <v>79200</v>
      </c>
      <c r="J8" s="77">
        <v>3200</v>
      </c>
      <c r="K8" s="78">
        <v>76000</v>
      </c>
    </row>
    <row r="9" spans="1:17" ht="31.5" customHeight="1">
      <c r="A9" s="131"/>
      <c r="B9" s="132" t="s">
        <v>167</v>
      </c>
      <c r="C9" s="42">
        <v>724700</v>
      </c>
      <c r="D9" s="90">
        <v>575100</v>
      </c>
      <c r="E9" s="133">
        <v>149600</v>
      </c>
      <c r="F9" s="80">
        <v>676900</v>
      </c>
      <c r="G9" s="81">
        <v>572600</v>
      </c>
      <c r="H9" s="134">
        <v>104300</v>
      </c>
      <c r="I9" s="135">
        <v>47800</v>
      </c>
      <c r="J9" s="81">
        <v>2500</v>
      </c>
      <c r="K9" s="136">
        <v>45300</v>
      </c>
    </row>
    <row r="10" spans="1:17" ht="31.5" customHeight="1">
      <c r="A10" s="137"/>
      <c r="B10" s="128" t="s">
        <v>150</v>
      </c>
      <c r="C10" s="43">
        <v>68300</v>
      </c>
      <c r="D10" s="82">
        <v>14500</v>
      </c>
      <c r="E10" s="84">
        <v>53800</v>
      </c>
      <c r="F10" s="83">
        <v>36900</v>
      </c>
      <c r="G10" s="82">
        <v>13800</v>
      </c>
      <c r="H10" s="138">
        <v>23100</v>
      </c>
      <c r="I10" s="139">
        <v>31400</v>
      </c>
      <c r="J10" s="82">
        <v>700</v>
      </c>
      <c r="K10" s="85">
        <v>30700</v>
      </c>
    </row>
    <row r="11" spans="1:17" ht="31.5" customHeight="1" thickBot="1">
      <c r="A11" s="140"/>
      <c r="B11" s="141" t="s">
        <v>70</v>
      </c>
      <c r="C11" s="44">
        <v>1.0942458948530427</v>
      </c>
      <c r="D11" s="86">
        <v>1.0252130064336638</v>
      </c>
      <c r="E11" s="88">
        <v>1.3596256684491979</v>
      </c>
      <c r="F11" s="87">
        <v>1.0545132220416604</v>
      </c>
      <c r="G11" s="86">
        <v>1.0241005937827454</v>
      </c>
      <c r="H11" s="142">
        <v>1.2214765100671141</v>
      </c>
      <c r="I11" s="143">
        <v>1.6569037656903767</v>
      </c>
      <c r="J11" s="86">
        <v>1.28</v>
      </c>
      <c r="K11" s="89">
        <v>1.6777041942604856</v>
      </c>
    </row>
    <row r="12" spans="1:17" ht="31.5" customHeight="1" thickBot="1">
      <c r="A12" s="327" t="s">
        <v>85</v>
      </c>
      <c r="B12" s="323" t="s">
        <v>86</v>
      </c>
      <c r="C12" s="320">
        <v>4618700</v>
      </c>
      <c r="D12" s="321">
        <v>3381400</v>
      </c>
      <c r="E12" s="322">
        <v>1237300</v>
      </c>
      <c r="F12" s="76">
        <v>4101600</v>
      </c>
      <c r="G12" s="77">
        <v>3352500</v>
      </c>
      <c r="H12" s="129">
        <v>749100</v>
      </c>
      <c r="I12" s="130">
        <v>517100</v>
      </c>
      <c r="J12" s="77">
        <v>28900</v>
      </c>
      <c r="K12" s="78">
        <v>488200</v>
      </c>
    </row>
    <row r="13" spans="1:17" ht="31.5" customHeight="1">
      <c r="A13" s="251" t="s">
        <v>168</v>
      </c>
      <c r="B13" s="145" t="s">
        <v>88</v>
      </c>
      <c r="C13" s="42">
        <v>4093000</v>
      </c>
      <c r="D13" s="90">
        <v>3212200</v>
      </c>
      <c r="E13" s="133">
        <v>880800</v>
      </c>
      <c r="F13" s="80">
        <v>3785500</v>
      </c>
      <c r="G13" s="90">
        <v>3190800</v>
      </c>
      <c r="H13" s="133">
        <v>594700</v>
      </c>
      <c r="I13" s="135">
        <v>307500</v>
      </c>
      <c r="J13" s="90">
        <v>21400</v>
      </c>
      <c r="K13" s="91">
        <v>286100</v>
      </c>
    </row>
    <row r="14" spans="1:17" ht="31.5" customHeight="1">
      <c r="A14" s="137"/>
      <c r="B14" s="128" t="s">
        <v>50</v>
      </c>
      <c r="C14" s="43">
        <v>525700</v>
      </c>
      <c r="D14" s="82">
        <v>169200</v>
      </c>
      <c r="E14" s="84">
        <v>356500</v>
      </c>
      <c r="F14" s="83">
        <v>316100</v>
      </c>
      <c r="G14" s="82">
        <v>161700</v>
      </c>
      <c r="H14" s="138">
        <v>154400</v>
      </c>
      <c r="I14" s="139">
        <v>209600</v>
      </c>
      <c r="J14" s="82">
        <v>7500</v>
      </c>
      <c r="K14" s="85">
        <v>202100</v>
      </c>
    </row>
    <row r="15" spans="1:17" ht="31.5" customHeight="1" thickBot="1">
      <c r="A15" s="140"/>
      <c r="B15" s="263" t="s">
        <v>89</v>
      </c>
      <c r="C15" s="44">
        <v>1.1284387979477155</v>
      </c>
      <c r="D15" s="86">
        <v>1.0526741796899322</v>
      </c>
      <c r="E15" s="88">
        <v>1.4047456857402361</v>
      </c>
      <c r="F15" s="87">
        <v>1.0835028397833839</v>
      </c>
      <c r="G15" s="86">
        <v>1.0506769462203835</v>
      </c>
      <c r="H15" s="142">
        <v>1.2596267025390953</v>
      </c>
      <c r="I15" s="143">
        <v>1.6816260162601626</v>
      </c>
      <c r="J15" s="86">
        <v>1.3504672897196262</v>
      </c>
      <c r="K15" s="89">
        <v>1.706396364907375</v>
      </c>
    </row>
    <row r="16" spans="1:17" ht="31.5" customHeight="1" thickBot="1">
      <c r="A16" s="327" t="s">
        <v>90</v>
      </c>
      <c r="B16" s="319" t="s">
        <v>91</v>
      </c>
      <c r="C16" s="320">
        <v>6532000</v>
      </c>
      <c r="D16" s="321">
        <v>4892000</v>
      </c>
      <c r="E16" s="322">
        <v>1640000</v>
      </c>
      <c r="F16" s="76">
        <v>5899900</v>
      </c>
      <c r="G16" s="92">
        <v>4855700</v>
      </c>
      <c r="H16" s="146">
        <v>1044200</v>
      </c>
      <c r="I16" s="130">
        <v>632100</v>
      </c>
      <c r="J16" s="92">
        <v>36300</v>
      </c>
      <c r="K16" s="93">
        <v>595800</v>
      </c>
    </row>
    <row r="17" spans="1:11" ht="31.5" customHeight="1">
      <c r="A17" s="251" t="s">
        <v>169</v>
      </c>
      <c r="B17" s="145" t="s">
        <v>93</v>
      </c>
      <c r="C17" s="42">
        <v>5833000</v>
      </c>
      <c r="D17" s="90">
        <v>4718600</v>
      </c>
      <c r="E17" s="133">
        <v>1114400</v>
      </c>
      <c r="F17" s="80">
        <v>5492600</v>
      </c>
      <c r="G17" s="79">
        <v>4689200</v>
      </c>
      <c r="H17" s="133">
        <v>803400</v>
      </c>
      <c r="I17" s="135">
        <v>340400</v>
      </c>
      <c r="J17" s="79">
        <v>29400</v>
      </c>
      <c r="K17" s="91">
        <v>311000</v>
      </c>
    </row>
    <row r="18" spans="1:11" ht="31.5" customHeight="1">
      <c r="A18" s="137"/>
      <c r="B18" s="128" t="s">
        <v>50</v>
      </c>
      <c r="C18" s="43">
        <v>699000</v>
      </c>
      <c r="D18" s="82">
        <v>173400</v>
      </c>
      <c r="E18" s="84">
        <v>525600</v>
      </c>
      <c r="F18" s="83">
        <v>407300</v>
      </c>
      <c r="G18" s="82">
        <v>166500</v>
      </c>
      <c r="H18" s="138">
        <v>240800</v>
      </c>
      <c r="I18" s="139">
        <v>291700</v>
      </c>
      <c r="J18" s="82">
        <v>6900</v>
      </c>
      <c r="K18" s="85">
        <v>284800</v>
      </c>
    </row>
    <row r="19" spans="1:11" ht="31.5" customHeight="1" thickBot="1">
      <c r="A19" s="137"/>
      <c r="B19" s="141" t="s">
        <v>94</v>
      </c>
      <c r="C19" s="44">
        <v>1.1198354191668096</v>
      </c>
      <c r="D19" s="86">
        <v>1.036748188021871</v>
      </c>
      <c r="E19" s="88">
        <v>1.4716439339554916</v>
      </c>
      <c r="F19" s="87">
        <v>1.0741543167170375</v>
      </c>
      <c r="G19" s="86">
        <v>1.0355071227501493</v>
      </c>
      <c r="H19" s="142">
        <v>1.2997261638038338</v>
      </c>
      <c r="I19" s="143">
        <v>1.8569330199764982</v>
      </c>
      <c r="J19" s="86">
        <v>1.2346938775510203</v>
      </c>
      <c r="K19" s="89">
        <v>1.9157556270096463</v>
      </c>
    </row>
    <row r="21" spans="1:11">
      <c r="C21" s="148" t="s">
        <v>151</v>
      </c>
      <c r="D21" s="148" t="s">
        <v>152</v>
      </c>
      <c r="E21" s="149">
        <v>0</v>
      </c>
      <c r="F21" s="148" t="s">
        <v>153</v>
      </c>
      <c r="G21" s="149">
        <v>27500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9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AB12" sqref="AB12:AC12"/>
    </sheetView>
  </sheetViews>
  <sheetFormatPr defaultRowHeight="18.75"/>
  <cols>
    <col min="1" max="1" width="10.125" style="187" customWidth="1"/>
    <col min="2" max="2" width="9.125" style="187" customWidth="1"/>
    <col min="3" max="3" width="9" style="187"/>
    <col min="4" max="31" width="7.625" style="187" customWidth="1"/>
    <col min="32" max="32" width="9.25" style="187" bestFit="1" customWidth="1"/>
    <col min="33" max="16384" width="9" style="187"/>
  </cols>
  <sheetData>
    <row r="1" spans="1:33" s="315" customFormat="1" ht="24" customHeight="1">
      <c r="A1" s="380" t="str">
        <f>平成28年度!A1</f>
        <v>平成28年度</v>
      </c>
      <c r="B1" s="380"/>
      <c r="C1" s="316"/>
      <c r="D1" s="316"/>
      <c r="E1" s="317" t="str">
        <f ca="1">RIGHT(CELL("filename",$A$1),LEN(CELL("filename",$A$1))-FIND("]",CELL("filename",$A$1)))</f>
        <v>９月（２表）</v>
      </c>
      <c r="F1" s="318" t="s">
        <v>19</v>
      </c>
      <c r="G1" s="317"/>
      <c r="H1" s="318"/>
      <c r="I1" s="314"/>
      <c r="J1" s="312"/>
      <c r="K1" s="313"/>
      <c r="L1" s="314"/>
      <c r="M1" s="314"/>
      <c r="N1" s="314"/>
      <c r="O1" s="314"/>
      <c r="P1" s="314"/>
      <c r="Q1" s="314"/>
    </row>
    <row r="3" spans="1:33" ht="19.5" thickBot="1">
      <c r="A3" s="150" t="s">
        <v>154</v>
      </c>
      <c r="B3" s="151"/>
      <c r="C3" s="151"/>
      <c r="D3" s="152"/>
      <c r="E3" s="151"/>
      <c r="F3" s="151"/>
      <c r="G3" s="151"/>
      <c r="H3" s="151"/>
      <c r="I3" s="151"/>
      <c r="J3" s="151"/>
      <c r="K3" s="151"/>
      <c r="L3" s="151"/>
      <c r="M3" s="151"/>
      <c r="N3" s="151"/>
      <c r="O3" s="151"/>
      <c r="P3" s="151"/>
      <c r="Q3" s="151"/>
      <c r="R3" s="151"/>
      <c r="S3" s="151"/>
      <c r="T3" s="151"/>
      <c r="U3" s="152"/>
      <c r="V3" s="151"/>
      <c r="W3" s="151"/>
      <c r="X3" s="151"/>
      <c r="Y3" s="151"/>
      <c r="Z3" s="151"/>
      <c r="AA3" s="151"/>
      <c r="AB3" s="151"/>
      <c r="AC3" s="151"/>
      <c r="AD3" s="151"/>
      <c r="AE3" s="151"/>
    </row>
    <row r="4" spans="1:33">
      <c r="A4" s="153"/>
      <c r="B4" s="154" t="s">
        <v>49</v>
      </c>
      <c r="C4" s="155"/>
      <c r="D4" s="328">
        <v>1</v>
      </c>
      <c r="E4" s="329">
        <v>2</v>
      </c>
      <c r="F4" s="328">
        <v>3</v>
      </c>
      <c r="G4" s="330">
        <v>4</v>
      </c>
      <c r="H4" s="329">
        <v>5</v>
      </c>
      <c r="I4" s="329">
        <v>6</v>
      </c>
      <c r="J4" s="331">
        <v>7</v>
      </c>
      <c r="K4" s="329">
        <v>8</v>
      </c>
      <c r="L4" s="329">
        <v>9</v>
      </c>
      <c r="M4" s="329">
        <v>10</v>
      </c>
      <c r="N4" s="329">
        <v>11</v>
      </c>
      <c r="O4" s="329">
        <v>12</v>
      </c>
      <c r="P4" s="329">
        <v>13</v>
      </c>
      <c r="Q4" s="329">
        <v>14</v>
      </c>
      <c r="R4" s="329">
        <v>15</v>
      </c>
      <c r="S4" s="329">
        <v>16</v>
      </c>
      <c r="T4" s="329">
        <v>17</v>
      </c>
      <c r="U4" s="329">
        <v>18</v>
      </c>
      <c r="V4" s="329">
        <v>19</v>
      </c>
      <c r="W4" s="329">
        <v>20</v>
      </c>
      <c r="X4" s="329">
        <v>21</v>
      </c>
      <c r="Y4" s="329">
        <v>22</v>
      </c>
      <c r="Z4" s="330">
        <v>23</v>
      </c>
      <c r="AA4" s="329">
        <v>24</v>
      </c>
      <c r="AB4" s="329">
        <v>25</v>
      </c>
      <c r="AC4" s="329">
        <v>26</v>
      </c>
      <c r="AD4" s="332">
        <v>27</v>
      </c>
      <c r="AE4" s="333">
        <v>28</v>
      </c>
    </row>
    <row r="5" spans="1:33" ht="19.5" thickBot="1">
      <c r="A5" s="156" t="s">
        <v>80</v>
      </c>
      <c r="B5" s="157"/>
      <c r="C5" s="158" t="s">
        <v>51</v>
      </c>
      <c r="D5" s="334" t="s">
        <v>95</v>
      </c>
      <c r="E5" s="335" t="s">
        <v>96</v>
      </c>
      <c r="F5" s="336" t="s">
        <v>97</v>
      </c>
      <c r="G5" s="334" t="s">
        <v>98</v>
      </c>
      <c r="H5" s="335" t="s">
        <v>99</v>
      </c>
      <c r="I5" s="337" t="s">
        <v>100</v>
      </c>
      <c r="J5" s="338" t="s">
        <v>101</v>
      </c>
      <c r="K5" s="335" t="s">
        <v>102</v>
      </c>
      <c r="L5" s="335" t="s">
        <v>103</v>
      </c>
      <c r="M5" s="335" t="s">
        <v>104</v>
      </c>
      <c r="N5" s="335" t="s">
        <v>105</v>
      </c>
      <c r="O5" s="335" t="s">
        <v>106</v>
      </c>
      <c r="P5" s="335" t="s">
        <v>107</v>
      </c>
      <c r="Q5" s="335" t="s">
        <v>108</v>
      </c>
      <c r="R5" s="335" t="s">
        <v>109</v>
      </c>
      <c r="S5" s="335" t="s">
        <v>110</v>
      </c>
      <c r="T5" s="335" t="s">
        <v>111</v>
      </c>
      <c r="U5" s="335" t="s">
        <v>112</v>
      </c>
      <c r="V5" s="335" t="s">
        <v>113</v>
      </c>
      <c r="W5" s="335" t="s">
        <v>114</v>
      </c>
      <c r="X5" s="335" t="s">
        <v>115</v>
      </c>
      <c r="Y5" s="335" t="s">
        <v>116</v>
      </c>
      <c r="Z5" s="334" t="s">
        <v>117</v>
      </c>
      <c r="AA5" s="335" t="s">
        <v>118</v>
      </c>
      <c r="AB5" s="335" t="s">
        <v>119</v>
      </c>
      <c r="AC5" s="335" t="s">
        <v>197</v>
      </c>
      <c r="AD5" s="334" t="s">
        <v>69</v>
      </c>
      <c r="AE5" s="339" t="s">
        <v>120</v>
      </c>
    </row>
    <row r="6" spans="1:33" ht="30" customHeight="1" thickBot="1">
      <c r="A6" s="365" t="s">
        <v>84</v>
      </c>
      <c r="B6" s="348" t="s">
        <v>207</v>
      </c>
      <c r="C6" s="349">
        <v>793000</v>
      </c>
      <c r="D6" s="340">
        <v>298000</v>
      </c>
      <c r="E6" s="340">
        <v>46000</v>
      </c>
      <c r="F6" s="340">
        <v>58700</v>
      </c>
      <c r="G6" s="340">
        <v>17300</v>
      </c>
      <c r="H6" s="340">
        <v>71100</v>
      </c>
      <c r="I6" s="340">
        <v>0</v>
      </c>
      <c r="J6" s="340">
        <v>46100</v>
      </c>
      <c r="K6" s="340">
        <v>3600</v>
      </c>
      <c r="L6" s="340">
        <v>11700</v>
      </c>
      <c r="M6" s="340">
        <v>5700</v>
      </c>
      <c r="N6" s="340">
        <v>0</v>
      </c>
      <c r="O6" s="340">
        <v>0</v>
      </c>
      <c r="P6" s="340">
        <v>2400</v>
      </c>
      <c r="Q6" s="340">
        <v>0</v>
      </c>
      <c r="R6" s="340">
        <v>2600</v>
      </c>
      <c r="S6" s="340">
        <v>3100</v>
      </c>
      <c r="T6" s="340">
        <v>4700</v>
      </c>
      <c r="U6" s="340">
        <v>3500</v>
      </c>
      <c r="V6" s="340">
        <v>2900</v>
      </c>
      <c r="W6" s="340">
        <v>0</v>
      </c>
      <c r="X6" s="340">
        <v>2000</v>
      </c>
      <c r="Y6" s="340">
        <v>2600</v>
      </c>
      <c r="Z6" s="340">
        <v>0</v>
      </c>
      <c r="AA6" s="340">
        <v>2800</v>
      </c>
      <c r="AB6" s="340">
        <v>2100</v>
      </c>
      <c r="AC6" s="340">
        <v>2000</v>
      </c>
      <c r="AD6" s="341">
        <v>700</v>
      </c>
      <c r="AE6" s="342">
        <v>203400</v>
      </c>
      <c r="AF6" s="247"/>
      <c r="AG6" s="247"/>
    </row>
    <row r="7" spans="1:33" ht="30" customHeight="1">
      <c r="A7" s="159"/>
      <c r="B7" s="160" t="s">
        <v>167</v>
      </c>
      <c r="C7" s="94">
        <v>724700</v>
      </c>
      <c r="D7" s="74">
        <v>289000</v>
      </c>
      <c r="E7" s="74">
        <v>38700</v>
      </c>
      <c r="F7" s="74">
        <v>69400</v>
      </c>
      <c r="G7" s="74">
        <v>17900</v>
      </c>
      <c r="H7" s="74">
        <v>71400</v>
      </c>
      <c r="I7" s="74">
        <v>0</v>
      </c>
      <c r="J7" s="74">
        <v>40700</v>
      </c>
      <c r="K7" s="74">
        <v>3600</v>
      </c>
      <c r="L7" s="74">
        <v>12200</v>
      </c>
      <c r="M7" s="74">
        <v>4700</v>
      </c>
      <c r="N7" s="74">
        <v>0</v>
      </c>
      <c r="O7" s="74">
        <v>0</v>
      </c>
      <c r="P7" s="74">
        <v>2200</v>
      </c>
      <c r="Q7" s="74">
        <v>0</v>
      </c>
      <c r="R7" s="74">
        <v>2500</v>
      </c>
      <c r="S7" s="74">
        <v>3200</v>
      </c>
      <c r="T7" s="74">
        <v>4500</v>
      </c>
      <c r="U7" s="74">
        <v>3700</v>
      </c>
      <c r="V7" s="74">
        <v>2800</v>
      </c>
      <c r="W7" s="74">
        <v>0</v>
      </c>
      <c r="X7" s="74">
        <v>2100</v>
      </c>
      <c r="Y7" s="74">
        <v>3300</v>
      </c>
      <c r="Z7" s="74">
        <v>0</v>
      </c>
      <c r="AA7" s="74">
        <v>3200</v>
      </c>
      <c r="AB7" s="74">
        <v>0</v>
      </c>
      <c r="AC7" s="74">
        <v>0</v>
      </c>
      <c r="AD7" s="74">
        <v>0</v>
      </c>
      <c r="AE7" s="75">
        <v>149600</v>
      </c>
      <c r="AF7" s="247"/>
      <c r="AG7" s="247"/>
    </row>
    <row r="8" spans="1:33" ht="30" customHeight="1">
      <c r="A8" s="161"/>
      <c r="B8" s="162" t="s">
        <v>50</v>
      </c>
      <c r="C8" s="46">
        <v>68300</v>
      </c>
      <c r="D8" s="47">
        <v>9000</v>
      </c>
      <c r="E8" s="48">
        <v>7300</v>
      </c>
      <c r="F8" s="48">
        <v>-10700</v>
      </c>
      <c r="G8" s="48">
        <v>-600</v>
      </c>
      <c r="H8" s="48">
        <v>-300</v>
      </c>
      <c r="I8" s="48">
        <v>0</v>
      </c>
      <c r="J8" s="48">
        <v>5400</v>
      </c>
      <c r="K8" s="48">
        <v>0</v>
      </c>
      <c r="L8" s="48">
        <v>-500</v>
      </c>
      <c r="M8" s="48">
        <v>1000</v>
      </c>
      <c r="N8" s="48">
        <v>0</v>
      </c>
      <c r="O8" s="48">
        <v>0</v>
      </c>
      <c r="P8" s="48">
        <v>200</v>
      </c>
      <c r="Q8" s="48">
        <v>0</v>
      </c>
      <c r="R8" s="48">
        <v>100</v>
      </c>
      <c r="S8" s="48">
        <v>-100</v>
      </c>
      <c r="T8" s="48">
        <v>200</v>
      </c>
      <c r="U8" s="48">
        <v>-200</v>
      </c>
      <c r="V8" s="48">
        <v>100</v>
      </c>
      <c r="W8" s="48">
        <v>0</v>
      </c>
      <c r="X8" s="48">
        <v>-100</v>
      </c>
      <c r="Y8" s="48">
        <v>-700</v>
      </c>
      <c r="Z8" s="48">
        <v>0</v>
      </c>
      <c r="AA8" s="48">
        <v>-400</v>
      </c>
      <c r="AB8" s="48">
        <v>2100</v>
      </c>
      <c r="AC8" s="48">
        <v>2000</v>
      </c>
      <c r="AD8" s="48">
        <v>700</v>
      </c>
      <c r="AE8" s="49">
        <v>53800</v>
      </c>
    </row>
    <row r="9" spans="1:33" ht="30" customHeight="1">
      <c r="A9" s="161"/>
      <c r="B9" s="163" t="s">
        <v>70</v>
      </c>
      <c r="C9" s="50">
        <v>1.0942458948530427</v>
      </c>
      <c r="D9" s="51">
        <v>1.0311418685121108</v>
      </c>
      <c r="E9" s="52">
        <v>1.1886304909560723</v>
      </c>
      <c r="F9" s="52">
        <v>0.84582132564841495</v>
      </c>
      <c r="G9" s="52">
        <v>0.96648044692737434</v>
      </c>
      <c r="H9" s="52">
        <v>0.99579831932773111</v>
      </c>
      <c r="I9" s="52">
        <v>0</v>
      </c>
      <c r="J9" s="52">
        <v>1.1326781326781328</v>
      </c>
      <c r="K9" s="52">
        <v>1</v>
      </c>
      <c r="L9" s="52">
        <v>0.95901639344262291</v>
      </c>
      <c r="M9" s="52">
        <v>1.2127659574468086</v>
      </c>
      <c r="N9" s="52">
        <v>0</v>
      </c>
      <c r="O9" s="52">
        <v>0</v>
      </c>
      <c r="P9" s="52">
        <v>1.0909090909090908</v>
      </c>
      <c r="Q9" s="52">
        <v>0</v>
      </c>
      <c r="R9" s="52">
        <v>1.04</v>
      </c>
      <c r="S9" s="52">
        <v>0.96875</v>
      </c>
      <c r="T9" s="52">
        <v>1.0444444444444445</v>
      </c>
      <c r="U9" s="52">
        <v>0.94594594594594594</v>
      </c>
      <c r="V9" s="52">
        <v>1.0357142857142858</v>
      </c>
      <c r="W9" s="52">
        <v>0</v>
      </c>
      <c r="X9" s="52">
        <v>0.95238095238095233</v>
      </c>
      <c r="Y9" s="52">
        <v>0.78787878787878785</v>
      </c>
      <c r="Z9" s="52">
        <v>0</v>
      </c>
      <c r="AA9" s="52">
        <v>0.875</v>
      </c>
      <c r="AB9" s="52">
        <v>0</v>
      </c>
      <c r="AC9" s="52">
        <v>0</v>
      </c>
      <c r="AD9" s="52">
        <v>0</v>
      </c>
      <c r="AE9" s="53">
        <v>1.3596256684491979</v>
      </c>
    </row>
    <row r="10" spans="1:33" ht="30" customHeight="1" thickBot="1">
      <c r="A10" s="164"/>
      <c r="B10" s="165" t="s">
        <v>121</v>
      </c>
      <c r="C10" s="54">
        <v>1</v>
      </c>
      <c r="D10" s="55">
        <v>0.37578814627994955</v>
      </c>
      <c r="E10" s="56">
        <v>5.8007566204287514E-2</v>
      </c>
      <c r="F10" s="57">
        <v>7.402269861286255E-2</v>
      </c>
      <c r="G10" s="57">
        <v>2.1815889029003784E-2</v>
      </c>
      <c r="H10" s="57">
        <v>8.9659520807061785E-2</v>
      </c>
      <c r="I10" s="57">
        <v>0</v>
      </c>
      <c r="J10" s="57">
        <v>5.8133669609079446E-2</v>
      </c>
      <c r="K10" s="57">
        <v>4.5397225725094578E-3</v>
      </c>
      <c r="L10" s="57">
        <v>1.4754098360655738E-2</v>
      </c>
      <c r="M10" s="57">
        <v>7.1878940731399752E-3</v>
      </c>
      <c r="N10" s="57">
        <v>0</v>
      </c>
      <c r="O10" s="57">
        <v>0</v>
      </c>
      <c r="P10" s="57">
        <v>3.0264817150063052E-3</v>
      </c>
      <c r="Q10" s="57">
        <v>0</v>
      </c>
      <c r="R10" s="57">
        <v>3.2786885245901639E-3</v>
      </c>
      <c r="S10" s="57">
        <v>3.9092055485498113E-3</v>
      </c>
      <c r="T10" s="57">
        <v>5.9268600252206814E-3</v>
      </c>
      <c r="U10" s="57">
        <v>4.4136191677175288E-3</v>
      </c>
      <c r="V10" s="57">
        <v>3.6569987389659521E-3</v>
      </c>
      <c r="W10" s="57">
        <v>0</v>
      </c>
      <c r="X10" s="57">
        <v>2.5220680958385876E-3</v>
      </c>
      <c r="Y10" s="57">
        <v>3.2786885245901639E-3</v>
      </c>
      <c r="Z10" s="57">
        <v>0</v>
      </c>
      <c r="AA10" s="57">
        <v>3.5308953341740227E-3</v>
      </c>
      <c r="AB10" s="57">
        <v>2.648171500630517E-3</v>
      </c>
      <c r="AC10" s="57">
        <v>2.5220680958385876E-3</v>
      </c>
      <c r="AD10" s="57">
        <v>8.8272383354350567E-4</v>
      </c>
      <c r="AE10" s="58">
        <v>0.25649432534678435</v>
      </c>
    </row>
    <row r="11" spans="1:33" ht="30" customHeight="1" thickBot="1">
      <c r="A11" s="364" t="s">
        <v>85</v>
      </c>
      <c r="B11" s="343" t="s">
        <v>86</v>
      </c>
      <c r="C11" s="344">
        <v>4618700</v>
      </c>
      <c r="D11" s="345">
        <v>1656300</v>
      </c>
      <c r="E11" s="346">
        <v>269900</v>
      </c>
      <c r="F11" s="346">
        <v>362200</v>
      </c>
      <c r="G11" s="346">
        <v>97800</v>
      </c>
      <c r="H11" s="346">
        <v>400500</v>
      </c>
      <c r="I11" s="346">
        <v>0</v>
      </c>
      <c r="J11" s="346">
        <v>273100</v>
      </c>
      <c r="K11" s="346">
        <v>19200</v>
      </c>
      <c r="L11" s="346">
        <v>68300</v>
      </c>
      <c r="M11" s="346">
        <v>29700</v>
      </c>
      <c r="N11" s="346">
        <v>0</v>
      </c>
      <c r="O11" s="346">
        <v>3700</v>
      </c>
      <c r="P11" s="346">
        <v>13800</v>
      </c>
      <c r="Q11" s="346">
        <v>700</v>
      </c>
      <c r="R11" s="346">
        <v>15500</v>
      </c>
      <c r="S11" s="346">
        <v>20100</v>
      </c>
      <c r="T11" s="346">
        <v>28900</v>
      </c>
      <c r="U11" s="346">
        <v>29300</v>
      </c>
      <c r="V11" s="346">
        <v>17300</v>
      </c>
      <c r="W11" s="346">
        <v>0</v>
      </c>
      <c r="X11" s="346">
        <v>12600</v>
      </c>
      <c r="Y11" s="346">
        <v>13200</v>
      </c>
      <c r="Z11" s="346">
        <v>800</v>
      </c>
      <c r="AA11" s="346">
        <v>17800</v>
      </c>
      <c r="AB11" s="346">
        <v>11000</v>
      </c>
      <c r="AC11" s="346">
        <v>12600</v>
      </c>
      <c r="AD11" s="346">
        <v>7100</v>
      </c>
      <c r="AE11" s="347">
        <v>1237300</v>
      </c>
      <c r="AF11" s="247"/>
      <c r="AG11" s="247"/>
    </row>
    <row r="12" spans="1:33" ht="30" customHeight="1">
      <c r="A12" s="252" t="s">
        <v>168</v>
      </c>
      <c r="B12" s="167" t="s">
        <v>88</v>
      </c>
      <c r="C12" s="45">
        <v>4093000</v>
      </c>
      <c r="D12" s="59">
        <v>1567100</v>
      </c>
      <c r="E12" s="59">
        <v>225500</v>
      </c>
      <c r="F12" s="59">
        <v>391900</v>
      </c>
      <c r="G12" s="59">
        <v>90800</v>
      </c>
      <c r="H12" s="59">
        <v>382400</v>
      </c>
      <c r="I12" s="59">
        <v>0</v>
      </c>
      <c r="J12" s="59">
        <v>248700</v>
      </c>
      <c r="K12" s="59">
        <v>17500</v>
      </c>
      <c r="L12" s="59">
        <v>66300</v>
      </c>
      <c r="M12" s="59">
        <v>28600</v>
      </c>
      <c r="N12" s="59">
        <v>0</v>
      </c>
      <c r="O12" s="59">
        <v>3900</v>
      </c>
      <c r="P12" s="59">
        <v>14600</v>
      </c>
      <c r="Q12" s="59">
        <v>0</v>
      </c>
      <c r="R12" s="59">
        <v>15300</v>
      </c>
      <c r="S12" s="59">
        <v>20100</v>
      </c>
      <c r="T12" s="59">
        <v>26400</v>
      </c>
      <c r="U12" s="59">
        <v>29100</v>
      </c>
      <c r="V12" s="59">
        <v>16500</v>
      </c>
      <c r="W12" s="59">
        <v>0</v>
      </c>
      <c r="X12" s="59">
        <v>11900</v>
      </c>
      <c r="Y12" s="59">
        <v>18500</v>
      </c>
      <c r="Z12" s="59">
        <v>0</v>
      </c>
      <c r="AA12" s="59">
        <v>17500</v>
      </c>
      <c r="AB12" s="59">
        <v>0</v>
      </c>
      <c r="AC12" s="59">
        <v>0</v>
      </c>
      <c r="AD12" s="59">
        <v>19600</v>
      </c>
      <c r="AE12" s="60">
        <v>880800</v>
      </c>
      <c r="AF12" s="249"/>
    </row>
    <row r="13" spans="1:33" ht="30" customHeight="1">
      <c r="A13" s="161"/>
      <c r="B13" s="168" t="s">
        <v>50</v>
      </c>
      <c r="C13" s="46">
        <v>525700</v>
      </c>
      <c r="D13" s="47">
        <v>89200</v>
      </c>
      <c r="E13" s="48">
        <v>44400</v>
      </c>
      <c r="F13" s="48">
        <v>-29700</v>
      </c>
      <c r="G13" s="48">
        <v>7000</v>
      </c>
      <c r="H13" s="48">
        <v>18100</v>
      </c>
      <c r="I13" s="48">
        <v>0</v>
      </c>
      <c r="J13" s="48">
        <v>24400</v>
      </c>
      <c r="K13" s="48">
        <v>1700</v>
      </c>
      <c r="L13" s="48">
        <v>2000</v>
      </c>
      <c r="M13" s="48">
        <v>1100</v>
      </c>
      <c r="N13" s="48">
        <v>0</v>
      </c>
      <c r="O13" s="48">
        <v>-200</v>
      </c>
      <c r="P13" s="48">
        <v>-800</v>
      </c>
      <c r="Q13" s="48">
        <v>700</v>
      </c>
      <c r="R13" s="48">
        <v>200</v>
      </c>
      <c r="S13" s="48">
        <v>0</v>
      </c>
      <c r="T13" s="48">
        <v>2500</v>
      </c>
      <c r="U13" s="48">
        <v>200</v>
      </c>
      <c r="V13" s="48">
        <v>800</v>
      </c>
      <c r="W13" s="48">
        <v>0</v>
      </c>
      <c r="X13" s="48">
        <v>700</v>
      </c>
      <c r="Y13" s="48">
        <v>-5300</v>
      </c>
      <c r="Z13" s="48">
        <v>800</v>
      </c>
      <c r="AA13" s="48">
        <v>300</v>
      </c>
      <c r="AB13" s="48">
        <v>11000</v>
      </c>
      <c r="AC13" s="48">
        <v>12600</v>
      </c>
      <c r="AD13" s="48">
        <v>-12500</v>
      </c>
      <c r="AE13" s="49">
        <v>356500</v>
      </c>
    </row>
    <row r="14" spans="1:33" ht="30" customHeight="1">
      <c r="A14" s="161"/>
      <c r="B14" s="169" t="s">
        <v>89</v>
      </c>
      <c r="C14" s="50">
        <v>1.1284387979477155</v>
      </c>
      <c r="D14" s="51">
        <v>1.0569204262650755</v>
      </c>
      <c r="E14" s="52">
        <v>1.1968957871396895</v>
      </c>
      <c r="F14" s="52">
        <v>0.92421536106149527</v>
      </c>
      <c r="G14" s="52">
        <v>1.0770925110132159</v>
      </c>
      <c r="H14" s="52">
        <v>1.0473326359832635</v>
      </c>
      <c r="I14" s="52">
        <v>0</v>
      </c>
      <c r="J14" s="52">
        <v>1.0981101728990752</v>
      </c>
      <c r="K14" s="52">
        <v>1.0971428571428572</v>
      </c>
      <c r="L14" s="52">
        <v>1.0301659125188536</v>
      </c>
      <c r="M14" s="52">
        <v>1.0384615384615385</v>
      </c>
      <c r="N14" s="52">
        <v>0</v>
      </c>
      <c r="O14" s="52">
        <v>0.94871794871794868</v>
      </c>
      <c r="P14" s="52">
        <v>0.9452054794520548</v>
      </c>
      <c r="Q14" s="52">
        <v>0</v>
      </c>
      <c r="R14" s="52">
        <v>1.0130718954248366</v>
      </c>
      <c r="S14" s="52">
        <v>1</v>
      </c>
      <c r="T14" s="52">
        <v>1.0946969696969697</v>
      </c>
      <c r="U14" s="52">
        <v>1.006872852233677</v>
      </c>
      <c r="V14" s="52">
        <v>1.0484848484848486</v>
      </c>
      <c r="W14" s="52">
        <v>0</v>
      </c>
      <c r="X14" s="52">
        <v>1.0588235294117647</v>
      </c>
      <c r="Y14" s="52">
        <v>0.71351351351351355</v>
      </c>
      <c r="Z14" s="52">
        <v>0</v>
      </c>
      <c r="AA14" s="52">
        <v>1.0171428571428571</v>
      </c>
      <c r="AB14" s="52">
        <v>0</v>
      </c>
      <c r="AC14" s="52">
        <v>0</v>
      </c>
      <c r="AD14" s="52">
        <v>0.36224489795918369</v>
      </c>
      <c r="AE14" s="53">
        <v>1.4047456857402361</v>
      </c>
    </row>
    <row r="15" spans="1:33" ht="30" customHeight="1" thickBot="1">
      <c r="A15" s="164"/>
      <c r="B15" s="262" t="s">
        <v>122</v>
      </c>
      <c r="C15" s="61">
        <v>1</v>
      </c>
      <c r="D15" s="57">
        <v>0.35860740035074806</v>
      </c>
      <c r="E15" s="56">
        <v>5.8436356550544528E-2</v>
      </c>
      <c r="F15" s="57">
        <v>7.842033472622166E-2</v>
      </c>
      <c r="G15" s="57">
        <v>2.1174789442916838E-2</v>
      </c>
      <c r="H15" s="57">
        <v>8.671271136899994E-2</v>
      </c>
      <c r="I15" s="57">
        <v>0</v>
      </c>
      <c r="J15" s="57">
        <v>5.9129192196938532E-2</v>
      </c>
      <c r="K15" s="57">
        <v>4.1570138783640414E-3</v>
      </c>
      <c r="L15" s="57">
        <v>1.4787710827722086E-2</v>
      </c>
      <c r="M15" s="57">
        <v>6.4303808430943776E-3</v>
      </c>
      <c r="N15" s="57">
        <v>0</v>
      </c>
      <c r="O15" s="57">
        <v>8.0109121614307054E-4</v>
      </c>
      <c r="P15" s="57">
        <v>2.9878537250741552E-3</v>
      </c>
      <c r="Q15" s="57">
        <v>1.5155779764868901E-4</v>
      </c>
      <c r="R15" s="57">
        <v>3.3559226622209711E-3</v>
      </c>
      <c r="S15" s="57">
        <v>4.3518739039123564E-3</v>
      </c>
      <c r="T15" s="57">
        <v>6.2571719314958758E-3</v>
      </c>
      <c r="U15" s="57">
        <v>6.3437763872951263E-3</v>
      </c>
      <c r="V15" s="57">
        <v>3.7456427133176003E-3</v>
      </c>
      <c r="W15" s="57">
        <v>0</v>
      </c>
      <c r="X15" s="57">
        <v>2.7280403576764025E-3</v>
      </c>
      <c r="Y15" s="57">
        <v>2.8579470413752786E-3</v>
      </c>
      <c r="Z15" s="57">
        <v>1.7320891159850174E-4</v>
      </c>
      <c r="AA15" s="57">
        <v>3.853898283066664E-3</v>
      </c>
      <c r="AB15" s="57">
        <v>2.381622534479399E-3</v>
      </c>
      <c r="AC15" s="57">
        <v>2.7280403576764025E-3</v>
      </c>
      <c r="AD15" s="57">
        <v>1.537229090436703E-3</v>
      </c>
      <c r="AE15" s="58">
        <v>0.26788923290103278</v>
      </c>
    </row>
    <row r="16" spans="1:33" ht="30" customHeight="1" thickBot="1">
      <c r="A16" s="364" t="s">
        <v>90</v>
      </c>
      <c r="B16" s="350" t="s">
        <v>91</v>
      </c>
      <c r="C16" s="344">
        <v>6532000</v>
      </c>
      <c r="D16" s="346">
        <v>2381900</v>
      </c>
      <c r="E16" s="346">
        <v>378000</v>
      </c>
      <c r="F16" s="346">
        <v>517400</v>
      </c>
      <c r="G16" s="346">
        <v>143000</v>
      </c>
      <c r="H16" s="346">
        <v>604200</v>
      </c>
      <c r="I16" s="346">
        <v>0</v>
      </c>
      <c r="J16" s="346">
        <v>398400</v>
      </c>
      <c r="K16" s="346">
        <v>30800</v>
      </c>
      <c r="L16" s="346">
        <v>98600</v>
      </c>
      <c r="M16" s="346">
        <v>45400</v>
      </c>
      <c r="N16" s="346">
        <v>0</v>
      </c>
      <c r="O16" s="346">
        <v>9400</v>
      </c>
      <c r="P16" s="346">
        <v>21700</v>
      </c>
      <c r="Q16" s="346">
        <v>700</v>
      </c>
      <c r="R16" s="346">
        <v>23800</v>
      </c>
      <c r="S16" s="346">
        <v>29400</v>
      </c>
      <c r="T16" s="346">
        <v>43300</v>
      </c>
      <c r="U16" s="346">
        <v>40500</v>
      </c>
      <c r="V16" s="346">
        <v>24600</v>
      </c>
      <c r="W16" s="346">
        <v>100</v>
      </c>
      <c r="X16" s="346">
        <v>18800</v>
      </c>
      <c r="Y16" s="346">
        <v>22100</v>
      </c>
      <c r="Z16" s="346">
        <v>800</v>
      </c>
      <c r="AA16" s="346">
        <v>27100</v>
      </c>
      <c r="AB16" s="346">
        <v>11000</v>
      </c>
      <c r="AC16" s="346">
        <v>13200</v>
      </c>
      <c r="AD16" s="346">
        <v>7800</v>
      </c>
      <c r="AE16" s="347">
        <v>1640000</v>
      </c>
      <c r="AF16" s="249"/>
    </row>
    <row r="17" spans="1:32" ht="30" customHeight="1">
      <c r="A17" s="252" t="s">
        <v>169</v>
      </c>
      <c r="B17" s="167" t="s">
        <v>93</v>
      </c>
      <c r="C17" s="45">
        <v>5833000</v>
      </c>
      <c r="D17" s="59">
        <v>2298400</v>
      </c>
      <c r="E17" s="59">
        <v>323000</v>
      </c>
      <c r="F17" s="59">
        <v>552400</v>
      </c>
      <c r="G17" s="59">
        <v>131100</v>
      </c>
      <c r="H17" s="59">
        <v>574900</v>
      </c>
      <c r="I17" s="59">
        <v>200</v>
      </c>
      <c r="J17" s="59">
        <v>368100</v>
      </c>
      <c r="K17" s="59">
        <v>32700</v>
      </c>
      <c r="L17" s="59">
        <v>97700</v>
      </c>
      <c r="M17" s="59">
        <v>44800</v>
      </c>
      <c r="N17" s="59">
        <v>300</v>
      </c>
      <c r="O17" s="59">
        <v>9600</v>
      </c>
      <c r="P17" s="59">
        <v>23000</v>
      </c>
      <c r="Q17" s="59">
        <v>100</v>
      </c>
      <c r="R17" s="59">
        <v>22600</v>
      </c>
      <c r="S17" s="59">
        <v>29600</v>
      </c>
      <c r="T17" s="59">
        <v>42000</v>
      </c>
      <c r="U17" s="59">
        <v>40100</v>
      </c>
      <c r="V17" s="59">
        <v>24400</v>
      </c>
      <c r="W17" s="59">
        <v>0</v>
      </c>
      <c r="X17" s="59">
        <v>19700</v>
      </c>
      <c r="Y17" s="59">
        <v>28100</v>
      </c>
      <c r="Z17" s="59">
        <v>200</v>
      </c>
      <c r="AA17" s="59">
        <v>26600</v>
      </c>
      <c r="AB17" s="59">
        <v>0</v>
      </c>
      <c r="AC17" s="59">
        <v>0</v>
      </c>
      <c r="AD17" s="59">
        <v>29000</v>
      </c>
      <c r="AE17" s="62">
        <v>1114400</v>
      </c>
      <c r="AF17" s="249"/>
    </row>
    <row r="18" spans="1:32" ht="30" customHeight="1">
      <c r="A18" s="161"/>
      <c r="B18" s="168" t="s">
        <v>50</v>
      </c>
      <c r="C18" s="46">
        <v>699000</v>
      </c>
      <c r="D18" s="47">
        <v>83500</v>
      </c>
      <c r="E18" s="48">
        <v>55000</v>
      </c>
      <c r="F18" s="48">
        <v>-35000</v>
      </c>
      <c r="G18" s="48">
        <v>11900</v>
      </c>
      <c r="H18" s="48">
        <v>29300</v>
      </c>
      <c r="I18" s="48">
        <v>-200</v>
      </c>
      <c r="J18" s="48">
        <v>30300</v>
      </c>
      <c r="K18" s="48">
        <v>-1900</v>
      </c>
      <c r="L18" s="48">
        <v>900</v>
      </c>
      <c r="M18" s="48">
        <v>600</v>
      </c>
      <c r="N18" s="48">
        <v>-300</v>
      </c>
      <c r="O18" s="48">
        <v>-200</v>
      </c>
      <c r="P18" s="48">
        <v>-1300</v>
      </c>
      <c r="Q18" s="48">
        <v>600</v>
      </c>
      <c r="R18" s="48">
        <v>1200</v>
      </c>
      <c r="S18" s="48">
        <v>-200</v>
      </c>
      <c r="T18" s="48">
        <v>1300</v>
      </c>
      <c r="U18" s="48">
        <v>400</v>
      </c>
      <c r="V18" s="48">
        <v>200</v>
      </c>
      <c r="W18" s="48">
        <v>100</v>
      </c>
      <c r="X18" s="48">
        <v>-900</v>
      </c>
      <c r="Y18" s="48">
        <v>-6000</v>
      </c>
      <c r="Z18" s="48">
        <v>600</v>
      </c>
      <c r="AA18" s="48">
        <v>500</v>
      </c>
      <c r="AB18" s="48">
        <v>11000</v>
      </c>
      <c r="AC18" s="48">
        <v>13200</v>
      </c>
      <c r="AD18" s="48">
        <v>-21200</v>
      </c>
      <c r="AE18" s="49">
        <v>525600</v>
      </c>
    </row>
    <row r="19" spans="1:32" ht="30" customHeight="1">
      <c r="A19" s="161"/>
      <c r="B19" s="169" t="s">
        <v>94</v>
      </c>
      <c r="C19" s="50">
        <v>1.1198354191668096</v>
      </c>
      <c r="D19" s="51">
        <v>1.0363296206056387</v>
      </c>
      <c r="E19" s="52">
        <v>1.1702786377708978</v>
      </c>
      <c r="F19" s="52">
        <v>0.93664011585807383</v>
      </c>
      <c r="G19" s="52">
        <v>1.0907704042715485</v>
      </c>
      <c r="H19" s="52">
        <v>1.0509653852843972</v>
      </c>
      <c r="I19" s="52">
        <v>0</v>
      </c>
      <c r="J19" s="52">
        <v>1.082314588427058</v>
      </c>
      <c r="K19" s="52">
        <v>0.94189602446483178</v>
      </c>
      <c r="L19" s="52">
        <v>1.0092118730808597</v>
      </c>
      <c r="M19" s="52">
        <v>1.0133928571428572</v>
      </c>
      <c r="N19" s="52">
        <v>0</v>
      </c>
      <c r="O19" s="52">
        <v>0.97916666666666663</v>
      </c>
      <c r="P19" s="52">
        <v>0.94347826086956521</v>
      </c>
      <c r="Q19" s="52">
        <v>7</v>
      </c>
      <c r="R19" s="52">
        <v>1.0530973451327434</v>
      </c>
      <c r="S19" s="52">
        <v>0.9932432432432432</v>
      </c>
      <c r="T19" s="52">
        <v>1.0309523809523808</v>
      </c>
      <c r="U19" s="52">
        <v>1.0099750623441397</v>
      </c>
      <c r="V19" s="52">
        <v>1.0081967213114753</v>
      </c>
      <c r="W19" s="52">
        <v>0</v>
      </c>
      <c r="X19" s="52">
        <v>0.95431472081218272</v>
      </c>
      <c r="Y19" s="52">
        <v>0.78647686832740216</v>
      </c>
      <c r="Z19" s="52">
        <v>4</v>
      </c>
      <c r="AA19" s="52">
        <v>1.018796992481203</v>
      </c>
      <c r="AB19" s="52">
        <v>0</v>
      </c>
      <c r="AC19" s="52">
        <v>0</v>
      </c>
      <c r="AD19" s="52">
        <v>0.26896551724137929</v>
      </c>
      <c r="AE19" s="53">
        <v>1.4716439339554916</v>
      </c>
    </row>
    <row r="20" spans="1:32" ht="30" customHeight="1" thickBot="1">
      <c r="A20" s="161"/>
      <c r="B20" s="170" t="s">
        <v>123</v>
      </c>
      <c r="C20" s="61">
        <v>1</v>
      </c>
      <c r="D20" s="57">
        <v>0.36465094917330065</v>
      </c>
      <c r="E20" s="56">
        <v>5.7868952847519903E-2</v>
      </c>
      <c r="F20" s="57">
        <v>7.9210042865890992E-2</v>
      </c>
      <c r="G20" s="57">
        <v>2.189222290263319E-2</v>
      </c>
      <c r="H20" s="57">
        <v>9.2498469075321499E-2</v>
      </c>
      <c r="I20" s="57">
        <v>0</v>
      </c>
      <c r="J20" s="57">
        <v>6.0992039191671767E-2</v>
      </c>
      <c r="K20" s="57">
        <v>4.7152480097979177E-3</v>
      </c>
      <c r="L20" s="57">
        <v>1.509491733006736E-2</v>
      </c>
      <c r="M20" s="57">
        <v>6.9503980404164115E-3</v>
      </c>
      <c r="N20" s="57">
        <v>0</v>
      </c>
      <c r="O20" s="57">
        <v>1.4390691977954684E-3</v>
      </c>
      <c r="P20" s="57">
        <v>3.3221065523576241E-3</v>
      </c>
      <c r="Q20" s="57">
        <v>1.0716472749540722E-4</v>
      </c>
      <c r="R20" s="57">
        <v>3.6436007348438458E-3</v>
      </c>
      <c r="S20" s="57">
        <v>4.5009185548071035E-3</v>
      </c>
      <c r="T20" s="57">
        <v>6.6289038579301898E-3</v>
      </c>
      <c r="U20" s="57">
        <v>6.2002449479485605E-3</v>
      </c>
      <c r="V20" s="57">
        <v>3.7660747091243113E-3</v>
      </c>
      <c r="W20" s="57">
        <v>1.5309246785058174E-5</v>
      </c>
      <c r="X20" s="57">
        <v>2.8781383955909369E-3</v>
      </c>
      <c r="Y20" s="57">
        <v>3.3833435394978566E-3</v>
      </c>
      <c r="Z20" s="57">
        <v>1.2247397428046539E-4</v>
      </c>
      <c r="AA20" s="57">
        <v>4.1488058787507651E-3</v>
      </c>
      <c r="AB20" s="57">
        <v>1.6840171463563993E-3</v>
      </c>
      <c r="AC20" s="57">
        <v>2.0208205756276792E-3</v>
      </c>
      <c r="AD20" s="57">
        <v>1.1941212492345378E-3</v>
      </c>
      <c r="AE20" s="58">
        <v>0.25107164727495407</v>
      </c>
    </row>
    <row r="21" spans="1:32">
      <c r="A21" s="171" t="s">
        <v>52</v>
      </c>
      <c r="B21" s="172" t="s">
        <v>124</v>
      </c>
      <c r="C21" s="173"/>
      <c r="D21" s="151"/>
      <c r="E21" s="151"/>
      <c r="F21" s="151"/>
      <c r="G21" s="151"/>
      <c r="H21" s="151"/>
      <c r="I21" s="151"/>
      <c r="J21" s="174"/>
      <c r="K21" s="174"/>
      <c r="L21" s="174"/>
      <c r="M21" s="174"/>
      <c r="N21" s="174"/>
      <c r="O21" s="174"/>
      <c r="P21" s="174"/>
      <c r="Q21" s="174"/>
      <c r="R21" s="174"/>
      <c r="S21" s="174"/>
      <c r="T21" s="174"/>
      <c r="U21" s="174"/>
      <c r="V21" s="174"/>
      <c r="W21" s="174"/>
      <c r="X21" s="174"/>
      <c r="Y21" s="174"/>
      <c r="Z21" s="174"/>
      <c r="AA21" s="174"/>
      <c r="AB21" s="174"/>
      <c r="AC21" s="174"/>
      <c r="AD21" s="174"/>
      <c r="AE21" s="174"/>
    </row>
    <row r="22" spans="1:32">
      <c r="A22" s="175"/>
      <c r="B22" s="172" t="s">
        <v>71</v>
      </c>
      <c r="C22" s="173"/>
      <c r="D22" s="151"/>
      <c r="E22" s="151"/>
      <c r="F22" s="151"/>
      <c r="G22" s="151"/>
      <c r="H22" s="151"/>
      <c r="I22" s="151"/>
      <c r="J22" s="151"/>
      <c r="K22" s="151"/>
      <c r="L22" s="151"/>
      <c r="M22" s="151"/>
      <c r="N22" s="151"/>
      <c r="O22" s="151"/>
      <c r="P22" s="151"/>
      <c r="Q22" s="151"/>
      <c r="R22" s="151"/>
      <c r="S22" s="151"/>
      <c r="T22" s="151"/>
      <c r="U22" s="151"/>
      <c r="V22" s="174"/>
      <c r="W22" s="174"/>
      <c r="X22" s="174"/>
      <c r="Y22" s="174"/>
      <c r="Z22" s="174"/>
      <c r="AA22" s="174"/>
      <c r="AB22" s="174"/>
      <c r="AC22" s="174"/>
      <c r="AD22" s="174"/>
      <c r="AE22" s="174"/>
    </row>
    <row r="23" spans="1:32">
      <c r="A23" s="175"/>
      <c r="B23" s="172" t="s">
        <v>155</v>
      </c>
      <c r="C23" s="173"/>
      <c r="D23" s="151"/>
      <c r="E23" s="151"/>
      <c r="F23" s="151"/>
      <c r="G23" s="151"/>
      <c r="H23" s="151"/>
      <c r="I23" s="151"/>
      <c r="J23" s="151"/>
      <c r="K23" s="151"/>
      <c r="L23" s="151"/>
      <c r="M23" s="151"/>
      <c r="N23" s="151"/>
      <c r="O23" s="151"/>
      <c r="P23" s="151"/>
      <c r="Q23" s="151"/>
      <c r="R23" s="151"/>
      <c r="S23" s="151"/>
      <c r="T23" s="151"/>
      <c r="U23" s="151"/>
      <c r="V23" s="174"/>
      <c r="W23" s="174"/>
      <c r="X23" s="174"/>
      <c r="Y23" s="174"/>
      <c r="Z23" s="174"/>
      <c r="AA23" s="174"/>
      <c r="AB23" s="174"/>
      <c r="AC23" s="174"/>
      <c r="AD23" s="174"/>
      <c r="AE23" s="174"/>
    </row>
    <row r="24" spans="1:32">
      <c r="A24" s="174"/>
      <c r="B24" s="150"/>
      <c r="C24" s="176"/>
      <c r="D24" s="151"/>
      <c r="E24" s="151"/>
      <c r="F24" s="151"/>
      <c r="G24" s="151"/>
      <c r="H24" s="151"/>
      <c r="I24" s="151"/>
      <c r="J24" s="151"/>
      <c r="K24" s="151"/>
      <c r="L24" s="151"/>
      <c r="M24" s="151"/>
      <c r="N24" s="151"/>
      <c r="O24" s="151"/>
      <c r="P24" s="151"/>
      <c r="Q24" s="151"/>
      <c r="R24" s="151"/>
      <c r="S24" s="151"/>
      <c r="T24" s="151"/>
      <c r="U24" s="151"/>
      <c r="V24" s="174"/>
      <c r="W24" s="174"/>
      <c r="X24" s="174"/>
      <c r="Y24" s="174"/>
      <c r="Z24" s="174"/>
      <c r="AA24" s="174"/>
      <c r="AB24" s="174"/>
      <c r="AC24" s="174"/>
      <c r="AD24" s="174"/>
      <c r="AE24" s="174"/>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207</v>
      </c>
      <c r="E27" s="242">
        <v>263600</v>
      </c>
      <c r="F27" s="243">
        <v>34400</v>
      </c>
      <c r="G27" s="250"/>
      <c r="H27" s="67" t="s">
        <v>207</v>
      </c>
      <c r="I27" s="242">
        <v>515800</v>
      </c>
      <c r="J27" s="244">
        <v>70600</v>
      </c>
      <c r="K27" s="250"/>
      <c r="L27" s="63"/>
      <c r="N27" s="174"/>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167</v>
      </c>
      <c r="E28" s="245">
        <v>255600</v>
      </c>
      <c r="F28" s="246">
        <v>33400</v>
      </c>
      <c r="G28" s="248"/>
      <c r="H28" s="68" t="s">
        <v>167</v>
      </c>
      <c r="I28" s="245">
        <v>500700</v>
      </c>
      <c r="J28" s="246">
        <v>71900</v>
      </c>
      <c r="K28" s="250"/>
      <c r="L28" s="174"/>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77">
        <v>8000</v>
      </c>
      <c r="F29" s="178">
        <v>1000</v>
      </c>
      <c r="G29" s="174"/>
      <c r="H29" s="69" t="s">
        <v>50</v>
      </c>
      <c r="I29" s="177">
        <v>15100</v>
      </c>
      <c r="J29" s="178">
        <v>-1300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79">
        <v>1.0312989045383412</v>
      </c>
      <c r="F30" s="180">
        <v>1.0299401197604789</v>
      </c>
      <c r="G30" s="174"/>
      <c r="H30" s="70" t="s">
        <v>77</v>
      </c>
      <c r="I30" s="179">
        <v>1.0301577791092471</v>
      </c>
      <c r="J30" s="181">
        <v>0.98191933240611962</v>
      </c>
      <c r="K30" s="63"/>
      <c r="L30" s="182" t="s">
        <v>131</v>
      </c>
      <c r="M30" s="182"/>
      <c r="N30" s="182"/>
      <c r="O30" s="182"/>
      <c r="P30" s="182"/>
      <c r="Q30" s="182"/>
      <c r="R30" s="182"/>
      <c r="S30" s="182"/>
      <c r="T30" s="182"/>
      <c r="U30" s="63"/>
      <c r="V30" s="63"/>
      <c r="W30" s="63"/>
      <c r="X30" s="63"/>
      <c r="Y30" s="63"/>
      <c r="Z30" s="63"/>
      <c r="AA30" s="63"/>
      <c r="AB30" s="63"/>
      <c r="AC30" s="63"/>
      <c r="AD30" s="63"/>
      <c r="AE30" s="63"/>
    </row>
    <row r="31" spans="1:32" ht="26.25" customHeight="1" thickBot="1">
      <c r="A31" s="174"/>
      <c r="B31" s="174"/>
      <c r="C31" s="174"/>
      <c r="D31" s="71" t="s">
        <v>121</v>
      </c>
      <c r="E31" s="183">
        <v>0.36929111796021297</v>
      </c>
      <c r="F31" s="184">
        <v>4.8192771084337352E-2</v>
      </c>
      <c r="G31" s="174"/>
      <c r="H31" s="72" t="s">
        <v>74</v>
      </c>
      <c r="I31" s="185">
        <v>0.87960436562073674</v>
      </c>
      <c r="J31" s="186">
        <v>0.1203956343792633</v>
      </c>
      <c r="K31" s="174"/>
      <c r="L31" s="394" t="s">
        <v>132</v>
      </c>
      <c r="M31" s="394"/>
      <c r="N31" s="394"/>
      <c r="O31" s="394"/>
      <c r="P31" s="394"/>
      <c r="Q31" s="394"/>
      <c r="R31" s="394"/>
      <c r="S31" s="394"/>
      <c r="T31" s="394"/>
      <c r="U31" s="73"/>
      <c r="V31" s="73"/>
      <c r="W31" s="174"/>
      <c r="X31" s="174"/>
      <c r="Y31" s="174"/>
      <c r="Z31" s="174"/>
      <c r="AA31" s="174"/>
      <c r="AB31" s="174"/>
      <c r="AC31" s="174"/>
      <c r="AD31" s="174"/>
      <c r="AE31" s="174"/>
    </row>
  </sheetData>
  <mergeCells count="2">
    <mergeCell ref="L31:T3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topLeftCell="A4" workbookViewId="0">
      <selection activeCell="A5" sqref="A5"/>
    </sheetView>
  </sheetViews>
  <sheetFormatPr defaultRowHeight="18.75"/>
  <cols>
    <col min="1" max="1" width="11.125" style="187" customWidth="1"/>
    <col min="2" max="2" width="10.125" style="187" customWidth="1"/>
    <col min="3" max="3" width="13.875" style="187" customWidth="1"/>
    <col min="4" max="17" width="10.75" style="187" customWidth="1"/>
    <col min="18" max="16384" width="9" style="187"/>
  </cols>
  <sheetData>
    <row r="1" spans="1:18" s="315" customFormat="1" ht="24" customHeight="1">
      <c r="A1" s="380" t="str">
        <f>平成28年度!A1</f>
        <v>平成28年度</v>
      </c>
      <c r="B1" s="380"/>
      <c r="C1" s="316"/>
      <c r="D1" s="316"/>
      <c r="E1" s="317" t="str">
        <f ca="1">RIGHT(CELL("filename",$A$1),LEN(CELL("filename",$A$1))-FIND("]",CELL("filename",$A$1)))</f>
        <v>９月（３表）</v>
      </c>
      <c r="F1" s="318" t="s">
        <v>19</v>
      </c>
      <c r="G1" s="317"/>
      <c r="H1" s="318"/>
      <c r="I1" s="314"/>
      <c r="J1" s="312"/>
      <c r="K1" s="313"/>
      <c r="L1" s="314"/>
      <c r="M1" s="314"/>
      <c r="N1" s="314"/>
      <c r="O1" s="314"/>
      <c r="P1" s="314"/>
      <c r="Q1" s="314"/>
    </row>
    <row r="2" spans="1:18" ht="10.5" customHeight="1">
      <c r="A2" s="205"/>
      <c r="B2" s="205"/>
      <c r="C2" s="205"/>
      <c r="D2" s="205"/>
      <c r="E2" s="205"/>
      <c r="F2" s="205"/>
      <c r="G2" s="205"/>
      <c r="H2" s="205"/>
      <c r="I2" s="205"/>
      <c r="J2" s="205"/>
      <c r="K2" s="205"/>
      <c r="L2" s="205"/>
      <c r="M2" s="205"/>
      <c r="N2" s="205"/>
      <c r="O2" s="205"/>
      <c r="P2" s="205"/>
      <c r="Q2" s="205"/>
    </row>
    <row r="3" spans="1:18" ht="19.5" thickBot="1">
      <c r="A3" s="188" t="s">
        <v>156</v>
      </c>
      <c r="B3" s="189"/>
      <c r="C3" s="189"/>
      <c r="D3" s="188"/>
      <c r="E3" s="189"/>
      <c r="F3" s="189"/>
      <c r="G3" s="189"/>
      <c r="H3" s="189"/>
      <c r="I3" s="189"/>
      <c r="J3" s="189"/>
      <c r="K3" s="189"/>
      <c r="L3" s="189"/>
      <c r="M3" s="189"/>
      <c r="N3" s="189"/>
      <c r="O3" s="189"/>
      <c r="P3" s="189"/>
      <c r="Q3" s="189"/>
    </row>
    <row r="4" spans="1:18" ht="19.5" customHeight="1">
      <c r="A4" s="12"/>
      <c r="B4" s="18" t="s">
        <v>49</v>
      </c>
      <c r="C4" s="190"/>
      <c r="D4" s="351">
        <v>1</v>
      </c>
      <c r="E4" s="351">
        <v>2</v>
      </c>
      <c r="F4" s="351">
        <v>3</v>
      </c>
      <c r="G4" s="351">
        <v>4</v>
      </c>
      <c r="H4" s="351">
        <v>5</v>
      </c>
      <c r="I4" s="351">
        <v>6</v>
      </c>
      <c r="J4" s="351">
        <v>7</v>
      </c>
      <c r="K4" s="351">
        <v>8</v>
      </c>
      <c r="L4" s="351">
        <v>9</v>
      </c>
      <c r="M4" s="351">
        <v>10</v>
      </c>
      <c r="N4" s="351">
        <v>11</v>
      </c>
      <c r="O4" s="351">
        <v>12</v>
      </c>
      <c r="P4" s="351">
        <v>13</v>
      </c>
      <c r="Q4" s="352">
        <v>14</v>
      </c>
    </row>
    <row r="5" spans="1:18" ht="19.5" customHeight="1" thickBot="1">
      <c r="A5" s="19" t="s">
        <v>80</v>
      </c>
      <c r="B5" s="20"/>
      <c r="C5" s="191" t="s">
        <v>133</v>
      </c>
      <c r="D5" s="353" t="s">
        <v>134</v>
      </c>
      <c r="E5" s="354" t="s">
        <v>135</v>
      </c>
      <c r="F5" s="354" t="s">
        <v>136</v>
      </c>
      <c r="G5" s="354" t="s">
        <v>137</v>
      </c>
      <c r="H5" s="354" t="s">
        <v>138</v>
      </c>
      <c r="I5" s="354" t="s">
        <v>190</v>
      </c>
      <c r="J5" s="354" t="s">
        <v>72</v>
      </c>
      <c r="K5" s="354" t="s">
        <v>139</v>
      </c>
      <c r="L5" s="354" t="s">
        <v>140</v>
      </c>
      <c r="M5" s="354" t="s">
        <v>141</v>
      </c>
      <c r="N5" s="354" t="s">
        <v>142</v>
      </c>
      <c r="O5" s="354" t="s">
        <v>143</v>
      </c>
      <c r="P5" s="354" t="s">
        <v>191</v>
      </c>
      <c r="Q5" s="355" t="s">
        <v>73</v>
      </c>
    </row>
    <row r="6" spans="1:18" ht="30" customHeight="1" thickBot="1">
      <c r="A6" s="366" t="s">
        <v>84</v>
      </c>
      <c r="B6" s="362" t="s">
        <v>207</v>
      </c>
      <c r="C6" s="363">
        <v>203400</v>
      </c>
      <c r="D6" s="356">
        <v>71400</v>
      </c>
      <c r="E6" s="356">
        <v>38200</v>
      </c>
      <c r="F6" s="356">
        <v>35500</v>
      </c>
      <c r="G6" s="356">
        <v>21200</v>
      </c>
      <c r="H6" s="356">
        <v>1600</v>
      </c>
      <c r="I6" s="356">
        <v>800</v>
      </c>
      <c r="J6" s="356">
        <v>900</v>
      </c>
      <c r="K6" s="356">
        <v>100</v>
      </c>
      <c r="L6" s="356">
        <v>500</v>
      </c>
      <c r="M6" s="356">
        <v>700</v>
      </c>
      <c r="N6" s="356">
        <v>1000</v>
      </c>
      <c r="O6" s="356">
        <v>300</v>
      </c>
      <c r="P6" s="356">
        <v>800</v>
      </c>
      <c r="Q6" s="357">
        <v>30400</v>
      </c>
      <c r="R6" s="247"/>
    </row>
    <row r="7" spans="1:18" ht="30" customHeight="1">
      <c r="A7" s="21"/>
      <c r="B7" s="192" t="s">
        <v>167</v>
      </c>
      <c r="C7" s="95">
        <v>149600</v>
      </c>
      <c r="D7" s="96">
        <v>51200</v>
      </c>
      <c r="E7" s="97">
        <v>23700</v>
      </c>
      <c r="F7" s="97">
        <v>33600</v>
      </c>
      <c r="G7" s="97">
        <v>18800</v>
      </c>
      <c r="H7" s="97">
        <v>1100</v>
      </c>
      <c r="I7" s="97">
        <v>600</v>
      </c>
      <c r="J7" s="97">
        <v>600</v>
      </c>
      <c r="K7" s="97">
        <v>100</v>
      </c>
      <c r="L7" s="97">
        <v>100</v>
      </c>
      <c r="M7" s="97">
        <v>300</v>
      </c>
      <c r="N7" s="97">
        <v>200</v>
      </c>
      <c r="O7" s="193">
        <v>100</v>
      </c>
      <c r="P7" s="97">
        <v>400</v>
      </c>
      <c r="Q7" s="194">
        <v>18800</v>
      </c>
      <c r="R7" s="247"/>
    </row>
    <row r="8" spans="1:18" ht="30" customHeight="1">
      <c r="A8" s="21"/>
      <c r="B8" s="22" t="s">
        <v>50</v>
      </c>
      <c r="C8" s="13">
        <v>53800</v>
      </c>
      <c r="D8" s="30">
        <v>20200</v>
      </c>
      <c r="E8" s="195">
        <v>14500</v>
      </c>
      <c r="F8" s="30">
        <v>1900</v>
      </c>
      <c r="G8" s="30">
        <v>2400</v>
      </c>
      <c r="H8" s="30">
        <v>500</v>
      </c>
      <c r="I8" s="30">
        <v>200</v>
      </c>
      <c r="J8" s="30">
        <v>300</v>
      </c>
      <c r="K8" s="30">
        <v>0</v>
      </c>
      <c r="L8" s="30">
        <v>400</v>
      </c>
      <c r="M8" s="30">
        <v>400</v>
      </c>
      <c r="N8" s="30">
        <v>800</v>
      </c>
      <c r="O8" s="30">
        <v>200</v>
      </c>
      <c r="P8" s="30">
        <v>400</v>
      </c>
      <c r="Q8" s="31">
        <v>11600</v>
      </c>
    </row>
    <row r="9" spans="1:18" ht="30" customHeight="1">
      <c r="A9" s="21"/>
      <c r="B9" s="23" t="s">
        <v>70</v>
      </c>
      <c r="C9" s="14">
        <v>1.3596256684491979</v>
      </c>
      <c r="D9" s="32">
        <v>1.39453125</v>
      </c>
      <c r="E9" s="196">
        <v>1.6118143459915613</v>
      </c>
      <c r="F9" s="32">
        <v>1.0565476190476191</v>
      </c>
      <c r="G9" s="32">
        <v>1.1276595744680851</v>
      </c>
      <c r="H9" s="32">
        <v>1.4545454545454546</v>
      </c>
      <c r="I9" s="32">
        <v>1.3333333333333333</v>
      </c>
      <c r="J9" s="32">
        <v>1.5</v>
      </c>
      <c r="K9" s="32">
        <v>1</v>
      </c>
      <c r="L9" s="32">
        <v>5</v>
      </c>
      <c r="M9" s="32">
        <v>2.3333333333333335</v>
      </c>
      <c r="N9" s="32">
        <v>5</v>
      </c>
      <c r="O9" s="32">
        <v>3</v>
      </c>
      <c r="P9" s="32">
        <v>2</v>
      </c>
      <c r="Q9" s="33">
        <v>1.6170212765957446</v>
      </c>
    </row>
    <row r="10" spans="1:18" ht="30" customHeight="1" thickBot="1">
      <c r="A10" s="24"/>
      <c r="B10" s="25" t="s">
        <v>122</v>
      </c>
      <c r="C10" s="15">
        <v>1</v>
      </c>
      <c r="D10" s="34">
        <v>0.35103244837758113</v>
      </c>
      <c r="E10" s="35">
        <v>0.18780727630285152</v>
      </c>
      <c r="F10" s="37">
        <v>0.17453294001966568</v>
      </c>
      <c r="G10" s="37">
        <v>0.10422812192723697</v>
      </c>
      <c r="H10" s="37">
        <v>7.8662733529990172E-3</v>
      </c>
      <c r="I10" s="37">
        <v>3.9331366764995086E-3</v>
      </c>
      <c r="J10" s="37">
        <v>4.4247787610619468E-3</v>
      </c>
      <c r="K10" s="37">
        <v>4.9164208456243857E-4</v>
      </c>
      <c r="L10" s="37">
        <v>2.4582104228121925E-3</v>
      </c>
      <c r="M10" s="37">
        <v>3.4414945919370699E-3</v>
      </c>
      <c r="N10" s="37">
        <v>4.9164208456243851E-3</v>
      </c>
      <c r="O10" s="37">
        <v>1.4749262536873156E-3</v>
      </c>
      <c r="P10" s="37">
        <v>3.9331366764995086E-3</v>
      </c>
      <c r="Q10" s="38">
        <v>0.14945919370698132</v>
      </c>
    </row>
    <row r="11" spans="1:18" ht="30" customHeight="1" thickBot="1">
      <c r="A11" s="369" t="s">
        <v>85</v>
      </c>
      <c r="B11" s="358" t="s">
        <v>86</v>
      </c>
      <c r="C11" s="359">
        <v>1237300</v>
      </c>
      <c r="D11" s="360">
        <v>393300</v>
      </c>
      <c r="E11" s="360">
        <v>205500</v>
      </c>
      <c r="F11" s="360">
        <v>271800</v>
      </c>
      <c r="G11" s="360">
        <v>129100</v>
      </c>
      <c r="H11" s="360">
        <v>11100</v>
      </c>
      <c r="I11" s="360">
        <v>4700</v>
      </c>
      <c r="J11" s="360">
        <v>4400</v>
      </c>
      <c r="K11" s="360">
        <v>1300</v>
      </c>
      <c r="L11" s="360">
        <v>3600</v>
      </c>
      <c r="M11" s="360">
        <v>3800</v>
      </c>
      <c r="N11" s="360">
        <v>3800</v>
      </c>
      <c r="O11" s="360">
        <v>1600</v>
      </c>
      <c r="P11" s="360">
        <v>3900</v>
      </c>
      <c r="Q11" s="361">
        <v>199400</v>
      </c>
      <c r="R11" s="247"/>
    </row>
    <row r="12" spans="1:18" ht="30" customHeight="1">
      <c r="A12" s="367" t="s">
        <v>168</v>
      </c>
      <c r="B12" s="26" t="s">
        <v>88</v>
      </c>
      <c r="C12" s="16">
        <v>880800</v>
      </c>
      <c r="D12" s="36">
        <v>314600</v>
      </c>
      <c r="E12" s="36">
        <v>131900</v>
      </c>
      <c r="F12" s="36">
        <v>178600</v>
      </c>
      <c r="G12" s="36">
        <v>111000</v>
      </c>
      <c r="H12" s="36">
        <v>7000</v>
      </c>
      <c r="I12" s="36">
        <v>3800</v>
      </c>
      <c r="J12" s="36">
        <v>2900</v>
      </c>
      <c r="K12" s="36">
        <v>900</v>
      </c>
      <c r="L12" s="36">
        <v>1300</v>
      </c>
      <c r="M12" s="36">
        <v>2500</v>
      </c>
      <c r="N12" s="36">
        <v>1300</v>
      </c>
      <c r="O12" s="36">
        <v>400</v>
      </c>
      <c r="P12" s="36">
        <v>2500</v>
      </c>
      <c r="Q12" s="98">
        <v>122100</v>
      </c>
      <c r="R12" s="247"/>
    </row>
    <row r="13" spans="1:18" ht="30" customHeight="1">
      <c r="A13" s="21"/>
      <c r="B13" s="27" t="s">
        <v>50</v>
      </c>
      <c r="C13" s="13">
        <v>356500</v>
      </c>
      <c r="D13" s="30">
        <v>78700</v>
      </c>
      <c r="E13" s="195">
        <v>73600</v>
      </c>
      <c r="F13" s="30">
        <v>93200</v>
      </c>
      <c r="G13" s="30">
        <v>18100</v>
      </c>
      <c r="H13" s="30">
        <v>4100</v>
      </c>
      <c r="I13" s="30">
        <v>900</v>
      </c>
      <c r="J13" s="30">
        <v>1500</v>
      </c>
      <c r="K13" s="30">
        <v>400</v>
      </c>
      <c r="L13" s="30">
        <v>2300</v>
      </c>
      <c r="M13" s="30">
        <v>1300</v>
      </c>
      <c r="N13" s="30">
        <v>2500</v>
      </c>
      <c r="O13" s="30">
        <v>1200</v>
      </c>
      <c r="P13" s="30">
        <v>1400</v>
      </c>
      <c r="Q13" s="31">
        <v>77300</v>
      </c>
    </row>
    <row r="14" spans="1:18" ht="30" customHeight="1">
      <c r="A14" s="21"/>
      <c r="B14" s="28" t="s">
        <v>89</v>
      </c>
      <c r="C14" s="14">
        <v>1.4047456857402361</v>
      </c>
      <c r="D14" s="32">
        <v>1.2501589319771138</v>
      </c>
      <c r="E14" s="196">
        <v>1.5579984836997725</v>
      </c>
      <c r="F14" s="32">
        <v>1.5218365061590147</v>
      </c>
      <c r="G14" s="32">
        <v>1.1630630630630632</v>
      </c>
      <c r="H14" s="32">
        <v>1.5857142857142856</v>
      </c>
      <c r="I14" s="32">
        <v>1.236842105263158</v>
      </c>
      <c r="J14" s="32">
        <v>1.5172413793103448</v>
      </c>
      <c r="K14" s="32">
        <v>1.4444444444444444</v>
      </c>
      <c r="L14" s="32">
        <v>2.7692307692307692</v>
      </c>
      <c r="M14" s="32">
        <v>1.52</v>
      </c>
      <c r="N14" s="32">
        <v>2.9230769230769229</v>
      </c>
      <c r="O14" s="32">
        <v>4</v>
      </c>
      <c r="P14" s="32">
        <v>1.56</v>
      </c>
      <c r="Q14" s="33">
        <v>1.6330876330876332</v>
      </c>
    </row>
    <row r="15" spans="1:18" ht="30" customHeight="1" thickBot="1">
      <c r="A15" s="24"/>
      <c r="B15" s="29" t="s">
        <v>122</v>
      </c>
      <c r="C15" s="17">
        <v>1</v>
      </c>
      <c r="D15" s="37">
        <v>0.3178695546755031</v>
      </c>
      <c r="E15" s="37">
        <v>0.16608744847652146</v>
      </c>
      <c r="F15" s="37">
        <v>0.2196718661601875</v>
      </c>
      <c r="G15" s="37">
        <v>0.10434009536894852</v>
      </c>
      <c r="H15" s="37">
        <v>8.9711468520164879E-3</v>
      </c>
      <c r="I15" s="37">
        <v>3.7985937121150894E-3</v>
      </c>
      <c r="J15" s="37">
        <v>3.5561302836822112E-3</v>
      </c>
      <c r="K15" s="37">
        <v>1.0506748565424714E-3</v>
      </c>
      <c r="L15" s="37">
        <v>2.9095611411945363E-3</v>
      </c>
      <c r="M15" s="37">
        <v>3.0712034268164552E-3</v>
      </c>
      <c r="N15" s="37">
        <v>3.0712034268164552E-3</v>
      </c>
      <c r="O15" s="37">
        <v>1.2931382849753496E-3</v>
      </c>
      <c r="P15" s="37">
        <v>3.1520245696274145E-3</v>
      </c>
      <c r="Q15" s="38">
        <v>0.16115735876505294</v>
      </c>
    </row>
    <row r="16" spans="1:18" ht="30" customHeight="1" thickBot="1">
      <c r="A16" s="369" t="s">
        <v>90</v>
      </c>
      <c r="B16" s="358" t="s">
        <v>91</v>
      </c>
      <c r="C16" s="359">
        <v>1640000</v>
      </c>
      <c r="D16" s="360">
        <v>481300</v>
      </c>
      <c r="E16" s="360">
        <v>317400</v>
      </c>
      <c r="F16" s="360">
        <v>369900</v>
      </c>
      <c r="G16" s="360">
        <v>175000</v>
      </c>
      <c r="H16" s="360">
        <v>15600</v>
      </c>
      <c r="I16" s="360">
        <v>6900</v>
      </c>
      <c r="J16" s="360">
        <v>7300</v>
      </c>
      <c r="K16" s="360">
        <v>1800</v>
      </c>
      <c r="L16" s="360">
        <v>5300</v>
      </c>
      <c r="M16" s="360">
        <v>4800</v>
      </c>
      <c r="N16" s="360">
        <v>4400</v>
      </c>
      <c r="O16" s="360">
        <v>1900</v>
      </c>
      <c r="P16" s="360">
        <v>6200</v>
      </c>
      <c r="Q16" s="361">
        <v>242200</v>
      </c>
      <c r="R16" s="247"/>
    </row>
    <row r="17" spans="1:18" ht="30" customHeight="1">
      <c r="A17" s="367" t="s">
        <v>169</v>
      </c>
      <c r="B17" s="26" t="s">
        <v>93</v>
      </c>
      <c r="C17" s="16">
        <v>1114400</v>
      </c>
      <c r="D17" s="36">
        <v>372100</v>
      </c>
      <c r="E17" s="36">
        <v>208900</v>
      </c>
      <c r="F17" s="36">
        <v>218400</v>
      </c>
      <c r="G17" s="36">
        <v>144700</v>
      </c>
      <c r="H17" s="36">
        <v>10600</v>
      </c>
      <c r="I17" s="36">
        <v>5400</v>
      </c>
      <c r="J17" s="36">
        <v>4700</v>
      </c>
      <c r="K17" s="36">
        <v>1000</v>
      </c>
      <c r="L17" s="36">
        <v>2200</v>
      </c>
      <c r="M17" s="36">
        <v>3500</v>
      </c>
      <c r="N17" s="36">
        <v>2000</v>
      </c>
      <c r="O17" s="36">
        <v>600</v>
      </c>
      <c r="P17" s="36">
        <v>3600</v>
      </c>
      <c r="Q17" s="197">
        <v>136700</v>
      </c>
      <c r="R17" s="247"/>
    </row>
    <row r="18" spans="1:18" ht="30" customHeight="1">
      <c r="A18" s="21"/>
      <c r="B18" s="27" t="s">
        <v>50</v>
      </c>
      <c r="C18" s="13">
        <v>525600</v>
      </c>
      <c r="D18" s="30">
        <v>109200</v>
      </c>
      <c r="E18" s="195">
        <v>108500</v>
      </c>
      <c r="F18" s="30">
        <v>151500</v>
      </c>
      <c r="G18" s="30">
        <v>30300</v>
      </c>
      <c r="H18" s="30">
        <v>5000</v>
      </c>
      <c r="I18" s="30">
        <v>1500</v>
      </c>
      <c r="J18" s="30">
        <v>2600</v>
      </c>
      <c r="K18" s="30">
        <v>800</v>
      </c>
      <c r="L18" s="30">
        <v>3100</v>
      </c>
      <c r="M18" s="30">
        <v>1300</v>
      </c>
      <c r="N18" s="30">
        <v>2400</v>
      </c>
      <c r="O18" s="30">
        <v>1300</v>
      </c>
      <c r="P18" s="30">
        <v>2600</v>
      </c>
      <c r="Q18" s="31">
        <v>105500</v>
      </c>
    </row>
    <row r="19" spans="1:18" ht="30" customHeight="1">
      <c r="A19" s="21"/>
      <c r="B19" s="28" t="s">
        <v>94</v>
      </c>
      <c r="C19" s="14">
        <v>1.4716439339554916</v>
      </c>
      <c r="D19" s="32">
        <v>1.293469497446923</v>
      </c>
      <c r="E19" s="196">
        <v>1.5193872666347534</v>
      </c>
      <c r="F19" s="32">
        <v>1.6936813186813187</v>
      </c>
      <c r="G19" s="32">
        <v>1.2093987560469939</v>
      </c>
      <c r="H19" s="32">
        <v>1.4716981132075471</v>
      </c>
      <c r="I19" s="32">
        <v>1.2777777777777777</v>
      </c>
      <c r="J19" s="32">
        <v>1.553191489361702</v>
      </c>
      <c r="K19" s="198">
        <v>1.8</v>
      </c>
      <c r="L19" s="32">
        <v>2.4090909090909092</v>
      </c>
      <c r="M19" s="32">
        <v>1.3714285714285714</v>
      </c>
      <c r="N19" s="32">
        <v>2.2000000000000002</v>
      </c>
      <c r="O19" s="32">
        <v>3.1666666666666665</v>
      </c>
      <c r="P19" s="32">
        <v>1.7222222222222223</v>
      </c>
      <c r="Q19" s="33">
        <v>1.7717629846378933</v>
      </c>
    </row>
    <row r="20" spans="1:18" ht="30" customHeight="1" thickBot="1">
      <c r="A20" s="21"/>
      <c r="B20" s="29" t="s">
        <v>123</v>
      </c>
      <c r="C20" s="17">
        <v>1</v>
      </c>
      <c r="D20" s="37">
        <v>0.29347560975609754</v>
      </c>
      <c r="E20" s="37">
        <v>0.19353658536585366</v>
      </c>
      <c r="F20" s="37">
        <v>0.22554878048780488</v>
      </c>
      <c r="G20" s="37">
        <v>0.10670731707317073</v>
      </c>
      <c r="H20" s="37">
        <v>9.5121951219512193E-3</v>
      </c>
      <c r="I20" s="37">
        <v>4.207317073170732E-3</v>
      </c>
      <c r="J20" s="37">
        <v>4.4512195121951216E-3</v>
      </c>
      <c r="K20" s="37">
        <v>1.0975609756097562E-3</v>
      </c>
      <c r="L20" s="37">
        <v>3.2317073170731706E-3</v>
      </c>
      <c r="M20" s="37">
        <v>2.9268292682926829E-3</v>
      </c>
      <c r="N20" s="37">
        <v>2.6829268292682929E-3</v>
      </c>
      <c r="O20" s="37">
        <v>1.1585365853658536E-3</v>
      </c>
      <c r="P20" s="37">
        <v>3.7804878048780487E-3</v>
      </c>
      <c r="Q20" s="38">
        <v>0.14768292682926829</v>
      </c>
    </row>
    <row r="21" spans="1:18" ht="15" customHeight="1">
      <c r="A21" s="199" t="s">
        <v>52</v>
      </c>
      <c r="B21" s="200" t="s">
        <v>157</v>
      </c>
      <c r="C21" s="206"/>
      <c r="D21" s="201"/>
      <c r="E21" s="201"/>
      <c r="F21" s="201"/>
      <c r="G21" s="201"/>
      <c r="H21" s="202"/>
      <c r="I21" s="202"/>
      <c r="J21" s="202"/>
      <c r="K21" s="202"/>
      <c r="L21" s="202"/>
      <c r="M21" s="202"/>
      <c r="N21" s="202"/>
      <c r="O21" s="202"/>
      <c r="P21" s="202"/>
      <c r="Q21" s="202"/>
    </row>
    <row r="22" spans="1:18" ht="15" customHeight="1">
      <c r="A22" s="199"/>
      <c r="B22" s="203" t="s">
        <v>144</v>
      </c>
      <c r="C22" s="206"/>
      <c r="D22" s="201"/>
      <c r="E22" s="201"/>
      <c r="F22" s="201"/>
      <c r="G22" s="201"/>
      <c r="H22" s="202"/>
      <c r="I22" s="202"/>
      <c r="J22" s="202"/>
      <c r="K22" s="202"/>
      <c r="L22" s="202"/>
      <c r="M22" s="202"/>
      <c r="N22" s="202"/>
      <c r="O22" s="202"/>
      <c r="P22" s="202"/>
      <c r="Q22" s="202"/>
    </row>
    <row r="23" spans="1:18" ht="15" customHeight="1">
      <c r="A23" s="202"/>
      <c r="B23" s="203" t="s">
        <v>145</v>
      </c>
      <c r="C23" s="206"/>
      <c r="D23" s="201"/>
      <c r="E23" s="201"/>
      <c r="F23" s="201"/>
      <c r="G23" s="201"/>
      <c r="H23" s="201"/>
      <c r="I23" s="201"/>
      <c r="J23" s="201"/>
      <c r="K23" s="201"/>
      <c r="L23" s="201"/>
      <c r="M23" s="201"/>
      <c r="N23" s="201"/>
      <c r="O23" s="201"/>
      <c r="P23" s="201"/>
      <c r="Q23" s="201"/>
    </row>
    <row r="24" spans="1:18" ht="15" customHeight="1">
      <c r="A24" s="202"/>
      <c r="B24" s="203" t="s">
        <v>146</v>
      </c>
      <c r="C24" s="206"/>
      <c r="D24" s="201"/>
      <c r="E24" s="201"/>
      <c r="F24" s="201"/>
      <c r="G24" s="201"/>
      <c r="H24" s="201"/>
      <c r="I24" s="201"/>
      <c r="J24" s="201"/>
      <c r="K24" s="201"/>
      <c r="L24" s="201"/>
      <c r="M24" s="201"/>
      <c r="N24" s="201"/>
      <c r="O24" s="201"/>
      <c r="P24" s="201"/>
      <c r="Q24" s="201"/>
    </row>
    <row r="25" spans="1:18" ht="15" customHeight="1">
      <c r="A25" s="202"/>
      <c r="B25" s="203" t="s">
        <v>192</v>
      </c>
      <c r="C25" s="206"/>
      <c r="D25" s="201"/>
      <c r="E25" s="201"/>
      <c r="F25" s="201"/>
      <c r="G25" s="201"/>
      <c r="H25" s="201"/>
      <c r="I25" s="201"/>
      <c r="J25" s="201"/>
      <c r="K25" s="201"/>
      <c r="L25" s="201"/>
      <c r="M25" s="201"/>
      <c r="N25" s="201"/>
      <c r="O25" s="201"/>
      <c r="P25" s="201"/>
      <c r="Q25" s="201"/>
    </row>
    <row r="26" spans="1:18" ht="15" customHeight="1">
      <c r="A26" s="202"/>
      <c r="B26" s="204" t="s">
        <v>193</v>
      </c>
      <c r="C26" s="206"/>
      <c r="D26" s="201"/>
      <c r="E26" s="201"/>
      <c r="F26" s="201"/>
      <c r="G26" s="201"/>
      <c r="H26" s="201"/>
      <c r="I26" s="201"/>
      <c r="J26" s="201"/>
      <c r="K26" s="201"/>
      <c r="L26" s="201"/>
      <c r="M26" s="201"/>
      <c r="N26" s="201"/>
      <c r="O26" s="201"/>
      <c r="P26" s="201"/>
      <c r="Q26" s="201"/>
    </row>
    <row r="27" spans="1:18" ht="15" customHeight="1">
      <c r="A27" s="202"/>
      <c r="B27" s="203"/>
      <c r="C27" s="206"/>
      <c r="D27" s="201"/>
      <c r="E27" s="201"/>
      <c r="F27" s="201"/>
      <c r="G27" s="201"/>
      <c r="H27" s="201"/>
      <c r="I27" s="201"/>
      <c r="J27" s="201"/>
      <c r="K27" s="201"/>
      <c r="L27" s="201"/>
      <c r="M27" s="201"/>
      <c r="N27" s="201"/>
      <c r="O27" s="201"/>
      <c r="P27" s="201"/>
      <c r="Q27" s="201"/>
    </row>
    <row r="28" spans="1:18" ht="15" customHeight="1">
      <c r="A28" s="202"/>
      <c r="B28" s="203"/>
      <c r="C28" s="206"/>
      <c r="D28" s="201"/>
      <c r="E28" s="201"/>
      <c r="F28" s="201"/>
      <c r="G28" s="201"/>
      <c r="H28" s="201"/>
      <c r="I28" s="201"/>
      <c r="J28" s="201"/>
      <c r="K28" s="201"/>
      <c r="L28" s="201"/>
      <c r="M28" s="201"/>
      <c r="N28" s="201"/>
      <c r="O28" s="201"/>
      <c r="P28" s="201"/>
      <c r="Q28" s="201"/>
    </row>
    <row r="29" spans="1:18" ht="15" customHeight="1"/>
  </sheetData>
  <mergeCells count="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B2" sqref="B2:D2"/>
    </sheetView>
  </sheetViews>
  <sheetFormatPr defaultRowHeight="13.5"/>
  <cols>
    <col min="1" max="1" width="12.75" style="147" customWidth="1"/>
    <col min="2" max="2" width="14.125" style="147" customWidth="1"/>
    <col min="3" max="3" width="12.75" style="147" customWidth="1"/>
    <col min="4" max="11" width="10.625" style="147" customWidth="1"/>
    <col min="12" max="16384" width="9" style="147"/>
  </cols>
  <sheetData>
    <row r="1" spans="1:17" s="315" customFormat="1" ht="24" customHeight="1">
      <c r="A1" s="380" t="str">
        <f>平成28年度!A1</f>
        <v>平成28年度</v>
      </c>
      <c r="B1" s="380"/>
      <c r="C1" s="316"/>
      <c r="D1" s="316"/>
      <c r="E1" s="317" t="str">
        <f ca="1">RIGHT(CELL("filename",$A$1),LEN(CELL("filename",$A$1))-FIND("]",CELL("filename",$A$1)))</f>
        <v>４月（１表）</v>
      </c>
      <c r="F1" s="318" t="s">
        <v>19</v>
      </c>
      <c r="G1" s="317"/>
      <c r="H1" s="318"/>
      <c r="I1" s="314"/>
      <c r="J1" s="312"/>
      <c r="K1" s="313"/>
      <c r="L1" s="314"/>
      <c r="M1" s="314"/>
      <c r="N1" s="314"/>
      <c r="O1" s="314"/>
      <c r="P1" s="314"/>
      <c r="Q1" s="314"/>
    </row>
    <row r="2" spans="1:17" ht="14.25">
      <c r="A2" s="112"/>
      <c r="B2" s="113"/>
      <c r="C2" s="113"/>
      <c r="D2" s="113"/>
      <c r="E2" s="113"/>
      <c r="F2" s="113"/>
      <c r="G2" s="113"/>
      <c r="H2" s="113"/>
      <c r="I2" s="113"/>
      <c r="J2" s="113"/>
      <c r="K2" s="113"/>
    </row>
    <row r="3" spans="1:17" ht="18" thickBot="1">
      <c r="A3" s="114" t="s">
        <v>148</v>
      </c>
      <c r="B3" s="115"/>
      <c r="C3" s="116"/>
      <c r="D3" s="115"/>
      <c r="E3" s="115"/>
      <c r="F3" s="115"/>
      <c r="G3" s="115"/>
      <c r="H3" s="115"/>
      <c r="I3" s="115"/>
      <c r="J3" s="116"/>
      <c r="K3" s="117" t="s">
        <v>48</v>
      </c>
    </row>
    <row r="4" spans="1:17" ht="18" thickBot="1">
      <c r="A4" s="118"/>
      <c r="B4" s="119" t="s">
        <v>49</v>
      </c>
      <c r="C4" s="381" t="s">
        <v>78</v>
      </c>
      <c r="D4" s="382"/>
      <c r="E4" s="382"/>
      <c r="F4" s="39"/>
      <c r="G4" s="39"/>
      <c r="H4" s="39"/>
      <c r="I4" s="39"/>
      <c r="J4" s="39"/>
      <c r="K4" s="40"/>
    </row>
    <row r="5" spans="1:17" ht="17.25">
      <c r="A5" s="120"/>
      <c r="B5" s="121"/>
      <c r="C5" s="383"/>
      <c r="D5" s="384"/>
      <c r="E5" s="384"/>
      <c r="F5" s="381" t="s">
        <v>79</v>
      </c>
      <c r="G5" s="382"/>
      <c r="H5" s="382"/>
      <c r="I5" s="382"/>
      <c r="J5" s="382"/>
      <c r="K5" s="385"/>
    </row>
    <row r="6" spans="1:17" ht="17.25">
      <c r="A6" s="122" t="s">
        <v>80</v>
      </c>
      <c r="B6" s="123"/>
      <c r="C6" s="41"/>
      <c r="D6" s="386" t="s">
        <v>81</v>
      </c>
      <c r="E6" s="388" t="s">
        <v>120</v>
      </c>
      <c r="F6" s="390" t="s">
        <v>82</v>
      </c>
      <c r="G6" s="124"/>
      <c r="H6" s="124"/>
      <c r="I6" s="392" t="s">
        <v>83</v>
      </c>
      <c r="J6" s="124"/>
      <c r="K6" s="125"/>
    </row>
    <row r="7" spans="1:17" ht="18" thickBot="1">
      <c r="A7" s="122"/>
      <c r="B7" s="123"/>
      <c r="C7" s="41"/>
      <c r="D7" s="387"/>
      <c r="E7" s="389"/>
      <c r="F7" s="391"/>
      <c r="G7" s="126" t="s">
        <v>81</v>
      </c>
      <c r="H7" s="127" t="s">
        <v>149</v>
      </c>
      <c r="I7" s="393"/>
      <c r="J7" s="126" t="s">
        <v>81</v>
      </c>
      <c r="K7" s="128" t="s">
        <v>149</v>
      </c>
    </row>
    <row r="8" spans="1:17" ht="31.5" customHeight="1" thickBot="1">
      <c r="A8" s="327" t="s">
        <v>84</v>
      </c>
      <c r="B8" s="324" t="s">
        <v>187</v>
      </c>
      <c r="C8" s="320">
        <v>681500</v>
      </c>
      <c r="D8" s="325">
        <v>519300</v>
      </c>
      <c r="E8" s="326">
        <v>162200</v>
      </c>
      <c r="F8" s="76">
        <v>621500</v>
      </c>
      <c r="G8" s="77">
        <v>516100</v>
      </c>
      <c r="H8" s="129">
        <v>105400</v>
      </c>
      <c r="I8" s="130">
        <v>60000</v>
      </c>
      <c r="J8" s="77">
        <v>3200</v>
      </c>
      <c r="K8" s="78">
        <v>56800</v>
      </c>
    </row>
    <row r="9" spans="1:17" ht="31.5" customHeight="1">
      <c r="A9" s="131"/>
      <c r="B9" s="132" t="s">
        <v>162</v>
      </c>
      <c r="C9" s="42">
        <v>635400</v>
      </c>
      <c r="D9" s="90">
        <v>504800</v>
      </c>
      <c r="E9" s="133">
        <v>130600</v>
      </c>
      <c r="F9" s="80">
        <v>584600</v>
      </c>
      <c r="G9" s="81">
        <v>502300</v>
      </c>
      <c r="H9" s="134">
        <v>82300</v>
      </c>
      <c r="I9" s="135">
        <v>50800</v>
      </c>
      <c r="J9" s="81">
        <v>2500</v>
      </c>
      <c r="K9" s="136">
        <v>48300</v>
      </c>
    </row>
    <row r="10" spans="1:17" ht="31.5" customHeight="1">
      <c r="A10" s="137"/>
      <c r="B10" s="128" t="s">
        <v>150</v>
      </c>
      <c r="C10" s="43">
        <v>46100</v>
      </c>
      <c r="D10" s="82">
        <v>14500</v>
      </c>
      <c r="E10" s="84">
        <v>31600</v>
      </c>
      <c r="F10" s="83">
        <v>36900</v>
      </c>
      <c r="G10" s="82">
        <v>13800</v>
      </c>
      <c r="H10" s="138">
        <v>23100</v>
      </c>
      <c r="I10" s="139">
        <v>9200</v>
      </c>
      <c r="J10" s="82">
        <v>700</v>
      </c>
      <c r="K10" s="85">
        <v>8500</v>
      </c>
    </row>
    <row r="11" spans="1:17" ht="31.5" customHeight="1" thickBot="1">
      <c r="A11" s="140"/>
      <c r="B11" s="141" t="s">
        <v>70</v>
      </c>
      <c r="C11" s="44">
        <v>1.0725527226943659</v>
      </c>
      <c r="D11" s="86">
        <v>1.0287242472266245</v>
      </c>
      <c r="E11" s="88">
        <v>1.2419601837672283</v>
      </c>
      <c r="F11" s="87">
        <v>1.0631200821074238</v>
      </c>
      <c r="G11" s="86">
        <v>1.0274736213418276</v>
      </c>
      <c r="H11" s="142">
        <v>1.2806804374240583</v>
      </c>
      <c r="I11" s="143">
        <v>1.1811023622047243</v>
      </c>
      <c r="J11" s="86">
        <v>1.28</v>
      </c>
      <c r="K11" s="89">
        <v>1.175983436853002</v>
      </c>
    </row>
    <row r="12" spans="1:17" ht="31.5" customHeight="1" thickBot="1">
      <c r="A12" s="327" t="s">
        <v>85</v>
      </c>
      <c r="B12" s="323" t="s">
        <v>86</v>
      </c>
      <c r="C12" s="320">
        <v>681500</v>
      </c>
      <c r="D12" s="321">
        <v>519300</v>
      </c>
      <c r="E12" s="322">
        <v>162200</v>
      </c>
      <c r="F12" s="76">
        <v>621500</v>
      </c>
      <c r="G12" s="77">
        <v>516100</v>
      </c>
      <c r="H12" s="129">
        <v>105400</v>
      </c>
      <c r="I12" s="130">
        <v>60000</v>
      </c>
      <c r="J12" s="77">
        <v>3200</v>
      </c>
      <c r="K12" s="78">
        <v>56800</v>
      </c>
    </row>
    <row r="13" spans="1:17" ht="31.5" customHeight="1">
      <c r="A13" s="144" t="s">
        <v>188</v>
      </c>
      <c r="B13" s="145" t="s">
        <v>88</v>
      </c>
      <c r="C13" s="42">
        <v>635400</v>
      </c>
      <c r="D13" s="90">
        <v>504800</v>
      </c>
      <c r="E13" s="133">
        <v>130600</v>
      </c>
      <c r="F13" s="80">
        <v>584600</v>
      </c>
      <c r="G13" s="90">
        <v>502300</v>
      </c>
      <c r="H13" s="133">
        <v>82300</v>
      </c>
      <c r="I13" s="135">
        <v>50800</v>
      </c>
      <c r="J13" s="90">
        <v>2500</v>
      </c>
      <c r="K13" s="91">
        <v>48300</v>
      </c>
    </row>
    <row r="14" spans="1:17" ht="31.5" customHeight="1">
      <c r="A14" s="137"/>
      <c r="B14" s="128" t="s">
        <v>50</v>
      </c>
      <c r="C14" s="43">
        <v>46100</v>
      </c>
      <c r="D14" s="82">
        <v>14500</v>
      </c>
      <c r="E14" s="84">
        <v>31600</v>
      </c>
      <c r="F14" s="83">
        <v>36900</v>
      </c>
      <c r="G14" s="82">
        <v>13800</v>
      </c>
      <c r="H14" s="138">
        <v>23100</v>
      </c>
      <c r="I14" s="139">
        <v>9200</v>
      </c>
      <c r="J14" s="82">
        <v>700</v>
      </c>
      <c r="K14" s="85">
        <v>8500</v>
      </c>
    </row>
    <row r="15" spans="1:17" ht="31.5" customHeight="1" thickBot="1">
      <c r="A15" s="140"/>
      <c r="B15" s="263" t="s">
        <v>89</v>
      </c>
      <c r="C15" s="44">
        <v>1.0725527226943659</v>
      </c>
      <c r="D15" s="86">
        <v>1.0287242472266245</v>
      </c>
      <c r="E15" s="88">
        <v>1.2419601837672283</v>
      </c>
      <c r="F15" s="87">
        <v>1.0631200821074238</v>
      </c>
      <c r="G15" s="86">
        <v>1.0274736213418276</v>
      </c>
      <c r="H15" s="142">
        <v>1.2806804374240583</v>
      </c>
      <c r="I15" s="143">
        <v>1.1811023622047243</v>
      </c>
      <c r="J15" s="86">
        <v>1.28</v>
      </c>
      <c r="K15" s="89">
        <v>1.175983436853002</v>
      </c>
    </row>
    <row r="16" spans="1:17" ht="31.5" customHeight="1" thickBot="1">
      <c r="A16" s="327" t="s">
        <v>90</v>
      </c>
      <c r="B16" s="319" t="s">
        <v>91</v>
      </c>
      <c r="C16" s="320">
        <v>2594800</v>
      </c>
      <c r="D16" s="321">
        <v>2029900</v>
      </c>
      <c r="E16" s="322">
        <v>564900</v>
      </c>
      <c r="F16" s="76">
        <v>2419800</v>
      </c>
      <c r="G16" s="92">
        <v>2019300</v>
      </c>
      <c r="H16" s="146">
        <v>400500</v>
      </c>
      <c r="I16" s="130">
        <v>175000</v>
      </c>
      <c r="J16" s="92">
        <v>10600</v>
      </c>
      <c r="K16" s="93">
        <v>164400</v>
      </c>
    </row>
    <row r="17" spans="1:11" ht="31.5" customHeight="1">
      <c r="A17" s="251" t="s">
        <v>189</v>
      </c>
      <c r="B17" s="145" t="s">
        <v>93</v>
      </c>
      <c r="C17" s="42">
        <v>2375400</v>
      </c>
      <c r="D17" s="90">
        <v>2011200</v>
      </c>
      <c r="E17" s="133">
        <v>364200</v>
      </c>
      <c r="F17" s="80">
        <v>2291700</v>
      </c>
      <c r="G17" s="79">
        <v>2000700</v>
      </c>
      <c r="H17" s="133">
        <v>291000</v>
      </c>
      <c r="I17" s="135">
        <v>83700</v>
      </c>
      <c r="J17" s="79">
        <v>10500</v>
      </c>
      <c r="K17" s="91">
        <v>73200</v>
      </c>
    </row>
    <row r="18" spans="1:11" ht="31.5" customHeight="1">
      <c r="A18" s="137"/>
      <c r="B18" s="128" t="s">
        <v>50</v>
      </c>
      <c r="C18" s="43">
        <v>219400</v>
      </c>
      <c r="D18" s="82">
        <v>18700</v>
      </c>
      <c r="E18" s="84">
        <v>200700</v>
      </c>
      <c r="F18" s="83">
        <v>128100</v>
      </c>
      <c r="G18" s="82">
        <v>18600</v>
      </c>
      <c r="H18" s="138">
        <v>109500</v>
      </c>
      <c r="I18" s="139">
        <v>91300</v>
      </c>
      <c r="J18" s="82">
        <v>100</v>
      </c>
      <c r="K18" s="85">
        <v>91200</v>
      </c>
    </row>
    <row r="19" spans="1:11" ht="31.5" customHeight="1" thickBot="1">
      <c r="A19" s="137"/>
      <c r="B19" s="141" t="s">
        <v>94</v>
      </c>
      <c r="C19" s="44">
        <v>1.092363391428812</v>
      </c>
      <c r="D19" s="86">
        <v>1.0092979315831345</v>
      </c>
      <c r="E19" s="88">
        <v>1.5510708401976936</v>
      </c>
      <c r="F19" s="87">
        <v>1.0558973687655453</v>
      </c>
      <c r="G19" s="86">
        <v>1.0092967461388513</v>
      </c>
      <c r="H19" s="142">
        <v>1.3762886597938144</v>
      </c>
      <c r="I19" s="143">
        <v>2.0908004778972522</v>
      </c>
      <c r="J19" s="86">
        <v>1.0095238095238095</v>
      </c>
      <c r="K19" s="89">
        <v>2.2459016393442623</v>
      </c>
    </row>
    <row r="21" spans="1:11">
      <c r="C21" s="148" t="s">
        <v>151</v>
      </c>
      <c r="D21" s="148" t="s">
        <v>152</v>
      </c>
      <c r="E21" s="149">
        <v>0</v>
      </c>
      <c r="F21" s="148" t="s">
        <v>153</v>
      </c>
      <c r="G21" s="149">
        <v>21800</v>
      </c>
    </row>
  </sheetData>
  <mergeCells count="7">
    <mergeCell ref="A1:B1"/>
    <mergeCell ref="C4:E5"/>
    <mergeCell ref="F5:K5"/>
    <mergeCell ref="D6:D7"/>
    <mergeCell ref="E6:E7"/>
    <mergeCell ref="F6:F7"/>
    <mergeCell ref="I6:I7"/>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9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D11" sqref="D11"/>
    </sheetView>
  </sheetViews>
  <sheetFormatPr defaultRowHeight="13.5"/>
  <cols>
    <col min="1" max="1" width="12.75" style="147" customWidth="1"/>
    <col min="2" max="2" width="14.125" style="147" customWidth="1"/>
    <col min="3" max="3" width="12.75" style="147" customWidth="1"/>
    <col min="4" max="11" width="10.625" style="147" customWidth="1"/>
    <col min="12" max="16384" width="9" style="147"/>
  </cols>
  <sheetData>
    <row r="1" spans="1:17" s="315" customFormat="1" ht="24" customHeight="1">
      <c r="A1" s="380" t="str">
        <f>平成28年度!A1</f>
        <v>平成28年度</v>
      </c>
      <c r="B1" s="380"/>
      <c r="C1" s="316"/>
      <c r="D1" s="316"/>
      <c r="E1" s="317" t="str">
        <f ca="1">RIGHT(CELL("filename",$A$1),LEN(CELL("filename",$A$1))-FIND("]",CELL("filename",$A$1)))</f>
        <v>10月（１表）</v>
      </c>
      <c r="F1" s="318" t="s">
        <v>19</v>
      </c>
      <c r="G1" s="317"/>
      <c r="H1" s="318"/>
      <c r="I1" s="314"/>
      <c r="J1" s="312"/>
      <c r="K1" s="313"/>
      <c r="L1" s="314"/>
      <c r="M1" s="314"/>
      <c r="N1" s="314"/>
      <c r="O1" s="314"/>
      <c r="P1" s="314"/>
      <c r="Q1" s="314"/>
    </row>
    <row r="2" spans="1:17" ht="14.25">
      <c r="A2" s="112"/>
      <c r="B2" s="113"/>
      <c r="C2" s="113"/>
      <c r="D2" s="113"/>
      <c r="E2" s="113"/>
      <c r="F2" s="113"/>
      <c r="G2" s="113"/>
      <c r="H2" s="113"/>
      <c r="I2" s="113"/>
      <c r="J2" s="113"/>
      <c r="K2" s="113"/>
    </row>
    <row r="3" spans="1:17" ht="18" thickBot="1">
      <c r="A3" s="114" t="s">
        <v>148</v>
      </c>
      <c r="B3" s="115"/>
      <c r="C3" s="116"/>
      <c r="D3" s="115"/>
      <c r="E3" s="115"/>
      <c r="F3" s="115"/>
      <c r="G3" s="115"/>
      <c r="H3" s="115"/>
      <c r="I3" s="115"/>
      <c r="J3" s="116"/>
      <c r="K3" s="117" t="s">
        <v>48</v>
      </c>
    </row>
    <row r="4" spans="1:17" ht="18" thickBot="1">
      <c r="A4" s="118"/>
      <c r="B4" s="119" t="s">
        <v>49</v>
      </c>
      <c r="C4" s="381" t="s">
        <v>78</v>
      </c>
      <c r="D4" s="382"/>
      <c r="E4" s="382"/>
      <c r="F4" s="39"/>
      <c r="G4" s="39"/>
      <c r="H4" s="39"/>
      <c r="I4" s="39"/>
      <c r="J4" s="39"/>
      <c r="K4" s="40"/>
    </row>
    <row r="5" spans="1:17" ht="17.25">
      <c r="A5" s="120"/>
      <c r="B5" s="121"/>
      <c r="C5" s="383"/>
      <c r="D5" s="384"/>
      <c r="E5" s="384"/>
      <c r="F5" s="381" t="s">
        <v>79</v>
      </c>
      <c r="G5" s="382"/>
      <c r="H5" s="382"/>
      <c r="I5" s="382"/>
      <c r="J5" s="382"/>
      <c r="K5" s="385"/>
    </row>
    <row r="6" spans="1:17" ht="17.25">
      <c r="A6" s="122" t="s">
        <v>80</v>
      </c>
      <c r="B6" s="123"/>
      <c r="C6" s="41"/>
      <c r="D6" s="386" t="s">
        <v>81</v>
      </c>
      <c r="E6" s="388" t="s">
        <v>120</v>
      </c>
      <c r="F6" s="390" t="s">
        <v>82</v>
      </c>
      <c r="G6" s="124"/>
      <c r="H6" s="124"/>
      <c r="I6" s="392" t="s">
        <v>83</v>
      </c>
      <c r="J6" s="124"/>
      <c r="K6" s="125"/>
    </row>
    <row r="7" spans="1:17" ht="18" thickBot="1">
      <c r="A7" s="122"/>
      <c r="B7" s="123"/>
      <c r="C7" s="41"/>
      <c r="D7" s="387"/>
      <c r="E7" s="389"/>
      <c r="F7" s="391"/>
      <c r="G7" s="126" t="s">
        <v>81</v>
      </c>
      <c r="H7" s="127" t="s">
        <v>149</v>
      </c>
      <c r="I7" s="393"/>
      <c r="J7" s="126" t="s">
        <v>81</v>
      </c>
      <c r="K7" s="128" t="s">
        <v>149</v>
      </c>
    </row>
    <row r="8" spans="1:17" ht="31.5" customHeight="1" thickBot="1">
      <c r="A8" s="327" t="s">
        <v>84</v>
      </c>
      <c r="B8" s="324" t="s">
        <v>208</v>
      </c>
      <c r="C8" s="320">
        <v>767900</v>
      </c>
      <c r="D8" s="325">
        <v>573200</v>
      </c>
      <c r="E8" s="326">
        <v>194700</v>
      </c>
      <c r="F8" s="76">
        <v>693800</v>
      </c>
      <c r="G8" s="77">
        <v>570200</v>
      </c>
      <c r="H8" s="129">
        <v>123600</v>
      </c>
      <c r="I8" s="130">
        <v>74100</v>
      </c>
      <c r="J8" s="77">
        <v>3000</v>
      </c>
      <c r="K8" s="78">
        <v>71100</v>
      </c>
    </row>
    <row r="9" spans="1:17" ht="31.5" customHeight="1">
      <c r="A9" s="131"/>
      <c r="B9" s="132" t="s">
        <v>170</v>
      </c>
      <c r="C9" s="42">
        <v>696800</v>
      </c>
      <c r="D9" s="90">
        <v>551700</v>
      </c>
      <c r="E9" s="133">
        <v>145100</v>
      </c>
      <c r="F9" s="80">
        <v>651300</v>
      </c>
      <c r="G9" s="81">
        <v>548000</v>
      </c>
      <c r="H9" s="134">
        <v>103300</v>
      </c>
      <c r="I9" s="135">
        <v>45500</v>
      </c>
      <c r="J9" s="81">
        <v>3700</v>
      </c>
      <c r="K9" s="136">
        <v>41800</v>
      </c>
    </row>
    <row r="10" spans="1:17" ht="31.5" customHeight="1">
      <c r="A10" s="137"/>
      <c r="B10" s="128" t="s">
        <v>150</v>
      </c>
      <c r="C10" s="43">
        <v>71100</v>
      </c>
      <c r="D10" s="82">
        <v>21500</v>
      </c>
      <c r="E10" s="84">
        <v>49600</v>
      </c>
      <c r="F10" s="83">
        <v>42500</v>
      </c>
      <c r="G10" s="82">
        <v>22200</v>
      </c>
      <c r="H10" s="138">
        <v>20300</v>
      </c>
      <c r="I10" s="139">
        <v>28600</v>
      </c>
      <c r="J10" s="82">
        <v>-700</v>
      </c>
      <c r="K10" s="85">
        <v>29300</v>
      </c>
    </row>
    <row r="11" spans="1:17" ht="31.5" customHeight="1" thickBot="1">
      <c r="A11" s="140"/>
      <c r="B11" s="141" t="s">
        <v>70</v>
      </c>
      <c r="C11" s="44">
        <v>1.1020378874856487</v>
      </c>
      <c r="D11" s="86">
        <v>1.0389704549574044</v>
      </c>
      <c r="E11" s="88">
        <v>1.3418332184700206</v>
      </c>
      <c r="F11" s="87">
        <v>1.0652541071702748</v>
      </c>
      <c r="G11" s="86">
        <v>1.0405109489051094</v>
      </c>
      <c r="H11" s="142">
        <v>1.1965150048402711</v>
      </c>
      <c r="I11" s="143">
        <v>1.6285714285714286</v>
      </c>
      <c r="J11" s="86">
        <v>0.81081081081081086</v>
      </c>
      <c r="K11" s="89">
        <v>1.700956937799043</v>
      </c>
    </row>
    <row r="12" spans="1:17" ht="31.5" customHeight="1" thickBot="1">
      <c r="A12" s="327" t="s">
        <v>85</v>
      </c>
      <c r="B12" s="323" t="s">
        <v>86</v>
      </c>
      <c r="C12" s="320">
        <v>5386600</v>
      </c>
      <c r="D12" s="321">
        <v>3954600</v>
      </c>
      <c r="E12" s="322">
        <v>1432000</v>
      </c>
      <c r="F12" s="76">
        <v>4795400</v>
      </c>
      <c r="G12" s="77">
        <v>3922700</v>
      </c>
      <c r="H12" s="129">
        <v>872700</v>
      </c>
      <c r="I12" s="130">
        <v>591200</v>
      </c>
      <c r="J12" s="77">
        <v>31900</v>
      </c>
      <c r="K12" s="78">
        <v>559300</v>
      </c>
    </row>
    <row r="13" spans="1:17" ht="31.5" customHeight="1">
      <c r="A13" s="251" t="s">
        <v>171</v>
      </c>
      <c r="B13" s="145" t="s">
        <v>88</v>
      </c>
      <c r="C13" s="42">
        <v>4789800</v>
      </c>
      <c r="D13" s="90">
        <v>3763900</v>
      </c>
      <c r="E13" s="133">
        <v>1025900</v>
      </c>
      <c r="F13" s="80">
        <v>4436800</v>
      </c>
      <c r="G13" s="90">
        <v>3738800</v>
      </c>
      <c r="H13" s="133">
        <v>698000</v>
      </c>
      <c r="I13" s="135">
        <v>353000</v>
      </c>
      <c r="J13" s="90">
        <v>25100</v>
      </c>
      <c r="K13" s="91">
        <v>327900</v>
      </c>
    </row>
    <row r="14" spans="1:17" ht="31.5" customHeight="1">
      <c r="A14" s="137"/>
      <c r="B14" s="128" t="s">
        <v>50</v>
      </c>
      <c r="C14" s="43">
        <v>596800</v>
      </c>
      <c r="D14" s="82">
        <v>190700</v>
      </c>
      <c r="E14" s="84">
        <v>406100</v>
      </c>
      <c r="F14" s="83">
        <v>358600</v>
      </c>
      <c r="G14" s="82">
        <v>183900</v>
      </c>
      <c r="H14" s="138">
        <v>174700</v>
      </c>
      <c r="I14" s="139">
        <v>238200</v>
      </c>
      <c r="J14" s="82">
        <v>6800</v>
      </c>
      <c r="K14" s="85">
        <v>231400</v>
      </c>
    </row>
    <row r="15" spans="1:17" ht="31.5" customHeight="1" thickBot="1">
      <c r="A15" s="140"/>
      <c r="B15" s="263" t="s">
        <v>89</v>
      </c>
      <c r="C15" s="44">
        <v>1.1245981043049815</v>
      </c>
      <c r="D15" s="86">
        <v>1.0506655330906771</v>
      </c>
      <c r="E15" s="88">
        <v>1.3958475484940052</v>
      </c>
      <c r="F15" s="87">
        <v>1.0808240173097727</v>
      </c>
      <c r="G15" s="86">
        <v>1.0491869048892692</v>
      </c>
      <c r="H15" s="142">
        <v>1.2502865329512893</v>
      </c>
      <c r="I15" s="143">
        <v>1.6747875354107649</v>
      </c>
      <c r="J15" s="86">
        <v>1.2709163346613546</v>
      </c>
      <c r="K15" s="89">
        <v>1.7057029582189691</v>
      </c>
    </row>
    <row r="16" spans="1:17" ht="31.5" customHeight="1" thickBot="1">
      <c r="A16" s="327" t="s">
        <v>90</v>
      </c>
      <c r="B16" s="319" t="s">
        <v>91</v>
      </c>
      <c r="C16" s="320">
        <v>7299900</v>
      </c>
      <c r="D16" s="321">
        <v>5465200</v>
      </c>
      <c r="E16" s="322">
        <v>1834700</v>
      </c>
      <c r="F16" s="76">
        <v>6593700</v>
      </c>
      <c r="G16" s="92">
        <v>5425900</v>
      </c>
      <c r="H16" s="146">
        <v>1167800</v>
      </c>
      <c r="I16" s="130">
        <v>706200</v>
      </c>
      <c r="J16" s="92">
        <v>39300</v>
      </c>
      <c r="K16" s="93">
        <v>666900</v>
      </c>
    </row>
    <row r="17" spans="1:11" ht="31.5" customHeight="1">
      <c r="A17" s="251" t="s">
        <v>172</v>
      </c>
      <c r="B17" s="145" t="s">
        <v>93</v>
      </c>
      <c r="C17" s="42">
        <v>6529800</v>
      </c>
      <c r="D17" s="90">
        <v>5270300</v>
      </c>
      <c r="E17" s="133">
        <v>1259500</v>
      </c>
      <c r="F17" s="80">
        <v>6143900</v>
      </c>
      <c r="G17" s="79">
        <v>5237200</v>
      </c>
      <c r="H17" s="133">
        <v>906700</v>
      </c>
      <c r="I17" s="135">
        <v>385900</v>
      </c>
      <c r="J17" s="79">
        <v>33100</v>
      </c>
      <c r="K17" s="91">
        <v>352800</v>
      </c>
    </row>
    <row r="18" spans="1:11" ht="31.5" customHeight="1">
      <c r="A18" s="137"/>
      <c r="B18" s="128" t="s">
        <v>50</v>
      </c>
      <c r="C18" s="43">
        <v>770100</v>
      </c>
      <c r="D18" s="82">
        <v>194900</v>
      </c>
      <c r="E18" s="84">
        <v>575200</v>
      </c>
      <c r="F18" s="83">
        <v>449800</v>
      </c>
      <c r="G18" s="82">
        <v>188700</v>
      </c>
      <c r="H18" s="138">
        <v>261100</v>
      </c>
      <c r="I18" s="139">
        <v>320300</v>
      </c>
      <c r="J18" s="82">
        <v>6200</v>
      </c>
      <c r="K18" s="85">
        <v>314100</v>
      </c>
    </row>
    <row r="19" spans="1:11" ht="31.5" customHeight="1" thickBot="1">
      <c r="A19" s="137"/>
      <c r="B19" s="141" t="s">
        <v>94</v>
      </c>
      <c r="C19" s="44">
        <v>1.1179362308187082</v>
      </c>
      <c r="D19" s="86">
        <v>1.0369808170312886</v>
      </c>
      <c r="E19" s="88">
        <v>1.4566891623660183</v>
      </c>
      <c r="F19" s="87">
        <v>1.0732108269991374</v>
      </c>
      <c r="G19" s="86">
        <v>1.0360307034293135</v>
      </c>
      <c r="H19" s="142">
        <v>1.2879673541413919</v>
      </c>
      <c r="I19" s="143">
        <v>1.830007774034724</v>
      </c>
      <c r="J19" s="86">
        <v>1.1873111782477341</v>
      </c>
      <c r="K19" s="89">
        <v>1.8903061224489797</v>
      </c>
    </row>
    <row r="21" spans="1:11">
      <c r="C21" s="148" t="s">
        <v>151</v>
      </c>
      <c r="D21" s="148" t="s">
        <v>152</v>
      </c>
      <c r="E21" s="149">
        <v>0</v>
      </c>
      <c r="F21" s="148" t="s">
        <v>153</v>
      </c>
      <c r="G21" s="149">
        <v>23600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9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AB12" sqref="AB12:AC12"/>
    </sheetView>
  </sheetViews>
  <sheetFormatPr defaultRowHeight="18.75"/>
  <cols>
    <col min="1" max="1" width="10.125" style="187" customWidth="1"/>
    <col min="2" max="2" width="9.125" style="187" customWidth="1"/>
    <col min="3" max="3" width="9" style="187"/>
    <col min="4" max="31" width="7.625" style="187" customWidth="1"/>
    <col min="32" max="32" width="9.25" style="187" bestFit="1" customWidth="1"/>
    <col min="33" max="16384" width="9" style="187"/>
  </cols>
  <sheetData>
    <row r="1" spans="1:33" s="315" customFormat="1" ht="24" customHeight="1">
      <c r="A1" s="380" t="str">
        <f>平成28年度!A1</f>
        <v>平成28年度</v>
      </c>
      <c r="B1" s="380"/>
      <c r="C1" s="316"/>
      <c r="D1" s="316"/>
      <c r="E1" s="317" t="str">
        <f ca="1">RIGHT(CELL("filename",$A$1),LEN(CELL("filename",$A$1))-FIND("]",CELL("filename",$A$1)))</f>
        <v>10月（２表）</v>
      </c>
      <c r="F1" s="318" t="s">
        <v>19</v>
      </c>
      <c r="G1" s="317"/>
      <c r="H1" s="318"/>
      <c r="I1" s="314"/>
      <c r="J1" s="312"/>
      <c r="K1" s="313"/>
      <c r="L1" s="314"/>
      <c r="M1" s="314"/>
      <c r="N1" s="314"/>
      <c r="O1" s="314"/>
      <c r="P1" s="314"/>
      <c r="Q1" s="314"/>
    </row>
    <row r="3" spans="1:33" ht="19.5" thickBot="1">
      <c r="A3" s="150" t="s">
        <v>154</v>
      </c>
      <c r="B3" s="151"/>
      <c r="C3" s="151"/>
      <c r="D3" s="152"/>
      <c r="E3" s="151"/>
      <c r="F3" s="151"/>
      <c r="G3" s="151"/>
      <c r="H3" s="151"/>
      <c r="I3" s="151"/>
      <c r="J3" s="151"/>
      <c r="K3" s="151"/>
      <c r="L3" s="151"/>
      <c r="M3" s="151"/>
      <c r="N3" s="151"/>
      <c r="O3" s="151"/>
      <c r="P3" s="151"/>
      <c r="Q3" s="151"/>
      <c r="R3" s="151"/>
      <c r="S3" s="151"/>
      <c r="T3" s="151"/>
      <c r="U3" s="152"/>
      <c r="V3" s="151"/>
      <c r="W3" s="151"/>
      <c r="X3" s="151"/>
      <c r="Y3" s="151"/>
      <c r="Z3" s="151"/>
      <c r="AA3" s="151"/>
      <c r="AB3" s="151"/>
      <c r="AC3" s="151"/>
      <c r="AD3" s="151"/>
      <c r="AE3" s="151"/>
    </row>
    <row r="4" spans="1:33">
      <c r="A4" s="153"/>
      <c r="B4" s="154" t="s">
        <v>49</v>
      </c>
      <c r="C4" s="155"/>
      <c r="D4" s="328">
        <v>1</v>
      </c>
      <c r="E4" s="329">
        <v>2</v>
      </c>
      <c r="F4" s="328">
        <v>3</v>
      </c>
      <c r="G4" s="330">
        <v>4</v>
      </c>
      <c r="H4" s="329">
        <v>5</v>
      </c>
      <c r="I4" s="329">
        <v>6</v>
      </c>
      <c r="J4" s="331">
        <v>7</v>
      </c>
      <c r="K4" s="329">
        <v>8</v>
      </c>
      <c r="L4" s="329">
        <v>9</v>
      </c>
      <c r="M4" s="329">
        <v>10</v>
      </c>
      <c r="N4" s="329">
        <v>11</v>
      </c>
      <c r="O4" s="329">
        <v>12</v>
      </c>
      <c r="P4" s="329">
        <v>13</v>
      </c>
      <c r="Q4" s="329">
        <v>14</v>
      </c>
      <c r="R4" s="329">
        <v>15</v>
      </c>
      <c r="S4" s="329">
        <v>16</v>
      </c>
      <c r="T4" s="329">
        <v>17</v>
      </c>
      <c r="U4" s="329">
        <v>18</v>
      </c>
      <c r="V4" s="329">
        <v>19</v>
      </c>
      <c r="W4" s="329">
        <v>20</v>
      </c>
      <c r="X4" s="329">
        <v>21</v>
      </c>
      <c r="Y4" s="329">
        <v>22</v>
      </c>
      <c r="Z4" s="330">
        <v>23</v>
      </c>
      <c r="AA4" s="329">
        <v>24</v>
      </c>
      <c r="AB4" s="329">
        <v>25</v>
      </c>
      <c r="AC4" s="329">
        <v>26</v>
      </c>
      <c r="AD4" s="332">
        <v>27</v>
      </c>
      <c r="AE4" s="333">
        <v>28</v>
      </c>
    </row>
    <row r="5" spans="1:33" ht="19.5" thickBot="1">
      <c r="A5" s="156" t="s">
        <v>80</v>
      </c>
      <c r="B5" s="157"/>
      <c r="C5" s="158" t="s">
        <v>51</v>
      </c>
      <c r="D5" s="334" t="s">
        <v>95</v>
      </c>
      <c r="E5" s="335" t="s">
        <v>96</v>
      </c>
      <c r="F5" s="336" t="s">
        <v>97</v>
      </c>
      <c r="G5" s="334" t="s">
        <v>98</v>
      </c>
      <c r="H5" s="335" t="s">
        <v>99</v>
      </c>
      <c r="I5" s="337" t="s">
        <v>100</v>
      </c>
      <c r="J5" s="338" t="s">
        <v>101</v>
      </c>
      <c r="K5" s="335" t="s">
        <v>102</v>
      </c>
      <c r="L5" s="335" t="s">
        <v>103</v>
      </c>
      <c r="M5" s="335" t="s">
        <v>104</v>
      </c>
      <c r="N5" s="335" t="s">
        <v>105</v>
      </c>
      <c r="O5" s="335" t="s">
        <v>106</v>
      </c>
      <c r="P5" s="335" t="s">
        <v>107</v>
      </c>
      <c r="Q5" s="335" t="s">
        <v>108</v>
      </c>
      <c r="R5" s="335" t="s">
        <v>109</v>
      </c>
      <c r="S5" s="335" t="s">
        <v>110</v>
      </c>
      <c r="T5" s="335" t="s">
        <v>111</v>
      </c>
      <c r="U5" s="335" t="s">
        <v>112</v>
      </c>
      <c r="V5" s="335" t="s">
        <v>113</v>
      </c>
      <c r="W5" s="335" t="s">
        <v>114</v>
      </c>
      <c r="X5" s="335" t="s">
        <v>115</v>
      </c>
      <c r="Y5" s="335" t="s">
        <v>116</v>
      </c>
      <c r="Z5" s="334" t="s">
        <v>117</v>
      </c>
      <c r="AA5" s="335" t="s">
        <v>118</v>
      </c>
      <c r="AB5" s="335" t="s">
        <v>119</v>
      </c>
      <c r="AC5" s="335" t="s">
        <v>197</v>
      </c>
      <c r="AD5" s="334" t="s">
        <v>69</v>
      </c>
      <c r="AE5" s="339" t="s">
        <v>120</v>
      </c>
    </row>
    <row r="6" spans="1:33" ht="30" customHeight="1" thickBot="1">
      <c r="A6" s="365" t="s">
        <v>84</v>
      </c>
      <c r="B6" s="348" t="s">
        <v>208</v>
      </c>
      <c r="C6" s="349">
        <v>767900</v>
      </c>
      <c r="D6" s="340">
        <v>292000</v>
      </c>
      <c r="E6" s="340">
        <v>38000</v>
      </c>
      <c r="F6" s="340">
        <v>57500</v>
      </c>
      <c r="G6" s="340">
        <v>15000</v>
      </c>
      <c r="H6" s="340">
        <v>70100</v>
      </c>
      <c r="I6" s="340">
        <v>0</v>
      </c>
      <c r="J6" s="340">
        <v>46700</v>
      </c>
      <c r="K6" s="340">
        <v>3800</v>
      </c>
      <c r="L6" s="340">
        <v>11100</v>
      </c>
      <c r="M6" s="340">
        <v>5200</v>
      </c>
      <c r="N6" s="340">
        <v>0</v>
      </c>
      <c r="O6" s="340">
        <v>1700</v>
      </c>
      <c r="P6" s="340">
        <v>2500</v>
      </c>
      <c r="Q6" s="340">
        <v>0</v>
      </c>
      <c r="R6" s="340">
        <v>2800</v>
      </c>
      <c r="S6" s="340">
        <v>3100</v>
      </c>
      <c r="T6" s="340">
        <v>4800</v>
      </c>
      <c r="U6" s="340">
        <v>3800</v>
      </c>
      <c r="V6" s="340">
        <v>2800</v>
      </c>
      <c r="W6" s="340">
        <v>0</v>
      </c>
      <c r="X6" s="340">
        <v>2000</v>
      </c>
      <c r="Y6" s="340">
        <v>2600</v>
      </c>
      <c r="Z6" s="340">
        <v>0</v>
      </c>
      <c r="AA6" s="340">
        <v>2800</v>
      </c>
      <c r="AB6" s="340">
        <v>2300</v>
      </c>
      <c r="AC6" s="340">
        <v>2300</v>
      </c>
      <c r="AD6" s="341">
        <v>300</v>
      </c>
      <c r="AE6" s="342">
        <v>194700</v>
      </c>
      <c r="AF6" s="247"/>
      <c r="AG6" s="247"/>
    </row>
    <row r="7" spans="1:33" ht="30" customHeight="1">
      <c r="A7" s="159"/>
      <c r="B7" s="160" t="s">
        <v>170</v>
      </c>
      <c r="C7" s="94">
        <v>696800</v>
      </c>
      <c r="D7" s="74">
        <v>279300</v>
      </c>
      <c r="E7" s="74">
        <v>34800</v>
      </c>
      <c r="F7" s="74">
        <v>57300</v>
      </c>
      <c r="G7" s="74">
        <v>15500</v>
      </c>
      <c r="H7" s="74">
        <v>69400</v>
      </c>
      <c r="I7" s="74">
        <v>0</v>
      </c>
      <c r="J7" s="74">
        <v>43400</v>
      </c>
      <c r="K7" s="74">
        <v>4000</v>
      </c>
      <c r="L7" s="74">
        <v>11100</v>
      </c>
      <c r="M7" s="74">
        <v>5300</v>
      </c>
      <c r="N7" s="74">
        <v>0</v>
      </c>
      <c r="O7" s="74">
        <v>1700</v>
      </c>
      <c r="P7" s="74">
        <v>2300</v>
      </c>
      <c r="Q7" s="74">
        <v>0</v>
      </c>
      <c r="R7" s="74">
        <v>3200</v>
      </c>
      <c r="S7" s="74">
        <v>3300</v>
      </c>
      <c r="T7" s="74">
        <v>6100</v>
      </c>
      <c r="U7" s="74">
        <v>3700</v>
      </c>
      <c r="V7" s="74">
        <v>2900</v>
      </c>
      <c r="W7" s="74">
        <v>0</v>
      </c>
      <c r="X7" s="74">
        <v>2100</v>
      </c>
      <c r="Y7" s="74">
        <v>3100</v>
      </c>
      <c r="Z7" s="74">
        <v>0</v>
      </c>
      <c r="AA7" s="74">
        <v>3100</v>
      </c>
      <c r="AB7" s="74">
        <v>0</v>
      </c>
      <c r="AC7" s="74">
        <v>0</v>
      </c>
      <c r="AD7" s="74">
        <v>100</v>
      </c>
      <c r="AE7" s="75">
        <v>145100</v>
      </c>
      <c r="AF7" s="247"/>
      <c r="AG7" s="247"/>
    </row>
    <row r="8" spans="1:33" ht="30" customHeight="1">
      <c r="A8" s="161"/>
      <c r="B8" s="162" t="s">
        <v>50</v>
      </c>
      <c r="C8" s="46">
        <v>71100</v>
      </c>
      <c r="D8" s="47">
        <v>12700</v>
      </c>
      <c r="E8" s="48">
        <v>3200</v>
      </c>
      <c r="F8" s="48">
        <v>200</v>
      </c>
      <c r="G8" s="48">
        <v>-500</v>
      </c>
      <c r="H8" s="48">
        <v>700</v>
      </c>
      <c r="I8" s="48">
        <v>0</v>
      </c>
      <c r="J8" s="48">
        <v>3300</v>
      </c>
      <c r="K8" s="48">
        <v>-200</v>
      </c>
      <c r="L8" s="48">
        <v>0</v>
      </c>
      <c r="M8" s="48">
        <v>-100</v>
      </c>
      <c r="N8" s="48">
        <v>0</v>
      </c>
      <c r="O8" s="48">
        <v>0</v>
      </c>
      <c r="P8" s="48">
        <v>200</v>
      </c>
      <c r="Q8" s="48">
        <v>0</v>
      </c>
      <c r="R8" s="48">
        <v>-400</v>
      </c>
      <c r="S8" s="48">
        <v>-200</v>
      </c>
      <c r="T8" s="48">
        <v>-1300</v>
      </c>
      <c r="U8" s="48">
        <v>100</v>
      </c>
      <c r="V8" s="48">
        <v>-100</v>
      </c>
      <c r="W8" s="48">
        <v>0</v>
      </c>
      <c r="X8" s="48">
        <v>-100</v>
      </c>
      <c r="Y8" s="48">
        <v>-500</v>
      </c>
      <c r="Z8" s="48">
        <v>0</v>
      </c>
      <c r="AA8" s="48">
        <v>-300</v>
      </c>
      <c r="AB8" s="48">
        <v>2300</v>
      </c>
      <c r="AC8" s="48">
        <v>2300</v>
      </c>
      <c r="AD8" s="48">
        <v>200</v>
      </c>
      <c r="AE8" s="49">
        <v>49600</v>
      </c>
    </row>
    <row r="9" spans="1:33" ht="30" customHeight="1">
      <c r="A9" s="161"/>
      <c r="B9" s="163" t="s">
        <v>70</v>
      </c>
      <c r="C9" s="50">
        <v>1.1020378874856487</v>
      </c>
      <c r="D9" s="51">
        <v>1.04547081990691</v>
      </c>
      <c r="E9" s="52">
        <v>1.0919540229885059</v>
      </c>
      <c r="F9" s="52">
        <v>1.0034904013961605</v>
      </c>
      <c r="G9" s="52">
        <v>0.967741935483871</v>
      </c>
      <c r="H9" s="52">
        <v>1.0100864553314122</v>
      </c>
      <c r="I9" s="52">
        <v>0</v>
      </c>
      <c r="J9" s="52">
        <v>1.0760368663594471</v>
      </c>
      <c r="K9" s="52">
        <v>0.95</v>
      </c>
      <c r="L9" s="52">
        <v>1</v>
      </c>
      <c r="M9" s="52">
        <v>0.98113207547169812</v>
      </c>
      <c r="N9" s="52">
        <v>0</v>
      </c>
      <c r="O9" s="52">
        <v>1</v>
      </c>
      <c r="P9" s="52">
        <v>1.0869565217391304</v>
      </c>
      <c r="Q9" s="52">
        <v>0</v>
      </c>
      <c r="R9" s="52">
        <v>0.875</v>
      </c>
      <c r="S9" s="52">
        <v>0.93939393939393945</v>
      </c>
      <c r="T9" s="52">
        <v>0.78688524590163933</v>
      </c>
      <c r="U9" s="52">
        <v>1.027027027027027</v>
      </c>
      <c r="V9" s="52">
        <v>0.96551724137931039</v>
      </c>
      <c r="W9" s="52">
        <v>0</v>
      </c>
      <c r="X9" s="52">
        <v>0.95238095238095233</v>
      </c>
      <c r="Y9" s="52">
        <v>0.83870967741935487</v>
      </c>
      <c r="Z9" s="52">
        <v>0</v>
      </c>
      <c r="AA9" s="52">
        <v>0.90322580645161288</v>
      </c>
      <c r="AB9" s="52">
        <v>0</v>
      </c>
      <c r="AC9" s="52">
        <v>0</v>
      </c>
      <c r="AD9" s="52">
        <v>3</v>
      </c>
      <c r="AE9" s="53">
        <v>1.3418332184700206</v>
      </c>
    </row>
    <row r="10" spans="1:33" ht="30" customHeight="1" thickBot="1">
      <c r="A10" s="164"/>
      <c r="B10" s="165" t="s">
        <v>121</v>
      </c>
      <c r="C10" s="54">
        <v>1</v>
      </c>
      <c r="D10" s="55">
        <v>0.3802578460737075</v>
      </c>
      <c r="E10" s="56">
        <v>4.9485610105482483E-2</v>
      </c>
      <c r="F10" s="57">
        <v>7.4879541606980071E-2</v>
      </c>
      <c r="G10" s="57">
        <v>1.9533793462690456E-2</v>
      </c>
      <c r="H10" s="57">
        <v>9.1287928115640057E-2</v>
      </c>
      <c r="I10" s="57">
        <v>0</v>
      </c>
      <c r="J10" s="57">
        <v>6.0815210313842946E-2</v>
      </c>
      <c r="K10" s="57">
        <v>4.9485610105482487E-3</v>
      </c>
      <c r="L10" s="57">
        <v>1.4455007162390936E-2</v>
      </c>
      <c r="M10" s="57">
        <v>6.7717150670660239E-3</v>
      </c>
      <c r="N10" s="57">
        <v>0</v>
      </c>
      <c r="O10" s="57">
        <v>2.2138299257715849E-3</v>
      </c>
      <c r="P10" s="57">
        <v>3.2556322437817422E-3</v>
      </c>
      <c r="Q10" s="57">
        <v>0</v>
      </c>
      <c r="R10" s="57">
        <v>3.6463081130355514E-3</v>
      </c>
      <c r="S10" s="57">
        <v>4.036983982289361E-3</v>
      </c>
      <c r="T10" s="57">
        <v>6.250813908060945E-3</v>
      </c>
      <c r="U10" s="57">
        <v>4.9485610105482487E-3</v>
      </c>
      <c r="V10" s="57">
        <v>3.6463081130355514E-3</v>
      </c>
      <c r="W10" s="57">
        <v>0</v>
      </c>
      <c r="X10" s="57">
        <v>2.6045057950253941E-3</v>
      </c>
      <c r="Y10" s="57">
        <v>3.385857533533012E-3</v>
      </c>
      <c r="Z10" s="57">
        <v>0</v>
      </c>
      <c r="AA10" s="57">
        <v>3.6463081130355514E-3</v>
      </c>
      <c r="AB10" s="57">
        <v>2.9951816642792032E-3</v>
      </c>
      <c r="AC10" s="57">
        <v>2.9951816642792032E-3</v>
      </c>
      <c r="AD10" s="57">
        <v>3.9067586925380907E-4</v>
      </c>
      <c r="AE10" s="58">
        <v>0.25354863914572212</v>
      </c>
    </row>
    <row r="11" spans="1:33" ht="30" customHeight="1" thickBot="1">
      <c r="A11" s="364" t="s">
        <v>85</v>
      </c>
      <c r="B11" s="343" t="s">
        <v>86</v>
      </c>
      <c r="C11" s="344">
        <v>5386600</v>
      </c>
      <c r="D11" s="345">
        <v>1948300</v>
      </c>
      <c r="E11" s="346">
        <v>307900</v>
      </c>
      <c r="F11" s="346">
        <v>419700</v>
      </c>
      <c r="G11" s="346">
        <v>112800</v>
      </c>
      <c r="H11" s="346">
        <v>470600</v>
      </c>
      <c r="I11" s="346">
        <v>0</v>
      </c>
      <c r="J11" s="346">
        <v>319800</v>
      </c>
      <c r="K11" s="346">
        <v>23000</v>
      </c>
      <c r="L11" s="346">
        <v>79400</v>
      </c>
      <c r="M11" s="346">
        <v>34900</v>
      </c>
      <c r="N11" s="346">
        <v>0</v>
      </c>
      <c r="O11" s="346">
        <v>5400</v>
      </c>
      <c r="P11" s="346">
        <v>16300</v>
      </c>
      <c r="Q11" s="346">
        <v>700</v>
      </c>
      <c r="R11" s="346">
        <v>18300</v>
      </c>
      <c r="S11" s="346">
        <v>23200</v>
      </c>
      <c r="T11" s="346">
        <v>33700</v>
      </c>
      <c r="U11" s="346">
        <v>33100</v>
      </c>
      <c r="V11" s="346">
        <v>20100</v>
      </c>
      <c r="W11" s="346">
        <v>0</v>
      </c>
      <c r="X11" s="346">
        <v>14600</v>
      </c>
      <c r="Y11" s="346">
        <v>15800</v>
      </c>
      <c r="Z11" s="346">
        <v>800</v>
      </c>
      <c r="AA11" s="346">
        <v>20600</v>
      </c>
      <c r="AB11" s="346">
        <v>13300</v>
      </c>
      <c r="AC11" s="346">
        <v>14900</v>
      </c>
      <c r="AD11" s="346">
        <v>7400</v>
      </c>
      <c r="AE11" s="347">
        <v>1432000</v>
      </c>
      <c r="AF11" s="247"/>
      <c r="AG11" s="247"/>
    </row>
    <row r="12" spans="1:33" ht="30" customHeight="1">
      <c r="A12" s="252" t="s">
        <v>171</v>
      </c>
      <c r="B12" s="167" t="s">
        <v>88</v>
      </c>
      <c r="C12" s="45">
        <v>4789800</v>
      </c>
      <c r="D12" s="59">
        <v>1846400</v>
      </c>
      <c r="E12" s="59">
        <v>260300</v>
      </c>
      <c r="F12" s="59">
        <v>449200</v>
      </c>
      <c r="G12" s="59">
        <v>106300</v>
      </c>
      <c r="H12" s="59">
        <v>451800</v>
      </c>
      <c r="I12" s="59">
        <v>0</v>
      </c>
      <c r="J12" s="59">
        <v>292100</v>
      </c>
      <c r="K12" s="59">
        <v>21500</v>
      </c>
      <c r="L12" s="59">
        <v>77400</v>
      </c>
      <c r="M12" s="59">
        <v>33900</v>
      </c>
      <c r="N12" s="59">
        <v>0</v>
      </c>
      <c r="O12" s="59">
        <v>5600</v>
      </c>
      <c r="P12" s="59">
        <v>16900</v>
      </c>
      <c r="Q12" s="59">
        <v>0</v>
      </c>
      <c r="R12" s="59">
        <v>18500</v>
      </c>
      <c r="S12" s="59">
        <v>23400</v>
      </c>
      <c r="T12" s="59">
        <v>32500</v>
      </c>
      <c r="U12" s="59">
        <v>32800</v>
      </c>
      <c r="V12" s="59">
        <v>19400</v>
      </c>
      <c r="W12" s="59">
        <v>0</v>
      </c>
      <c r="X12" s="59">
        <v>14000</v>
      </c>
      <c r="Y12" s="59">
        <v>21600</v>
      </c>
      <c r="Z12" s="59">
        <v>0</v>
      </c>
      <c r="AA12" s="59">
        <v>20600</v>
      </c>
      <c r="AB12" s="59">
        <v>0</v>
      </c>
      <c r="AC12" s="59">
        <v>0</v>
      </c>
      <c r="AD12" s="59">
        <v>19700</v>
      </c>
      <c r="AE12" s="60">
        <v>1025900</v>
      </c>
      <c r="AF12" s="249"/>
    </row>
    <row r="13" spans="1:33" ht="30" customHeight="1">
      <c r="A13" s="161"/>
      <c r="B13" s="168" t="s">
        <v>50</v>
      </c>
      <c r="C13" s="46">
        <v>596800</v>
      </c>
      <c r="D13" s="47">
        <v>101900</v>
      </c>
      <c r="E13" s="48">
        <v>47600</v>
      </c>
      <c r="F13" s="48">
        <v>-29500</v>
      </c>
      <c r="G13" s="48">
        <v>6500</v>
      </c>
      <c r="H13" s="48">
        <v>18800</v>
      </c>
      <c r="I13" s="48">
        <v>0</v>
      </c>
      <c r="J13" s="48">
        <v>27700</v>
      </c>
      <c r="K13" s="48">
        <v>1500</v>
      </c>
      <c r="L13" s="48">
        <v>2000</v>
      </c>
      <c r="M13" s="48">
        <v>1000</v>
      </c>
      <c r="N13" s="48">
        <v>0</v>
      </c>
      <c r="O13" s="48">
        <v>-200</v>
      </c>
      <c r="P13" s="48">
        <v>-600</v>
      </c>
      <c r="Q13" s="48">
        <v>700</v>
      </c>
      <c r="R13" s="48">
        <v>-200</v>
      </c>
      <c r="S13" s="48">
        <v>-200</v>
      </c>
      <c r="T13" s="48">
        <v>1200</v>
      </c>
      <c r="U13" s="48">
        <v>300</v>
      </c>
      <c r="V13" s="48">
        <v>700</v>
      </c>
      <c r="W13" s="48">
        <v>0</v>
      </c>
      <c r="X13" s="48">
        <v>600</v>
      </c>
      <c r="Y13" s="48">
        <v>-5800</v>
      </c>
      <c r="Z13" s="48">
        <v>800</v>
      </c>
      <c r="AA13" s="48">
        <v>0</v>
      </c>
      <c r="AB13" s="48">
        <v>13300</v>
      </c>
      <c r="AC13" s="48">
        <v>14900</v>
      </c>
      <c r="AD13" s="48">
        <v>-12300</v>
      </c>
      <c r="AE13" s="49">
        <v>406100</v>
      </c>
    </row>
    <row r="14" spans="1:33" ht="30" customHeight="1">
      <c r="A14" s="161"/>
      <c r="B14" s="169" t="s">
        <v>89</v>
      </c>
      <c r="C14" s="50">
        <v>1.1245981043049815</v>
      </c>
      <c r="D14" s="51">
        <v>1.0551884748700173</v>
      </c>
      <c r="E14" s="52">
        <v>1.1828659239339223</v>
      </c>
      <c r="F14" s="52">
        <v>0.93432769367764912</v>
      </c>
      <c r="G14" s="52">
        <v>1.0611476952022578</v>
      </c>
      <c r="H14" s="52">
        <v>1.0416113324479859</v>
      </c>
      <c r="I14" s="52">
        <v>0</v>
      </c>
      <c r="J14" s="52">
        <v>1.0948305374871619</v>
      </c>
      <c r="K14" s="52">
        <v>1.069767441860465</v>
      </c>
      <c r="L14" s="52">
        <v>1.0258397932816536</v>
      </c>
      <c r="M14" s="52">
        <v>1.0294985250737463</v>
      </c>
      <c r="N14" s="52">
        <v>0</v>
      </c>
      <c r="O14" s="52">
        <v>0.9642857142857143</v>
      </c>
      <c r="P14" s="52">
        <v>0.96449704142011838</v>
      </c>
      <c r="Q14" s="52">
        <v>0</v>
      </c>
      <c r="R14" s="52">
        <v>0.98918918918918919</v>
      </c>
      <c r="S14" s="52">
        <v>0.99145299145299148</v>
      </c>
      <c r="T14" s="52">
        <v>1.0369230769230768</v>
      </c>
      <c r="U14" s="52">
        <v>1.0091463414634145</v>
      </c>
      <c r="V14" s="52">
        <v>1.0360824742268042</v>
      </c>
      <c r="W14" s="52">
        <v>0</v>
      </c>
      <c r="X14" s="52">
        <v>1.0428571428571429</v>
      </c>
      <c r="Y14" s="52">
        <v>0.73148148148148151</v>
      </c>
      <c r="Z14" s="52">
        <v>0</v>
      </c>
      <c r="AA14" s="52">
        <v>1</v>
      </c>
      <c r="AB14" s="52">
        <v>0</v>
      </c>
      <c r="AC14" s="52">
        <v>0</v>
      </c>
      <c r="AD14" s="52">
        <v>0.37563451776649748</v>
      </c>
      <c r="AE14" s="53">
        <v>1.3958475484940052</v>
      </c>
    </row>
    <row r="15" spans="1:33" ht="30" customHeight="1" thickBot="1">
      <c r="A15" s="164"/>
      <c r="B15" s="262" t="s">
        <v>122</v>
      </c>
      <c r="C15" s="61">
        <v>1</v>
      </c>
      <c r="D15" s="57">
        <v>0.36169383284446588</v>
      </c>
      <c r="E15" s="56">
        <v>5.7160360895555637E-2</v>
      </c>
      <c r="F15" s="57">
        <v>7.7915568261983439E-2</v>
      </c>
      <c r="G15" s="57">
        <v>2.0940853228381538E-2</v>
      </c>
      <c r="H15" s="57">
        <v>8.7364942635428655E-2</v>
      </c>
      <c r="I15" s="57">
        <v>0</v>
      </c>
      <c r="J15" s="57">
        <v>5.9369546652805111E-2</v>
      </c>
      <c r="K15" s="57">
        <v>4.269854824935952E-3</v>
      </c>
      <c r="L15" s="57">
        <v>1.4740281439126722E-2</v>
      </c>
      <c r="M15" s="57">
        <v>6.4790405821854233E-3</v>
      </c>
      <c r="N15" s="57">
        <v>0</v>
      </c>
      <c r="O15" s="57">
        <v>1.0024876545501802E-3</v>
      </c>
      <c r="P15" s="57">
        <v>3.0260275498459137E-3</v>
      </c>
      <c r="Q15" s="57">
        <v>1.2995210336761595E-4</v>
      </c>
      <c r="R15" s="57">
        <v>3.3973192737533882E-3</v>
      </c>
      <c r="S15" s="57">
        <v>4.3069839973266999E-3</v>
      </c>
      <c r="T15" s="57">
        <v>6.2562655478409388E-3</v>
      </c>
      <c r="U15" s="57">
        <v>6.1448780306686962E-3</v>
      </c>
      <c r="V15" s="57">
        <v>3.7314818252701149E-3</v>
      </c>
      <c r="W15" s="57">
        <v>0</v>
      </c>
      <c r="X15" s="57">
        <v>2.710429584524561E-3</v>
      </c>
      <c r="Y15" s="57">
        <v>2.9332046188690454E-3</v>
      </c>
      <c r="Z15" s="57">
        <v>1.4851668956298965E-4</v>
      </c>
      <c r="AA15" s="57">
        <v>3.8243047562469832E-3</v>
      </c>
      <c r="AB15" s="57">
        <v>2.4690899639847027E-3</v>
      </c>
      <c r="AC15" s="57">
        <v>2.7661233431106819E-3</v>
      </c>
      <c r="AD15" s="57">
        <v>1.3737793784576542E-3</v>
      </c>
      <c r="AE15" s="58">
        <v>0.26584487431775145</v>
      </c>
    </row>
    <row r="16" spans="1:33" ht="30" customHeight="1" thickBot="1">
      <c r="A16" s="364" t="s">
        <v>90</v>
      </c>
      <c r="B16" s="350" t="s">
        <v>91</v>
      </c>
      <c r="C16" s="344">
        <v>7299900</v>
      </c>
      <c r="D16" s="346">
        <v>2673900</v>
      </c>
      <c r="E16" s="346">
        <v>416000</v>
      </c>
      <c r="F16" s="346">
        <v>574900</v>
      </c>
      <c r="G16" s="346">
        <v>158000</v>
      </c>
      <c r="H16" s="346">
        <v>674300</v>
      </c>
      <c r="I16" s="346">
        <v>0</v>
      </c>
      <c r="J16" s="346">
        <v>445100</v>
      </c>
      <c r="K16" s="346">
        <v>34600</v>
      </c>
      <c r="L16" s="346">
        <v>109700</v>
      </c>
      <c r="M16" s="346">
        <v>50600</v>
      </c>
      <c r="N16" s="346">
        <v>0</v>
      </c>
      <c r="O16" s="346">
        <v>11100</v>
      </c>
      <c r="P16" s="346">
        <v>24200</v>
      </c>
      <c r="Q16" s="346">
        <v>700</v>
      </c>
      <c r="R16" s="346">
        <v>26600</v>
      </c>
      <c r="S16" s="346">
        <v>32500</v>
      </c>
      <c r="T16" s="346">
        <v>48100</v>
      </c>
      <c r="U16" s="346">
        <v>44300</v>
      </c>
      <c r="V16" s="346">
        <v>27400</v>
      </c>
      <c r="W16" s="346">
        <v>100</v>
      </c>
      <c r="X16" s="346">
        <v>20800</v>
      </c>
      <c r="Y16" s="346">
        <v>24700</v>
      </c>
      <c r="Z16" s="346">
        <v>800</v>
      </c>
      <c r="AA16" s="346">
        <v>29900</v>
      </c>
      <c r="AB16" s="346">
        <v>13300</v>
      </c>
      <c r="AC16" s="346">
        <v>15500</v>
      </c>
      <c r="AD16" s="346">
        <v>8100</v>
      </c>
      <c r="AE16" s="347">
        <v>1834700</v>
      </c>
      <c r="AF16" s="249"/>
    </row>
    <row r="17" spans="1:32" ht="30" customHeight="1">
      <c r="A17" s="252" t="s">
        <v>172</v>
      </c>
      <c r="B17" s="167" t="s">
        <v>93</v>
      </c>
      <c r="C17" s="45">
        <v>6529800</v>
      </c>
      <c r="D17" s="59">
        <v>2577700</v>
      </c>
      <c r="E17" s="59">
        <v>357800</v>
      </c>
      <c r="F17" s="59">
        <v>609700</v>
      </c>
      <c r="G17" s="59">
        <v>146600</v>
      </c>
      <c r="H17" s="59">
        <v>644300</v>
      </c>
      <c r="I17" s="59">
        <v>200</v>
      </c>
      <c r="J17" s="59">
        <v>411500</v>
      </c>
      <c r="K17" s="59">
        <v>36700</v>
      </c>
      <c r="L17" s="59">
        <v>108800</v>
      </c>
      <c r="M17" s="59">
        <v>50100</v>
      </c>
      <c r="N17" s="59">
        <v>300</v>
      </c>
      <c r="O17" s="59">
        <v>11300</v>
      </c>
      <c r="P17" s="59">
        <v>25300</v>
      </c>
      <c r="Q17" s="59">
        <v>100</v>
      </c>
      <c r="R17" s="59">
        <v>25800</v>
      </c>
      <c r="S17" s="59">
        <v>32900</v>
      </c>
      <c r="T17" s="59">
        <v>48100</v>
      </c>
      <c r="U17" s="59">
        <v>43800</v>
      </c>
      <c r="V17" s="59">
        <v>27300</v>
      </c>
      <c r="W17" s="59">
        <v>0</v>
      </c>
      <c r="X17" s="59">
        <v>21800</v>
      </c>
      <c r="Y17" s="59">
        <v>31200</v>
      </c>
      <c r="Z17" s="59">
        <v>200</v>
      </c>
      <c r="AA17" s="59">
        <v>29700</v>
      </c>
      <c r="AB17" s="59">
        <v>0</v>
      </c>
      <c r="AC17" s="59">
        <v>0</v>
      </c>
      <c r="AD17" s="59">
        <v>29100</v>
      </c>
      <c r="AE17" s="62">
        <v>1259500</v>
      </c>
      <c r="AF17" s="249"/>
    </row>
    <row r="18" spans="1:32" ht="30" customHeight="1">
      <c r="A18" s="161"/>
      <c r="B18" s="168" t="s">
        <v>50</v>
      </c>
      <c r="C18" s="46">
        <v>770100</v>
      </c>
      <c r="D18" s="47">
        <v>96200</v>
      </c>
      <c r="E18" s="48">
        <v>58200</v>
      </c>
      <c r="F18" s="48">
        <v>-34800</v>
      </c>
      <c r="G18" s="48">
        <v>11400</v>
      </c>
      <c r="H18" s="48">
        <v>30000</v>
      </c>
      <c r="I18" s="48">
        <v>-200</v>
      </c>
      <c r="J18" s="48">
        <v>33600</v>
      </c>
      <c r="K18" s="48">
        <v>-2100</v>
      </c>
      <c r="L18" s="48">
        <v>900</v>
      </c>
      <c r="M18" s="48">
        <v>500</v>
      </c>
      <c r="N18" s="48">
        <v>-300</v>
      </c>
      <c r="O18" s="48">
        <v>-200</v>
      </c>
      <c r="P18" s="48">
        <v>-1100</v>
      </c>
      <c r="Q18" s="48">
        <v>600</v>
      </c>
      <c r="R18" s="48">
        <v>800</v>
      </c>
      <c r="S18" s="48">
        <v>-400</v>
      </c>
      <c r="T18" s="48">
        <v>0</v>
      </c>
      <c r="U18" s="48">
        <v>500</v>
      </c>
      <c r="V18" s="48">
        <v>100</v>
      </c>
      <c r="W18" s="48">
        <v>100</v>
      </c>
      <c r="X18" s="48">
        <v>-1000</v>
      </c>
      <c r="Y18" s="48">
        <v>-6500</v>
      </c>
      <c r="Z18" s="48">
        <v>600</v>
      </c>
      <c r="AA18" s="48">
        <v>200</v>
      </c>
      <c r="AB18" s="48">
        <v>13300</v>
      </c>
      <c r="AC18" s="48">
        <v>15500</v>
      </c>
      <c r="AD18" s="48">
        <v>-21000</v>
      </c>
      <c r="AE18" s="49">
        <v>575200</v>
      </c>
    </row>
    <row r="19" spans="1:32" ht="30" customHeight="1">
      <c r="A19" s="161"/>
      <c r="B19" s="169" t="s">
        <v>94</v>
      </c>
      <c r="C19" s="50">
        <v>1.1179362308187082</v>
      </c>
      <c r="D19" s="51">
        <v>1.0373200915544865</v>
      </c>
      <c r="E19" s="52">
        <v>1.1626607043040804</v>
      </c>
      <c r="F19" s="52">
        <v>0.94292274889289818</v>
      </c>
      <c r="G19" s="52">
        <v>1.0777626193724421</v>
      </c>
      <c r="H19" s="52">
        <v>1.0465621604842466</v>
      </c>
      <c r="I19" s="52">
        <v>0</v>
      </c>
      <c r="J19" s="52">
        <v>1.0816524908869989</v>
      </c>
      <c r="K19" s="52">
        <v>0.94277929155313356</v>
      </c>
      <c r="L19" s="52">
        <v>1.0082720588235294</v>
      </c>
      <c r="M19" s="52">
        <v>1.0099800399201597</v>
      </c>
      <c r="N19" s="52">
        <v>0</v>
      </c>
      <c r="O19" s="52">
        <v>0.98230088495575218</v>
      </c>
      <c r="P19" s="52">
        <v>0.95652173913043481</v>
      </c>
      <c r="Q19" s="52">
        <v>7</v>
      </c>
      <c r="R19" s="52">
        <v>1.0310077519379846</v>
      </c>
      <c r="S19" s="52">
        <v>0.9878419452887538</v>
      </c>
      <c r="T19" s="52">
        <v>1</v>
      </c>
      <c r="U19" s="52">
        <v>1.0114155251141552</v>
      </c>
      <c r="V19" s="52">
        <v>1.0036630036630036</v>
      </c>
      <c r="W19" s="52">
        <v>0</v>
      </c>
      <c r="X19" s="52">
        <v>0.95412844036697253</v>
      </c>
      <c r="Y19" s="52">
        <v>0.79166666666666663</v>
      </c>
      <c r="Z19" s="52">
        <v>4</v>
      </c>
      <c r="AA19" s="52">
        <v>1.0067340067340067</v>
      </c>
      <c r="AB19" s="52">
        <v>0</v>
      </c>
      <c r="AC19" s="52">
        <v>0</v>
      </c>
      <c r="AD19" s="52">
        <v>0.27835051546391754</v>
      </c>
      <c r="AE19" s="53">
        <v>1.4566891623660183</v>
      </c>
    </row>
    <row r="20" spans="1:32" ht="30" customHeight="1" thickBot="1">
      <c r="A20" s="161"/>
      <c r="B20" s="170" t="s">
        <v>123</v>
      </c>
      <c r="C20" s="61">
        <v>1</v>
      </c>
      <c r="D20" s="57">
        <v>0.36629268894094441</v>
      </c>
      <c r="E20" s="56">
        <v>5.6987082014822124E-2</v>
      </c>
      <c r="F20" s="57">
        <v>7.8754503486349131E-2</v>
      </c>
      <c r="G20" s="57">
        <v>2.1644132111398786E-2</v>
      </c>
      <c r="H20" s="57">
        <v>9.2371128371621536E-2</v>
      </c>
      <c r="I20" s="57">
        <v>0</v>
      </c>
      <c r="J20" s="57">
        <v>6.0973437992301267E-2</v>
      </c>
      <c r="K20" s="57">
        <v>4.739790956040494E-3</v>
      </c>
      <c r="L20" s="57">
        <v>1.5027603117850929E-2</v>
      </c>
      <c r="M20" s="57">
        <v>6.9316018027644217E-3</v>
      </c>
      <c r="N20" s="57">
        <v>0</v>
      </c>
      <c r="O20" s="57">
        <v>1.5205687749147248E-3</v>
      </c>
      <c r="P20" s="57">
        <v>3.3151139056699407E-3</v>
      </c>
      <c r="Q20" s="57">
        <v>9.5891724544171832E-5</v>
      </c>
      <c r="R20" s="57">
        <v>3.6438855326785297E-3</v>
      </c>
      <c r="S20" s="57">
        <v>4.4521157824079782E-3</v>
      </c>
      <c r="T20" s="57">
        <v>6.5891313579638077E-3</v>
      </c>
      <c r="U20" s="57">
        <v>6.0685762818668745E-3</v>
      </c>
      <c r="V20" s="57">
        <v>3.7534760750147261E-3</v>
      </c>
      <c r="W20" s="57">
        <v>1.3698817792024549E-5</v>
      </c>
      <c r="X20" s="57">
        <v>2.8493541007411061E-3</v>
      </c>
      <c r="Y20" s="57">
        <v>3.3836079946300635E-3</v>
      </c>
      <c r="Z20" s="57">
        <v>1.0959054233619639E-4</v>
      </c>
      <c r="AA20" s="57">
        <v>4.0959465198153397E-3</v>
      </c>
      <c r="AB20" s="57">
        <v>1.8219427663392648E-3</v>
      </c>
      <c r="AC20" s="57">
        <v>2.1233167577638049E-3</v>
      </c>
      <c r="AD20" s="57">
        <v>1.1096042411539884E-3</v>
      </c>
      <c r="AE20" s="58">
        <v>0.25133221003027439</v>
      </c>
    </row>
    <row r="21" spans="1:32">
      <c r="A21" s="171" t="s">
        <v>52</v>
      </c>
      <c r="B21" s="172" t="s">
        <v>124</v>
      </c>
      <c r="C21" s="173"/>
      <c r="D21" s="151"/>
      <c r="E21" s="151"/>
      <c r="F21" s="151"/>
      <c r="G21" s="151"/>
      <c r="H21" s="151"/>
      <c r="I21" s="151"/>
      <c r="J21" s="174"/>
      <c r="K21" s="174"/>
      <c r="L21" s="174"/>
      <c r="M21" s="174"/>
      <c r="N21" s="174"/>
      <c r="O21" s="174"/>
      <c r="P21" s="174"/>
      <c r="Q21" s="174"/>
      <c r="R21" s="174"/>
      <c r="S21" s="174"/>
      <c r="T21" s="174"/>
      <c r="U21" s="174"/>
      <c r="V21" s="174"/>
      <c r="W21" s="174"/>
      <c r="X21" s="174"/>
      <c r="Y21" s="174"/>
      <c r="Z21" s="174"/>
      <c r="AA21" s="174"/>
      <c r="AB21" s="174"/>
      <c r="AC21" s="174"/>
      <c r="AD21" s="174"/>
      <c r="AE21" s="174"/>
    </row>
    <row r="22" spans="1:32">
      <c r="A22" s="175"/>
      <c r="B22" s="172" t="s">
        <v>71</v>
      </c>
      <c r="C22" s="173"/>
      <c r="D22" s="151"/>
      <c r="E22" s="151"/>
      <c r="F22" s="151"/>
      <c r="G22" s="151"/>
      <c r="H22" s="151"/>
      <c r="I22" s="151"/>
      <c r="J22" s="151"/>
      <c r="K22" s="151"/>
      <c r="L22" s="151"/>
      <c r="M22" s="151"/>
      <c r="N22" s="151"/>
      <c r="O22" s="151"/>
      <c r="P22" s="151"/>
      <c r="Q22" s="151"/>
      <c r="R22" s="151"/>
      <c r="S22" s="151"/>
      <c r="T22" s="151"/>
      <c r="U22" s="151"/>
      <c r="V22" s="174"/>
      <c r="W22" s="174"/>
      <c r="X22" s="174"/>
      <c r="Y22" s="174"/>
      <c r="Z22" s="174"/>
      <c r="AA22" s="174"/>
      <c r="AB22" s="174"/>
      <c r="AC22" s="174"/>
      <c r="AD22" s="174"/>
      <c r="AE22" s="174"/>
    </row>
    <row r="23" spans="1:32">
      <c r="A23" s="175"/>
      <c r="B23" s="172" t="s">
        <v>155</v>
      </c>
      <c r="C23" s="173"/>
      <c r="D23" s="151"/>
      <c r="E23" s="151"/>
      <c r="F23" s="151"/>
      <c r="G23" s="151"/>
      <c r="H23" s="151"/>
      <c r="I23" s="151"/>
      <c r="J23" s="151"/>
      <c r="K23" s="151"/>
      <c r="L23" s="151"/>
      <c r="M23" s="151"/>
      <c r="N23" s="151"/>
      <c r="O23" s="151"/>
      <c r="P23" s="151"/>
      <c r="Q23" s="151"/>
      <c r="R23" s="151"/>
      <c r="S23" s="151"/>
      <c r="T23" s="151"/>
      <c r="U23" s="151"/>
      <c r="V23" s="174"/>
      <c r="W23" s="174"/>
      <c r="X23" s="174"/>
      <c r="Y23" s="174"/>
      <c r="Z23" s="174"/>
      <c r="AA23" s="174"/>
      <c r="AB23" s="174"/>
      <c r="AC23" s="174"/>
      <c r="AD23" s="174"/>
      <c r="AE23" s="174"/>
    </row>
    <row r="24" spans="1:32">
      <c r="A24" s="174"/>
      <c r="B24" s="150"/>
      <c r="C24" s="176"/>
      <c r="D24" s="151"/>
      <c r="E24" s="151"/>
      <c r="F24" s="151"/>
      <c r="G24" s="151"/>
      <c r="H24" s="151"/>
      <c r="I24" s="151"/>
      <c r="J24" s="151"/>
      <c r="K24" s="151"/>
      <c r="L24" s="151"/>
      <c r="M24" s="151"/>
      <c r="N24" s="151"/>
      <c r="O24" s="151"/>
      <c r="P24" s="151"/>
      <c r="Q24" s="151"/>
      <c r="R24" s="151"/>
      <c r="S24" s="151"/>
      <c r="T24" s="151"/>
      <c r="U24" s="151"/>
      <c r="V24" s="174"/>
      <c r="W24" s="174"/>
      <c r="X24" s="174"/>
      <c r="Y24" s="174"/>
      <c r="Z24" s="174"/>
      <c r="AA24" s="174"/>
      <c r="AB24" s="174"/>
      <c r="AC24" s="174"/>
      <c r="AD24" s="174"/>
      <c r="AE24" s="174"/>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208</v>
      </c>
      <c r="E27" s="242">
        <v>259600</v>
      </c>
      <c r="F27" s="243">
        <v>32400</v>
      </c>
      <c r="G27" s="250"/>
      <c r="H27" s="67" t="s">
        <v>208</v>
      </c>
      <c r="I27" s="242">
        <v>503500</v>
      </c>
      <c r="J27" s="244">
        <v>66700</v>
      </c>
      <c r="K27" s="250"/>
      <c r="L27" s="63"/>
      <c r="N27" s="174"/>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170</v>
      </c>
      <c r="E28" s="245">
        <v>252900</v>
      </c>
      <c r="F28" s="246">
        <v>26400</v>
      </c>
      <c r="G28" s="248"/>
      <c r="H28" s="68" t="s">
        <v>170</v>
      </c>
      <c r="I28" s="245">
        <v>487600</v>
      </c>
      <c r="J28" s="246">
        <v>60400</v>
      </c>
      <c r="K28" s="250"/>
      <c r="L28" s="174"/>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77">
        <v>6700</v>
      </c>
      <c r="F29" s="178">
        <v>6000</v>
      </c>
      <c r="G29" s="174"/>
      <c r="H29" s="69" t="s">
        <v>50</v>
      </c>
      <c r="I29" s="177">
        <v>15900</v>
      </c>
      <c r="J29" s="178">
        <v>6300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79">
        <v>1.0264926848556741</v>
      </c>
      <c r="F30" s="180">
        <v>1.2272727272727273</v>
      </c>
      <c r="G30" s="174"/>
      <c r="H30" s="70" t="s">
        <v>77</v>
      </c>
      <c r="I30" s="179">
        <v>1.0326086956521738</v>
      </c>
      <c r="J30" s="181">
        <v>1.1043046357615893</v>
      </c>
      <c r="K30" s="63"/>
      <c r="L30" s="182" t="s">
        <v>131</v>
      </c>
      <c r="M30" s="182"/>
      <c r="N30" s="182"/>
      <c r="O30" s="182"/>
      <c r="P30" s="182"/>
      <c r="Q30" s="182"/>
      <c r="R30" s="182"/>
      <c r="S30" s="182"/>
      <c r="T30" s="182"/>
      <c r="U30" s="63"/>
      <c r="V30" s="63"/>
      <c r="W30" s="63"/>
      <c r="X30" s="63"/>
      <c r="Y30" s="63"/>
      <c r="Z30" s="63"/>
      <c r="AA30" s="63"/>
      <c r="AB30" s="63"/>
      <c r="AC30" s="63"/>
      <c r="AD30" s="63"/>
      <c r="AE30" s="63"/>
    </row>
    <row r="31" spans="1:32" ht="26.25" customHeight="1" thickBot="1">
      <c r="A31" s="174"/>
      <c r="B31" s="174"/>
      <c r="C31" s="174"/>
      <c r="D31" s="71" t="s">
        <v>121</v>
      </c>
      <c r="E31" s="183">
        <v>0.37417123090227733</v>
      </c>
      <c r="F31" s="184">
        <v>4.6699336984721819E-2</v>
      </c>
      <c r="G31" s="174"/>
      <c r="H31" s="72" t="s">
        <v>74</v>
      </c>
      <c r="I31" s="185">
        <v>0.88302350052613121</v>
      </c>
      <c r="J31" s="186">
        <v>0.11697649947386882</v>
      </c>
      <c r="K31" s="174"/>
      <c r="L31" s="394" t="s">
        <v>132</v>
      </c>
      <c r="M31" s="394"/>
      <c r="N31" s="394"/>
      <c r="O31" s="394"/>
      <c r="P31" s="394"/>
      <c r="Q31" s="394"/>
      <c r="R31" s="394"/>
      <c r="S31" s="394"/>
      <c r="T31" s="394"/>
      <c r="U31" s="73"/>
      <c r="V31" s="73"/>
      <c r="W31" s="174"/>
      <c r="X31" s="174"/>
      <c r="Y31" s="174"/>
      <c r="Z31" s="174"/>
      <c r="AA31" s="174"/>
      <c r="AB31" s="174"/>
      <c r="AC31" s="174"/>
      <c r="AD31" s="174"/>
      <c r="AE31" s="174"/>
    </row>
  </sheetData>
  <mergeCells count="2">
    <mergeCell ref="A1:B1"/>
    <mergeCell ref="L31:T3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4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8.75"/>
  <cols>
    <col min="1" max="1" width="11.125" style="187" customWidth="1"/>
    <col min="2" max="2" width="10.125" style="187" customWidth="1"/>
    <col min="3" max="3" width="13.875" style="187" customWidth="1"/>
    <col min="4" max="17" width="10.75" style="187" customWidth="1"/>
    <col min="18" max="16384" width="9" style="187"/>
  </cols>
  <sheetData>
    <row r="1" spans="1:18" s="315" customFormat="1" ht="24" customHeight="1">
      <c r="A1" s="380" t="str">
        <f>平成28年度!A1</f>
        <v>平成28年度</v>
      </c>
      <c r="B1" s="380"/>
      <c r="C1" s="316"/>
      <c r="D1" s="316"/>
      <c r="E1" s="317" t="str">
        <f ca="1">RIGHT(CELL("filename",$A$1),LEN(CELL("filename",$A$1))-FIND("]",CELL("filename",$A$1)))</f>
        <v>10月（３表）</v>
      </c>
      <c r="F1" s="318" t="s">
        <v>19</v>
      </c>
      <c r="G1" s="317"/>
      <c r="H1" s="318"/>
      <c r="I1" s="314"/>
      <c r="J1" s="312"/>
      <c r="K1" s="313"/>
      <c r="L1" s="314"/>
      <c r="M1" s="314"/>
      <c r="N1" s="314"/>
      <c r="O1" s="314"/>
      <c r="P1" s="314"/>
      <c r="Q1" s="314"/>
    </row>
    <row r="2" spans="1:18" ht="10.5" customHeight="1">
      <c r="A2" s="205"/>
      <c r="B2" s="205"/>
      <c r="C2" s="205"/>
      <c r="D2" s="205"/>
      <c r="E2" s="205"/>
      <c r="F2" s="205"/>
      <c r="G2" s="205"/>
      <c r="H2" s="205"/>
      <c r="I2" s="205"/>
      <c r="J2" s="205"/>
      <c r="K2" s="205"/>
      <c r="L2" s="205"/>
      <c r="M2" s="205"/>
      <c r="N2" s="205"/>
      <c r="O2" s="205"/>
      <c r="P2" s="205"/>
      <c r="Q2" s="205"/>
    </row>
    <row r="3" spans="1:18" ht="19.5" thickBot="1">
      <c r="A3" s="188" t="s">
        <v>156</v>
      </c>
      <c r="B3" s="189"/>
      <c r="C3" s="189"/>
      <c r="D3" s="188"/>
      <c r="E3" s="189"/>
      <c r="F3" s="189"/>
      <c r="G3" s="189"/>
      <c r="H3" s="189"/>
      <c r="I3" s="189"/>
      <c r="J3" s="189"/>
      <c r="K3" s="189"/>
      <c r="L3" s="189"/>
      <c r="M3" s="189"/>
      <c r="N3" s="189"/>
      <c r="O3" s="189"/>
      <c r="P3" s="189"/>
      <c r="Q3" s="189"/>
    </row>
    <row r="4" spans="1:18" ht="19.5" customHeight="1">
      <c r="A4" s="12"/>
      <c r="B4" s="18" t="s">
        <v>49</v>
      </c>
      <c r="C4" s="190"/>
      <c r="D4" s="351">
        <v>1</v>
      </c>
      <c r="E4" s="351">
        <v>2</v>
      </c>
      <c r="F4" s="351">
        <v>3</v>
      </c>
      <c r="G4" s="351">
        <v>4</v>
      </c>
      <c r="H4" s="351">
        <v>5</v>
      </c>
      <c r="I4" s="351">
        <v>6</v>
      </c>
      <c r="J4" s="351">
        <v>7</v>
      </c>
      <c r="K4" s="351">
        <v>8</v>
      </c>
      <c r="L4" s="351">
        <v>9</v>
      </c>
      <c r="M4" s="351">
        <v>10</v>
      </c>
      <c r="N4" s="351">
        <v>11</v>
      </c>
      <c r="O4" s="351">
        <v>12</v>
      </c>
      <c r="P4" s="351">
        <v>13</v>
      </c>
      <c r="Q4" s="352">
        <v>14</v>
      </c>
    </row>
    <row r="5" spans="1:18" ht="19.5" customHeight="1" thickBot="1">
      <c r="A5" s="19" t="s">
        <v>80</v>
      </c>
      <c r="B5" s="20"/>
      <c r="C5" s="191" t="s">
        <v>133</v>
      </c>
      <c r="D5" s="353" t="s">
        <v>134</v>
      </c>
      <c r="E5" s="354" t="s">
        <v>135</v>
      </c>
      <c r="F5" s="354" t="s">
        <v>136</v>
      </c>
      <c r="G5" s="354" t="s">
        <v>137</v>
      </c>
      <c r="H5" s="354" t="s">
        <v>138</v>
      </c>
      <c r="I5" s="354" t="s">
        <v>190</v>
      </c>
      <c r="J5" s="354" t="s">
        <v>72</v>
      </c>
      <c r="K5" s="354" t="s">
        <v>139</v>
      </c>
      <c r="L5" s="354" t="s">
        <v>140</v>
      </c>
      <c r="M5" s="354" t="s">
        <v>141</v>
      </c>
      <c r="N5" s="354" t="s">
        <v>142</v>
      </c>
      <c r="O5" s="354" t="s">
        <v>143</v>
      </c>
      <c r="P5" s="354" t="s">
        <v>191</v>
      </c>
      <c r="Q5" s="355" t="s">
        <v>73</v>
      </c>
    </row>
    <row r="6" spans="1:18" ht="30" customHeight="1" thickBot="1">
      <c r="A6" s="366" t="s">
        <v>84</v>
      </c>
      <c r="B6" s="362" t="s">
        <v>208</v>
      </c>
      <c r="C6" s="363">
        <v>194700</v>
      </c>
      <c r="D6" s="356">
        <v>61300</v>
      </c>
      <c r="E6" s="356">
        <v>37400</v>
      </c>
      <c r="F6" s="356">
        <v>38000</v>
      </c>
      <c r="G6" s="356">
        <v>17000</v>
      </c>
      <c r="H6" s="356">
        <v>3500</v>
      </c>
      <c r="I6" s="356">
        <v>1500</v>
      </c>
      <c r="J6" s="356">
        <v>1700</v>
      </c>
      <c r="K6" s="356">
        <v>800</v>
      </c>
      <c r="L6" s="356">
        <v>800</v>
      </c>
      <c r="M6" s="356">
        <v>800</v>
      </c>
      <c r="N6" s="356">
        <v>1000</v>
      </c>
      <c r="O6" s="356">
        <v>200</v>
      </c>
      <c r="P6" s="356">
        <v>1000</v>
      </c>
      <c r="Q6" s="357">
        <v>29700</v>
      </c>
      <c r="R6" s="247"/>
    </row>
    <row r="7" spans="1:18" ht="30" customHeight="1">
      <c r="A7" s="21"/>
      <c r="B7" s="192" t="s">
        <v>170</v>
      </c>
      <c r="C7" s="95">
        <v>145100</v>
      </c>
      <c r="D7" s="96">
        <v>48400</v>
      </c>
      <c r="E7" s="97">
        <v>27000</v>
      </c>
      <c r="F7" s="97">
        <v>26100</v>
      </c>
      <c r="G7" s="97">
        <v>16200</v>
      </c>
      <c r="H7" s="97">
        <v>1400</v>
      </c>
      <c r="I7" s="97">
        <v>800</v>
      </c>
      <c r="J7" s="97">
        <v>1000</v>
      </c>
      <c r="K7" s="97">
        <v>300</v>
      </c>
      <c r="L7" s="97">
        <v>900</v>
      </c>
      <c r="M7" s="97">
        <v>400</v>
      </c>
      <c r="N7" s="97">
        <v>400</v>
      </c>
      <c r="O7" s="193">
        <v>100</v>
      </c>
      <c r="P7" s="97">
        <v>1000</v>
      </c>
      <c r="Q7" s="194">
        <v>21100</v>
      </c>
      <c r="R7" s="247"/>
    </row>
    <row r="8" spans="1:18" ht="30" customHeight="1">
      <c r="A8" s="21"/>
      <c r="B8" s="22" t="s">
        <v>50</v>
      </c>
      <c r="C8" s="13">
        <v>49600</v>
      </c>
      <c r="D8" s="30">
        <v>12900</v>
      </c>
      <c r="E8" s="195">
        <v>10400</v>
      </c>
      <c r="F8" s="30">
        <v>11900</v>
      </c>
      <c r="G8" s="30">
        <v>800</v>
      </c>
      <c r="H8" s="30">
        <v>2100</v>
      </c>
      <c r="I8" s="30">
        <v>700</v>
      </c>
      <c r="J8" s="30">
        <v>700</v>
      </c>
      <c r="K8" s="30">
        <v>500</v>
      </c>
      <c r="L8" s="30">
        <v>-100</v>
      </c>
      <c r="M8" s="30">
        <v>400</v>
      </c>
      <c r="N8" s="30">
        <v>600</v>
      </c>
      <c r="O8" s="30">
        <v>100</v>
      </c>
      <c r="P8" s="30">
        <v>0</v>
      </c>
      <c r="Q8" s="31">
        <v>8600</v>
      </c>
    </row>
    <row r="9" spans="1:18" ht="30" customHeight="1">
      <c r="A9" s="21"/>
      <c r="B9" s="23" t="s">
        <v>70</v>
      </c>
      <c r="C9" s="14">
        <v>1.3418332184700206</v>
      </c>
      <c r="D9" s="32">
        <v>1.2665289256198347</v>
      </c>
      <c r="E9" s="196">
        <v>1.3851851851851851</v>
      </c>
      <c r="F9" s="32">
        <v>1.4559386973180077</v>
      </c>
      <c r="G9" s="32">
        <v>1.0493827160493827</v>
      </c>
      <c r="H9" s="32">
        <v>2.5</v>
      </c>
      <c r="I9" s="32">
        <v>1.875</v>
      </c>
      <c r="J9" s="32">
        <v>1.7</v>
      </c>
      <c r="K9" s="32">
        <v>2.6666666666666665</v>
      </c>
      <c r="L9" s="32">
        <v>0.88888888888888884</v>
      </c>
      <c r="M9" s="32">
        <v>2</v>
      </c>
      <c r="N9" s="32">
        <v>2.5</v>
      </c>
      <c r="O9" s="32">
        <v>2</v>
      </c>
      <c r="P9" s="32">
        <v>1</v>
      </c>
      <c r="Q9" s="33">
        <v>1.4075829383886256</v>
      </c>
    </row>
    <row r="10" spans="1:18" ht="30" customHeight="1" thickBot="1">
      <c r="A10" s="24"/>
      <c r="B10" s="25" t="s">
        <v>122</v>
      </c>
      <c r="C10" s="15">
        <v>1</v>
      </c>
      <c r="D10" s="34">
        <v>0.31484334874165382</v>
      </c>
      <c r="E10" s="35">
        <v>0.19209039548022599</v>
      </c>
      <c r="F10" s="37">
        <v>0.19517205957883924</v>
      </c>
      <c r="G10" s="37">
        <v>8.7313816127375446E-2</v>
      </c>
      <c r="H10" s="37">
        <v>1.7976373908577297E-2</v>
      </c>
      <c r="I10" s="37">
        <v>7.7041602465331279E-3</v>
      </c>
      <c r="J10" s="37">
        <v>8.7313816127375446E-3</v>
      </c>
      <c r="K10" s="37">
        <v>4.1088854648176684E-3</v>
      </c>
      <c r="L10" s="37">
        <v>4.1088854648176684E-3</v>
      </c>
      <c r="M10" s="37">
        <v>4.1088854648176684E-3</v>
      </c>
      <c r="N10" s="37">
        <v>5.136106831022085E-3</v>
      </c>
      <c r="O10" s="37">
        <v>1.0272213662044171E-3</v>
      </c>
      <c r="P10" s="37">
        <v>5.136106831022085E-3</v>
      </c>
      <c r="Q10" s="38">
        <v>0.15254237288135594</v>
      </c>
    </row>
    <row r="11" spans="1:18" ht="30" customHeight="1" thickBot="1">
      <c r="A11" s="369" t="s">
        <v>85</v>
      </c>
      <c r="B11" s="358" t="s">
        <v>86</v>
      </c>
      <c r="C11" s="359">
        <v>1432000</v>
      </c>
      <c r="D11" s="360">
        <v>454600</v>
      </c>
      <c r="E11" s="360">
        <v>242900</v>
      </c>
      <c r="F11" s="360">
        <v>309800</v>
      </c>
      <c r="G11" s="360">
        <v>146100</v>
      </c>
      <c r="H11" s="360">
        <v>14600</v>
      </c>
      <c r="I11" s="360">
        <v>6200</v>
      </c>
      <c r="J11" s="360">
        <v>6100</v>
      </c>
      <c r="K11" s="360">
        <v>2100</v>
      </c>
      <c r="L11" s="360">
        <v>4400</v>
      </c>
      <c r="M11" s="360">
        <v>4600</v>
      </c>
      <c r="N11" s="360">
        <v>4800</v>
      </c>
      <c r="O11" s="360">
        <v>1800</v>
      </c>
      <c r="P11" s="360">
        <v>4900</v>
      </c>
      <c r="Q11" s="361">
        <v>229100</v>
      </c>
      <c r="R11" s="247"/>
    </row>
    <row r="12" spans="1:18" ht="30" customHeight="1">
      <c r="A12" s="367" t="s">
        <v>171</v>
      </c>
      <c r="B12" s="26" t="s">
        <v>88</v>
      </c>
      <c r="C12" s="16">
        <v>1025900</v>
      </c>
      <c r="D12" s="36">
        <v>363000</v>
      </c>
      <c r="E12" s="36">
        <v>158900</v>
      </c>
      <c r="F12" s="36">
        <v>204700</v>
      </c>
      <c r="G12" s="36">
        <v>127200</v>
      </c>
      <c r="H12" s="36">
        <v>8400</v>
      </c>
      <c r="I12" s="36">
        <v>4600</v>
      </c>
      <c r="J12" s="36">
        <v>3900</v>
      </c>
      <c r="K12" s="36">
        <v>1200</v>
      </c>
      <c r="L12" s="36">
        <v>2200</v>
      </c>
      <c r="M12" s="36">
        <v>2900</v>
      </c>
      <c r="N12" s="36">
        <v>1700</v>
      </c>
      <c r="O12" s="36">
        <v>500</v>
      </c>
      <c r="P12" s="36">
        <v>3500</v>
      </c>
      <c r="Q12" s="98">
        <v>143200</v>
      </c>
      <c r="R12" s="247"/>
    </row>
    <row r="13" spans="1:18" ht="30" customHeight="1">
      <c r="A13" s="21"/>
      <c r="B13" s="27" t="s">
        <v>50</v>
      </c>
      <c r="C13" s="13">
        <v>406100</v>
      </c>
      <c r="D13" s="30">
        <v>91600</v>
      </c>
      <c r="E13" s="195">
        <v>84000</v>
      </c>
      <c r="F13" s="30">
        <v>105100</v>
      </c>
      <c r="G13" s="30">
        <v>18900</v>
      </c>
      <c r="H13" s="30">
        <v>6200</v>
      </c>
      <c r="I13" s="30">
        <v>1600</v>
      </c>
      <c r="J13" s="30">
        <v>2200</v>
      </c>
      <c r="K13" s="30">
        <v>900</v>
      </c>
      <c r="L13" s="30">
        <v>2200</v>
      </c>
      <c r="M13" s="30">
        <v>1700</v>
      </c>
      <c r="N13" s="30">
        <v>3100</v>
      </c>
      <c r="O13" s="30">
        <v>1300</v>
      </c>
      <c r="P13" s="30">
        <v>1400</v>
      </c>
      <c r="Q13" s="31">
        <v>85900</v>
      </c>
    </row>
    <row r="14" spans="1:18" ht="30" customHeight="1">
      <c r="A14" s="21"/>
      <c r="B14" s="28" t="s">
        <v>89</v>
      </c>
      <c r="C14" s="14">
        <v>1.3958475484940052</v>
      </c>
      <c r="D14" s="32">
        <v>1.2523415977961432</v>
      </c>
      <c r="E14" s="196">
        <v>1.5286343612334801</v>
      </c>
      <c r="F14" s="32">
        <v>1.5134342940889105</v>
      </c>
      <c r="G14" s="32">
        <v>1.1485849056603774</v>
      </c>
      <c r="H14" s="32">
        <v>1.7380952380952381</v>
      </c>
      <c r="I14" s="32">
        <v>1.3478260869565217</v>
      </c>
      <c r="J14" s="32">
        <v>1.5641025641025641</v>
      </c>
      <c r="K14" s="32">
        <v>1.75</v>
      </c>
      <c r="L14" s="32">
        <v>2</v>
      </c>
      <c r="M14" s="32">
        <v>1.5862068965517242</v>
      </c>
      <c r="N14" s="32">
        <v>2.8235294117647061</v>
      </c>
      <c r="O14" s="32">
        <v>3.6</v>
      </c>
      <c r="P14" s="32">
        <v>1.4</v>
      </c>
      <c r="Q14" s="33">
        <v>1.5998603351955307</v>
      </c>
    </row>
    <row r="15" spans="1:18" ht="30" customHeight="1" thickBot="1">
      <c r="A15" s="24"/>
      <c r="B15" s="29" t="s">
        <v>122</v>
      </c>
      <c r="C15" s="17">
        <v>1</v>
      </c>
      <c r="D15" s="37">
        <v>0.3174581005586592</v>
      </c>
      <c r="E15" s="37">
        <v>0.16962290502793295</v>
      </c>
      <c r="F15" s="37">
        <v>0.21634078212290503</v>
      </c>
      <c r="G15" s="37">
        <v>0.10202513966480448</v>
      </c>
      <c r="H15" s="37">
        <v>1.0195530726256983E-2</v>
      </c>
      <c r="I15" s="37">
        <v>4.3296089385474858E-3</v>
      </c>
      <c r="J15" s="37">
        <v>4.259776536312849E-3</v>
      </c>
      <c r="K15" s="37">
        <v>1.4664804469273743E-3</v>
      </c>
      <c r="L15" s="37">
        <v>3.0726256983240221E-3</v>
      </c>
      <c r="M15" s="37">
        <v>3.2122905027932962E-3</v>
      </c>
      <c r="N15" s="37">
        <v>3.3519553072625698E-3</v>
      </c>
      <c r="O15" s="37">
        <v>1.2569832402234637E-3</v>
      </c>
      <c r="P15" s="37">
        <v>3.4217877094972066E-3</v>
      </c>
      <c r="Q15" s="38">
        <v>0.15998603351955307</v>
      </c>
    </row>
    <row r="16" spans="1:18" ht="30" customHeight="1" thickBot="1">
      <c r="A16" s="369" t="s">
        <v>90</v>
      </c>
      <c r="B16" s="358" t="s">
        <v>91</v>
      </c>
      <c r="C16" s="359">
        <v>1834700</v>
      </c>
      <c r="D16" s="360">
        <v>542600</v>
      </c>
      <c r="E16" s="360">
        <v>354800</v>
      </c>
      <c r="F16" s="360">
        <v>407900</v>
      </c>
      <c r="G16" s="360">
        <v>192000</v>
      </c>
      <c r="H16" s="360">
        <v>19100</v>
      </c>
      <c r="I16" s="360">
        <v>8400</v>
      </c>
      <c r="J16" s="360">
        <v>9000</v>
      </c>
      <c r="K16" s="360">
        <v>2600</v>
      </c>
      <c r="L16" s="360">
        <v>6100</v>
      </c>
      <c r="M16" s="360">
        <v>5600</v>
      </c>
      <c r="N16" s="360">
        <v>5400</v>
      </c>
      <c r="O16" s="360">
        <v>2100</v>
      </c>
      <c r="P16" s="360">
        <v>7200</v>
      </c>
      <c r="Q16" s="361">
        <v>271900</v>
      </c>
      <c r="R16" s="247"/>
    </row>
    <row r="17" spans="1:18" ht="30" customHeight="1">
      <c r="A17" s="367" t="s">
        <v>172</v>
      </c>
      <c r="B17" s="26" t="s">
        <v>93</v>
      </c>
      <c r="C17" s="16">
        <v>1259500</v>
      </c>
      <c r="D17" s="36">
        <v>420500</v>
      </c>
      <c r="E17" s="36">
        <v>235900</v>
      </c>
      <c r="F17" s="36">
        <v>244500</v>
      </c>
      <c r="G17" s="36">
        <v>160900</v>
      </c>
      <c r="H17" s="36">
        <v>12000</v>
      </c>
      <c r="I17" s="36">
        <v>6200</v>
      </c>
      <c r="J17" s="36">
        <v>5700</v>
      </c>
      <c r="K17" s="36">
        <v>1300</v>
      </c>
      <c r="L17" s="36">
        <v>3100</v>
      </c>
      <c r="M17" s="36">
        <v>3900</v>
      </c>
      <c r="N17" s="36">
        <v>2400</v>
      </c>
      <c r="O17" s="36">
        <v>700</v>
      </c>
      <c r="P17" s="36">
        <v>4600</v>
      </c>
      <c r="Q17" s="197">
        <v>157800</v>
      </c>
      <c r="R17" s="247"/>
    </row>
    <row r="18" spans="1:18" ht="30" customHeight="1">
      <c r="A18" s="21"/>
      <c r="B18" s="27" t="s">
        <v>50</v>
      </c>
      <c r="C18" s="13">
        <v>575200</v>
      </c>
      <c r="D18" s="30">
        <v>122100</v>
      </c>
      <c r="E18" s="195">
        <v>118900</v>
      </c>
      <c r="F18" s="30">
        <v>163400</v>
      </c>
      <c r="G18" s="30">
        <v>31100</v>
      </c>
      <c r="H18" s="30">
        <v>7100</v>
      </c>
      <c r="I18" s="30">
        <v>2200</v>
      </c>
      <c r="J18" s="30">
        <v>3300</v>
      </c>
      <c r="K18" s="30">
        <v>1300</v>
      </c>
      <c r="L18" s="30">
        <v>3000</v>
      </c>
      <c r="M18" s="30">
        <v>1700</v>
      </c>
      <c r="N18" s="30">
        <v>3000</v>
      </c>
      <c r="O18" s="30">
        <v>1400</v>
      </c>
      <c r="P18" s="30">
        <v>2600</v>
      </c>
      <c r="Q18" s="31">
        <v>114100</v>
      </c>
    </row>
    <row r="19" spans="1:18" ht="30" customHeight="1">
      <c r="A19" s="21"/>
      <c r="B19" s="28" t="s">
        <v>94</v>
      </c>
      <c r="C19" s="14">
        <v>1.4566891623660183</v>
      </c>
      <c r="D19" s="32">
        <v>1.2903686087990487</v>
      </c>
      <c r="E19" s="196">
        <v>1.5040271301398898</v>
      </c>
      <c r="F19" s="32">
        <v>1.6683026584867076</v>
      </c>
      <c r="G19" s="32">
        <v>1.1932877563704165</v>
      </c>
      <c r="H19" s="32">
        <v>1.5916666666666666</v>
      </c>
      <c r="I19" s="32">
        <v>1.3548387096774193</v>
      </c>
      <c r="J19" s="32">
        <v>1.5789473684210527</v>
      </c>
      <c r="K19" s="198">
        <v>2</v>
      </c>
      <c r="L19" s="32">
        <v>1.967741935483871</v>
      </c>
      <c r="M19" s="32">
        <v>1.4358974358974359</v>
      </c>
      <c r="N19" s="32">
        <v>2.25</v>
      </c>
      <c r="O19" s="32">
        <v>3</v>
      </c>
      <c r="P19" s="32">
        <v>1.5652173913043479</v>
      </c>
      <c r="Q19" s="33">
        <v>1.7230671736375158</v>
      </c>
    </row>
    <row r="20" spans="1:18" ht="30" customHeight="1" thickBot="1">
      <c r="A20" s="21"/>
      <c r="B20" s="29" t="s">
        <v>123</v>
      </c>
      <c r="C20" s="17">
        <v>1</v>
      </c>
      <c r="D20" s="37">
        <v>0.29574317327083449</v>
      </c>
      <c r="E20" s="37">
        <v>0.19338311440562489</v>
      </c>
      <c r="F20" s="37">
        <v>0.22232517577805636</v>
      </c>
      <c r="G20" s="37">
        <v>0.10464926145963918</v>
      </c>
      <c r="H20" s="37">
        <v>1.0410421322287023E-2</v>
      </c>
      <c r="I20" s="37">
        <v>4.5784051888592137E-3</v>
      </c>
      <c r="J20" s="37">
        <v>4.9054341309205862E-3</v>
      </c>
      <c r="K20" s="37">
        <v>1.4171254155992804E-3</v>
      </c>
      <c r="L20" s="37">
        <v>3.3247942442906197E-3</v>
      </c>
      <c r="M20" s="37">
        <v>3.0522701259061429E-3</v>
      </c>
      <c r="N20" s="37">
        <v>2.9432604785523519E-3</v>
      </c>
      <c r="O20" s="37">
        <v>1.1446012972148034E-3</v>
      </c>
      <c r="P20" s="37">
        <v>3.9243473047364695E-3</v>
      </c>
      <c r="Q20" s="38">
        <v>0.1481986155774786</v>
      </c>
    </row>
    <row r="21" spans="1:18" ht="15" customHeight="1">
      <c r="A21" s="199" t="s">
        <v>52</v>
      </c>
      <c r="B21" s="200" t="s">
        <v>157</v>
      </c>
      <c r="C21" s="206"/>
      <c r="D21" s="201"/>
      <c r="E21" s="201"/>
      <c r="F21" s="201"/>
      <c r="G21" s="201"/>
      <c r="H21" s="202"/>
      <c r="I21" s="202"/>
      <c r="J21" s="202"/>
      <c r="K21" s="202"/>
      <c r="L21" s="202"/>
      <c r="M21" s="202"/>
      <c r="N21" s="202"/>
      <c r="O21" s="202"/>
      <c r="P21" s="202"/>
      <c r="Q21" s="202"/>
    </row>
    <row r="22" spans="1:18" ht="15" customHeight="1">
      <c r="A22" s="199"/>
      <c r="B22" s="203" t="s">
        <v>144</v>
      </c>
      <c r="C22" s="206"/>
      <c r="D22" s="201"/>
      <c r="E22" s="201"/>
      <c r="F22" s="201"/>
      <c r="G22" s="201"/>
      <c r="H22" s="202"/>
      <c r="I22" s="202"/>
      <c r="J22" s="202"/>
      <c r="K22" s="202"/>
      <c r="L22" s="202"/>
      <c r="M22" s="202"/>
      <c r="N22" s="202"/>
      <c r="O22" s="202"/>
      <c r="P22" s="202"/>
      <c r="Q22" s="202"/>
    </row>
    <row r="23" spans="1:18" ht="15" customHeight="1">
      <c r="A23" s="202"/>
      <c r="B23" s="203" t="s">
        <v>145</v>
      </c>
      <c r="C23" s="206"/>
      <c r="D23" s="201"/>
      <c r="E23" s="201"/>
      <c r="F23" s="201"/>
      <c r="G23" s="201"/>
      <c r="H23" s="201"/>
      <c r="I23" s="201"/>
      <c r="J23" s="201"/>
      <c r="K23" s="201"/>
      <c r="L23" s="201"/>
      <c r="M23" s="201"/>
      <c r="N23" s="201"/>
      <c r="O23" s="201"/>
      <c r="P23" s="201"/>
      <c r="Q23" s="201"/>
    </row>
    <row r="24" spans="1:18" ht="15" customHeight="1">
      <c r="A24" s="202"/>
      <c r="B24" s="203" t="s">
        <v>146</v>
      </c>
      <c r="C24" s="206"/>
      <c r="D24" s="201"/>
      <c r="E24" s="201"/>
      <c r="F24" s="201"/>
      <c r="G24" s="201"/>
      <c r="H24" s="201"/>
      <c r="I24" s="201"/>
      <c r="J24" s="201"/>
      <c r="K24" s="201"/>
      <c r="L24" s="201"/>
      <c r="M24" s="201"/>
      <c r="N24" s="201"/>
      <c r="O24" s="201"/>
      <c r="P24" s="201"/>
      <c r="Q24" s="201"/>
    </row>
    <row r="25" spans="1:18" ht="15" customHeight="1">
      <c r="A25" s="202"/>
      <c r="B25" s="203" t="s">
        <v>192</v>
      </c>
      <c r="C25" s="206"/>
      <c r="D25" s="201"/>
      <c r="E25" s="201"/>
      <c r="F25" s="201"/>
      <c r="G25" s="201"/>
      <c r="H25" s="201"/>
      <c r="I25" s="201"/>
      <c r="J25" s="201"/>
      <c r="K25" s="201"/>
      <c r="L25" s="201"/>
      <c r="M25" s="201"/>
      <c r="N25" s="201"/>
      <c r="O25" s="201"/>
      <c r="P25" s="201"/>
      <c r="Q25" s="201"/>
    </row>
    <row r="26" spans="1:18" ht="15" customHeight="1">
      <c r="A26" s="202"/>
      <c r="B26" s="204" t="s">
        <v>193</v>
      </c>
      <c r="C26" s="206"/>
      <c r="D26" s="201"/>
      <c r="E26" s="201"/>
      <c r="F26" s="201"/>
      <c r="G26" s="201"/>
      <c r="H26" s="201"/>
      <c r="I26" s="201"/>
      <c r="J26" s="201"/>
      <c r="K26" s="201"/>
      <c r="L26" s="201"/>
      <c r="M26" s="201"/>
      <c r="N26" s="201"/>
      <c r="O26" s="201"/>
      <c r="P26" s="201"/>
      <c r="Q26" s="201"/>
    </row>
    <row r="27" spans="1:18" ht="15" customHeight="1">
      <c r="A27" s="202"/>
      <c r="B27" s="203"/>
      <c r="C27" s="206"/>
      <c r="D27" s="201"/>
      <c r="E27" s="201"/>
      <c r="F27" s="201"/>
      <c r="G27" s="201"/>
      <c r="H27" s="201"/>
      <c r="I27" s="201"/>
      <c r="J27" s="201"/>
      <c r="K27" s="201"/>
      <c r="L27" s="201"/>
      <c r="M27" s="201"/>
      <c r="N27" s="201"/>
      <c r="O27" s="201"/>
      <c r="P27" s="201"/>
      <c r="Q27" s="201"/>
    </row>
    <row r="28" spans="1:18" ht="15" customHeight="1">
      <c r="A28" s="202"/>
      <c r="B28" s="203"/>
      <c r="C28" s="206"/>
      <c r="D28" s="201"/>
      <c r="E28" s="201"/>
      <c r="F28" s="201"/>
      <c r="G28" s="201"/>
      <c r="H28" s="201"/>
      <c r="I28" s="201"/>
      <c r="J28" s="201"/>
      <c r="K28" s="201"/>
      <c r="L28" s="201"/>
      <c r="M28" s="201"/>
      <c r="N28" s="201"/>
      <c r="O28" s="201"/>
      <c r="P28" s="201"/>
      <c r="Q28" s="201"/>
    </row>
    <row r="29" spans="1:18" ht="15" customHeight="1"/>
  </sheetData>
  <mergeCells count="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D11" sqref="D11"/>
    </sheetView>
  </sheetViews>
  <sheetFormatPr defaultRowHeight="13.5"/>
  <cols>
    <col min="1" max="1" width="12.75" style="147" customWidth="1"/>
    <col min="2" max="2" width="14.125" style="147" customWidth="1"/>
    <col min="3" max="3" width="12.75" style="147" customWidth="1"/>
    <col min="4" max="11" width="10.625" style="147" customWidth="1"/>
    <col min="12" max="16384" width="9" style="147"/>
  </cols>
  <sheetData>
    <row r="1" spans="1:17" s="315" customFormat="1" ht="24" customHeight="1">
      <c r="A1" s="380" t="str">
        <f>平成28年度!A1</f>
        <v>平成28年度</v>
      </c>
      <c r="B1" s="380"/>
      <c r="C1" s="316"/>
      <c r="D1" s="316"/>
      <c r="E1" s="317" t="str">
        <f ca="1">RIGHT(CELL("filename",$A$1),LEN(CELL("filename",$A$1))-FIND("]",CELL("filename",$A$1)))</f>
        <v>11月（１表）</v>
      </c>
      <c r="F1" s="318" t="s">
        <v>19</v>
      </c>
      <c r="G1" s="317"/>
      <c r="H1" s="318"/>
      <c r="I1" s="314"/>
      <c r="J1" s="312"/>
      <c r="K1" s="313"/>
      <c r="L1" s="314"/>
      <c r="M1" s="314"/>
      <c r="N1" s="314"/>
      <c r="O1" s="314"/>
      <c r="P1" s="314"/>
      <c r="Q1" s="314"/>
    </row>
    <row r="2" spans="1:17" ht="14.25">
      <c r="A2" s="112"/>
      <c r="B2" s="113"/>
      <c r="C2" s="113"/>
      <c r="D2" s="113"/>
      <c r="E2" s="113"/>
      <c r="F2" s="113"/>
      <c r="G2" s="113"/>
      <c r="H2" s="113"/>
      <c r="I2" s="113"/>
      <c r="J2" s="113"/>
      <c r="K2" s="113"/>
    </row>
    <row r="3" spans="1:17" ht="18" thickBot="1">
      <c r="A3" s="114" t="s">
        <v>148</v>
      </c>
      <c r="B3" s="115"/>
      <c r="C3" s="116"/>
      <c r="D3" s="115"/>
      <c r="E3" s="115"/>
      <c r="F3" s="115"/>
      <c r="G3" s="115"/>
      <c r="H3" s="115"/>
      <c r="I3" s="115"/>
      <c r="J3" s="116"/>
      <c r="K3" s="117" t="s">
        <v>48</v>
      </c>
    </row>
    <row r="4" spans="1:17" ht="18" thickBot="1">
      <c r="A4" s="118"/>
      <c r="B4" s="119" t="s">
        <v>49</v>
      </c>
      <c r="C4" s="381" t="s">
        <v>78</v>
      </c>
      <c r="D4" s="382"/>
      <c r="E4" s="382"/>
      <c r="F4" s="39"/>
      <c r="G4" s="39"/>
      <c r="H4" s="39"/>
      <c r="I4" s="39"/>
      <c r="J4" s="39"/>
      <c r="K4" s="40"/>
    </row>
    <row r="5" spans="1:17" ht="17.25">
      <c r="A5" s="120"/>
      <c r="B5" s="121"/>
      <c r="C5" s="383"/>
      <c r="D5" s="384"/>
      <c r="E5" s="384"/>
      <c r="F5" s="381" t="s">
        <v>79</v>
      </c>
      <c r="G5" s="382"/>
      <c r="H5" s="382"/>
      <c r="I5" s="382"/>
      <c r="J5" s="382"/>
      <c r="K5" s="385"/>
    </row>
    <row r="6" spans="1:17" ht="17.25">
      <c r="A6" s="122" t="s">
        <v>80</v>
      </c>
      <c r="B6" s="123"/>
      <c r="C6" s="41"/>
      <c r="D6" s="386" t="s">
        <v>81</v>
      </c>
      <c r="E6" s="388" t="s">
        <v>120</v>
      </c>
      <c r="F6" s="390" t="s">
        <v>82</v>
      </c>
      <c r="G6" s="124"/>
      <c r="H6" s="124"/>
      <c r="I6" s="392" t="s">
        <v>83</v>
      </c>
      <c r="J6" s="124"/>
      <c r="K6" s="125"/>
    </row>
    <row r="7" spans="1:17" ht="18" thickBot="1">
      <c r="A7" s="122"/>
      <c r="B7" s="123"/>
      <c r="C7" s="41"/>
      <c r="D7" s="387"/>
      <c r="E7" s="389"/>
      <c r="F7" s="391"/>
      <c r="G7" s="126" t="s">
        <v>81</v>
      </c>
      <c r="H7" s="127" t="s">
        <v>149</v>
      </c>
      <c r="I7" s="393"/>
      <c r="J7" s="126" t="s">
        <v>81</v>
      </c>
      <c r="K7" s="128" t="s">
        <v>149</v>
      </c>
    </row>
    <row r="8" spans="1:17" ht="31.5" customHeight="1" thickBot="1">
      <c r="A8" s="327" t="s">
        <v>84</v>
      </c>
      <c r="B8" s="324" t="s">
        <v>209</v>
      </c>
      <c r="C8" s="320">
        <v>650200</v>
      </c>
      <c r="D8" s="325">
        <v>540000</v>
      </c>
      <c r="E8" s="326">
        <v>110200</v>
      </c>
      <c r="F8" s="76">
        <v>627000</v>
      </c>
      <c r="G8" s="77">
        <v>537300</v>
      </c>
      <c r="H8" s="129">
        <v>89700</v>
      </c>
      <c r="I8" s="130">
        <v>23200</v>
      </c>
      <c r="J8" s="77">
        <v>2700</v>
      </c>
      <c r="K8" s="78">
        <v>20500</v>
      </c>
    </row>
    <row r="9" spans="1:17" ht="31.5" customHeight="1">
      <c r="A9" s="131"/>
      <c r="B9" s="132" t="s">
        <v>173</v>
      </c>
      <c r="C9" s="42">
        <v>619600</v>
      </c>
      <c r="D9" s="90">
        <v>506200</v>
      </c>
      <c r="E9" s="133">
        <v>113400</v>
      </c>
      <c r="F9" s="80">
        <v>583200</v>
      </c>
      <c r="G9" s="81">
        <v>502700</v>
      </c>
      <c r="H9" s="134">
        <v>80500</v>
      </c>
      <c r="I9" s="135">
        <v>36400</v>
      </c>
      <c r="J9" s="81">
        <v>3500</v>
      </c>
      <c r="K9" s="136">
        <v>32900</v>
      </c>
    </row>
    <row r="10" spans="1:17" ht="31.5" customHeight="1">
      <c r="A10" s="137"/>
      <c r="B10" s="128" t="s">
        <v>150</v>
      </c>
      <c r="C10" s="43">
        <v>30600</v>
      </c>
      <c r="D10" s="82">
        <v>33800</v>
      </c>
      <c r="E10" s="84">
        <v>-3200</v>
      </c>
      <c r="F10" s="83">
        <v>43800</v>
      </c>
      <c r="G10" s="82">
        <v>34600</v>
      </c>
      <c r="H10" s="138">
        <v>9200</v>
      </c>
      <c r="I10" s="139">
        <v>-13200</v>
      </c>
      <c r="J10" s="82">
        <v>-800</v>
      </c>
      <c r="K10" s="85">
        <v>-12400</v>
      </c>
    </row>
    <row r="11" spans="1:17" ht="31.5" customHeight="1" thickBot="1">
      <c r="A11" s="140"/>
      <c r="B11" s="141" t="s">
        <v>70</v>
      </c>
      <c r="C11" s="44">
        <v>1.0493867010974822</v>
      </c>
      <c r="D11" s="86">
        <v>1.066772026866851</v>
      </c>
      <c r="E11" s="88">
        <v>0.97178130511463845</v>
      </c>
      <c r="F11" s="87">
        <v>1.0751028806584362</v>
      </c>
      <c r="G11" s="86">
        <v>1.0688283270340162</v>
      </c>
      <c r="H11" s="142">
        <v>1.1142857142857143</v>
      </c>
      <c r="I11" s="143">
        <v>0.63736263736263732</v>
      </c>
      <c r="J11" s="86">
        <v>0.77142857142857146</v>
      </c>
      <c r="K11" s="89">
        <v>0.62310030395136773</v>
      </c>
    </row>
    <row r="12" spans="1:17" ht="31.5" customHeight="1" thickBot="1">
      <c r="A12" s="327" t="s">
        <v>85</v>
      </c>
      <c r="B12" s="323" t="s">
        <v>86</v>
      </c>
      <c r="C12" s="320">
        <v>6036800</v>
      </c>
      <c r="D12" s="321">
        <v>4494600</v>
      </c>
      <c r="E12" s="322">
        <v>1542200</v>
      </c>
      <c r="F12" s="76">
        <v>5422400</v>
      </c>
      <c r="G12" s="77">
        <v>4460000</v>
      </c>
      <c r="H12" s="129">
        <v>962400</v>
      </c>
      <c r="I12" s="130">
        <v>614400</v>
      </c>
      <c r="J12" s="77">
        <v>34600</v>
      </c>
      <c r="K12" s="78">
        <v>579800</v>
      </c>
    </row>
    <row r="13" spans="1:17" ht="31.5" customHeight="1">
      <c r="A13" s="251" t="s">
        <v>174</v>
      </c>
      <c r="B13" s="145" t="s">
        <v>88</v>
      </c>
      <c r="C13" s="42">
        <v>5409400</v>
      </c>
      <c r="D13" s="90">
        <v>4270100</v>
      </c>
      <c r="E13" s="133">
        <v>1139300</v>
      </c>
      <c r="F13" s="80">
        <v>5020000</v>
      </c>
      <c r="G13" s="90">
        <v>4241500</v>
      </c>
      <c r="H13" s="133">
        <v>778500</v>
      </c>
      <c r="I13" s="135">
        <v>389400</v>
      </c>
      <c r="J13" s="90">
        <v>28600</v>
      </c>
      <c r="K13" s="91">
        <v>360800</v>
      </c>
    </row>
    <row r="14" spans="1:17" ht="31.5" customHeight="1">
      <c r="A14" s="137"/>
      <c r="B14" s="128" t="s">
        <v>50</v>
      </c>
      <c r="C14" s="43">
        <v>627400</v>
      </c>
      <c r="D14" s="82">
        <v>224500</v>
      </c>
      <c r="E14" s="84">
        <v>402900</v>
      </c>
      <c r="F14" s="83">
        <v>402400</v>
      </c>
      <c r="G14" s="82">
        <v>218500</v>
      </c>
      <c r="H14" s="138">
        <v>183900</v>
      </c>
      <c r="I14" s="139">
        <v>225000</v>
      </c>
      <c r="J14" s="82">
        <v>6000</v>
      </c>
      <c r="K14" s="85">
        <v>219000</v>
      </c>
    </row>
    <row r="15" spans="1:17" ht="31.5" customHeight="1" thickBot="1">
      <c r="A15" s="140"/>
      <c r="B15" s="263" t="s">
        <v>89</v>
      </c>
      <c r="C15" s="44">
        <v>1.1159832883499095</v>
      </c>
      <c r="D15" s="86">
        <v>1.0525748811503244</v>
      </c>
      <c r="E15" s="88">
        <v>1.3536381988940578</v>
      </c>
      <c r="F15" s="87">
        <v>1.0801593625498007</v>
      </c>
      <c r="G15" s="86">
        <v>1.0515147942944714</v>
      </c>
      <c r="H15" s="142">
        <v>1.2362235067437379</v>
      </c>
      <c r="I15" s="143">
        <v>1.5778120184899846</v>
      </c>
      <c r="J15" s="86">
        <v>1.2097902097902098</v>
      </c>
      <c r="K15" s="89">
        <v>1.6069844789356984</v>
      </c>
    </row>
    <row r="16" spans="1:17" ht="31.5" customHeight="1" thickBot="1">
      <c r="A16" s="327" t="s">
        <v>90</v>
      </c>
      <c r="B16" s="319" t="s">
        <v>91</v>
      </c>
      <c r="C16" s="320">
        <v>7950100</v>
      </c>
      <c r="D16" s="321">
        <v>6005200</v>
      </c>
      <c r="E16" s="322">
        <v>1944900</v>
      </c>
      <c r="F16" s="76">
        <v>7220700</v>
      </c>
      <c r="G16" s="92">
        <v>5963200</v>
      </c>
      <c r="H16" s="146">
        <v>1257500</v>
      </c>
      <c r="I16" s="130">
        <v>729400</v>
      </c>
      <c r="J16" s="92">
        <v>42000</v>
      </c>
      <c r="K16" s="93">
        <v>687400</v>
      </c>
    </row>
    <row r="17" spans="1:11" ht="31.5" customHeight="1">
      <c r="A17" s="251" t="s">
        <v>175</v>
      </c>
      <c r="B17" s="145" t="s">
        <v>93</v>
      </c>
      <c r="C17" s="42">
        <v>7149400</v>
      </c>
      <c r="D17" s="90">
        <v>5776500</v>
      </c>
      <c r="E17" s="133">
        <v>1372900</v>
      </c>
      <c r="F17" s="80">
        <v>6727100</v>
      </c>
      <c r="G17" s="79">
        <v>5739900</v>
      </c>
      <c r="H17" s="133">
        <v>987200</v>
      </c>
      <c r="I17" s="135">
        <v>422300</v>
      </c>
      <c r="J17" s="79">
        <v>36600</v>
      </c>
      <c r="K17" s="91">
        <v>385700</v>
      </c>
    </row>
    <row r="18" spans="1:11" ht="31.5" customHeight="1">
      <c r="A18" s="137"/>
      <c r="B18" s="128" t="s">
        <v>50</v>
      </c>
      <c r="C18" s="43">
        <v>800700</v>
      </c>
      <c r="D18" s="82">
        <v>228700</v>
      </c>
      <c r="E18" s="84">
        <v>572000</v>
      </c>
      <c r="F18" s="83">
        <v>493600</v>
      </c>
      <c r="G18" s="82">
        <v>223300</v>
      </c>
      <c r="H18" s="138">
        <v>270300</v>
      </c>
      <c r="I18" s="139">
        <v>307100</v>
      </c>
      <c r="J18" s="82">
        <v>5400</v>
      </c>
      <c r="K18" s="85">
        <v>301700</v>
      </c>
    </row>
    <row r="19" spans="1:11" ht="31.5" customHeight="1" thickBot="1">
      <c r="A19" s="137"/>
      <c r="B19" s="141" t="s">
        <v>94</v>
      </c>
      <c r="C19" s="44">
        <v>1.1119954122024225</v>
      </c>
      <c r="D19" s="86">
        <v>1.0395914481087163</v>
      </c>
      <c r="E19" s="88">
        <v>1.4166363172845802</v>
      </c>
      <c r="F19" s="87">
        <v>1.0733748569220021</v>
      </c>
      <c r="G19" s="86">
        <v>1.0389031167790379</v>
      </c>
      <c r="H19" s="142">
        <v>1.2738047001620745</v>
      </c>
      <c r="I19" s="143">
        <v>1.7272081458678665</v>
      </c>
      <c r="J19" s="86">
        <v>1.1475409836065573</v>
      </c>
      <c r="K19" s="89">
        <v>1.7822141560798548</v>
      </c>
    </row>
    <row r="21" spans="1:11">
      <c r="C21" s="148" t="s">
        <v>151</v>
      </c>
      <c r="D21" s="148" t="s">
        <v>152</v>
      </c>
      <c r="E21" s="149">
        <v>0</v>
      </c>
      <c r="F21" s="148" t="s">
        <v>153</v>
      </c>
      <c r="G21" s="149">
        <v>7100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9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AB12" sqref="AB12:AC12"/>
    </sheetView>
  </sheetViews>
  <sheetFormatPr defaultRowHeight="18.75"/>
  <cols>
    <col min="1" max="1" width="10.125" style="187" customWidth="1"/>
    <col min="2" max="2" width="9.125" style="187" customWidth="1"/>
    <col min="3" max="3" width="9" style="187"/>
    <col min="4" max="31" width="7.625" style="187" customWidth="1"/>
    <col min="32" max="32" width="9.25" style="187" bestFit="1" customWidth="1"/>
    <col min="33" max="16384" width="9" style="187"/>
  </cols>
  <sheetData>
    <row r="1" spans="1:33" s="315" customFormat="1" ht="24" customHeight="1">
      <c r="A1" s="380" t="str">
        <f>平成28年度!A1</f>
        <v>平成28年度</v>
      </c>
      <c r="B1" s="380"/>
      <c r="C1" s="316"/>
      <c r="D1" s="316"/>
      <c r="E1" s="317" t="str">
        <f ca="1">RIGHT(CELL("filename",$A$1),LEN(CELL("filename",$A$1))-FIND("]",CELL("filename",$A$1)))</f>
        <v>11月（２表）</v>
      </c>
      <c r="F1" s="318" t="s">
        <v>19</v>
      </c>
      <c r="G1" s="317"/>
      <c r="H1" s="318"/>
      <c r="I1" s="314"/>
      <c r="J1" s="312"/>
      <c r="K1" s="313"/>
      <c r="L1" s="314"/>
      <c r="M1" s="314"/>
      <c r="N1" s="314"/>
      <c r="O1" s="314"/>
      <c r="P1" s="314"/>
      <c r="Q1" s="314"/>
    </row>
    <row r="3" spans="1:33" ht="19.5" thickBot="1">
      <c r="A3" s="150" t="s">
        <v>154</v>
      </c>
      <c r="B3" s="151"/>
      <c r="C3" s="151"/>
      <c r="D3" s="152"/>
      <c r="E3" s="151"/>
      <c r="F3" s="151"/>
      <c r="G3" s="151"/>
      <c r="H3" s="151"/>
      <c r="I3" s="151"/>
      <c r="J3" s="151"/>
      <c r="K3" s="151"/>
      <c r="L3" s="151"/>
      <c r="M3" s="151"/>
      <c r="N3" s="151"/>
      <c r="O3" s="151"/>
      <c r="P3" s="151"/>
      <c r="Q3" s="151"/>
      <c r="R3" s="151"/>
      <c r="S3" s="151"/>
      <c r="T3" s="151"/>
      <c r="U3" s="152"/>
      <c r="V3" s="151"/>
      <c r="W3" s="151"/>
      <c r="X3" s="151"/>
      <c r="Y3" s="151"/>
      <c r="Z3" s="151"/>
      <c r="AA3" s="151"/>
      <c r="AB3" s="151"/>
      <c r="AC3" s="151"/>
      <c r="AD3" s="151"/>
      <c r="AE3" s="151"/>
    </row>
    <row r="4" spans="1:33">
      <c r="A4" s="153"/>
      <c r="B4" s="154" t="s">
        <v>49</v>
      </c>
      <c r="C4" s="155"/>
      <c r="D4" s="328">
        <v>1</v>
      </c>
      <c r="E4" s="329">
        <v>2</v>
      </c>
      <c r="F4" s="328">
        <v>3</v>
      </c>
      <c r="G4" s="330">
        <v>4</v>
      </c>
      <c r="H4" s="329">
        <v>5</v>
      </c>
      <c r="I4" s="329">
        <v>6</v>
      </c>
      <c r="J4" s="331">
        <v>7</v>
      </c>
      <c r="K4" s="329">
        <v>8</v>
      </c>
      <c r="L4" s="329">
        <v>9</v>
      </c>
      <c r="M4" s="329">
        <v>10</v>
      </c>
      <c r="N4" s="329">
        <v>11</v>
      </c>
      <c r="O4" s="329">
        <v>12</v>
      </c>
      <c r="P4" s="329">
        <v>13</v>
      </c>
      <c r="Q4" s="329">
        <v>14</v>
      </c>
      <c r="R4" s="329">
        <v>15</v>
      </c>
      <c r="S4" s="329">
        <v>16</v>
      </c>
      <c r="T4" s="329">
        <v>17</v>
      </c>
      <c r="U4" s="329">
        <v>18</v>
      </c>
      <c r="V4" s="329">
        <v>19</v>
      </c>
      <c r="W4" s="329">
        <v>20</v>
      </c>
      <c r="X4" s="329">
        <v>21</v>
      </c>
      <c r="Y4" s="329">
        <v>22</v>
      </c>
      <c r="Z4" s="330">
        <v>23</v>
      </c>
      <c r="AA4" s="329">
        <v>24</v>
      </c>
      <c r="AB4" s="329">
        <v>25</v>
      </c>
      <c r="AC4" s="329">
        <v>26</v>
      </c>
      <c r="AD4" s="332">
        <v>27</v>
      </c>
      <c r="AE4" s="333">
        <v>28</v>
      </c>
    </row>
    <row r="5" spans="1:33" ht="19.5" thickBot="1">
      <c r="A5" s="156" t="s">
        <v>80</v>
      </c>
      <c r="B5" s="157"/>
      <c r="C5" s="158" t="s">
        <v>51</v>
      </c>
      <c r="D5" s="334" t="s">
        <v>95</v>
      </c>
      <c r="E5" s="335" t="s">
        <v>96</v>
      </c>
      <c r="F5" s="336" t="s">
        <v>97</v>
      </c>
      <c r="G5" s="334" t="s">
        <v>98</v>
      </c>
      <c r="H5" s="335" t="s">
        <v>99</v>
      </c>
      <c r="I5" s="337" t="s">
        <v>100</v>
      </c>
      <c r="J5" s="338" t="s">
        <v>101</v>
      </c>
      <c r="K5" s="335" t="s">
        <v>102</v>
      </c>
      <c r="L5" s="335" t="s">
        <v>103</v>
      </c>
      <c r="M5" s="335" t="s">
        <v>104</v>
      </c>
      <c r="N5" s="335" t="s">
        <v>105</v>
      </c>
      <c r="O5" s="335" t="s">
        <v>106</v>
      </c>
      <c r="P5" s="335" t="s">
        <v>107</v>
      </c>
      <c r="Q5" s="335" t="s">
        <v>108</v>
      </c>
      <c r="R5" s="335" t="s">
        <v>109</v>
      </c>
      <c r="S5" s="335" t="s">
        <v>110</v>
      </c>
      <c r="T5" s="335" t="s">
        <v>111</v>
      </c>
      <c r="U5" s="335" t="s">
        <v>112</v>
      </c>
      <c r="V5" s="335" t="s">
        <v>113</v>
      </c>
      <c r="W5" s="335" t="s">
        <v>114</v>
      </c>
      <c r="X5" s="335" t="s">
        <v>115</v>
      </c>
      <c r="Y5" s="335" t="s">
        <v>116</v>
      </c>
      <c r="Z5" s="334" t="s">
        <v>117</v>
      </c>
      <c r="AA5" s="335" t="s">
        <v>118</v>
      </c>
      <c r="AB5" s="335" t="s">
        <v>119</v>
      </c>
      <c r="AC5" s="335" t="s">
        <v>197</v>
      </c>
      <c r="AD5" s="334" t="s">
        <v>69</v>
      </c>
      <c r="AE5" s="339" t="s">
        <v>120</v>
      </c>
    </row>
    <row r="6" spans="1:33" ht="30" customHeight="1" thickBot="1">
      <c r="A6" s="365" t="s">
        <v>84</v>
      </c>
      <c r="B6" s="348" t="s">
        <v>209</v>
      </c>
      <c r="C6" s="349">
        <v>650200</v>
      </c>
      <c r="D6" s="340">
        <v>267100</v>
      </c>
      <c r="E6" s="340">
        <v>37400</v>
      </c>
      <c r="F6" s="340">
        <v>50800</v>
      </c>
      <c r="G6" s="340">
        <v>15800</v>
      </c>
      <c r="H6" s="340">
        <v>71100</v>
      </c>
      <c r="I6" s="340">
        <v>0</v>
      </c>
      <c r="J6" s="340">
        <v>46100</v>
      </c>
      <c r="K6" s="340">
        <v>3800</v>
      </c>
      <c r="L6" s="340">
        <v>11200</v>
      </c>
      <c r="M6" s="340">
        <v>5700</v>
      </c>
      <c r="N6" s="340">
        <v>0</v>
      </c>
      <c r="O6" s="340">
        <v>1800</v>
      </c>
      <c r="P6" s="340">
        <v>2700</v>
      </c>
      <c r="Q6" s="340">
        <v>100</v>
      </c>
      <c r="R6" s="340">
        <v>3100</v>
      </c>
      <c r="S6" s="340">
        <v>3000</v>
      </c>
      <c r="T6" s="340">
        <v>4900</v>
      </c>
      <c r="U6" s="340">
        <v>3200</v>
      </c>
      <c r="V6" s="340">
        <v>2600</v>
      </c>
      <c r="W6" s="340">
        <v>0</v>
      </c>
      <c r="X6" s="340">
        <v>2400</v>
      </c>
      <c r="Y6" s="340">
        <v>2800</v>
      </c>
      <c r="Z6" s="340">
        <v>0</v>
      </c>
      <c r="AA6" s="340">
        <v>3100</v>
      </c>
      <c r="AB6" s="340">
        <v>0</v>
      </c>
      <c r="AC6" s="340">
        <v>0</v>
      </c>
      <c r="AD6" s="341">
        <v>1300</v>
      </c>
      <c r="AE6" s="342">
        <v>110200</v>
      </c>
      <c r="AF6" s="247"/>
      <c r="AG6" s="247"/>
    </row>
    <row r="7" spans="1:33" ht="30" customHeight="1">
      <c r="A7" s="159"/>
      <c r="B7" s="160" t="s">
        <v>173</v>
      </c>
      <c r="C7" s="94">
        <v>619600</v>
      </c>
      <c r="D7" s="74">
        <v>248200</v>
      </c>
      <c r="E7" s="74">
        <v>34200</v>
      </c>
      <c r="F7" s="74">
        <v>51000</v>
      </c>
      <c r="G7" s="74">
        <v>13200</v>
      </c>
      <c r="H7" s="74">
        <v>67600</v>
      </c>
      <c r="I7" s="74">
        <v>0</v>
      </c>
      <c r="J7" s="74">
        <v>40700</v>
      </c>
      <c r="K7" s="74">
        <v>3600</v>
      </c>
      <c r="L7" s="74">
        <v>10700</v>
      </c>
      <c r="M7" s="74">
        <v>6000</v>
      </c>
      <c r="N7" s="74">
        <v>0</v>
      </c>
      <c r="O7" s="74">
        <v>1900</v>
      </c>
      <c r="P7" s="74">
        <v>2600</v>
      </c>
      <c r="Q7" s="74">
        <v>0</v>
      </c>
      <c r="R7" s="74">
        <v>2800</v>
      </c>
      <c r="S7" s="74">
        <v>3100</v>
      </c>
      <c r="T7" s="74">
        <v>4500</v>
      </c>
      <c r="U7" s="74">
        <v>3900</v>
      </c>
      <c r="V7" s="74">
        <v>2300</v>
      </c>
      <c r="W7" s="74">
        <v>0</v>
      </c>
      <c r="X7" s="74">
        <v>2100</v>
      </c>
      <c r="Y7" s="74">
        <v>2900</v>
      </c>
      <c r="Z7" s="74">
        <v>100</v>
      </c>
      <c r="AA7" s="74">
        <v>3300</v>
      </c>
      <c r="AB7" s="74">
        <v>0</v>
      </c>
      <c r="AC7" s="74">
        <v>0</v>
      </c>
      <c r="AD7" s="74">
        <v>1500</v>
      </c>
      <c r="AE7" s="75">
        <v>113400</v>
      </c>
      <c r="AF7" s="247"/>
      <c r="AG7" s="247"/>
    </row>
    <row r="8" spans="1:33" ht="30" customHeight="1">
      <c r="A8" s="161"/>
      <c r="B8" s="162" t="s">
        <v>50</v>
      </c>
      <c r="C8" s="46">
        <v>30600</v>
      </c>
      <c r="D8" s="47">
        <v>18900</v>
      </c>
      <c r="E8" s="48">
        <v>3200</v>
      </c>
      <c r="F8" s="48">
        <v>-200</v>
      </c>
      <c r="G8" s="48">
        <v>2600</v>
      </c>
      <c r="H8" s="48">
        <v>3500</v>
      </c>
      <c r="I8" s="48">
        <v>0</v>
      </c>
      <c r="J8" s="48">
        <v>5400</v>
      </c>
      <c r="K8" s="48">
        <v>200</v>
      </c>
      <c r="L8" s="48">
        <v>500</v>
      </c>
      <c r="M8" s="48">
        <v>-300</v>
      </c>
      <c r="N8" s="48">
        <v>0</v>
      </c>
      <c r="O8" s="48">
        <v>-100</v>
      </c>
      <c r="P8" s="48">
        <v>100</v>
      </c>
      <c r="Q8" s="48">
        <v>100</v>
      </c>
      <c r="R8" s="48">
        <v>300</v>
      </c>
      <c r="S8" s="48">
        <v>-100</v>
      </c>
      <c r="T8" s="48">
        <v>400</v>
      </c>
      <c r="U8" s="48">
        <v>-700</v>
      </c>
      <c r="V8" s="48">
        <v>300</v>
      </c>
      <c r="W8" s="48">
        <v>0</v>
      </c>
      <c r="X8" s="48">
        <v>300</v>
      </c>
      <c r="Y8" s="48">
        <v>-100</v>
      </c>
      <c r="Z8" s="48">
        <v>-100</v>
      </c>
      <c r="AA8" s="48">
        <v>-200</v>
      </c>
      <c r="AB8" s="48">
        <v>0</v>
      </c>
      <c r="AC8" s="48">
        <v>0</v>
      </c>
      <c r="AD8" s="48">
        <v>-200</v>
      </c>
      <c r="AE8" s="49">
        <v>-3200</v>
      </c>
    </row>
    <row r="9" spans="1:33" ht="30" customHeight="1">
      <c r="A9" s="161"/>
      <c r="B9" s="163" t="s">
        <v>70</v>
      </c>
      <c r="C9" s="50">
        <v>1.0493867010974822</v>
      </c>
      <c r="D9" s="51">
        <v>1.0761482675261886</v>
      </c>
      <c r="E9" s="52">
        <v>1.0935672514619883</v>
      </c>
      <c r="F9" s="52">
        <v>0.99607843137254903</v>
      </c>
      <c r="G9" s="52">
        <v>1.196969696969697</v>
      </c>
      <c r="H9" s="52">
        <v>1.0517751479289941</v>
      </c>
      <c r="I9" s="52">
        <v>0</v>
      </c>
      <c r="J9" s="52">
        <v>1.1326781326781328</v>
      </c>
      <c r="K9" s="52">
        <v>1.0555555555555556</v>
      </c>
      <c r="L9" s="52">
        <v>1.0467289719626167</v>
      </c>
      <c r="M9" s="52">
        <v>0.95</v>
      </c>
      <c r="N9" s="52">
        <v>0</v>
      </c>
      <c r="O9" s="52">
        <v>0.94736842105263153</v>
      </c>
      <c r="P9" s="52">
        <v>1.0384615384615385</v>
      </c>
      <c r="Q9" s="52">
        <v>0</v>
      </c>
      <c r="R9" s="52">
        <v>1.1071428571428572</v>
      </c>
      <c r="S9" s="52">
        <v>0.967741935483871</v>
      </c>
      <c r="T9" s="52">
        <v>1.0888888888888888</v>
      </c>
      <c r="U9" s="52">
        <v>0.82051282051282048</v>
      </c>
      <c r="V9" s="52">
        <v>1.1304347826086956</v>
      </c>
      <c r="W9" s="52">
        <v>0</v>
      </c>
      <c r="X9" s="52">
        <v>1.1428571428571428</v>
      </c>
      <c r="Y9" s="52">
        <v>0.96551724137931039</v>
      </c>
      <c r="Z9" s="52">
        <v>0</v>
      </c>
      <c r="AA9" s="52">
        <v>0.93939393939393945</v>
      </c>
      <c r="AB9" s="52">
        <v>0</v>
      </c>
      <c r="AC9" s="52">
        <v>0</v>
      </c>
      <c r="AD9" s="52">
        <v>0.8666666666666667</v>
      </c>
      <c r="AE9" s="53">
        <v>0.97178130511463845</v>
      </c>
    </row>
    <row r="10" spans="1:33" ht="30" customHeight="1" thickBot="1">
      <c r="A10" s="164"/>
      <c r="B10" s="165" t="s">
        <v>121</v>
      </c>
      <c r="C10" s="54">
        <v>1</v>
      </c>
      <c r="D10" s="55">
        <v>0.4107966779452476</v>
      </c>
      <c r="E10" s="56">
        <v>5.7520762842202401E-2</v>
      </c>
      <c r="F10" s="57">
        <v>7.8129806213472777E-2</v>
      </c>
      <c r="G10" s="57">
        <v>2.4300215318363582E-2</v>
      </c>
      <c r="H10" s="57">
        <v>0.10935096893263611</v>
      </c>
      <c r="I10" s="57">
        <v>0</v>
      </c>
      <c r="J10" s="57">
        <v>7.0901261150415257E-2</v>
      </c>
      <c r="K10" s="57">
        <v>5.8443555828975704E-3</v>
      </c>
      <c r="L10" s="57">
        <v>1.7225469086434943E-2</v>
      </c>
      <c r="M10" s="57">
        <v>8.7665333743463542E-3</v>
      </c>
      <c r="N10" s="57">
        <v>0</v>
      </c>
      <c r="O10" s="57">
        <v>2.7683789603199014E-3</v>
      </c>
      <c r="P10" s="57">
        <v>4.152568440479852E-3</v>
      </c>
      <c r="Q10" s="57">
        <v>1.5379883112888343E-4</v>
      </c>
      <c r="R10" s="57">
        <v>4.767763764995386E-3</v>
      </c>
      <c r="S10" s="57">
        <v>4.6139649338665023E-3</v>
      </c>
      <c r="T10" s="57">
        <v>7.5361427253152879E-3</v>
      </c>
      <c r="U10" s="57">
        <v>4.9215625961242697E-3</v>
      </c>
      <c r="V10" s="57">
        <v>3.9987696093509691E-3</v>
      </c>
      <c r="W10" s="57">
        <v>0</v>
      </c>
      <c r="X10" s="57">
        <v>3.6911719470932021E-3</v>
      </c>
      <c r="Y10" s="57">
        <v>4.3063672716087357E-3</v>
      </c>
      <c r="Z10" s="57">
        <v>0</v>
      </c>
      <c r="AA10" s="57">
        <v>4.767763764995386E-3</v>
      </c>
      <c r="AB10" s="57">
        <v>0</v>
      </c>
      <c r="AC10" s="57">
        <v>0</v>
      </c>
      <c r="AD10" s="57">
        <v>1.9993848046754845E-3</v>
      </c>
      <c r="AE10" s="58">
        <v>0.16948631190402952</v>
      </c>
    </row>
    <row r="11" spans="1:33" ht="30" customHeight="1" thickBot="1">
      <c r="A11" s="364" t="s">
        <v>85</v>
      </c>
      <c r="B11" s="343" t="s">
        <v>86</v>
      </c>
      <c r="C11" s="344">
        <v>6036800</v>
      </c>
      <c r="D11" s="345">
        <v>2215400</v>
      </c>
      <c r="E11" s="346">
        <v>345300</v>
      </c>
      <c r="F11" s="346">
        <v>470500</v>
      </c>
      <c r="G11" s="346">
        <v>129300</v>
      </c>
      <c r="H11" s="346">
        <v>541700</v>
      </c>
      <c r="I11" s="346">
        <v>0</v>
      </c>
      <c r="J11" s="346">
        <v>365900</v>
      </c>
      <c r="K11" s="346">
        <v>26800</v>
      </c>
      <c r="L11" s="346">
        <v>90600</v>
      </c>
      <c r="M11" s="346">
        <v>40600</v>
      </c>
      <c r="N11" s="346">
        <v>0</v>
      </c>
      <c r="O11" s="346">
        <v>7200</v>
      </c>
      <c r="P11" s="346">
        <v>19000</v>
      </c>
      <c r="Q11" s="346">
        <v>800</v>
      </c>
      <c r="R11" s="346">
        <v>21400</v>
      </c>
      <c r="S11" s="346">
        <v>26200</v>
      </c>
      <c r="T11" s="346">
        <v>38600</v>
      </c>
      <c r="U11" s="346">
        <v>36300</v>
      </c>
      <c r="V11" s="346">
        <v>22700</v>
      </c>
      <c r="W11" s="346">
        <v>0</v>
      </c>
      <c r="X11" s="346">
        <v>17000</v>
      </c>
      <c r="Y11" s="346">
        <v>18600</v>
      </c>
      <c r="Z11" s="346">
        <v>800</v>
      </c>
      <c r="AA11" s="346">
        <v>23700</v>
      </c>
      <c r="AB11" s="346">
        <v>13300</v>
      </c>
      <c r="AC11" s="346">
        <v>14900</v>
      </c>
      <c r="AD11" s="346">
        <v>8000</v>
      </c>
      <c r="AE11" s="347">
        <v>1542200</v>
      </c>
      <c r="AF11" s="247"/>
      <c r="AG11" s="247"/>
    </row>
    <row r="12" spans="1:33" ht="30" customHeight="1">
      <c r="A12" s="252" t="s">
        <v>174</v>
      </c>
      <c r="B12" s="167" t="s">
        <v>88</v>
      </c>
      <c r="C12" s="45">
        <v>5409400</v>
      </c>
      <c r="D12" s="59">
        <v>2094600</v>
      </c>
      <c r="E12" s="59">
        <v>294500</v>
      </c>
      <c r="F12" s="59">
        <v>500200</v>
      </c>
      <c r="G12" s="59">
        <v>119500</v>
      </c>
      <c r="H12" s="59">
        <v>519400</v>
      </c>
      <c r="I12" s="59">
        <v>0</v>
      </c>
      <c r="J12" s="59">
        <v>332800</v>
      </c>
      <c r="K12" s="59">
        <v>25100</v>
      </c>
      <c r="L12" s="59">
        <v>88100</v>
      </c>
      <c r="M12" s="59">
        <v>39900</v>
      </c>
      <c r="N12" s="59">
        <v>0</v>
      </c>
      <c r="O12" s="59">
        <v>7500</v>
      </c>
      <c r="P12" s="59">
        <v>19500</v>
      </c>
      <c r="Q12" s="59">
        <v>0</v>
      </c>
      <c r="R12" s="59">
        <v>21300</v>
      </c>
      <c r="S12" s="59">
        <v>26500</v>
      </c>
      <c r="T12" s="59">
        <v>37000</v>
      </c>
      <c r="U12" s="59">
        <v>36700</v>
      </c>
      <c r="V12" s="59">
        <v>21700</v>
      </c>
      <c r="W12" s="59">
        <v>0</v>
      </c>
      <c r="X12" s="59">
        <v>16100</v>
      </c>
      <c r="Y12" s="59">
        <v>24500</v>
      </c>
      <c r="Z12" s="59">
        <v>100</v>
      </c>
      <c r="AA12" s="59">
        <v>23900</v>
      </c>
      <c r="AB12" s="59">
        <v>0</v>
      </c>
      <c r="AC12" s="59">
        <v>0</v>
      </c>
      <c r="AD12" s="59">
        <v>21200</v>
      </c>
      <c r="AE12" s="60">
        <v>1139300</v>
      </c>
      <c r="AF12" s="249"/>
    </row>
    <row r="13" spans="1:33" ht="30" customHeight="1">
      <c r="A13" s="161"/>
      <c r="B13" s="168" t="s">
        <v>50</v>
      </c>
      <c r="C13" s="46">
        <v>627400</v>
      </c>
      <c r="D13" s="47">
        <v>120800</v>
      </c>
      <c r="E13" s="48">
        <v>50800</v>
      </c>
      <c r="F13" s="48">
        <v>-29700</v>
      </c>
      <c r="G13" s="48">
        <v>9800</v>
      </c>
      <c r="H13" s="48">
        <v>22300</v>
      </c>
      <c r="I13" s="48">
        <v>0</v>
      </c>
      <c r="J13" s="48">
        <v>33100</v>
      </c>
      <c r="K13" s="48">
        <v>1700</v>
      </c>
      <c r="L13" s="48">
        <v>2500</v>
      </c>
      <c r="M13" s="48">
        <v>700</v>
      </c>
      <c r="N13" s="48">
        <v>0</v>
      </c>
      <c r="O13" s="48">
        <v>-300</v>
      </c>
      <c r="P13" s="48">
        <v>-500</v>
      </c>
      <c r="Q13" s="48">
        <v>800</v>
      </c>
      <c r="R13" s="48">
        <v>100</v>
      </c>
      <c r="S13" s="48">
        <v>-300</v>
      </c>
      <c r="T13" s="48">
        <v>1600</v>
      </c>
      <c r="U13" s="48">
        <v>-400</v>
      </c>
      <c r="V13" s="48">
        <v>1000</v>
      </c>
      <c r="W13" s="48">
        <v>0</v>
      </c>
      <c r="X13" s="48">
        <v>900</v>
      </c>
      <c r="Y13" s="48">
        <v>-5900</v>
      </c>
      <c r="Z13" s="48">
        <v>700</v>
      </c>
      <c r="AA13" s="48">
        <v>-200</v>
      </c>
      <c r="AB13" s="48">
        <v>13300</v>
      </c>
      <c r="AC13" s="48">
        <v>14900</v>
      </c>
      <c r="AD13" s="48">
        <v>-13200</v>
      </c>
      <c r="AE13" s="49">
        <v>402900</v>
      </c>
    </row>
    <row r="14" spans="1:33" ht="30" customHeight="1">
      <c r="A14" s="161"/>
      <c r="B14" s="169" t="s">
        <v>89</v>
      </c>
      <c r="C14" s="50">
        <v>1.1159832883499095</v>
      </c>
      <c r="D14" s="51">
        <v>1.0576721092332666</v>
      </c>
      <c r="E14" s="52">
        <v>1.1724957555178268</v>
      </c>
      <c r="F14" s="52">
        <v>0.94062375049980007</v>
      </c>
      <c r="G14" s="52">
        <v>1.0820083682008368</v>
      </c>
      <c r="H14" s="52">
        <v>1.042934154793993</v>
      </c>
      <c r="I14" s="52">
        <v>0</v>
      </c>
      <c r="J14" s="52">
        <v>1.0994591346153846</v>
      </c>
      <c r="K14" s="52">
        <v>1.0677290836653386</v>
      </c>
      <c r="L14" s="52">
        <v>1.0283768444948922</v>
      </c>
      <c r="M14" s="52">
        <v>1.0175438596491229</v>
      </c>
      <c r="N14" s="52">
        <v>0</v>
      </c>
      <c r="O14" s="52">
        <v>0.96</v>
      </c>
      <c r="P14" s="52">
        <v>0.97435897435897434</v>
      </c>
      <c r="Q14" s="52">
        <v>0</v>
      </c>
      <c r="R14" s="52">
        <v>1.0046948356807512</v>
      </c>
      <c r="S14" s="52">
        <v>0.98867924528301887</v>
      </c>
      <c r="T14" s="52">
        <v>1.0432432432432432</v>
      </c>
      <c r="U14" s="52">
        <v>0.98910081743869205</v>
      </c>
      <c r="V14" s="52">
        <v>1.0460829493087558</v>
      </c>
      <c r="W14" s="52">
        <v>0</v>
      </c>
      <c r="X14" s="52">
        <v>1.0559006211180124</v>
      </c>
      <c r="Y14" s="52">
        <v>0.75918367346938775</v>
      </c>
      <c r="Z14" s="52">
        <v>8</v>
      </c>
      <c r="AA14" s="52">
        <v>0.99163179916317989</v>
      </c>
      <c r="AB14" s="52">
        <v>0</v>
      </c>
      <c r="AC14" s="52">
        <v>0</v>
      </c>
      <c r="AD14" s="52">
        <v>0.37735849056603776</v>
      </c>
      <c r="AE14" s="53">
        <v>1.3536381988940578</v>
      </c>
    </row>
    <row r="15" spans="1:33" ht="30" customHeight="1" thickBot="1">
      <c r="A15" s="164"/>
      <c r="B15" s="262" t="s">
        <v>122</v>
      </c>
      <c r="C15" s="61">
        <v>1</v>
      </c>
      <c r="D15" s="57">
        <v>0.36698250728862974</v>
      </c>
      <c r="E15" s="56">
        <v>5.7199178372647763E-2</v>
      </c>
      <c r="F15" s="57">
        <v>7.7938642989663395E-2</v>
      </c>
      <c r="G15" s="57">
        <v>2.1418632388020144E-2</v>
      </c>
      <c r="H15" s="57">
        <v>8.9732971110522128E-2</v>
      </c>
      <c r="I15" s="57">
        <v>0</v>
      </c>
      <c r="J15" s="57">
        <v>6.0611582295255761E-2</v>
      </c>
      <c r="K15" s="57">
        <v>4.4394381129075006E-3</v>
      </c>
      <c r="L15" s="57">
        <v>1.5007951232441029E-2</v>
      </c>
      <c r="M15" s="57">
        <v>6.7254174397031541E-3</v>
      </c>
      <c r="N15" s="57">
        <v>0</v>
      </c>
      <c r="O15" s="57">
        <v>1.1926848661542539E-3</v>
      </c>
      <c r="P15" s="57">
        <v>3.1473628412403924E-3</v>
      </c>
      <c r="Q15" s="57">
        <v>1.3252054068380598E-4</v>
      </c>
      <c r="R15" s="57">
        <v>3.5449244632918104E-3</v>
      </c>
      <c r="S15" s="57">
        <v>4.340047707394646E-3</v>
      </c>
      <c r="T15" s="57">
        <v>6.3941160879936393E-3</v>
      </c>
      <c r="U15" s="57">
        <v>6.0131195335276968E-3</v>
      </c>
      <c r="V15" s="57">
        <v>3.7602703419029951E-3</v>
      </c>
      <c r="W15" s="57">
        <v>0</v>
      </c>
      <c r="X15" s="57">
        <v>2.8160614895308771E-3</v>
      </c>
      <c r="Y15" s="57">
        <v>3.0811025708984891E-3</v>
      </c>
      <c r="Z15" s="57">
        <v>1.3252054068380598E-4</v>
      </c>
      <c r="AA15" s="57">
        <v>3.9259210177577525E-3</v>
      </c>
      <c r="AB15" s="57">
        <v>2.2031539888682744E-3</v>
      </c>
      <c r="AC15" s="57">
        <v>2.4681950702358864E-3</v>
      </c>
      <c r="AD15" s="57">
        <v>1.3252054068380599E-3</v>
      </c>
      <c r="AE15" s="58">
        <v>0.25546647230320702</v>
      </c>
    </row>
    <row r="16" spans="1:33" ht="30" customHeight="1" thickBot="1">
      <c r="A16" s="364" t="s">
        <v>90</v>
      </c>
      <c r="B16" s="350" t="s">
        <v>91</v>
      </c>
      <c r="C16" s="344">
        <v>7950100</v>
      </c>
      <c r="D16" s="346">
        <v>2941000</v>
      </c>
      <c r="E16" s="346">
        <v>453400</v>
      </c>
      <c r="F16" s="346">
        <v>625700</v>
      </c>
      <c r="G16" s="346">
        <v>174500</v>
      </c>
      <c r="H16" s="346">
        <v>745400</v>
      </c>
      <c r="I16" s="346">
        <v>0</v>
      </c>
      <c r="J16" s="346">
        <v>491200</v>
      </c>
      <c r="K16" s="346">
        <v>38400</v>
      </c>
      <c r="L16" s="346">
        <v>120900</v>
      </c>
      <c r="M16" s="346">
        <v>56300</v>
      </c>
      <c r="N16" s="346">
        <v>0</v>
      </c>
      <c r="O16" s="346">
        <v>12900</v>
      </c>
      <c r="P16" s="346">
        <v>26900</v>
      </c>
      <c r="Q16" s="346">
        <v>800</v>
      </c>
      <c r="R16" s="346">
        <v>29700</v>
      </c>
      <c r="S16" s="346">
        <v>35500</v>
      </c>
      <c r="T16" s="346">
        <v>53000</v>
      </c>
      <c r="U16" s="346">
        <v>47500</v>
      </c>
      <c r="V16" s="346">
        <v>30000</v>
      </c>
      <c r="W16" s="346">
        <v>100</v>
      </c>
      <c r="X16" s="346">
        <v>23200</v>
      </c>
      <c r="Y16" s="346">
        <v>27500</v>
      </c>
      <c r="Z16" s="346">
        <v>800</v>
      </c>
      <c r="AA16" s="346">
        <v>33000</v>
      </c>
      <c r="AB16" s="346">
        <v>13300</v>
      </c>
      <c r="AC16" s="346">
        <v>15500</v>
      </c>
      <c r="AD16" s="346">
        <v>8700</v>
      </c>
      <c r="AE16" s="347">
        <v>1944900</v>
      </c>
      <c r="AF16" s="249"/>
    </row>
    <row r="17" spans="1:32" ht="30" customHeight="1">
      <c r="A17" s="252" t="s">
        <v>175</v>
      </c>
      <c r="B17" s="167" t="s">
        <v>93</v>
      </c>
      <c r="C17" s="45">
        <v>7149400</v>
      </c>
      <c r="D17" s="59">
        <v>2825900</v>
      </c>
      <c r="E17" s="59">
        <v>392000</v>
      </c>
      <c r="F17" s="59">
        <v>660700</v>
      </c>
      <c r="G17" s="59">
        <v>159800</v>
      </c>
      <c r="H17" s="59">
        <v>711900</v>
      </c>
      <c r="I17" s="59">
        <v>200</v>
      </c>
      <c r="J17" s="59">
        <v>452200</v>
      </c>
      <c r="K17" s="59">
        <v>40300</v>
      </c>
      <c r="L17" s="59">
        <v>119500</v>
      </c>
      <c r="M17" s="59">
        <v>56100</v>
      </c>
      <c r="N17" s="59">
        <v>300</v>
      </c>
      <c r="O17" s="59">
        <v>13200</v>
      </c>
      <c r="P17" s="59">
        <v>27900</v>
      </c>
      <c r="Q17" s="59">
        <v>100</v>
      </c>
      <c r="R17" s="59">
        <v>28600</v>
      </c>
      <c r="S17" s="59">
        <v>36000</v>
      </c>
      <c r="T17" s="59">
        <v>52600</v>
      </c>
      <c r="U17" s="59">
        <v>47700</v>
      </c>
      <c r="V17" s="59">
        <v>29600</v>
      </c>
      <c r="W17" s="59">
        <v>0</v>
      </c>
      <c r="X17" s="59">
        <v>23900</v>
      </c>
      <c r="Y17" s="59">
        <v>34100</v>
      </c>
      <c r="Z17" s="59">
        <v>300</v>
      </c>
      <c r="AA17" s="59">
        <v>33000</v>
      </c>
      <c r="AB17" s="59">
        <v>0</v>
      </c>
      <c r="AC17" s="59">
        <v>0</v>
      </c>
      <c r="AD17" s="59">
        <v>30600</v>
      </c>
      <c r="AE17" s="62">
        <v>1372900</v>
      </c>
      <c r="AF17" s="249"/>
    </row>
    <row r="18" spans="1:32" ht="30" customHeight="1">
      <c r="A18" s="161"/>
      <c r="B18" s="168" t="s">
        <v>50</v>
      </c>
      <c r="C18" s="46">
        <v>800700</v>
      </c>
      <c r="D18" s="47">
        <v>115100</v>
      </c>
      <c r="E18" s="48">
        <v>61400</v>
      </c>
      <c r="F18" s="48">
        <v>-35000</v>
      </c>
      <c r="G18" s="48">
        <v>14700</v>
      </c>
      <c r="H18" s="48">
        <v>33500</v>
      </c>
      <c r="I18" s="48">
        <v>-200</v>
      </c>
      <c r="J18" s="48">
        <v>39000</v>
      </c>
      <c r="K18" s="48">
        <v>-1900</v>
      </c>
      <c r="L18" s="48">
        <v>1400</v>
      </c>
      <c r="M18" s="48">
        <v>200</v>
      </c>
      <c r="N18" s="48">
        <v>-300</v>
      </c>
      <c r="O18" s="48">
        <v>-300</v>
      </c>
      <c r="P18" s="48">
        <v>-1000</v>
      </c>
      <c r="Q18" s="48">
        <v>700</v>
      </c>
      <c r="R18" s="48">
        <v>1100</v>
      </c>
      <c r="S18" s="48">
        <v>-500</v>
      </c>
      <c r="T18" s="48">
        <v>400</v>
      </c>
      <c r="U18" s="48">
        <v>-200</v>
      </c>
      <c r="V18" s="48">
        <v>400</v>
      </c>
      <c r="W18" s="48">
        <v>100</v>
      </c>
      <c r="X18" s="48">
        <v>-700</v>
      </c>
      <c r="Y18" s="48">
        <v>-6600</v>
      </c>
      <c r="Z18" s="48">
        <v>500</v>
      </c>
      <c r="AA18" s="48">
        <v>0</v>
      </c>
      <c r="AB18" s="48">
        <v>13300</v>
      </c>
      <c r="AC18" s="48">
        <v>15500</v>
      </c>
      <c r="AD18" s="48">
        <v>-21900</v>
      </c>
      <c r="AE18" s="49">
        <v>572000</v>
      </c>
    </row>
    <row r="19" spans="1:32" ht="30" customHeight="1">
      <c r="A19" s="161"/>
      <c r="B19" s="169" t="s">
        <v>94</v>
      </c>
      <c r="C19" s="50">
        <v>1.1119954122024225</v>
      </c>
      <c r="D19" s="51">
        <v>1.0407303867794331</v>
      </c>
      <c r="E19" s="52">
        <v>1.1566326530612245</v>
      </c>
      <c r="F19" s="52">
        <v>0.94702588164068413</v>
      </c>
      <c r="G19" s="52">
        <v>1.0919899874843555</v>
      </c>
      <c r="H19" s="52">
        <v>1.0470571709509762</v>
      </c>
      <c r="I19" s="52">
        <v>0</v>
      </c>
      <c r="J19" s="52">
        <v>1.0862450243255197</v>
      </c>
      <c r="K19" s="52">
        <v>0.95285359801488834</v>
      </c>
      <c r="L19" s="52">
        <v>1.0117154811715481</v>
      </c>
      <c r="M19" s="52">
        <v>1.0035650623885919</v>
      </c>
      <c r="N19" s="52">
        <v>0</v>
      </c>
      <c r="O19" s="52">
        <v>0.97727272727272729</v>
      </c>
      <c r="P19" s="52">
        <v>0.96415770609318996</v>
      </c>
      <c r="Q19" s="52">
        <v>8</v>
      </c>
      <c r="R19" s="52">
        <v>1.0384615384615385</v>
      </c>
      <c r="S19" s="52">
        <v>0.98611111111111116</v>
      </c>
      <c r="T19" s="52">
        <v>1.0076045627376427</v>
      </c>
      <c r="U19" s="52">
        <v>0.99580712788259962</v>
      </c>
      <c r="V19" s="52">
        <v>1.0135135135135136</v>
      </c>
      <c r="W19" s="52">
        <v>0</v>
      </c>
      <c r="X19" s="52">
        <v>0.97071129707112969</v>
      </c>
      <c r="Y19" s="52">
        <v>0.80645161290322576</v>
      </c>
      <c r="Z19" s="52">
        <v>2.6666666666666665</v>
      </c>
      <c r="AA19" s="52">
        <v>1</v>
      </c>
      <c r="AB19" s="52">
        <v>0</v>
      </c>
      <c r="AC19" s="52">
        <v>0</v>
      </c>
      <c r="AD19" s="52">
        <v>0.28431372549019607</v>
      </c>
      <c r="AE19" s="53">
        <v>1.4166363172845802</v>
      </c>
    </row>
    <row r="20" spans="1:32" ht="30" customHeight="1" thickBot="1">
      <c r="A20" s="161"/>
      <c r="B20" s="170" t="s">
        <v>123</v>
      </c>
      <c r="C20" s="61">
        <v>1</v>
      </c>
      <c r="D20" s="57">
        <v>0.36993245367982791</v>
      </c>
      <c r="E20" s="56">
        <v>5.7030729173217949E-2</v>
      </c>
      <c r="F20" s="57">
        <v>7.8703412535691381E-2</v>
      </c>
      <c r="G20" s="57">
        <v>2.1949409441390674E-2</v>
      </c>
      <c r="H20" s="57">
        <v>9.3759826920416095E-2</v>
      </c>
      <c r="I20" s="57">
        <v>0</v>
      </c>
      <c r="J20" s="57">
        <v>6.1785386347341542E-2</v>
      </c>
      <c r="K20" s="57">
        <v>4.830127922919209E-3</v>
      </c>
      <c r="L20" s="57">
        <v>1.5207355882315947E-2</v>
      </c>
      <c r="M20" s="57">
        <v>7.0816719286549857E-3</v>
      </c>
      <c r="N20" s="57">
        <v>0</v>
      </c>
      <c r="O20" s="57">
        <v>1.6226210991056717E-3</v>
      </c>
      <c r="P20" s="57">
        <v>3.3836052376699662E-3</v>
      </c>
      <c r="Q20" s="57">
        <v>1.0062766506081684E-4</v>
      </c>
      <c r="R20" s="57">
        <v>3.7358020653828253E-3</v>
      </c>
      <c r="S20" s="57">
        <v>4.4653526370737476E-3</v>
      </c>
      <c r="T20" s="57">
        <v>6.6665828102791163E-3</v>
      </c>
      <c r="U20" s="57">
        <v>5.9747676129860003E-3</v>
      </c>
      <c r="V20" s="57">
        <v>3.7735374397806316E-3</v>
      </c>
      <c r="W20" s="57">
        <v>1.2578458132602105E-5</v>
      </c>
      <c r="X20" s="57">
        <v>2.9182022867636887E-3</v>
      </c>
      <c r="Y20" s="57">
        <v>3.4590759864655792E-3</v>
      </c>
      <c r="Z20" s="57">
        <v>1.0062766506081684E-4</v>
      </c>
      <c r="AA20" s="57">
        <v>4.1508911837586952E-3</v>
      </c>
      <c r="AB20" s="57">
        <v>1.67293493163608E-3</v>
      </c>
      <c r="AC20" s="57">
        <v>1.9496610105533263E-3</v>
      </c>
      <c r="AD20" s="57">
        <v>1.0943258575363832E-3</v>
      </c>
      <c r="AE20" s="58">
        <v>0.24463843222097836</v>
      </c>
    </row>
    <row r="21" spans="1:32">
      <c r="A21" s="171" t="s">
        <v>52</v>
      </c>
      <c r="B21" s="172" t="s">
        <v>124</v>
      </c>
      <c r="C21" s="173"/>
      <c r="D21" s="151"/>
      <c r="E21" s="151"/>
      <c r="F21" s="151"/>
      <c r="G21" s="151"/>
      <c r="H21" s="151"/>
      <c r="I21" s="151"/>
      <c r="J21" s="174"/>
      <c r="K21" s="174"/>
      <c r="L21" s="174"/>
      <c r="M21" s="174"/>
      <c r="N21" s="174"/>
      <c r="O21" s="174"/>
      <c r="P21" s="174"/>
      <c r="Q21" s="174"/>
      <c r="R21" s="174"/>
      <c r="S21" s="174"/>
      <c r="T21" s="174"/>
      <c r="U21" s="174"/>
      <c r="V21" s="174"/>
      <c r="W21" s="174"/>
      <c r="X21" s="174"/>
      <c r="Y21" s="174"/>
      <c r="Z21" s="174"/>
      <c r="AA21" s="174"/>
      <c r="AB21" s="174"/>
      <c r="AC21" s="174"/>
      <c r="AD21" s="174"/>
      <c r="AE21" s="174"/>
    </row>
    <row r="22" spans="1:32">
      <c r="A22" s="175"/>
      <c r="B22" s="172" t="s">
        <v>71</v>
      </c>
      <c r="C22" s="173"/>
      <c r="D22" s="151"/>
      <c r="E22" s="151"/>
      <c r="F22" s="151"/>
      <c r="G22" s="151"/>
      <c r="H22" s="151"/>
      <c r="I22" s="151"/>
      <c r="J22" s="151"/>
      <c r="K22" s="151"/>
      <c r="L22" s="151"/>
      <c r="M22" s="151"/>
      <c r="N22" s="151"/>
      <c r="O22" s="151"/>
      <c r="P22" s="151"/>
      <c r="Q22" s="151"/>
      <c r="R22" s="151"/>
      <c r="S22" s="151"/>
      <c r="T22" s="151"/>
      <c r="U22" s="151"/>
      <c r="V22" s="174"/>
      <c r="W22" s="174"/>
      <c r="X22" s="174"/>
      <c r="Y22" s="174"/>
      <c r="Z22" s="174"/>
      <c r="AA22" s="174"/>
      <c r="AB22" s="174"/>
      <c r="AC22" s="174"/>
      <c r="AD22" s="174"/>
      <c r="AE22" s="174"/>
    </row>
    <row r="23" spans="1:32">
      <c r="A23" s="175"/>
      <c r="B23" s="172" t="s">
        <v>155</v>
      </c>
      <c r="C23" s="173"/>
      <c r="D23" s="151"/>
      <c r="E23" s="151"/>
      <c r="F23" s="151"/>
      <c r="G23" s="151"/>
      <c r="H23" s="151"/>
      <c r="I23" s="151"/>
      <c r="J23" s="151"/>
      <c r="K23" s="151"/>
      <c r="L23" s="151"/>
      <c r="M23" s="151"/>
      <c r="N23" s="151"/>
      <c r="O23" s="151"/>
      <c r="P23" s="151"/>
      <c r="Q23" s="151"/>
      <c r="R23" s="151"/>
      <c r="S23" s="151"/>
      <c r="T23" s="151"/>
      <c r="U23" s="151"/>
      <c r="V23" s="174"/>
      <c r="W23" s="174"/>
      <c r="X23" s="174"/>
      <c r="Y23" s="174"/>
      <c r="Z23" s="174"/>
      <c r="AA23" s="174"/>
      <c r="AB23" s="174"/>
      <c r="AC23" s="174"/>
      <c r="AD23" s="174"/>
      <c r="AE23" s="174"/>
    </row>
    <row r="24" spans="1:32">
      <c r="A24" s="174"/>
      <c r="B24" s="150"/>
      <c r="C24" s="176"/>
      <c r="D24" s="151"/>
      <c r="E24" s="151"/>
      <c r="F24" s="151"/>
      <c r="G24" s="151"/>
      <c r="H24" s="151"/>
      <c r="I24" s="151"/>
      <c r="J24" s="151"/>
      <c r="K24" s="151"/>
      <c r="L24" s="151"/>
      <c r="M24" s="151"/>
      <c r="N24" s="151"/>
      <c r="O24" s="151"/>
      <c r="P24" s="151"/>
      <c r="Q24" s="151"/>
      <c r="R24" s="151"/>
      <c r="S24" s="151"/>
      <c r="T24" s="151"/>
      <c r="U24" s="151"/>
      <c r="V24" s="174"/>
      <c r="W24" s="174"/>
      <c r="X24" s="174"/>
      <c r="Y24" s="174"/>
      <c r="Z24" s="174"/>
      <c r="AA24" s="174"/>
      <c r="AB24" s="174"/>
      <c r="AC24" s="174"/>
      <c r="AD24" s="174"/>
      <c r="AE24" s="174"/>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209</v>
      </c>
      <c r="E27" s="242">
        <v>240400</v>
      </c>
      <c r="F27" s="243">
        <v>26700</v>
      </c>
      <c r="G27" s="250"/>
      <c r="H27" s="67" t="s">
        <v>209</v>
      </c>
      <c r="I27" s="242">
        <v>480900</v>
      </c>
      <c r="J27" s="244">
        <v>56400</v>
      </c>
      <c r="K27" s="250"/>
      <c r="L27" s="63"/>
      <c r="N27" s="174"/>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173</v>
      </c>
      <c r="E28" s="245">
        <v>227100</v>
      </c>
      <c r="F28" s="246">
        <v>21100</v>
      </c>
      <c r="G28" s="248"/>
      <c r="H28" s="68" t="s">
        <v>173</v>
      </c>
      <c r="I28" s="245">
        <v>453400</v>
      </c>
      <c r="J28" s="246">
        <v>49300</v>
      </c>
      <c r="K28" s="250"/>
      <c r="L28" s="174"/>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77">
        <v>13300</v>
      </c>
      <c r="F29" s="178">
        <v>5600</v>
      </c>
      <c r="G29" s="174"/>
      <c r="H29" s="69" t="s">
        <v>50</v>
      </c>
      <c r="I29" s="177">
        <v>27500</v>
      </c>
      <c r="J29" s="178">
        <v>7100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79">
        <v>1.0585645090268605</v>
      </c>
      <c r="F30" s="180">
        <v>1.2654028436018958</v>
      </c>
      <c r="G30" s="174"/>
      <c r="H30" s="70" t="s">
        <v>77</v>
      </c>
      <c r="I30" s="179">
        <v>1.0606528451698281</v>
      </c>
      <c r="J30" s="181">
        <v>1.1440162271805274</v>
      </c>
      <c r="K30" s="63"/>
      <c r="L30" s="182" t="s">
        <v>131</v>
      </c>
      <c r="M30" s="182"/>
      <c r="N30" s="182"/>
      <c r="O30" s="182"/>
      <c r="P30" s="182"/>
      <c r="Q30" s="182"/>
      <c r="R30" s="182"/>
      <c r="S30" s="182"/>
      <c r="T30" s="182"/>
      <c r="U30" s="63"/>
      <c r="V30" s="63"/>
      <c r="W30" s="63"/>
      <c r="X30" s="63"/>
      <c r="Y30" s="63"/>
      <c r="Z30" s="63"/>
      <c r="AA30" s="63"/>
      <c r="AB30" s="63"/>
      <c r="AC30" s="63"/>
      <c r="AD30" s="63"/>
      <c r="AE30" s="63"/>
    </row>
    <row r="31" spans="1:32" ht="26.25" customHeight="1" thickBot="1">
      <c r="A31" s="174"/>
      <c r="B31" s="174"/>
      <c r="C31" s="174"/>
      <c r="D31" s="71" t="s">
        <v>121</v>
      </c>
      <c r="E31" s="183">
        <v>0.38341307814992026</v>
      </c>
      <c r="F31" s="184">
        <v>4.2583732057416265E-2</v>
      </c>
      <c r="G31" s="174"/>
      <c r="H31" s="72" t="s">
        <v>74</v>
      </c>
      <c r="I31" s="185">
        <v>0.89503070910106086</v>
      </c>
      <c r="J31" s="186">
        <v>0.10496929089893914</v>
      </c>
      <c r="K31" s="174"/>
      <c r="L31" s="394" t="s">
        <v>132</v>
      </c>
      <c r="M31" s="394"/>
      <c r="N31" s="394"/>
      <c r="O31" s="394"/>
      <c r="P31" s="394"/>
      <c r="Q31" s="394"/>
      <c r="R31" s="394"/>
      <c r="S31" s="394"/>
      <c r="T31" s="394"/>
      <c r="U31" s="73"/>
      <c r="V31" s="73"/>
      <c r="W31" s="174"/>
      <c r="X31" s="174"/>
      <c r="Y31" s="174"/>
      <c r="Z31" s="174"/>
      <c r="AA31" s="174"/>
      <c r="AB31" s="174"/>
      <c r="AC31" s="174"/>
      <c r="AD31" s="174"/>
      <c r="AE31" s="174"/>
    </row>
  </sheetData>
  <mergeCells count="2">
    <mergeCell ref="A1:B1"/>
    <mergeCell ref="L31:T3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4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activeCell="A5" sqref="A5"/>
    </sheetView>
  </sheetViews>
  <sheetFormatPr defaultRowHeight="18.75"/>
  <cols>
    <col min="1" max="1" width="11.125" style="187" customWidth="1"/>
    <col min="2" max="2" width="10.125" style="187" customWidth="1"/>
    <col min="3" max="3" width="13.875" style="187" customWidth="1"/>
    <col min="4" max="17" width="10.75" style="187" customWidth="1"/>
    <col min="18" max="16384" width="9" style="187"/>
  </cols>
  <sheetData>
    <row r="1" spans="1:18" s="315" customFormat="1" ht="24" customHeight="1">
      <c r="A1" s="380" t="str">
        <f>平成28年度!A1</f>
        <v>平成28年度</v>
      </c>
      <c r="B1" s="380"/>
      <c r="C1" s="316"/>
      <c r="D1" s="316"/>
      <c r="E1" s="317" t="str">
        <f ca="1">RIGHT(CELL("filename",$A$1),LEN(CELL("filename",$A$1))-FIND("]",CELL("filename",$A$1)))</f>
        <v>11月（３表）</v>
      </c>
      <c r="F1" s="318" t="s">
        <v>19</v>
      </c>
      <c r="G1" s="317"/>
      <c r="H1" s="318"/>
      <c r="I1" s="314"/>
      <c r="J1" s="312"/>
      <c r="K1" s="313"/>
      <c r="L1" s="314"/>
      <c r="M1" s="314"/>
      <c r="N1" s="314"/>
      <c r="O1" s="314"/>
      <c r="P1" s="314"/>
      <c r="Q1" s="314"/>
    </row>
    <row r="2" spans="1:18" ht="10.5" customHeight="1">
      <c r="A2" s="205"/>
      <c r="B2" s="205"/>
      <c r="C2" s="205"/>
      <c r="D2" s="205"/>
      <c r="E2" s="205"/>
      <c r="F2" s="205"/>
      <c r="G2" s="205"/>
      <c r="H2" s="205"/>
      <c r="I2" s="205"/>
      <c r="J2" s="205"/>
      <c r="K2" s="205"/>
      <c r="L2" s="205"/>
      <c r="M2" s="205"/>
      <c r="N2" s="205"/>
      <c r="O2" s="205"/>
      <c r="P2" s="205"/>
      <c r="Q2" s="205"/>
    </row>
    <row r="3" spans="1:18" ht="19.5" thickBot="1">
      <c r="A3" s="188" t="s">
        <v>156</v>
      </c>
      <c r="B3" s="189"/>
      <c r="C3" s="189"/>
      <c r="D3" s="188"/>
      <c r="E3" s="189"/>
      <c r="F3" s="189"/>
      <c r="G3" s="189"/>
      <c r="H3" s="189"/>
      <c r="I3" s="189"/>
      <c r="J3" s="189"/>
      <c r="K3" s="189"/>
      <c r="L3" s="189"/>
      <c r="M3" s="189"/>
      <c r="N3" s="189"/>
      <c r="O3" s="189"/>
      <c r="P3" s="189"/>
      <c r="Q3" s="189"/>
    </row>
    <row r="4" spans="1:18" ht="19.5" customHeight="1">
      <c r="A4" s="12"/>
      <c r="B4" s="18" t="s">
        <v>49</v>
      </c>
      <c r="C4" s="190"/>
      <c r="D4" s="351">
        <v>1</v>
      </c>
      <c r="E4" s="351">
        <v>2</v>
      </c>
      <c r="F4" s="351">
        <v>3</v>
      </c>
      <c r="G4" s="351">
        <v>4</v>
      </c>
      <c r="H4" s="351">
        <v>5</v>
      </c>
      <c r="I4" s="351">
        <v>6</v>
      </c>
      <c r="J4" s="351">
        <v>7</v>
      </c>
      <c r="K4" s="351">
        <v>8</v>
      </c>
      <c r="L4" s="351">
        <v>9</v>
      </c>
      <c r="M4" s="351">
        <v>10</v>
      </c>
      <c r="N4" s="351">
        <v>11</v>
      </c>
      <c r="O4" s="351">
        <v>12</v>
      </c>
      <c r="P4" s="351">
        <v>13</v>
      </c>
      <c r="Q4" s="352">
        <v>14</v>
      </c>
    </row>
    <row r="5" spans="1:18" ht="19.5" customHeight="1" thickBot="1">
      <c r="A5" s="19" t="s">
        <v>80</v>
      </c>
      <c r="B5" s="20"/>
      <c r="C5" s="191" t="s">
        <v>133</v>
      </c>
      <c r="D5" s="353" t="s">
        <v>134</v>
      </c>
      <c r="E5" s="354" t="s">
        <v>135</v>
      </c>
      <c r="F5" s="354" t="s">
        <v>136</v>
      </c>
      <c r="G5" s="354" t="s">
        <v>137</v>
      </c>
      <c r="H5" s="354" t="s">
        <v>138</v>
      </c>
      <c r="I5" s="354" t="s">
        <v>190</v>
      </c>
      <c r="J5" s="354" t="s">
        <v>72</v>
      </c>
      <c r="K5" s="354" t="s">
        <v>139</v>
      </c>
      <c r="L5" s="354" t="s">
        <v>140</v>
      </c>
      <c r="M5" s="354" t="s">
        <v>141</v>
      </c>
      <c r="N5" s="354" t="s">
        <v>142</v>
      </c>
      <c r="O5" s="354" t="s">
        <v>143</v>
      </c>
      <c r="P5" s="354" t="s">
        <v>191</v>
      </c>
      <c r="Q5" s="355" t="s">
        <v>73</v>
      </c>
    </row>
    <row r="6" spans="1:18" ht="30" customHeight="1" thickBot="1">
      <c r="A6" s="366" t="s">
        <v>84</v>
      </c>
      <c r="B6" s="362" t="s">
        <v>209</v>
      </c>
      <c r="C6" s="363">
        <v>110200</v>
      </c>
      <c r="D6" s="356">
        <v>32600</v>
      </c>
      <c r="E6" s="356">
        <v>32900</v>
      </c>
      <c r="F6" s="356">
        <v>16400</v>
      </c>
      <c r="G6" s="356">
        <v>14200</v>
      </c>
      <c r="H6" s="356">
        <v>1700</v>
      </c>
      <c r="I6" s="356">
        <v>700</v>
      </c>
      <c r="J6" s="356">
        <v>400</v>
      </c>
      <c r="K6" s="356">
        <v>200</v>
      </c>
      <c r="L6" s="356">
        <v>500</v>
      </c>
      <c r="M6" s="356">
        <v>1000</v>
      </c>
      <c r="N6" s="356">
        <v>500</v>
      </c>
      <c r="O6" s="356">
        <v>100</v>
      </c>
      <c r="P6" s="356">
        <v>300</v>
      </c>
      <c r="Q6" s="357">
        <v>8700</v>
      </c>
      <c r="R6" s="247"/>
    </row>
    <row r="7" spans="1:18" ht="30" customHeight="1">
      <c r="A7" s="21"/>
      <c r="B7" s="192" t="s">
        <v>173</v>
      </c>
      <c r="C7" s="95">
        <v>113400</v>
      </c>
      <c r="D7" s="96">
        <v>30400</v>
      </c>
      <c r="E7" s="97">
        <v>26900</v>
      </c>
      <c r="F7" s="97">
        <v>22200</v>
      </c>
      <c r="G7" s="97">
        <v>12800</v>
      </c>
      <c r="H7" s="97">
        <v>2100</v>
      </c>
      <c r="I7" s="97">
        <v>1000</v>
      </c>
      <c r="J7" s="97">
        <v>700</v>
      </c>
      <c r="K7" s="97">
        <v>100</v>
      </c>
      <c r="L7" s="97">
        <v>1400</v>
      </c>
      <c r="M7" s="97">
        <v>400</v>
      </c>
      <c r="N7" s="97">
        <v>200</v>
      </c>
      <c r="O7" s="193">
        <v>100</v>
      </c>
      <c r="P7" s="97">
        <v>500</v>
      </c>
      <c r="Q7" s="194">
        <v>14600</v>
      </c>
      <c r="R7" s="247"/>
    </row>
    <row r="8" spans="1:18" ht="30" customHeight="1">
      <c r="A8" s="21"/>
      <c r="B8" s="22" t="s">
        <v>50</v>
      </c>
      <c r="C8" s="13">
        <v>-3200</v>
      </c>
      <c r="D8" s="30">
        <v>2200</v>
      </c>
      <c r="E8" s="195">
        <v>6000</v>
      </c>
      <c r="F8" s="30">
        <v>-5800</v>
      </c>
      <c r="G8" s="30">
        <v>1400</v>
      </c>
      <c r="H8" s="30">
        <v>-400</v>
      </c>
      <c r="I8" s="30">
        <v>-300</v>
      </c>
      <c r="J8" s="30">
        <v>-300</v>
      </c>
      <c r="K8" s="30">
        <v>100</v>
      </c>
      <c r="L8" s="30">
        <v>-900</v>
      </c>
      <c r="M8" s="30">
        <v>600</v>
      </c>
      <c r="N8" s="30">
        <v>300</v>
      </c>
      <c r="O8" s="30">
        <v>0</v>
      </c>
      <c r="P8" s="30">
        <v>-200</v>
      </c>
      <c r="Q8" s="31">
        <v>-5900</v>
      </c>
    </row>
    <row r="9" spans="1:18" ht="30" customHeight="1">
      <c r="A9" s="21"/>
      <c r="B9" s="23" t="s">
        <v>70</v>
      </c>
      <c r="C9" s="14">
        <v>0.97178130511463845</v>
      </c>
      <c r="D9" s="32">
        <v>1.0723684210526316</v>
      </c>
      <c r="E9" s="196">
        <v>1.2230483271375465</v>
      </c>
      <c r="F9" s="32">
        <v>0.73873873873873874</v>
      </c>
      <c r="G9" s="32">
        <v>1.109375</v>
      </c>
      <c r="H9" s="32">
        <v>0.80952380952380953</v>
      </c>
      <c r="I9" s="32">
        <v>0.7</v>
      </c>
      <c r="J9" s="32">
        <v>0.5714285714285714</v>
      </c>
      <c r="K9" s="32">
        <v>2</v>
      </c>
      <c r="L9" s="32">
        <v>0.35714285714285715</v>
      </c>
      <c r="M9" s="32">
        <v>2.5</v>
      </c>
      <c r="N9" s="32">
        <v>2.5</v>
      </c>
      <c r="O9" s="32">
        <v>1</v>
      </c>
      <c r="P9" s="32">
        <v>0.6</v>
      </c>
      <c r="Q9" s="33">
        <v>0.59589041095890416</v>
      </c>
    </row>
    <row r="10" spans="1:18" ht="30" customHeight="1" thickBot="1">
      <c r="A10" s="24"/>
      <c r="B10" s="25" t="s">
        <v>122</v>
      </c>
      <c r="C10" s="15">
        <v>1</v>
      </c>
      <c r="D10" s="34">
        <v>0.29582577132486387</v>
      </c>
      <c r="E10" s="35">
        <v>0.2985480943738657</v>
      </c>
      <c r="F10" s="37">
        <v>0.14882032667876588</v>
      </c>
      <c r="G10" s="37">
        <v>0.12885662431941924</v>
      </c>
      <c r="H10" s="37">
        <v>1.5426497277676952E-2</v>
      </c>
      <c r="I10" s="37">
        <v>6.3520871143375682E-3</v>
      </c>
      <c r="J10" s="37">
        <v>3.629764065335753E-3</v>
      </c>
      <c r="K10" s="37">
        <v>1.8148820326678765E-3</v>
      </c>
      <c r="L10" s="37">
        <v>4.5372050816696917E-3</v>
      </c>
      <c r="M10" s="37">
        <v>9.0744101633393835E-3</v>
      </c>
      <c r="N10" s="37">
        <v>4.5372050816696917E-3</v>
      </c>
      <c r="O10" s="37">
        <v>9.0744101633393826E-4</v>
      </c>
      <c r="P10" s="37">
        <v>2.7223230490018148E-3</v>
      </c>
      <c r="Q10" s="38">
        <v>7.8947368421052627E-2</v>
      </c>
    </row>
    <row r="11" spans="1:18" ht="30" customHeight="1" thickBot="1">
      <c r="A11" s="369" t="s">
        <v>85</v>
      </c>
      <c r="B11" s="358" t="s">
        <v>86</v>
      </c>
      <c r="C11" s="359">
        <v>1542200</v>
      </c>
      <c r="D11" s="360">
        <v>487200</v>
      </c>
      <c r="E11" s="360">
        <v>275800</v>
      </c>
      <c r="F11" s="360">
        <v>326200</v>
      </c>
      <c r="G11" s="360">
        <v>160300</v>
      </c>
      <c r="H11" s="360">
        <v>16300</v>
      </c>
      <c r="I11" s="360">
        <v>6900</v>
      </c>
      <c r="J11" s="360">
        <v>6500</v>
      </c>
      <c r="K11" s="360">
        <v>2300</v>
      </c>
      <c r="L11" s="360">
        <v>4900</v>
      </c>
      <c r="M11" s="360">
        <v>5600</v>
      </c>
      <c r="N11" s="360">
        <v>5300</v>
      </c>
      <c r="O11" s="360">
        <v>1900</v>
      </c>
      <c r="P11" s="360">
        <v>5200</v>
      </c>
      <c r="Q11" s="361">
        <v>237800</v>
      </c>
      <c r="R11" s="247"/>
    </row>
    <row r="12" spans="1:18" ht="30" customHeight="1">
      <c r="A12" s="367" t="s">
        <v>174</v>
      </c>
      <c r="B12" s="26" t="s">
        <v>88</v>
      </c>
      <c r="C12" s="16">
        <v>1139300</v>
      </c>
      <c r="D12" s="36">
        <v>393400</v>
      </c>
      <c r="E12" s="36">
        <v>185800</v>
      </c>
      <c r="F12" s="36">
        <v>226900</v>
      </c>
      <c r="G12" s="36">
        <v>140000</v>
      </c>
      <c r="H12" s="36">
        <v>10500</v>
      </c>
      <c r="I12" s="36">
        <v>5600</v>
      </c>
      <c r="J12" s="36">
        <v>4600</v>
      </c>
      <c r="K12" s="36">
        <v>1300</v>
      </c>
      <c r="L12" s="36">
        <v>3600</v>
      </c>
      <c r="M12" s="36">
        <v>3300</v>
      </c>
      <c r="N12" s="36">
        <v>1900</v>
      </c>
      <c r="O12" s="36">
        <v>600</v>
      </c>
      <c r="P12" s="36">
        <v>4000</v>
      </c>
      <c r="Q12" s="98">
        <v>157800</v>
      </c>
      <c r="R12" s="247"/>
    </row>
    <row r="13" spans="1:18" ht="30" customHeight="1">
      <c r="A13" s="21"/>
      <c r="B13" s="27" t="s">
        <v>50</v>
      </c>
      <c r="C13" s="13">
        <v>402900</v>
      </c>
      <c r="D13" s="30">
        <v>93800</v>
      </c>
      <c r="E13" s="195">
        <v>90000</v>
      </c>
      <c r="F13" s="30">
        <v>99300</v>
      </c>
      <c r="G13" s="30">
        <v>20300</v>
      </c>
      <c r="H13" s="30">
        <v>5800</v>
      </c>
      <c r="I13" s="30">
        <v>1300</v>
      </c>
      <c r="J13" s="30">
        <v>1900</v>
      </c>
      <c r="K13" s="30">
        <v>1000</v>
      </c>
      <c r="L13" s="30">
        <v>1300</v>
      </c>
      <c r="M13" s="30">
        <v>2300</v>
      </c>
      <c r="N13" s="30">
        <v>3400</v>
      </c>
      <c r="O13" s="30">
        <v>1300</v>
      </c>
      <c r="P13" s="30">
        <v>1200</v>
      </c>
      <c r="Q13" s="31">
        <v>80000</v>
      </c>
    </row>
    <row r="14" spans="1:18" ht="30" customHeight="1">
      <c r="A14" s="21"/>
      <c r="B14" s="28" t="s">
        <v>89</v>
      </c>
      <c r="C14" s="14">
        <v>1.3536381988940578</v>
      </c>
      <c r="D14" s="32">
        <v>1.2384341637010676</v>
      </c>
      <c r="E14" s="196">
        <v>1.4843918191603875</v>
      </c>
      <c r="F14" s="32">
        <v>1.4376377258704276</v>
      </c>
      <c r="G14" s="32">
        <v>1.145</v>
      </c>
      <c r="H14" s="32">
        <v>1.5523809523809524</v>
      </c>
      <c r="I14" s="32">
        <v>1.2321428571428572</v>
      </c>
      <c r="J14" s="32">
        <v>1.4130434782608696</v>
      </c>
      <c r="K14" s="32">
        <v>1.7692307692307692</v>
      </c>
      <c r="L14" s="32">
        <v>1.3611111111111112</v>
      </c>
      <c r="M14" s="32">
        <v>1.696969696969697</v>
      </c>
      <c r="N14" s="32">
        <v>2.7894736842105261</v>
      </c>
      <c r="O14" s="32">
        <v>3.1666666666666665</v>
      </c>
      <c r="P14" s="32">
        <v>1.3</v>
      </c>
      <c r="Q14" s="33">
        <v>1.5069708491761724</v>
      </c>
    </row>
    <row r="15" spans="1:18" ht="30" customHeight="1" thickBot="1">
      <c r="A15" s="24"/>
      <c r="B15" s="29" t="s">
        <v>122</v>
      </c>
      <c r="C15" s="17">
        <v>1</v>
      </c>
      <c r="D15" s="37">
        <v>0.31591233303073529</v>
      </c>
      <c r="E15" s="37">
        <v>0.17883542990533005</v>
      </c>
      <c r="F15" s="37">
        <v>0.21151601608092335</v>
      </c>
      <c r="G15" s="37">
        <v>0.10394241991959538</v>
      </c>
      <c r="H15" s="37">
        <v>1.0569316560757359E-2</v>
      </c>
      <c r="I15" s="37">
        <v>4.4741278692776556E-3</v>
      </c>
      <c r="J15" s="37">
        <v>4.2147581377253275E-3</v>
      </c>
      <c r="K15" s="37">
        <v>1.4913759564258852E-3</v>
      </c>
      <c r="L15" s="37">
        <v>3.1772792115160159E-3</v>
      </c>
      <c r="M15" s="37">
        <v>3.63117624173259E-3</v>
      </c>
      <c r="N15" s="37">
        <v>3.4366489430683439E-3</v>
      </c>
      <c r="O15" s="37">
        <v>1.2320062248735572E-3</v>
      </c>
      <c r="P15" s="37">
        <v>3.3718065101802619E-3</v>
      </c>
      <c r="Q15" s="38">
        <v>0.15419530540785889</v>
      </c>
    </row>
    <row r="16" spans="1:18" ht="30" customHeight="1" thickBot="1">
      <c r="A16" s="369" t="s">
        <v>90</v>
      </c>
      <c r="B16" s="358" t="s">
        <v>91</v>
      </c>
      <c r="C16" s="359">
        <v>1944900</v>
      </c>
      <c r="D16" s="360">
        <v>575200</v>
      </c>
      <c r="E16" s="360">
        <v>387700</v>
      </c>
      <c r="F16" s="360">
        <v>424300</v>
      </c>
      <c r="G16" s="360">
        <v>206200</v>
      </c>
      <c r="H16" s="360">
        <v>20800</v>
      </c>
      <c r="I16" s="360">
        <v>9100</v>
      </c>
      <c r="J16" s="360">
        <v>9400</v>
      </c>
      <c r="K16" s="360">
        <v>2800</v>
      </c>
      <c r="L16" s="360">
        <v>6600</v>
      </c>
      <c r="M16" s="360">
        <v>6600</v>
      </c>
      <c r="N16" s="360">
        <v>5900</v>
      </c>
      <c r="O16" s="360">
        <v>2200</v>
      </c>
      <c r="P16" s="360">
        <v>7500</v>
      </c>
      <c r="Q16" s="361">
        <v>280600</v>
      </c>
      <c r="R16" s="247"/>
    </row>
    <row r="17" spans="1:18" ht="30" customHeight="1">
      <c r="A17" s="367" t="s">
        <v>175</v>
      </c>
      <c r="B17" s="26" t="s">
        <v>93</v>
      </c>
      <c r="C17" s="16">
        <v>1372900</v>
      </c>
      <c r="D17" s="36">
        <v>450900</v>
      </c>
      <c r="E17" s="36">
        <v>262800</v>
      </c>
      <c r="F17" s="36">
        <v>266700</v>
      </c>
      <c r="G17" s="36">
        <v>173700</v>
      </c>
      <c r="H17" s="36">
        <v>14100</v>
      </c>
      <c r="I17" s="36">
        <v>7200</v>
      </c>
      <c r="J17" s="36">
        <v>6400</v>
      </c>
      <c r="K17" s="36">
        <v>1400</v>
      </c>
      <c r="L17" s="36">
        <v>4500</v>
      </c>
      <c r="M17" s="36">
        <v>4300</v>
      </c>
      <c r="N17" s="36">
        <v>2600</v>
      </c>
      <c r="O17" s="36">
        <v>800</v>
      </c>
      <c r="P17" s="36">
        <v>5100</v>
      </c>
      <c r="Q17" s="197">
        <v>172400</v>
      </c>
      <c r="R17" s="247"/>
    </row>
    <row r="18" spans="1:18" ht="30" customHeight="1">
      <c r="A18" s="21"/>
      <c r="B18" s="27" t="s">
        <v>50</v>
      </c>
      <c r="C18" s="13">
        <v>572000</v>
      </c>
      <c r="D18" s="30">
        <v>124300</v>
      </c>
      <c r="E18" s="195">
        <v>124900</v>
      </c>
      <c r="F18" s="30">
        <v>157600</v>
      </c>
      <c r="G18" s="30">
        <v>32500</v>
      </c>
      <c r="H18" s="30">
        <v>6700</v>
      </c>
      <c r="I18" s="30">
        <v>1900</v>
      </c>
      <c r="J18" s="30">
        <v>3000</v>
      </c>
      <c r="K18" s="30">
        <v>1400</v>
      </c>
      <c r="L18" s="30">
        <v>2100</v>
      </c>
      <c r="M18" s="30">
        <v>2300</v>
      </c>
      <c r="N18" s="30">
        <v>3300</v>
      </c>
      <c r="O18" s="30">
        <v>1400</v>
      </c>
      <c r="P18" s="30">
        <v>2400</v>
      </c>
      <c r="Q18" s="31">
        <v>108200</v>
      </c>
    </row>
    <row r="19" spans="1:18" ht="30" customHeight="1">
      <c r="A19" s="21"/>
      <c r="B19" s="28" t="s">
        <v>94</v>
      </c>
      <c r="C19" s="14">
        <v>1.4166363172845802</v>
      </c>
      <c r="D19" s="32">
        <v>1.2756708804612997</v>
      </c>
      <c r="E19" s="196">
        <v>1.4752663622526636</v>
      </c>
      <c r="F19" s="32">
        <v>1.5909261342332208</v>
      </c>
      <c r="G19" s="32">
        <v>1.1871042026482441</v>
      </c>
      <c r="H19" s="32">
        <v>1.4751773049645389</v>
      </c>
      <c r="I19" s="32">
        <v>1.2638888888888888</v>
      </c>
      <c r="J19" s="32">
        <v>1.46875</v>
      </c>
      <c r="K19" s="198">
        <v>2</v>
      </c>
      <c r="L19" s="32">
        <v>1.4666666666666666</v>
      </c>
      <c r="M19" s="32">
        <v>1.5348837209302326</v>
      </c>
      <c r="N19" s="32">
        <v>2.2692307692307692</v>
      </c>
      <c r="O19" s="32">
        <v>2.75</v>
      </c>
      <c r="P19" s="32">
        <v>1.4705882352941178</v>
      </c>
      <c r="Q19" s="33">
        <v>1.6276102088167053</v>
      </c>
    </row>
    <row r="20" spans="1:18" ht="30" customHeight="1" thickBot="1">
      <c r="A20" s="21"/>
      <c r="B20" s="29" t="s">
        <v>123</v>
      </c>
      <c r="C20" s="17">
        <v>1</v>
      </c>
      <c r="D20" s="37">
        <v>0.29574785336006992</v>
      </c>
      <c r="E20" s="37">
        <v>0.19934186847652835</v>
      </c>
      <c r="F20" s="37">
        <v>0.21816031672579567</v>
      </c>
      <c r="G20" s="37">
        <v>0.10602087510926012</v>
      </c>
      <c r="H20" s="37">
        <v>1.0694637256414211E-2</v>
      </c>
      <c r="I20" s="37">
        <v>4.6789037996812178E-3</v>
      </c>
      <c r="J20" s="37">
        <v>4.8331533754948841E-3</v>
      </c>
      <c r="K20" s="37">
        <v>1.4396627075942208E-3</v>
      </c>
      <c r="L20" s="37">
        <v>3.3934906679006635E-3</v>
      </c>
      <c r="M20" s="37">
        <v>3.3934906679006635E-3</v>
      </c>
      <c r="N20" s="37">
        <v>3.0335749910021079E-3</v>
      </c>
      <c r="O20" s="37">
        <v>1.1311635559668877E-3</v>
      </c>
      <c r="P20" s="37">
        <v>3.8562393953416626E-3</v>
      </c>
      <c r="Q20" s="38">
        <v>0.1442747699110494</v>
      </c>
    </row>
    <row r="21" spans="1:18" ht="15" customHeight="1">
      <c r="A21" s="199" t="s">
        <v>52</v>
      </c>
      <c r="B21" s="200" t="s">
        <v>157</v>
      </c>
      <c r="C21" s="206"/>
      <c r="D21" s="201"/>
      <c r="E21" s="201"/>
      <c r="F21" s="201"/>
      <c r="G21" s="201"/>
      <c r="H21" s="202"/>
      <c r="I21" s="202"/>
      <c r="J21" s="202"/>
      <c r="K21" s="202"/>
      <c r="L21" s="202"/>
      <c r="M21" s="202"/>
      <c r="N21" s="202"/>
      <c r="O21" s="202"/>
      <c r="P21" s="202"/>
      <c r="Q21" s="202"/>
    </row>
    <row r="22" spans="1:18" ht="15" customHeight="1">
      <c r="A22" s="199"/>
      <c r="B22" s="203" t="s">
        <v>144</v>
      </c>
      <c r="C22" s="206"/>
      <c r="D22" s="201"/>
      <c r="E22" s="201"/>
      <c r="F22" s="201"/>
      <c r="G22" s="201"/>
      <c r="H22" s="202"/>
      <c r="I22" s="202"/>
      <c r="J22" s="202"/>
      <c r="K22" s="202"/>
      <c r="L22" s="202"/>
      <c r="M22" s="202"/>
      <c r="N22" s="202"/>
      <c r="O22" s="202"/>
      <c r="P22" s="202"/>
      <c r="Q22" s="202"/>
    </row>
    <row r="23" spans="1:18" ht="15" customHeight="1">
      <c r="A23" s="202"/>
      <c r="B23" s="203" t="s">
        <v>145</v>
      </c>
      <c r="C23" s="206"/>
      <c r="D23" s="201"/>
      <c r="E23" s="201"/>
      <c r="F23" s="201"/>
      <c r="G23" s="201"/>
      <c r="H23" s="201"/>
      <c r="I23" s="201"/>
      <c r="J23" s="201"/>
      <c r="K23" s="201"/>
      <c r="L23" s="201"/>
      <c r="M23" s="201"/>
      <c r="N23" s="201"/>
      <c r="O23" s="201"/>
      <c r="P23" s="201"/>
      <c r="Q23" s="201"/>
    </row>
    <row r="24" spans="1:18" ht="15" customHeight="1">
      <c r="A24" s="202"/>
      <c r="B24" s="203" t="s">
        <v>146</v>
      </c>
      <c r="C24" s="206"/>
      <c r="D24" s="201"/>
      <c r="E24" s="201"/>
      <c r="F24" s="201"/>
      <c r="G24" s="201"/>
      <c r="H24" s="201"/>
      <c r="I24" s="201"/>
      <c r="J24" s="201"/>
      <c r="K24" s="201"/>
      <c r="L24" s="201"/>
      <c r="M24" s="201"/>
      <c r="N24" s="201"/>
      <c r="O24" s="201"/>
      <c r="P24" s="201"/>
      <c r="Q24" s="201"/>
    </row>
    <row r="25" spans="1:18" ht="15" customHeight="1">
      <c r="A25" s="202"/>
      <c r="B25" s="203" t="s">
        <v>192</v>
      </c>
      <c r="C25" s="206"/>
      <c r="D25" s="201"/>
      <c r="E25" s="201"/>
      <c r="F25" s="201"/>
      <c r="G25" s="201"/>
      <c r="H25" s="201"/>
      <c r="I25" s="201"/>
      <c r="J25" s="201"/>
      <c r="K25" s="201"/>
      <c r="L25" s="201"/>
      <c r="M25" s="201"/>
      <c r="N25" s="201"/>
      <c r="O25" s="201"/>
      <c r="P25" s="201"/>
      <c r="Q25" s="201"/>
    </row>
    <row r="26" spans="1:18" ht="15" customHeight="1">
      <c r="A26" s="202"/>
      <c r="B26" s="204" t="s">
        <v>193</v>
      </c>
      <c r="C26" s="206"/>
      <c r="D26" s="201"/>
      <c r="E26" s="201"/>
      <c r="F26" s="201"/>
      <c r="G26" s="201"/>
      <c r="H26" s="201"/>
      <c r="I26" s="201"/>
      <c r="J26" s="201"/>
      <c r="K26" s="201"/>
      <c r="L26" s="201"/>
      <c r="M26" s="201"/>
      <c r="N26" s="201"/>
      <c r="O26" s="201"/>
      <c r="P26" s="201"/>
      <c r="Q26" s="201"/>
    </row>
    <row r="27" spans="1:18" ht="15" customHeight="1">
      <c r="A27" s="202"/>
      <c r="B27" s="203"/>
      <c r="C27" s="206"/>
      <c r="D27" s="201"/>
      <c r="E27" s="201"/>
      <c r="F27" s="201"/>
      <c r="G27" s="201"/>
      <c r="H27" s="201"/>
      <c r="I27" s="201"/>
      <c r="J27" s="201"/>
      <c r="K27" s="201"/>
      <c r="L27" s="201"/>
      <c r="M27" s="201"/>
      <c r="N27" s="201"/>
      <c r="O27" s="201"/>
      <c r="P27" s="201"/>
      <c r="Q27" s="201"/>
    </row>
    <row r="28" spans="1:18" ht="15" customHeight="1">
      <c r="A28" s="202"/>
      <c r="B28" s="203"/>
      <c r="C28" s="206"/>
      <c r="D28" s="201"/>
      <c r="E28" s="201"/>
      <c r="F28" s="201"/>
      <c r="G28" s="201"/>
      <c r="H28" s="201"/>
      <c r="I28" s="201"/>
      <c r="J28" s="201"/>
      <c r="K28" s="201"/>
      <c r="L28" s="201"/>
      <c r="M28" s="201"/>
      <c r="N28" s="201"/>
      <c r="O28" s="201"/>
      <c r="P28" s="201"/>
      <c r="Q28" s="201"/>
    </row>
    <row r="29" spans="1:18" ht="15" customHeight="1"/>
  </sheetData>
  <mergeCells count="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6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D11" sqref="D11"/>
    </sheetView>
  </sheetViews>
  <sheetFormatPr defaultRowHeight="13.5"/>
  <cols>
    <col min="1" max="1" width="12.75" style="147" customWidth="1"/>
    <col min="2" max="2" width="14.125" style="147" customWidth="1"/>
    <col min="3" max="3" width="12.75" style="147" customWidth="1"/>
    <col min="4" max="11" width="10.625" style="147" customWidth="1"/>
    <col min="12" max="16384" width="9" style="147"/>
  </cols>
  <sheetData>
    <row r="1" spans="1:17" s="315" customFormat="1" ht="24" customHeight="1">
      <c r="A1" s="380" t="str">
        <f>平成28年度!A1</f>
        <v>平成28年度</v>
      </c>
      <c r="B1" s="380"/>
      <c r="C1" s="316"/>
      <c r="D1" s="316"/>
      <c r="E1" s="317" t="str">
        <f ca="1">RIGHT(CELL("filename",$A$1),LEN(CELL("filename",$A$1))-FIND("]",CELL("filename",$A$1)))</f>
        <v>12月（１表）</v>
      </c>
      <c r="F1" s="318" t="s">
        <v>19</v>
      </c>
      <c r="G1" s="317"/>
      <c r="H1" s="318"/>
      <c r="I1" s="314"/>
      <c r="J1" s="312"/>
      <c r="K1" s="313"/>
      <c r="L1" s="314"/>
      <c r="M1" s="314"/>
      <c r="N1" s="314"/>
      <c r="O1" s="314"/>
      <c r="P1" s="314"/>
      <c r="Q1" s="314"/>
    </row>
    <row r="2" spans="1:17" ht="14.25">
      <c r="A2" s="112"/>
      <c r="B2" s="113"/>
      <c r="C2" s="113"/>
      <c r="D2" s="113"/>
      <c r="E2" s="113"/>
      <c r="F2" s="113"/>
      <c r="G2" s="113"/>
      <c r="H2" s="113"/>
      <c r="I2" s="113"/>
      <c r="J2" s="113"/>
      <c r="K2" s="113"/>
    </row>
    <row r="3" spans="1:17" ht="18" thickBot="1">
      <c r="A3" s="114" t="s">
        <v>148</v>
      </c>
      <c r="B3" s="115"/>
      <c r="C3" s="116"/>
      <c r="D3" s="115"/>
      <c r="E3" s="115"/>
      <c r="F3" s="115"/>
      <c r="G3" s="115"/>
      <c r="H3" s="115"/>
      <c r="I3" s="115"/>
      <c r="J3" s="116"/>
      <c r="K3" s="117" t="s">
        <v>48</v>
      </c>
    </row>
    <row r="4" spans="1:17" ht="18" thickBot="1">
      <c r="A4" s="118"/>
      <c r="B4" s="119" t="s">
        <v>49</v>
      </c>
      <c r="C4" s="381" t="s">
        <v>78</v>
      </c>
      <c r="D4" s="382"/>
      <c r="E4" s="382"/>
      <c r="F4" s="39"/>
      <c r="G4" s="39"/>
      <c r="H4" s="39"/>
      <c r="I4" s="39"/>
      <c r="J4" s="39"/>
      <c r="K4" s="40"/>
    </row>
    <row r="5" spans="1:17" ht="17.25">
      <c r="A5" s="120"/>
      <c r="B5" s="121"/>
      <c r="C5" s="383"/>
      <c r="D5" s="384"/>
      <c r="E5" s="384"/>
      <c r="F5" s="381" t="s">
        <v>79</v>
      </c>
      <c r="G5" s="382"/>
      <c r="H5" s="382"/>
      <c r="I5" s="382"/>
      <c r="J5" s="382"/>
      <c r="K5" s="385"/>
    </row>
    <row r="6" spans="1:17" ht="17.25">
      <c r="A6" s="122" t="s">
        <v>80</v>
      </c>
      <c r="B6" s="123"/>
      <c r="C6" s="41"/>
      <c r="D6" s="386" t="s">
        <v>81</v>
      </c>
      <c r="E6" s="388" t="s">
        <v>120</v>
      </c>
      <c r="F6" s="390" t="s">
        <v>82</v>
      </c>
      <c r="G6" s="124"/>
      <c r="H6" s="124"/>
      <c r="I6" s="392" t="s">
        <v>83</v>
      </c>
      <c r="J6" s="124"/>
      <c r="K6" s="125"/>
    </row>
    <row r="7" spans="1:17" ht="18" thickBot="1">
      <c r="A7" s="122"/>
      <c r="B7" s="123"/>
      <c r="C7" s="41"/>
      <c r="D7" s="387"/>
      <c r="E7" s="389"/>
      <c r="F7" s="391"/>
      <c r="G7" s="126" t="s">
        <v>81</v>
      </c>
      <c r="H7" s="127" t="s">
        <v>149</v>
      </c>
      <c r="I7" s="393"/>
      <c r="J7" s="126" t="s">
        <v>81</v>
      </c>
      <c r="K7" s="128" t="s">
        <v>149</v>
      </c>
    </row>
    <row r="8" spans="1:17" ht="31.5" customHeight="1" thickBot="1">
      <c r="A8" s="327" t="s">
        <v>84</v>
      </c>
      <c r="B8" s="324" t="s">
        <v>210</v>
      </c>
      <c r="C8" s="320">
        <v>663000</v>
      </c>
      <c r="D8" s="325">
        <v>525800</v>
      </c>
      <c r="E8" s="326">
        <v>137200</v>
      </c>
      <c r="F8" s="76">
        <v>629800</v>
      </c>
      <c r="G8" s="77">
        <v>523300</v>
      </c>
      <c r="H8" s="129">
        <v>106500</v>
      </c>
      <c r="I8" s="130">
        <v>33200</v>
      </c>
      <c r="J8" s="77">
        <v>2500</v>
      </c>
      <c r="K8" s="78">
        <v>30700</v>
      </c>
    </row>
    <row r="9" spans="1:17" ht="31.5" customHeight="1">
      <c r="A9" s="131"/>
      <c r="B9" s="132" t="s">
        <v>176</v>
      </c>
      <c r="C9" s="42">
        <v>613600</v>
      </c>
      <c r="D9" s="90">
        <v>485300</v>
      </c>
      <c r="E9" s="133">
        <v>128300</v>
      </c>
      <c r="F9" s="80">
        <v>571500</v>
      </c>
      <c r="G9" s="81">
        <v>481600</v>
      </c>
      <c r="H9" s="134">
        <v>89900</v>
      </c>
      <c r="I9" s="135">
        <v>42100</v>
      </c>
      <c r="J9" s="81">
        <v>3700</v>
      </c>
      <c r="K9" s="136">
        <v>38400</v>
      </c>
    </row>
    <row r="10" spans="1:17" ht="31.5" customHeight="1">
      <c r="A10" s="137"/>
      <c r="B10" s="128" t="s">
        <v>150</v>
      </c>
      <c r="C10" s="43">
        <v>49400</v>
      </c>
      <c r="D10" s="82">
        <v>40500</v>
      </c>
      <c r="E10" s="84">
        <v>8900</v>
      </c>
      <c r="F10" s="83">
        <v>58300</v>
      </c>
      <c r="G10" s="82">
        <v>41700</v>
      </c>
      <c r="H10" s="138">
        <v>16600</v>
      </c>
      <c r="I10" s="139">
        <v>-8900</v>
      </c>
      <c r="J10" s="82">
        <v>-1200</v>
      </c>
      <c r="K10" s="85">
        <v>-7700</v>
      </c>
    </row>
    <row r="11" spans="1:17" ht="31.5" customHeight="1" thickBot="1">
      <c r="A11" s="140"/>
      <c r="B11" s="141" t="s">
        <v>70</v>
      </c>
      <c r="C11" s="44">
        <v>1.0805084745762712</v>
      </c>
      <c r="D11" s="86">
        <v>1.0834535338965587</v>
      </c>
      <c r="E11" s="88">
        <v>1.0693686671862821</v>
      </c>
      <c r="F11" s="87">
        <v>1.1020122484689414</v>
      </c>
      <c r="G11" s="86">
        <v>1.0865863787375416</v>
      </c>
      <c r="H11" s="142">
        <v>1.1846496106785318</v>
      </c>
      <c r="I11" s="143">
        <v>0.78859857482185269</v>
      </c>
      <c r="J11" s="86">
        <v>0.67567567567567566</v>
      </c>
      <c r="K11" s="89">
        <v>0.79947916666666663</v>
      </c>
    </row>
    <row r="12" spans="1:17" ht="31.5" customHeight="1" thickBot="1">
      <c r="A12" s="327" t="s">
        <v>85</v>
      </c>
      <c r="B12" s="323" t="s">
        <v>86</v>
      </c>
      <c r="C12" s="320">
        <v>6699800</v>
      </c>
      <c r="D12" s="321">
        <v>5020400</v>
      </c>
      <c r="E12" s="322">
        <v>1679400</v>
      </c>
      <c r="F12" s="76">
        <v>6052200</v>
      </c>
      <c r="G12" s="77">
        <v>4983300</v>
      </c>
      <c r="H12" s="129">
        <v>1068900</v>
      </c>
      <c r="I12" s="130">
        <v>647600</v>
      </c>
      <c r="J12" s="77">
        <v>37100</v>
      </c>
      <c r="K12" s="78">
        <v>610500</v>
      </c>
    </row>
    <row r="13" spans="1:17" ht="31.5" customHeight="1">
      <c r="A13" s="251" t="s">
        <v>177</v>
      </c>
      <c r="B13" s="145" t="s">
        <v>88</v>
      </c>
      <c r="C13" s="42">
        <v>6023000</v>
      </c>
      <c r="D13" s="90">
        <v>4755400</v>
      </c>
      <c r="E13" s="133">
        <v>1267600</v>
      </c>
      <c r="F13" s="80">
        <v>5591500</v>
      </c>
      <c r="G13" s="90">
        <v>4723100</v>
      </c>
      <c r="H13" s="133">
        <v>868400</v>
      </c>
      <c r="I13" s="135">
        <v>431500</v>
      </c>
      <c r="J13" s="90">
        <v>32300</v>
      </c>
      <c r="K13" s="91">
        <v>399200</v>
      </c>
    </row>
    <row r="14" spans="1:17" ht="31.5" customHeight="1">
      <c r="A14" s="137"/>
      <c r="B14" s="128" t="s">
        <v>50</v>
      </c>
      <c r="C14" s="43">
        <v>676800</v>
      </c>
      <c r="D14" s="82">
        <v>265000</v>
      </c>
      <c r="E14" s="84">
        <v>411800</v>
      </c>
      <c r="F14" s="83">
        <v>460700</v>
      </c>
      <c r="G14" s="82">
        <v>260200</v>
      </c>
      <c r="H14" s="138">
        <v>200500</v>
      </c>
      <c r="I14" s="139">
        <v>216100</v>
      </c>
      <c r="J14" s="82">
        <v>4800</v>
      </c>
      <c r="K14" s="85">
        <v>211300</v>
      </c>
    </row>
    <row r="15" spans="1:17" ht="31.5" customHeight="1" thickBot="1">
      <c r="A15" s="140"/>
      <c r="B15" s="263" t="s">
        <v>89</v>
      </c>
      <c r="C15" s="44">
        <v>1.1123692512037191</v>
      </c>
      <c r="D15" s="86">
        <v>1.0557261218824914</v>
      </c>
      <c r="E15" s="88">
        <v>1.3248658882928368</v>
      </c>
      <c r="F15" s="87">
        <v>1.0823929178216936</v>
      </c>
      <c r="G15" s="86">
        <v>1.0550909360377718</v>
      </c>
      <c r="H15" s="142">
        <v>1.2308843850760018</v>
      </c>
      <c r="I15" s="143">
        <v>1.5008111239860951</v>
      </c>
      <c r="J15" s="86">
        <v>1.1486068111455108</v>
      </c>
      <c r="K15" s="89">
        <v>1.529308617234469</v>
      </c>
    </row>
    <row r="16" spans="1:17" ht="31.5" customHeight="1" thickBot="1">
      <c r="A16" s="327" t="s">
        <v>90</v>
      </c>
      <c r="B16" s="319" t="s">
        <v>91</v>
      </c>
      <c r="C16" s="320">
        <v>8613100</v>
      </c>
      <c r="D16" s="321">
        <v>6531000</v>
      </c>
      <c r="E16" s="322">
        <v>2082100</v>
      </c>
      <c r="F16" s="76">
        <v>7850500</v>
      </c>
      <c r="G16" s="92">
        <v>6486500</v>
      </c>
      <c r="H16" s="146">
        <v>1364000</v>
      </c>
      <c r="I16" s="130">
        <v>762600</v>
      </c>
      <c r="J16" s="92">
        <v>44500</v>
      </c>
      <c r="K16" s="93">
        <v>718100</v>
      </c>
    </row>
    <row r="17" spans="1:11" ht="31.5" customHeight="1">
      <c r="A17" s="251" t="s">
        <v>92</v>
      </c>
      <c r="B17" s="145" t="s">
        <v>93</v>
      </c>
      <c r="C17" s="42">
        <v>7763000</v>
      </c>
      <c r="D17" s="90">
        <v>6261800</v>
      </c>
      <c r="E17" s="133">
        <v>1501200</v>
      </c>
      <c r="F17" s="80">
        <v>7298600</v>
      </c>
      <c r="G17" s="79">
        <v>6221500</v>
      </c>
      <c r="H17" s="133">
        <v>1077100</v>
      </c>
      <c r="I17" s="135">
        <v>464400</v>
      </c>
      <c r="J17" s="79">
        <v>40300</v>
      </c>
      <c r="K17" s="91">
        <v>424100</v>
      </c>
    </row>
    <row r="18" spans="1:11" ht="31.5" customHeight="1">
      <c r="A18" s="137"/>
      <c r="B18" s="128" t="s">
        <v>50</v>
      </c>
      <c r="C18" s="43">
        <v>850100</v>
      </c>
      <c r="D18" s="82">
        <v>269200</v>
      </c>
      <c r="E18" s="84">
        <v>580900</v>
      </c>
      <c r="F18" s="83">
        <v>551900</v>
      </c>
      <c r="G18" s="82">
        <v>265000</v>
      </c>
      <c r="H18" s="138">
        <v>286900</v>
      </c>
      <c r="I18" s="139">
        <v>298200</v>
      </c>
      <c r="J18" s="82">
        <v>4200</v>
      </c>
      <c r="K18" s="85">
        <v>294000</v>
      </c>
    </row>
    <row r="19" spans="1:11" ht="31.5" customHeight="1" thickBot="1">
      <c r="A19" s="137"/>
      <c r="B19" s="141" t="s">
        <v>94</v>
      </c>
      <c r="C19" s="44">
        <v>1.1095066340332347</v>
      </c>
      <c r="D19" s="86">
        <v>1.0429908333067168</v>
      </c>
      <c r="E19" s="88">
        <v>1.3869571009858779</v>
      </c>
      <c r="F19" s="87">
        <v>1.0756172416627847</v>
      </c>
      <c r="G19" s="86">
        <v>1.0425942296873745</v>
      </c>
      <c r="H19" s="142">
        <v>1.2663633831584811</v>
      </c>
      <c r="I19" s="143">
        <v>1.6421188630490957</v>
      </c>
      <c r="J19" s="86">
        <v>1.1042183622828785</v>
      </c>
      <c r="K19" s="89">
        <v>1.693232728130158</v>
      </c>
    </row>
    <row r="21" spans="1:11">
      <c r="C21" s="148" t="s">
        <v>151</v>
      </c>
      <c r="D21" s="148" t="s">
        <v>152</v>
      </c>
      <c r="E21" s="149">
        <v>100</v>
      </c>
      <c r="F21" s="148" t="s">
        <v>153</v>
      </c>
      <c r="G21" s="149">
        <v>11300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9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AB12" sqref="AB12:AC12"/>
    </sheetView>
  </sheetViews>
  <sheetFormatPr defaultRowHeight="18.75"/>
  <cols>
    <col min="1" max="1" width="10.125" style="187" customWidth="1"/>
    <col min="2" max="2" width="9.125" style="187" customWidth="1"/>
    <col min="3" max="3" width="9" style="187"/>
    <col min="4" max="31" width="7.625" style="187" customWidth="1"/>
    <col min="32" max="32" width="9.25" style="187" bestFit="1" customWidth="1"/>
    <col min="33" max="16384" width="9" style="187"/>
  </cols>
  <sheetData>
    <row r="1" spans="1:33" s="315" customFormat="1" ht="24" customHeight="1">
      <c r="A1" s="380" t="str">
        <f>平成28年度!A1</f>
        <v>平成28年度</v>
      </c>
      <c r="B1" s="380"/>
      <c r="C1" s="316"/>
      <c r="D1" s="316"/>
      <c r="E1" s="317" t="str">
        <f ca="1">RIGHT(CELL("filename",$A$1),LEN(CELL("filename",$A$1))-FIND("]",CELL("filename",$A$1)))</f>
        <v>12月（２表）</v>
      </c>
      <c r="F1" s="318" t="s">
        <v>19</v>
      </c>
      <c r="G1" s="317"/>
      <c r="H1" s="318"/>
      <c r="I1" s="314"/>
      <c r="J1" s="312"/>
      <c r="K1" s="313"/>
      <c r="L1" s="314"/>
      <c r="M1" s="314"/>
      <c r="N1" s="314"/>
      <c r="O1" s="314"/>
      <c r="P1" s="314"/>
      <c r="Q1" s="314"/>
    </row>
    <row r="3" spans="1:33" ht="19.5" thickBot="1">
      <c r="A3" s="150" t="s">
        <v>154</v>
      </c>
      <c r="B3" s="151"/>
      <c r="C3" s="151"/>
      <c r="D3" s="152"/>
      <c r="E3" s="151"/>
      <c r="F3" s="151"/>
      <c r="G3" s="151"/>
      <c r="H3" s="151"/>
      <c r="I3" s="151"/>
      <c r="J3" s="151"/>
      <c r="K3" s="151"/>
      <c r="L3" s="151"/>
      <c r="M3" s="151"/>
      <c r="N3" s="151"/>
      <c r="O3" s="151"/>
      <c r="P3" s="151"/>
      <c r="Q3" s="151"/>
      <c r="R3" s="151"/>
      <c r="S3" s="151"/>
      <c r="T3" s="151"/>
      <c r="U3" s="152"/>
      <c r="V3" s="151"/>
      <c r="W3" s="151"/>
      <c r="X3" s="151"/>
      <c r="Y3" s="151"/>
      <c r="Z3" s="151"/>
      <c r="AA3" s="151"/>
      <c r="AB3" s="151"/>
      <c r="AC3" s="151"/>
      <c r="AD3" s="151"/>
      <c r="AE3" s="151"/>
    </row>
    <row r="4" spans="1:33">
      <c r="A4" s="153"/>
      <c r="B4" s="154" t="s">
        <v>49</v>
      </c>
      <c r="C4" s="155"/>
      <c r="D4" s="328">
        <v>1</v>
      </c>
      <c r="E4" s="329">
        <v>2</v>
      </c>
      <c r="F4" s="328">
        <v>3</v>
      </c>
      <c r="G4" s="330">
        <v>4</v>
      </c>
      <c r="H4" s="329">
        <v>5</v>
      </c>
      <c r="I4" s="329">
        <v>6</v>
      </c>
      <c r="J4" s="331">
        <v>7</v>
      </c>
      <c r="K4" s="329">
        <v>8</v>
      </c>
      <c r="L4" s="329">
        <v>9</v>
      </c>
      <c r="M4" s="329">
        <v>10</v>
      </c>
      <c r="N4" s="329">
        <v>11</v>
      </c>
      <c r="O4" s="329">
        <v>12</v>
      </c>
      <c r="P4" s="329">
        <v>13</v>
      </c>
      <c r="Q4" s="329">
        <v>14</v>
      </c>
      <c r="R4" s="329">
        <v>15</v>
      </c>
      <c r="S4" s="329">
        <v>16</v>
      </c>
      <c r="T4" s="329">
        <v>17</v>
      </c>
      <c r="U4" s="329">
        <v>18</v>
      </c>
      <c r="V4" s="329">
        <v>19</v>
      </c>
      <c r="W4" s="329">
        <v>20</v>
      </c>
      <c r="X4" s="329">
        <v>21</v>
      </c>
      <c r="Y4" s="329">
        <v>22</v>
      </c>
      <c r="Z4" s="330">
        <v>23</v>
      </c>
      <c r="AA4" s="329">
        <v>24</v>
      </c>
      <c r="AB4" s="329">
        <v>25</v>
      </c>
      <c r="AC4" s="329">
        <v>26</v>
      </c>
      <c r="AD4" s="332">
        <v>27</v>
      </c>
      <c r="AE4" s="333">
        <v>28</v>
      </c>
    </row>
    <row r="5" spans="1:33" ht="19.5" thickBot="1">
      <c r="A5" s="156" t="s">
        <v>80</v>
      </c>
      <c r="B5" s="157"/>
      <c r="C5" s="158" t="s">
        <v>51</v>
      </c>
      <c r="D5" s="334" t="s">
        <v>95</v>
      </c>
      <c r="E5" s="335" t="s">
        <v>96</v>
      </c>
      <c r="F5" s="336" t="s">
        <v>97</v>
      </c>
      <c r="G5" s="334" t="s">
        <v>98</v>
      </c>
      <c r="H5" s="335" t="s">
        <v>99</v>
      </c>
      <c r="I5" s="337" t="s">
        <v>100</v>
      </c>
      <c r="J5" s="338" t="s">
        <v>101</v>
      </c>
      <c r="K5" s="335" t="s">
        <v>102</v>
      </c>
      <c r="L5" s="335" t="s">
        <v>103</v>
      </c>
      <c r="M5" s="335" t="s">
        <v>104</v>
      </c>
      <c r="N5" s="335" t="s">
        <v>105</v>
      </c>
      <c r="O5" s="335" t="s">
        <v>106</v>
      </c>
      <c r="P5" s="335" t="s">
        <v>107</v>
      </c>
      <c r="Q5" s="335" t="s">
        <v>108</v>
      </c>
      <c r="R5" s="335" t="s">
        <v>109</v>
      </c>
      <c r="S5" s="335" t="s">
        <v>110</v>
      </c>
      <c r="T5" s="335" t="s">
        <v>111</v>
      </c>
      <c r="U5" s="335" t="s">
        <v>112</v>
      </c>
      <c r="V5" s="335" t="s">
        <v>113</v>
      </c>
      <c r="W5" s="335" t="s">
        <v>114</v>
      </c>
      <c r="X5" s="335" t="s">
        <v>115</v>
      </c>
      <c r="Y5" s="335" t="s">
        <v>116</v>
      </c>
      <c r="Z5" s="334" t="s">
        <v>117</v>
      </c>
      <c r="AA5" s="335" t="s">
        <v>118</v>
      </c>
      <c r="AB5" s="335" t="s">
        <v>119</v>
      </c>
      <c r="AC5" s="335" t="s">
        <v>197</v>
      </c>
      <c r="AD5" s="334" t="s">
        <v>69</v>
      </c>
      <c r="AE5" s="339" t="s">
        <v>120</v>
      </c>
    </row>
    <row r="6" spans="1:33" ht="30" customHeight="1" thickBot="1">
      <c r="A6" s="365" t="s">
        <v>84</v>
      </c>
      <c r="B6" s="348" t="s">
        <v>210</v>
      </c>
      <c r="C6" s="349">
        <v>663000</v>
      </c>
      <c r="D6" s="340">
        <v>259600</v>
      </c>
      <c r="E6" s="340">
        <v>41300</v>
      </c>
      <c r="F6" s="340">
        <v>47200</v>
      </c>
      <c r="G6" s="340">
        <v>15900</v>
      </c>
      <c r="H6" s="340">
        <v>69000</v>
      </c>
      <c r="I6" s="340">
        <v>0</v>
      </c>
      <c r="J6" s="340">
        <v>43900</v>
      </c>
      <c r="K6" s="340">
        <v>2900</v>
      </c>
      <c r="L6" s="340">
        <v>10000</v>
      </c>
      <c r="M6" s="340">
        <v>5500</v>
      </c>
      <c r="N6" s="340">
        <v>100</v>
      </c>
      <c r="O6" s="340">
        <v>1900</v>
      </c>
      <c r="P6" s="340">
        <v>2500</v>
      </c>
      <c r="Q6" s="340">
        <v>0</v>
      </c>
      <c r="R6" s="340">
        <v>2500</v>
      </c>
      <c r="S6" s="340">
        <v>2700</v>
      </c>
      <c r="T6" s="340">
        <v>5200</v>
      </c>
      <c r="U6" s="340">
        <v>4900</v>
      </c>
      <c r="V6" s="340">
        <v>2600</v>
      </c>
      <c r="W6" s="340">
        <v>0</v>
      </c>
      <c r="X6" s="340">
        <v>2100</v>
      </c>
      <c r="Y6" s="340">
        <v>3000</v>
      </c>
      <c r="Z6" s="340">
        <v>100</v>
      </c>
      <c r="AA6" s="340">
        <v>2600</v>
      </c>
      <c r="AB6" s="340">
        <v>100</v>
      </c>
      <c r="AC6" s="340">
        <v>0</v>
      </c>
      <c r="AD6" s="341">
        <v>200</v>
      </c>
      <c r="AE6" s="342">
        <v>137200</v>
      </c>
      <c r="AF6" s="247"/>
      <c r="AG6" s="247"/>
    </row>
    <row r="7" spans="1:33" ht="30" customHeight="1">
      <c r="A7" s="159"/>
      <c r="B7" s="160" t="s">
        <v>176</v>
      </c>
      <c r="C7" s="94">
        <v>613600</v>
      </c>
      <c r="D7" s="74">
        <v>236800</v>
      </c>
      <c r="E7" s="74">
        <v>36200</v>
      </c>
      <c r="F7" s="74">
        <v>48400</v>
      </c>
      <c r="G7" s="74">
        <v>13400</v>
      </c>
      <c r="H7" s="74">
        <v>64900</v>
      </c>
      <c r="I7" s="74">
        <v>0</v>
      </c>
      <c r="J7" s="74">
        <v>39100</v>
      </c>
      <c r="K7" s="74">
        <v>2900</v>
      </c>
      <c r="L7" s="74">
        <v>8800</v>
      </c>
      <c r="M7" s="74">
        <v>5900</v>
      </c>
      <c r="N7" s="74">
        <v>0</v>
      </c>
      <c r="O7" s="74">
        <v>2000</v>
      </c>
      <c r="P7" s="74">
        <v>2700</v>
      </c>
      <c r="Q7" s="74">
        <v>0</v>
      </c>
      <c r="R7" s="74">
        <v>2200</v>
      </c>
      <c r="S7" s="74">
        <v>2900</v>
      </c>
      <c r="T7" s="74">
        <v>4400</v>
      </c>
      <c r="U7" s="74">
        <v>4800</v>
      </c>
      <c r="V7" s="74">
        <v>1900</v>
      </c>
      <c r="W7" s="74">
        <v>0</v>
      </c>
      <c r="X7" s="74">
        <v>1600</v>
      </c>
      <c r="Y7" s="74">
        <v>3200</v>
      </c>
      <c r="Z7" s="74">
        <v>0</v>
      </c>
      <c r="AA7" s="74">
        <v>2300</v>
      </c>
      <c r="AB7" s="74">
        <v>0</v>
      </c>
      <c r="AC7" s="74">
        <v>0</v>
      </c>
      <c r="AD7" s="74">
        <v>900</v>
      </c>
      <c r="AE7" s="75">
        <v>128300</v>
      </c>
      <c r="AF7" s="247"/>
      <c r="AG7" s="247"/>
    </row>
    <row r="8" spans="1:33" ht="30" customHeight="1">
      <c r="A8" s="161"/>
      <c r="B8" s="162" t="s">
        <v>50</v>
      </c>
      <c r="C8" s="46">
        <v>49400</v>
      </c>
      <c r="D8" s="47">
        <v>22800</v>
      </c>
      <c r="E8" s="48">
        <v>5100</v>
      </c>
      <c r="F8" s="48">
        <v>-1200</v>
      </c>
      <c r="G8" s="48">
        <v>2500</v>
      </c>
      <c r="H8" s="48">
        <v>4100</v>
      </c>
      <c r="I8" s="48">
        <v>0</v>
      </c>
      <c r="J8" s="48">
        <v>4800</v>
      </c>
      <c r="K8" s="48">
        <v>0</v>
      </c>
      <c r="L8" s="48">
        <v>1200</v>
      </c>
      <c r="M8" s="48">
        <v>-400</v>
      </c>
      <c r="N8" s="48">
        <v>100</v>
      </c>
      <c r="O8" s="48">
        <v>-100</v>
      </c>
      <c r="P8" s="48">
        <v>-200</v>
      </c>
      <c r="Q8" s="48">
        <v>0</v>
      </c>
      <c r="R8" s="48">
        <v>300</v>
      </c>
      <c r="S8" s="48">
        <v>-200</v>
      </c>
      <c r="T8" s="48">
        <v>800</v>
      </c>
      <c r="U8" s="48">
        <v>100</v>
      </c>
      <c r="V8" s="48">
        <v>700</v>
      </c>
      <c r="W8" s="48">
        <v>0</v>
      </c>
      <c r="X8" s="48">
        <v>500</v>
      </c>
      <c r="Y8" s="48">
        <v>-200</v>
      </c>
      <c r="Z8" s="48">
        <v>100</v>
      </c>
      <c r="AA8" s="48">
        <v>300</v>
      </c>
      <c r="AB8" s="48">
        <v>100</v>
      </c>
      <c r="AC8" s="48">
        <v>0</v>
      </c>
      <c r="AD8" s="48">
        <v>-700</v>
      </c>
      <c r="AE8" s="49">
        <v>8900</v>
      </c>
    </row>
    <row r="9" spans="1:33" ht="30" customHeight="1">
      <c r="A9" s="161"/>
      <c r="B9" s="163" t="s">
        <v>70</v>
      </c>
      <c r="C9" s="50">
        <v>1.0805084745762712</v>
      </c>
      <c r="D9" s="51">
        <v>1.0962837837837838</v>
      </c>
      <c r="E9" s="52">
        <v>1.1408839779005524</v>
      </c>
      <c r="F9" s="52">
        <v>0.97520661157024791</v>
      </c>
      <c r="G9" s="52">
        <v>1.1865671641791045</v>
      </c>
      <c r="H9" s="52">
        <v>1.0631741140215716</v>
      </c>
      <c r="I9" s="52">
        <v>0</v>
      </c>
      <c r="J9" s="52">
        <v>1.1227621483375958</v>
      </c>
      <c r="K9" s="52">
        <v>1</v>
      </c>
      <c r="L9" s="52">
        <v>1.1363636363636365</v>
      </c>
      <c r="M9" s="52">
        <v>0.93220338983050843</v>
      </c>
      <c r="N9" s="52">
        <v>0</v>
      </c>
      <c r="O9" s="52">
        <v>0.95</v>
      </c>
      <c r="P9" s="52">
        <v>0.92592592592592593</v>
      </c>
      <c r="Q9" s="52">
        <v>0</v>
      </c>
      <c r="R9" s="52">
        <v>1.1363636363636365</v>
      </c>
      <c r="S9" s="52">
        <v>0.93103448275862066</v>
      </c>
      <c r="T9" s="52">
        <v>1.1818181818181819</v>
      </c>
      <c r="U9" s="52">
        <v>1.0208333333333333</v>
      </c>
      <c r="V9" s="52">
        <v>1.368421052631579</v>
      </c>
      <c r="W9" s="52">
        <v>0</v>
      </c>
      <c r="X9" s="52">
        <v>1.3125</v>
      </c>
      <c r="Y9" s="52">
        <v>0.9375</v>
      </c>
      <c r="Z9" s="52">
        <v>0</v>
      </c>
      <c r="AA9" s="52">
        <v>1.1304347826086956</v>
      </c>
      <c r="AB9" s="52">
        <v>0</v>
      </c>
      <c r="AC9" s="52">
        <v>0</v>
      </c>
      <c r="AD9" s="52">
        <v>0.22222222222222221</v>
      </c>
      <c r="AE9" s="53">
        <v>1.0693686671862821</v>
      </c>
    </row>
    <row r="10" spans="1:33" ht="30" customHeight="1" thickBot="1">
      <c r="A10" s="164"/>
      <c r="B10" s="165" t="s">
        <v>121</v>
      </c>
      <c r="C10" s="54">
        <v>1</v>
      </c>
      <c r="D10" s="55">
        <v>0.39155354449472096</v>
      </c>
      <c r="E10" s="56">
        <v>6.2292609351432882E-2</v>
      </c>
      <c r="F10" s="57">
        <v>7.1191553544494718E-2</v>
      </c>
      <c r="G10" s="57">
        <v>2.3981900452488689E-2</v>
      </c>
      <c r="H10" s="57">
        <v>0.10407239819004525</v>
      </c>
      <c r="I10" s="57">
        <v>0</v>
      </c>
      <c r="J10" s="57">
        <v>6.6214177978883862E-2</v>
      </c>
      <c r="K10" s="57">
        <v>4.3740573152337859E-3</v>
      </c>
      <c r="L10" s="57">
        <v>1.5082956259426848E-2</v>
      </c>
      <c r="M10" s="57">
        <v>8.2956259426847662E-3</v>
      </c>
      <c r="N10" s="57">
        <v>1.5082956259426848E-4</v>
      </c>
      <c r="O10" s="57">
        <v>2.8657616892911008E-3</v>
      </c>
      <c r="P10" s="57">
        <v>3.770739064856712E-3</v>
      </c>
      <c r="Q10" s="57">
        <v>0</v>
      </c>
      <c r="R10" s="57">
        <v>3.770739064856712E-3</v>
      </c>
      <c r="S10" s="57">
        <v>4.0723981900452491E-3</v>
      </c>
      <c r="T10" s="57">
        <v>7.8431372549019607E-3</v>
      </c>
      <c r="U10" s="57">
        <v>7.3906485671191551E-3</v>
      </c>
      <c r="V10" s="57">
        <v>3.9215686274509803E-3</v>
      </c>
      <c r="W10" s="57">
        <v>0</v>
      </c>
      <c r="X10" s="57">
        <v>3.167420814479638E-3</v>
      </c>
      <c r="Y10" s="57">
        <v>4.5248868778280547E-3</v>
      </c>
      <c r="Z10" s="57">
        <v>1.5082956259426848E-4</v>
      </c>
      <c r="AA10" s="57">
        <v>3.9215686274509803E-3</v>
      </c>
      <c r="AB10" s="57">
        <v>1.5082956259426848E-4</v>
      </c>
      <c r="AC10" s="57">
        <v>0</v>
      </c>
      <c r="AD10" s="57">
        <v>3.0165912518853697E-4</v>
      </c>
      <c r="AE10" s="58">
        <v>0.20693815987933634</v>
      </c>
    </row>
    <row r="11" spans="1:33" ht="30" customHeight="1" thickBot="1">
      <c r="A11" s="364" t="s">
        <v>85</v>
      </c>
      <c r="B11" s="343" t="s">
        <v>86</v>
      </c>
      <c r="C11" s="344">
        <v>6699800</v>
      </c>
      <c r="D11" s="345">
        <v>2475000</v>
      </c>
      <c r="E11" s="346">
        <v>386600</v>
      </c>
      <c r="F11" s="346">
        <v>517700</v>
      </c>
      <c r="G11" s="346">
        <v>145200</v>
      </c>
      <c r="H11" s="346">
        <v>610700</v>
      </c>
      <c r="I11" s="346">
        <v>0</v>
      </c>
      <c r="J11" s="346">
        <v>409800</v>
      </c>
      <c r="K11" s="346">
        <v>29700</v>
      </c>
      <c r="L11" s="346">
        <v>100600</v>
      </c>
      <c r="M11" s="346">
        <v>46100</v>
      </c>
      <c r="N11" s="346">
        <v>100</v>
      </c>
      <c r="O11" s="346">
        <v>9100</v>
      </c>
      <c r="P11" s="346">
        <v>21500</v>
      </c>
      <c r="Q11" s="346">
        <v>800</v>
      </c>
      <c r="R11" s="346">
        <v>23900</v>
      </c>
      <c r="S11" s="346">
        <v>28900</v>
      </c>
      <c r="T11" s="346">
        <v>43800</v>
      </c>
      <c r="U11" s="346">
        <v>41200</v>
      </c>
      <c r="V11" s="346">
        <v>25300</v>
      </c>
      <c r="W11" s="346">
        <v>0</v>
      </c>
      <c r="X11" s="346">
        <v>19100</v>
      </c>
      <c r="Y11" s="346">
        <v>21600</v>
      </c>
      <c r="Z11" s="346">
        <v>900</v>
      </c>
      <c r="AA11" s="346">
        <v>26300</v>
      </c>
      <c r="AB11" s="346">
        <v>13400</v>
      </c>
      <c r="AC11" s="346">
        <v>14900</v>
      </c>
      <c r="AD11" s="346">
        <v>8200</v>
      </c>
      <c r="AE11" s="347">
        <v>1679400</v>
      </c>
      <c r="AF11" s="247"/>
      <c r="AG11" s="247"/>
    </row>
    <row r="12" spans="1:33" ht="30" customHeight="1">
      <c r="A12" s="252" t="s">
        <v>177</v>
      </c>
      <c r="B12" s="167" t="s">
        <v>88</v>
      </c>
      <c r="C12" s="45">
        <v>6023000</v>
      </c>
      <c r="D12" s="59">
        <v>2331400</v>
      </c>
      <c r="E12" s="59">
        <v>330700</v>
      </c>
      <c r="F12" s="59">
        <v>548600</v>
      </c>
      <c r="G12" s="59">
        <v>132900</v>
      </c>
      <c r="H12" s="59">
        <v>584300</v>
      </c>
      <c r="I12" s="59">
        <v>0</v>
      </c>
      <c r="J12" s="59">
        <v>371900</v>
      </c>
      <c r="K12" s="59">
        <v>28000</v>
      </c>
      <c r="L12" s="59">
        <v>96900</v>
      </c>
      <c r="M12" s="59">
        <v>45800</v>
      </c>
      <c r="N12" s="59">
        <v>0</v>
      </c>
      <c r="O12" s="59">
        <v>9500</v>
      </c>
      <c r="P12" s="59">
        <v>22200</v>
      </c>
      <c r="Q12" s="59">
        <v>0</v>
      </c>
      <c r="R12" s="59">
        <v>23500</v>
      </c>
      <c r="S12" s="59">
        <v>29400</v>
      </c>
      <c r="T12" s="59">
        <v>41400</v>
      </c>
      <c r="U12" s="59">
        <v>41500</v>
      </c>
      <c r="V12" s="59">
        <v>23600</v>
      </c>
      <c r="W12" s="59">
        <v>0</v>
      </c>
      <c r="X12" s="59">
        <v>17700</v>
      </c>
      <c r="Y12" s="59">
        <v>27700</v>
      </c>
      <c r="Z12" s="59">
        <v>100</v>
      </c>
      <c r="AA12" s="59">
        <v>26200</v>
      </c>
      <c r="AB12" s="59">
        <v>0</v>
      </c>
      <c r="AC12" s="59">
        <v>0</v>
      </c>
      <c r="AD12" s="59">
        <v>22100</v>
      </c>
      <c r="AE12" s="60">
        <v>1267600</v>
      </c>
      <c r="AF12" s="249"/>
    </row>
    <row r="13" spans="1:33" ht="30" customHeight="1">
      <c r="A13" s="161"/>
      <c r="B13" s="168" t="s">
        <v>50</v>
      </c>
      <c r="C13" s="46">
        <v>676800</v>
      </c>
      <c r="D13" s="47">
        <v>143600</v>
      </c>
      <c r="E13" s="48">
        <v>55900</v>
      </c>
      <c r="F13" s="48">
        <v>-30900</v>
      </c>
      <c r="G13" s="48">
        <v>12300</v>
      </c>
      <c r="H13" s="48">
        <v>26400</v>
      </c>
      <c r="I13" s="48">
        <v>0</v>
      </c>
      <c r="J13" s="48">
        <v>37900</v>
      </c>
      <c r="K13" s="48">
        <v>1700</v>
      </c>
      <c r="L13" s="48">
        <v>3700</v>
      </c>
      <c r="M13" s="48">
        <v>300</v>
      </c>
      <c r="N13" s="48">
        <v>100</v>
      </c>
      <c r="O13" s="48">
        <v>-400</v>
      </c>
      <c r="P13" s="48">
        <v>-700</v>
      </c>
      <c r="Q13" s="48">
        <v>800</v>
      </c>
      <c r="R13" s="48">
        <v>400</v>
      </c>
      <c r="S13" s="48">
        <v>-500</v>
      </c>
      <c r="T13" s="48">
        <v>2400</v>
      </c>
      <c r="U13" s="48">
        <v>-300</v>
      </c>
      <c r="V13" s="48">
        <v>1700</v>
      </c>
      <c r="W13" s="48">
        <v>0</v>
      </c>
      <c r="X13" s="48">
        <v>1400</v>
      </c>
      <c r="Y13" s="48">
        <v>-6100</v>
      </c>
      <c r="Z13" s="48">
        <v>800</v>
      </c>
      <c r="AA13" s="48">
        <v>100</v>
      </c>
      <c r="AB13" s="48">
        <v>13400</v>
      </c>
      <c r="AC13" s="48">
        <v>14900</v>
      </c>
      <c r="AD13" s="48">
        <v>-13900</v>
      </c>
      <c r="AE13" s="49">
        <v>411800</v>
      </c>
    </row>
    <row r="14" spans="1:33" ht="30" customHeight="1">
      <c r="A14" s="161"/>
      <c r="B14" s="169" t="s">
        <v>89</v>
      </c>
      <c r="C14" s="50">
        <v>1.1123692512037191</v>
      </c>
      <c r="D14" s="51">
        <v>1.0615938920820107</v>
      </c>
      <c r="E14" s="52">
        <v>1.1690353794980344</v>
      </c>
      <c r="F14" s="52">
        <v>0.94367480860371855</v>
      </c>
      <c r="G14" s="52">
        <v>1.09255079006772</v>
      </c>
      <c r="H14" s="52">
        <v>1.0451822693821666</v>
      </c>
      <c r="I14" s="52">
        <v>0</v>
      </c>
      <c r="J14" s="52">
        <v>1.1019091153535896</v>
      </c>
      <c r="K14" s="52">
        <v>1.0607142857142857</v>
      </c>
      <c r="L14" s="52">
        <v>1.0381836945304437</v>
      </c>
      <c r="M14" s="52">
        <v>1.0065502183406114</v>
      </c>
      <c r="N14" s="52">
        <v>0</v>
      </c>
      <c r="O14" s="52">
        <v>0.95789473684210524</v>
      </c>
      <c r="P14" s="52">
        <v>0.96846846846846846</v>
      </c>
      <c r="Q14" s="52">
        <v>0</v>
      </c>
      <c r="R14" s="52">
        <v>1.0170212765957447</v>
      </c>
      <c r="S14" s="52">
        <v>0.98299319727891155</v>
      </c>
      <c r="T14" s="52">
        <v>1.0579710144927537</v>
      </c>
      <c r="U14" s="52">
        <v>0.9927710843373494</v>
      </c>
      <c r="V14" s="52">
        <v>1.0720338983050848</v>
      </c>
      <c r="W14" s="52">
        <v>0</v>
      </c>
      <c r="X14" s="52">
        <v>1.0790960451977401</v>
      </c>
      <c r="Y14" s="52">
        <v>0.77978339350180503</v>
      </c>
      <c r="Z14" s="52">
        <v>9</v>
      </c>
      <c r="AA14" s="52">
        <v>1.0038167938931297</v>
      </c>
      <c r="AB14" s="52">
        <v>0</v>
      </c>
      <c r="AC14" s="52">
        <v>0</v>
      </c>
      <c r="AD14" s="52">
        <v>0.37104072398190047</v>
      </c>
      <c r="AE14" s="53">
        <v>1.3248658882928368</v>
      </c>
    </row>
    <row r="15" spans="1:33" ht="30" customHeight="1" thickBot="1">
      <c r="A15" s="164"/>
      <c r="B15" s="262" t="s">
        <v>122</v>
      </c>
      <c r="C15" s="61">
        <v>1</v>
      </c>
      <c r="D15" s="57">
        <v>0.36941401235857785</v>
      </c>
      <c r="E15" s="56">
        <v>5.7703215021343922E-2</v>
      </c>
      <c r="F15" s="57">
        <v>7.7270963312337682E-2</v>
      </c>
      <c r="G15" s="57">
        <v>2.1672288725036567E-2</v>
      </c>
      <c r="H15" s="57">
        <v>9.1151974685811515E-2</v>
      </c>
      <c r="I15" s="57">
        <v>0</v>
      </c>
      <c r="J15" s="57">
        <v>6.1166004955371805E-2</v>
      </c>
      <c r="K15" s="57">
        <v>4.4329681483029348E-3</v>
      </c>
      <c r="L15" s="57">
        <v>1.501537359324159E-2</v>
      </c>
      <c r="M15" s="57">
        <v>6.8808024120122985E-3</v>
      </c>
      <c r="N15" s="57">
        <v>1.4925818681154661E-5</v>
      </c>
      <c r="O15" s="57">
        <v>1.3582494999850741E-3</v>
      </c>
      <c r="P15" s="57">
        <v>3.2090510164482521E-3</v>
      </c>
      <c r="Q15" s="57">
        <v>1.1940654944923729E-4</v>
      </c>
      <c r="R15" s="57">
        <v>3.5672706647959639E-3</v>
      </c>
      <c r="S15" s="57">
        <v>4.3135615988536971E-3</v>
      </c>
      <c r="T15" s="57">
        <v>6.537508582345742E-3</v>
      </c>
      <c r="U15" s="57">
        <v>6.1494372966357201E-3</v>
      </c>
      <c r="V15" s="57">
        <v>3.7762321263321292E-3</v>
      </c>
      <c r="W15" s="57">
        <v>0</v>
      </c>
      <c r="X15" s="57">
        <v>2.8508313681005404E-3</v>
      </c>
      <c r="Y15" s="57">
        <v>3.223976835129407E-3</v>
      </c>
      <c r="Z15" s="57">
        <v>1.3433236813039195E-4</v>
      </c>
      <c r="AA15" s="57">
        <v>3.9254903131436761E-3</v>
      </c>
      <c r="AB15" s="57">
        <v>2.0000597032747247E-3</v>
      </c>
      <c r="AC15" s="57">
        <v>2.2239469834920444E-3</v>
      </c>
      <c r="AD15" s="57">
        <v>1.2239171318546823E-3</v>
      </c>
      <c r="AE15" s="58">
        <v>0.25066419893131137</v>
      </c>
    </row>
    <row r="16" spans="1:33" ht="30" customHeight="1" thickBot="1">
      <c r="A16" s="364" t="s">
        <v>90</v>
      </c>
      <c r="B16" s="350" t="s">
        <v>91</v>
      </c>
      <c r="C16" s="344">
        <v>8613100</v>
      </c>
      <c r="D16" s="346">
        <v>3200600</v>
      </c>
      <c r="E16" s="346">
        <v>494700</v>
      </c>
      <c r="F16" s="346">
        <v>672900</v>
      </c>
      <c r="G16" s="346">
        <v>190400</v>
      </c>
      <c r="H16" s="346">
        <v>814400</v>
      </c>
      <c r="I16" s="346">
        <v>0</v>
      </c>
      <c r="J16" s="346">
        <v>535100</v>
      </c>
      <c r="K16" s="346">
        <v>41300</v>
      </c>
      <c r="L16" s="346">
        <v>130900</v>
      </c>
      <c r="M16" s="346">
        <v>61800</v>
      </c>
      <c r="N16" s="346">
        <v>100</v>
      </c>
      <c r="O16" s="346">
        <v>14800</v>
      </c>
      <c r="P16" s="346">
        <v>29400</v>
      </c>
      <c r="Q16" s="346">
        <v>800</v>
      </c>
      <c r="R16" s="346">
        <v>32200</v>
      </c>
      <c r="S16" s="346">
        <v>38200</v>
      </c>
      <c r="T16" s="346">
        <v>58200</v>
      </c>
      <c r="U16" s="346">
        <v>52400</v>
      </c>
      <c r="V16" s="346">
        <v>32600</v>
      </c>
      <c r="W16" s="346">
        <v>100</v>
      </c>
      <c r="X16" s="346">
        <v>25300</v>
      </c>
      <c r="Y16" s="346">
        <v>30500</v>
      </c>
      <c r="Z16" s="346">
        <v>900</v>
      </c>
      <c r="AA16" s="346">
        <v>35600</v>
      </c>
      <c r="AB16" s="346">
        <v>13400</v>
      </c>
      <c r="AC16" s="346">
        <v>15500</v>
      </c>
      <c r="AD16" s="346">
        <v>8900</v>
      </c>
      <c r="AE16" s="347">
        <v>2082100</v>
      </c>
      <c r="AF16" s="249"/>
    </row>
    <row r="17" spans="1:32" ht="30" customHeight="1">
      <c r="A17" s="252" t="s">
        <v>92</v>
      </c>
      <c r="B17" s="167" t="s">
        <v>93</v>
      </c>
      <c r="C17" s="45">
        <v>7763000</v>
      </c>
      <c r="D17" s="59">
        <v>3062700</v>
      </c>
      <c r="E17" s="59">
        <v>428200</v>
      </c>
      <c r="F17" s="59">
        <v>709100</v>
      </c>
      <c r="G17" s="59">
        <v>173200</v>
      </c>
      <c r="H17" s="59">
        <v>776800</v>
      </c>
      <c r="I17" s="59">
        <v>200</v>
      </c>
      <c r="J17" s="59">
        <v>491300</v>
      </c>
      <c r="K17" s="59">
        <v>43200</v>
      </c>
      <c r="L17" s="59">
        <v>128300</v>
      </c>
      <c r="M17" s="59">
        <v>62000</v>
      </c>
      <c r="N17" s="59">
        <v>300</v>
      </c>
      <c r="O17" s="59">
        <v>15200</v>
      </c>
      <c r="P17" s="59">
        <v>30600</v>
      </c>
      <c r="Q17" s="59">
        <v>100</v>
      </c>
      <c r="R17" s="59">
        <v>30800</v>
      </c>
      <c r="S17" s="59">
        <v>38900</v>
      </c>
      <c r="T17" s="59">
        <v>57000</v>
      </c>
      <c r="U17" s="59">
        <v>52500</v>
      </c>
      <c r="V17" s="59">
        <v>31500</v>
      </c>
      <c r="W17" s="59">
        <v>0</v>
      </c>
      <c r="X17" s="59">
        <v>25500</v>
      </c>
      <c r="Y17" s="59">
        <v>37300</v>
      </c>
      <c r="Z17" s="59">
        <v>300</v>
      </c>
      <c r="AA17" s="59">
        <v>35300</v>
      </c>
      <c r="AB17" s="59">
        <v>0</v>
      </c>
      <c r="AC17" s="59">
        <v>0</v>
      </c>
      <c r="AD17" s="59">
        <v>31500</v>
      </c>
      <c r="AE17" s="62">
        <v>1501200</v>
      </c>
      <c r="AF17" s="249"/>
    </row>
    <row r="18" spans="1:32" ht="30" customHeight="1">
      <c r="A18" s="161"/>
      <c r="B18" s="168" t="s">
        <v>50</v>
      </c>
      <c r="C18" s="46">
        <v>850100</v>
      </c>
      <c r="D18" s="47">
        <v>137900</v>
      </c>
      <c r="E18" s="48">
        <v>66500</v>
      </c>
      <c r="F18" s="48">
        <v>-36200</v>
      </c>
      <c r="G18" s="48">
        <v>17200</v>
      </c>
      <c r="H18" s="48">
        <v>37600</v>
      </c>
      <c r="I18" s="48">
        <v>-200</v>
      </c>
      <c r="J18" s="48">
        <v>43800</v>
      </c>
      <c r="K18" s="48">
        <v>-1900</v>
      </c>
      <c r="L18" s="48">
        <v>2600</v>
      </c>
      <c r="M18" s="48">
        <v>-200</v>
      </c>
      <c r="N18" s="48">
        <v>-200</v>
      </c>
      <c r="O18" s="48">
        <v>-400</v>
      </c>
      <c r="P18" s="48">
        <v>-1200</v>
      </c>
      <c r="Q18" s="48">
        <v>700</v>
      </c>
      <c r="R18" s="48">
        <v>1400</v>
      </c>
      <c r="S18" s="48">
        <v>-700</v>
      </c>
      <c r="T18" s="48">
        <v>1200</v>
      </c>
      <c r="U18" s="48">
        <v>-100</v>
      </c>
      <c r="V18" s="48">
        <v>1100</v>
      </c>
      <c r="W18" s="48">
        <v>100</v>
      </c>
      <c r="X18" s="48">
        <v>-200</v>
      </c>
      <c r="Y18" s="48">
        <v>-6800</v>
      </c>
      <c r="Z18" s="48">
        <v>600</v>
      </c>
      <c r="AA18" s="48">
        <v>300</v>
      </c>
      <c r="AB18" s="48">
        <v>13400</v>
      </c>
      <c r="AC18" s="48">
        <v>15500</v>
      </c>
      <c r="AD18" s="48">
        <v>-22600</v>
      </c>
      <c r="AE18" s="49">
        <v>580900</v>
      </c>
    </row>
    <row r="19" spans="1:32" ht="30" customHeight="1">
      <c r="A19" s="161"/>
      <c r="B19" s="169" t="s">
        <v>94</v>
      </c>
      <c r="C19" s="50">
        <v>1.1095066340332347</v>
      </c>
      <c r="D19" s="51">
        <v>1.0450256309792014</v>
      </c>
      <c r="E19" s="52">
        <v>1.1553012610929472</v>
      </c>
      <c r="F19" s="52">
        <v>0.94894937244394306</v>
      </c>
      <c r="G19" s="52">
        <v>1.0993071593533488</v>
      </c>
      <c r="H19" s="52">
        <v>1.0484037075180226</v>
      </c>
      <c r="I19" s="52">
        <v>0</v>
      </c>
      <c r="J19" s="52">
        <v>1.0891512314268268</v>
      </c>
      <c r="K19" s="52">
        <v>0.95601851851851849</v>
      </c>
      <c r="L19" s="52">
        <v>1.0202650038971162</v>
      </c>
      <c r="M19" s="52">
        <v>0.99677419354838714</v>
      </c>
      <c r="N19" s="52">
        <v>0.33333333333333331</v>
      </c>
      <c r="O19" s="52">
        <v>0.97368421052631582</v>
      </c>
      <c r="P19" s="52">
        <v>0.96078431372549022</v>
      </c>
      <c r="Q19" s="52">
        <v>8</v>
      </c>
      <c r="R19" s="52">
        <v>1.0454545454545454</v>
      </c>
      <c r="S19" s="52">
        <v>0.98200514138817485</v>
      </c>
      <c r="T19" s="52">
        <v>1.0210526315789474</v>
      </c>
      <c r="U19" s="52">
        <v>0.99809523809523815</v>
      </c>
      <c r="V19" s="52">
        <v>1.034920634920635</v>
      </c>
      <c r="W19" s="52">
        <v>0</v>
      </c>
      <c r="X19" s="52">
        <v>0.99215686274509807</v>
      </c>
      <c r="Y19" s="52">
        <v>0.81769436997319034</v>
      </c>
      <c r="Z19" s="52">
        <v>3</v>
      </c>
      <c r="AA19" s="52">
        <v>1.0084985835694051</v>
      </c>
      <c r="AB19" s="52">
        <v>0</v>
      </c>
      <c r="AC19" s="52">
        <v>0</v>
      </c>
      <c r="AD19" s="52">
        <v>0.28253968253968254</v>
      </c>
      <c r="AE19" s="53">
        <v>1.3869571009858779</v>
      </c>
    </row>
    <row r="20" spans="1:32" ht="30" customHeight="1" thickBot="1">
      <c r="A20" s="161"/>
      <c r="B20" s="170" t="s">
        <v>123</v>
      </c>
      <c r="C20" s="61">
        <v>1</v>
      </c>
      <c r="D20" s="57">
        <v>0.37159675378202972</v>
      </c>
      <c r="E20" s="56">
        <v>5.7435766448781504E-2</v>
      </c>
      <c r="F20" s="57">
        <v>7.8125181409713113E-2</v>
      </c>
      <c r="G20" s="57">
        <v>2.2105862000905599E-2</v>
      </c>
      <c r="H20" s="57">
        <v>9.4553645029083602E-2</v>
      </c>
      <c r="I20" s="57">
        <v>0</v>
      </c>
      <c r="J20" s="57">
        <v>6.2126295990990468E-2</v>
      </c>
      <c r="K20" s="57">
        <v>4.7950215369611405E-3</v>
      </c>
      <c r="L20" s="57">
        <v>1.5197780125622598E-2</v>
      </c>
      <c r="M20" s="57">
        <v>7.1751169729830141E-3</v>
      </c>
      <c r="N20" s="57">
        <v>1.1610221639131091E-5</v>
      </c>
      <c r="O20" s="57">
        <v>1.7183128025914014E-3</v>
      </c>
      <c r="P20" s="57">
        <v>3.4134051619045406E-3</v>
      </c>
      <c r="Q20" s="57">
        <v>9.2881773113048726E-5</v>
      </c>
      <c r="R20" s="57">
        <v>3.7384913678002113E-3</v>
      </c>
      <c r="S20" s="57">
        <v>4.4351046661480764E-3</v>
      </c>
      <c r="T20" s="57">
        <v>6.7571489939742954E-3</v>
      </c>
      <c r="U20" s="57">
        <v>6.0837561389046916E-3</v>
      </c>
      <c r="V20" s="57">
        <v>3.7849322543567357E-3</v>
      </c>
      <c r="W20" s="57">
        <v>1.1610221639131091E-5</v>
      </c>
      <c r="X20" s="57">
        <v>2.9373860747001659E-3</v>
      </c>
      <c r="Y20" s="57">
        <v>3.5411175999349826E-3</v>
      </c>
      <c r="Z20" s="57">
        <v>1.0449199475217982E-4</v>
      </c>
      <c r="AA20" s="57">
        <v>4.1332389035306687E-3</v>
      </c>
      <c r="AB20" s="57">
        <v>1.5557696996435662E-3</v>
      </c>
      <c r="AC20" s="57">
        <v>1.7995843540653191E-3</v>
      </c>
      <c r="AD20" s="57">
        <v>1.0333097258826672E-3</v>
      </c>
      <c r="AE20" s="58">
        <v>0.24173642474834844</v>
      </c>
    </row>
    <row r="21" spans="1:32">
      <c r="A21" s="171" t="s">
        <v>52</v>
      </c>
      <c r="B21" s="172" t="s">
        <v>124</v>
      </c>
      <c r="C21" s="173"/>
      <c r="D21" s="151"/>
      <c r="E21" s="151"/>
      <c r="F21" s="151"/>
      <c r="G21" s="151"/>
      <c r="H21" s="151"/>
      <c r="I21" s="151"/>
      <c r="J21" s="174"/>
      <c r="K21" s="174"/>
      <c r="L21" s="174"/>
      <c r="M21" s="174"/>
      <c r="N21" s="174"/>
      <c r="O21" s="174"/>
      <c r="P21" s="174"/>
      <c r="Q21" s="174"/>
      <c r="R21" s="174"/>
      <c r="S21" s="174"/>
      <c r="T21" s="174"/>
      <c r="U21" s="174"/>
      <c r="V21" s="174"/>
      <c r="W21" s="174"/>
      <c r="X21" s="174"/>
      <c r="Y21" s="174"/>
      <c r="Z21" s="174"/>
      <c r="AA21" s="174"/>
      <c r="AB21" s="174"/>
      <c r="AC21" s="174"/>
      <c r="AD21" s="174"/>
      <c r="AE21" s="174"/>
    </row>
    <row r="22" spans="1:32">
      <c r="A22" s="175"/>
      <c r="B22" s="172" t="s">
        <v>71</v>
      </c>
      <c r="C22" s="173"/>
      <c r="D22" s="151"/>
      <c r="E22" s="151"/>
      <c r="F22" s="151"/>
      <c r="G22" s="151"/>
      <c r="H22" s="151"/>
      <c r="I22" s="151"/>
      <c r="J22" s="151"/>
      <c r="K22" s="151"/>
      <c r="L22" s="151"/>
      <c r="M22" s="151"/>
      <c r="N22" s="151"/>
      <c r="O22" s="151"/>
      <c r="P22" s="151"/>
      <c r="Q22" s="151"/>
      <c r="R22" s="151"/>
      <c r="S22" s="151"/>
      <c r="T22" s="151"/>
      <c r="U22" s="151"/>
      <c r="V22" s="174"/>
      <c r="W22" s="174"/>
      <c r="X22" s="174"/>
      <c r="Y22" s="174"/>
      <c r="Z22" s="174"/>
      <c r="AA22" s="174"/>
      <c r="AB22" s="174"/>
      <c r="AC22" s="174"/>
      <c r="AD22" s="174"/>
      <c r="AE22" s="174"/>
    </row>
    <row r="23" spans="1:32">
      <c r="A23" s="175"/>
      <c r="B23" s="172" t="s">
        <v>155</v>
      </c>
      <c r="C23" s="173"/>
      <c r="D23" s="151"/>
      <c r="E23" s="151"/>
      <c r="F23" s="151"/>
      <c r="G23" s="151"/>
      <c r="H23" s="151"/>
      <c r="I23" s="151"/>
      <c r="J23" s="151"/>
      <c r="K23" s="151"/>
      <c r="L23" s="151"/>
      <c r="M23" s="151"/>
      <c r="N23" s="151"/>
      <c r="O23" s="151"/>
      <c r="P23" s="151"/>
      <c r="Q23" s="151"/>
      <c r="R23" s="151"/>
      <c r="S23" s="151"/>
      <c r="T23" s="151"/>
      <c r="U23" s="151"/>
      <c r="V23" s="174"/>
      <c r="W23" s="174"/>
      <c r="X23" s="174"/>
      <c r="Y23" s="174"/>
      <c r="Z23" s="174"/>
      <c r="AA23" s="174"/>
      <c r="AB23" s="174"/>
      <c r="AC23" s="174"/>
      <c r="AD23" s="174"/>
      <c r="AE23" s="174"/>
    </row>
    <row r="24" spans="1:32">
      <c r="A24" s="174"/>
      <c r="B24" s="150"/>
      <c r="C24" s="176"/>
      <c r="D24" s="151"/>
      <c r="E24" s="151"/>
      <c r="F24" s="151"/>
      <c r="G24" s="151"/>
      <c r="H24" s="151"/>
      <c r="I24" s="151"/>
      <c r="J24" s="151"/>
      <c r="K24" s="151"/>
      <c r="L24" s="151"/>
      <c r="M24" s="151"/>
      <c r="N24" s="151"/>
      <c r="O24" s="151"/>
      <c r="P24" s="151"/>
      <c r="Q24" s="151"/>
      <c r="R24" s="151"/>
      <c r="S24" s="151"/>
      <c r="T24" s="151"/>
      <c r="U24" s="151"/>
      <c r="V24" s="174"/>
      <c r="W24" s="174"/>
      <c r="X24" s="174"/>
      <c r="Y24" s="174"/>
      <c r="Z24" s="174"/>
      <c r="AA24" s="174"/>
      <c r="AB24" s="174"/>
      <c r="AC24" s="174"/>
      <c r="AD24" s="174"/>
      <c r="AE24" s="174"/>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210</v>
      </c>
      <c r="E27" s="242">
        <v>233400</v>
      </c>
      <c r="F27" s="243">
        <v>26200</v>
      </c>
      <c r="G27" s="250"/>
      <c r="H27" s="67" t="s">
        <v>210</v>
      </c>
      <c r="I27" s="242">
        <v>469700</v>
      </c>
      <c r="J27" s="244">
        <v>53600</v>
      </c>
      <c r="K27" s="250"/>
      <c r="L27" s="63"/>
      <c r="N27" s="174"/>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176</v>
      </c>
      <c r="E28" s="245">
        <v>213800</v>
      </c>
      <c r="F28" s="246">
        <v>23000</v>
      </c>
      <c r="G28" s="248"/>
      <c r="H28" s="68" t="s">
        <v>176</v>
      </c>
      <c r="I28" s="245">
        <v>430200</v>
      </c>
      <c r="J28" s="246">
        <v>51400</v>
      </c>
      <c r="K28" s="250"/>
      <c r="L28" s="174"/>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77">
        <v>19600</v>
      </c>
      <c r="F29" s="178">
        <v>3200</v>
      </c>
      <c r="G29" s="174"/>
      <c r="H29" s="69" t="s">
        <v>50</v>
      </c>
      <c r="I29" s="177">
        <v>39500</v>
      </c>
      <c r="J29" s="178">
        <v>2200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79">
        <v>1.0916744621141254</v>
      </c>
      <c r="F30" s="180">
        <v>1.1391304347826088</v>
      </c>
      <c r="G30" s="174"/>
      <c r="H30" s="70" t="s">
        <v>77</v>
      </c>
      <c r="I30" s="179">
        <v>1.0918177591817759</v>
      </c>
      <c r="J30" s="181">
        <v>1.0428015564202335</v>
      </c>
      <c r="K30" s="63"/>
      <c r="L30" s="182" t="s">
        <v>131</v>
      </c>
      <c r="M30" s="182"/>
      <c r="N30" s="182"/>
      <c r="O30" s="182"/>
      <c r="P30" s="182"/>
      <c r="Q30" s="182"/>
      <c r="R30" s="182"/>
      <c r="S30" s="182"/>
      <c r="T30" s="182"/>
      <c r="U30" s="63"/>
      <c r="V30" s="63"/>
      <c r="W30" s="63"/>
      <c r="X30" s="63"/>
      <c r="Y30" s="63"/>
      <c r="Z30" s="63"/>
      <c r="AA30" s="63"/>
      <c r="AB30" s="63"/>
      <c r="AC30" s="63"/>
      <c r="AD30" s="63"/>
      <c r="AE30" s="63"/>
    </row>
    <row r="31" spans="1:32" ht="26.25" customHeight="1" thickBot="1">
      <c r="A31" s="174"/>
      <c r="B31" s="174"/>
      <c r="C31" s="174"/>
      <c r="D31" s="71" t="s">
        <v>121</v>
      </c>
      <c r="E31" s="183">
        <v>0.37059383931406797</v>
      </c>
      <c r="F31" s="184">
        <v>4.1600508097808825E-2</v>
      </c>
      <c r="G31" s="174"/>
      <c r="H31" s="72" t="s">
        <v>74</v>
      </c>
      <c r="I31" s="185">
        <v>0.89757309382763228</v>
      </c>
      <c r="J31" s="186">
        <v>0.10242690617236766</v>
      </c>
      <c r="K31" s="174"/>
      <c r="L31" s="394" t="s">
        <v>132</v>
      </c>
      <c r="M31" s="394"/>
      <c r="N31" s="394"/>
      <c r="O31" s="394"/>
      <c r="P31" s="394"/>
      <c r="Q31" s="394"/>
      <c r="R31" s="394"/>
      <c r="S31" s="394"/>
      <c r="T31" s="394"/>
      <c r="U31" s="73"/>
      <c r="V31" s="73"/>
      <c r="W31" s="174"/>
      <c r="X31" s="174"/>
      <c r="Y31" s="174"/>
      <c r="Z31" s="174"/>
      <c r="AA31" s="174"/>
      <c r="AB31" s="174"/>
      <c r="AC31" s="174"/>
      <c r="AD31" s="174"/>
      <c r="AE31" s="174"/>
    </row>
  </sheetData>
  <mergeCells count="2">
    <mergeCell ref="A1:B1"/>
    <mergeCell ref="L31:T3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4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activeCell="A5" sqref="A5"/>
    </sheetView>
  </sheetViews>
  <sheetFormatPr defaultRowHeight="18.75"/>
  <cols>
    <col min="1" max="1" width="11.125" style="187" customWidth="1"/>
    <col min="2" max="2" width="10.125" style="187" customWidth="1"/>
    <col min="3" max="3" width="13.875" style="187" customWidth="1"/>
    <col min="4" max="17" width="10.75" style="187" customWidth="1"/>
    <col min="18" max="16384" width="9" style="187"/>
  </cols>
  <sheetData>
    <row r="1" spans="1:18" s="315" customFormat="1" ht="24" customHeight="1">
      <c r="A1" s="380" t="str">
        <f>平成28年度!A1</f>
        <v>平成28年度</v>
      </c>
      <c r="B1" s="380"/>
      <c r="C1" s="316"/>
      <c r="D1" s="316"/>
      <c r="E1" s="317" t="str">
        <f ca="1">RIGHT(CELL("filename",$A$1),LEN(CELL("filename",$A$1))-FIND("]",CELL("filename",$A$1)))</f>
        <v>12月（３表）</v>
      </c>
      <c r="F1" s="318" t="s">
        <v>19</v>
      </c>
      <c r="G1" s="317"/>
      <c r="H1" s="318"/>
      <c r="I1" s="314"/>
      <c r="J1" s="312"/>
      <c r="K1" s="313"/>
      <c r="L1" s="314"/>
      <c r="M1" s="314"/>
      <c r="N1" s="314"/>
      <c r="O1" s="314"/>
      <c r="P1" s="314"/>
      <c r="Q1" s="314"/>
    </row>
    <row r="2" spans="1:18" ht="10.5" customHeight="1">
      <c r="A2" s="205"/>
      <c r="B2" s="205"/>
      <c r="C2" s="205"/>
      <c r="D2" s="205"/>
      <c r="E2" s="205"/>
      <c r="F2" s="205"/>
      <c r="G2" s="205"/>
      <c r="H2" s="205"/>
      <c r="I2" s="205"/>
      <c r="J2" s="205"/>
      <c r="K2" s="205"/>
      <c r="L2" s="205"/>
      <c r="M2" s="205"/>
      <c r="N2" s="205"/>
      <c r="O2" s="205"/>
      <c r="P2" s="205"/>
      <c r="Q2" s="205"/>
    </row>
    <row r="3" spans="1:18" ht="19.5" thickBot="1">
      <c r="A3" s="188" t="s">
        <v>156</v>
      </c>
      <c r="B3" s="189"/>
      <c r="C3" s="189"/>
      <c r="D3" s="188"/>
      <c r="E3" s="189"/>
      <c r="F3" s="189"/>
      <c r="G3" s="189"/>
      <c r="H3" s="189"/>
      <c r="I3" s="189"/>
      <c r="J3" s="189"/>
      <c r="K3" s="189"/>
      <c r="L3" s="189"/>
      <c r="M3" s="189"/>
      <c r="N3" s="189"/>
      <c r="O3" s="189"/>
      <c r="P3" s="189"/>
      <c r="Q3" s="189"/>
    </row>
    <row r="4" spans="1:18" ht="19.5" customHeight="1">
      <c r="A4" s="12"/>
      <c r="B4" s="18" t="s">
        <v>49</v>
      </c>
      <c r="C4" s="190"/>
      <c r="D4" s="351">
        <v>1</v>
      </c>
      <c r="E4" s="351">
        <v>2</v>
      </c>
      <c r="F4" s="351">
        <v>3</v>
      </c>
      <c r="G4" s="351">
        <v>4</v>
      </c>
      <c r="H4" s="351">
        <v>5</v>
      </c>
      <c r="I4" s="351">
        <v>6</v>
      </c>
      <c r="J4" s="351">
        <v>7</v>
      </c>
      <c r="K4" s="351">
        <v>8</v>
      </c>
      <c r="L4" s="351">
        <v>9</v>
      </c>
      <c r="M4" s="351">
        <v>10</v>
      </c>
      <c r="N4" s="351">
        <v>11</v>
      </c>
      <c r="O4" s="351">
        <v>12</v>
      </c>
      <c r="P4" s="351">
        <v>13</v>
      </c>
      <c r="Q4" s="352">
        <v>14</v>
      </c>
    </row>
    <row r="5" spans="1:18" ht="19.5" customHeight="1" thickBot="1">
      <c r="A5" s="19" t="s">
        <v>80</v>
      </c>
      <c r="B5" s="20"/>
      <c r="C5" s="191" t="s">
        <v>133</v>
      </c>
      <c r="D5" s="353" t="s">
        <v>134</v>
      </c>
      <c r="E5" s="354" t="s">
        <v>135</v>
      </c>
      <c r="F5" s="354" t="s">
        <v>136</v>
      </c>
      <c r="G5" s="354" t="s">
        <v>137</v>
      </c>
      <c r="H5" s="354" t="s">
        <v>138</v>
      </c>
      <c r="I5" s="354" t="s">
        <v>190</v>
      </c>
      <c r="J5" s="354" t="s">
        <v>72</v>
      </c>
      <c r="K5" s="354" t="s">
        <v>139</v>
      </c>
      <c r="L5" s="354" t="s">
        <v>140</v>
      </c>
      <c r="M5" s="354" t="s">
        <v>141</v>
      </c>
      <c r="N5" s="354" t="s">
        <v>142</v>
      </c>
      <c r="O5" s="354" t="s">
        <v>143</v>
      </c>
      <c r="P5" s="354" t="s">
        <v>191</v>
      </c>
      <c r="Q5" s="355" t="s">
        <v>73</v>
      </c>
    </row>
    <row r="6" spans="1:18" ht="30" customHeight="1" thickBot="1">
      <c r="A6" s="366" t="s">
        <v>84</v>
      </c>
      <c r="B6" s="362" t="s">
        <v>210</v>
      </c>
      <c r="C6" s="363">
        <v>137200</v>
      </c>
      <c r="D6" s="356">
        <v>32100</v>
      </c>
      <c r="E6" s="356">
        <v>43600</v>
      </c>
      <c r="F6" s="356">
        <v>24900</v>
      </c>
      <c r="G6" s="356">
        <v>14800</v>
      </c>
      <c r="H6" s="356">
        <v>1700</v>
      </c>
      <c r="I6" s="356">
        <v>700</v>
      </c>
      <c r="J6" s="356">
        <v>400</v>
      </c>
      <c r="K6" s="356">
        <v>100</v>
      </c>
      <c r="L6" s="356">
        <v>600</v>
      </c>
      <c r="M6" s="356">
        <v>2400</v>
      </c>
      <c r="N6" s="356">
        <v>1000</v>
      </c>
      <c r="O6" s="356">
        <v>100</v>
      </c>
      <c r="P6" s="356">
        <v>500</v>
      </c>
      <c r="Q6" s="357">
        <v>14300</v>
      </c>
      <c r="R6" s="247"/>
    </row>
    <row r="7" spans="1:18" ht="30" customHeight="1">
      <c r="A7" s="21"/>
      <c r="B7" s="192" t="s">
        <v>176</v>
      </c>
      <c r="C7" s="95">
        <v>128300</v>
      </c>
      <c r="D7" s="96">
        <v>24000</v>
      </c>
      <c r="E7" s="97">
        <v>35100</v>
      </c>
      <c r="F7" s="97">
        <v>29800</v>
      </c>
      <c r="G7" s="97">
        <v>16000</v>
      </c>
      <c r="H7" s="97">
        <v>1700</v>
      </c>
      <c r="I7" s="97">
        <v>1100</v>
      </c>
      <c r="J7" s="97">
        <v>500</v>
      </c>
      <c r="K7" s="97">
        <v>100</v>
      </c>
      <c r="L7" s="97">
        <v>1300</v>
      </c>
      <c r="M7" s="97">
        <v>1300</v>
      </c>
      <c r="N7" s="97">
        <v>700</v>
      </c>
      <c r="O7" s="193">
        <v>200</v>
      </c>
      <c r="P7" s="97">
        <v>800</v>
      </c>
      <c r="Q7" s="194">
        <v>15700</v>
      </c>
      <c r="R7" s="247"/>
    </row>
    <row r="8" spans="1:18" ht="30" customHeight="1">
      <c r="A8" s="21"/>
      <c r="B8" s="22" t="s">
        <v>50</v>
      </c>
      <c r="C8" s="13">
        <v>8900</v>
      </c>
      <c r="D8" s="30">
        <v>8100</v>
      </c>
      <c r="E8" s="195">
        <v>8500</v>
      </c>
      <c r="F8" s="30">
        <v>-4900</v>
      </c>
      <c r="G8" s="30">
        <v>-1200</v>
      </c>
      <c r="H8" s="30">
        <v>0</v>
      </c>
      <c r="I8" s="30">
        <v>-400</v>
      </c>
      <c r="J8" s="30">
        <v>-100</v>
      </c>
      <c r="K8" s="30">
        <v>0</v>
      </c>
      <c r="L8" s="30">
        <v>-700</v>
      </c>
      <c r="M8" s="30">
        <v>1100</v>
      </c>
      <c r="N8" s="30">
        <v>300</v>
      </c>
      <c r="O8" s="30">
        <v>-100</v>
      </c>
      <c r="P8" s="30">
        <v>-300</v>
      </c>
      <c r="Q8" s="31">
        <v>-1400</v>
      </c>
    </row>
    <row r="9" spans="1:18" ht="30" customHeight="1">
      <c r="A9" s="21"/>
      <c r="B9" s="23" t="s">
        <v>70</v>
      </c>
      <c r="C9" s="14">
        <v>1.0693686671862821</v>
      </c>
      <c r="D9" s="32">
        <v>1.3374999999999999</v>
      </c>
      <c r="E9" s="196">
        <v>1.2421652421652423</v>
      </c>
      <c r="F9" s="32">
        <v>0.83557046979865768</v>
      </c>
      <c r="G9" s="32">
        <v>0.92500000000000004</v>
      </c>
      <c r="H9" s="32">
        <v>1</v>
      </c>
      <c r="I9" s="32">
        <v>0.63636363636363635</v>
      </c>
      <c r="J9" s="32">
        <v>0.8</v>
      </c>
      <c r="K9" s="32">
        <v>1</v>
      </c>
      <c r="L9" s="32">
        <v>0.46153846153846156</v>
      </c>
      <c r="M9" s="32">
        <v>1.8461538461538463</v>
      </c>
      <c r="N9" s="32">
        <v>1.4285714285714286</v>
      </c>
      <c r="O9" s="32">
        <v>0.5</v>
      </c>
      <c r="P9" s="32">
        <v>0.625</v>
      </c>
      <c r="Q9" s="33">
        <v>0.91082802547770703</v>
      </c>
    </row>
    <row r="10" spans="1:18" ht="30" customHeight="1" thickBot="1">
      <c r="A10" s="24"/>
      <c r="B10" s="25" t="s">
        <v>122</v>
      </c>
      <c r="C10" s="15">
        <v>1</v>
      </c>
      <c r="D10" s="34">
        <v>0.23396501457725946</v>
      </c>
      <c r="E10" s="35">
        <v>0.31778425655976678</v>
      </c>
      <c r="F10" s="37">
        <v>0.18148688046647229</v>
      </c>
      <c r="G10" s="37">
        <v>0.10787172011661808</v>
      </c>
      <c r="H10" s="37">
        <v>1.239067055393586E-2</v>
      </c>
      <c r="I10" s="37">
        <v>5.1020408163265302E-3</v>
      </c>
      <c r="J10" s="37">
        <v>2.9154518950437317E-3</v>
      </c>
      <c r="K10" s="37">
        <v>7.2886297376093293E-4</v>
      </c>
      <c r="L10" s="37">
        <v>4.3731778425655978E-3</v>
      </c>
      <c r="M10" s="37">
        <v>1.7492711370262391E-2</v>
      </c>
      <c r="N10" s="37">
        <v>7.2886297376093291E-3</v>
      </c>
      <c r="O10" s="37">
        <v>7.2886297376093293E-4</v>
      </c>
      <c r="P10" s="37">
        <v>3.6443148688046646E-3</v>
      </c>
      <c r="Q10" s="38">
        <v>0.10422740524781342</v>
      </c>
    </row>
    <row r="11" spans="1:18" ht="30" customHeight="1" thickBot="1">
      <c r="A11" s="369" t="s">
        <v>85</v>
      </c>
      <c r="B11" s="358" t="s">
        <v>86</v>
      </c>
      <c r="C11" s="359">
        <v>1679400</v>
      </c>
      <c r="D11" s="360">
        <v>519300</v>
      </c>
      <c r="E11" s="360">
        <v>319400</v>
      </c>
      <c r="F11" s="360">
        <v>351100</v>
      </c>
      <c r="G11" s="360">
        <v>175100</v>
      </c>
      <c r="H11" s="360">
        <v>18000</v>
      </c>
      <c r="I11" s="360">
        <v>7600</v>
      </c>
      <c r="J11" s="360">
        <v>6900</v>
      </c>
      <c r="K11" s="360">
        <v>2400</v>
      </c>
      <c r="L11" s="360">
        <v>5500</v>
      </c>
      <c r="M11" s="360">
        <v>8000</v>
      </c>
      <c r="N11" s="360">
        <v>6300</v>
      </c>
      <c r="O11" s="360">
        <v>2000</v>
      </c>
      <c r="P11" s="360">
        <v>5700</v>
      </c>
      <c r="Q11" s="361">
        <v>252100</v>
      </c>
      <c r="R11" s="247"/>
    </row>
    <row r="12" spans="1:18" ht="30" customHeight="1">
      <c r="A12" s="367" t="s">
        <v>177</v>
      </c>
      <c r="B12" s="26" t="s">
        <v>88</v>
      </c>
      <c r="C12" s="16">
        <v>1267600</v>
      </c>
      <c r="D12" s="36">
        <v>417400</v>
      </c>
      <c r="E12" s="36">
        <v>220900</v>
      </c>
      <c r="F12" s="36">
        <v>256700</v>
      </c>
      <c r="G12" s="36">
        <v>156000</v>
      </c>
      <c r="H12" s="36">
        <v>12200</v>
      </c>
      <c r="I12" s="36">
        <v>6700</v>
      </c>
      <c r="J12" s="36">
        <v>5100</v>
      </c>
      <c r="K12" s="36">
        <v>1400</v>
      </c>
      <c r="L12" s="36">
        <v>4900</v>
      </c>
      <c r="M12" s="36">
        <v>4600</v>
      </c>
      <c r="N12" s="36">
        <v>2600</v>
      </c>
      <c r="O12" s="36">
        <v>800</v>
      </c>
      <c r="P12" s="36">
        <v>4800</v>
      </c>
      <c r="Q12" s="98">
        <v>173500</v>
      </c>
      <c r="R12" s="247"/>
    </row>
    <row r="13" spans="1:18" ht="30" customHeight="1">
      <c r="A13" s="21"/>
      <c r="B13" s="27" t="s">
        <v>50</v>
      </c>
      <c r="C13" s="13">
        <v>411800</v>
      </c>
      <c r="D13" s="30">
        <v>101900</v>
      </c>
      <c r="E13" s="195">
        <v>98500</v>
      </c>
      <c r="F13" s="30">
        <v>94400</v>
      </c>
      <c r="G13" s="30">
        <v>19100</v>
      </c>
      <c r="H13" s="30">
        <v>5800</v>
      </c>
      <c r="I13" s="30">
        <v>900</v>
      </c>
      <c r="J13" s="30">
        <v>1800</v>
      </c>
      <c r="K13" s="30">
        <v>1000</v>
      </c>
      <c r="L13" s="30">
        <v>600</v>
      </c>
      <c r="M13" s="30">
        <v>3400</v>
      </c>
      <c r="N13" s="30">
        <v>3700</v>
      </c>
      <c r="O13" s="30">
        <v>1200</v>
      </c>
      <c r="P13" s="30">
        <v>900</v>
      </c>
      <c r="Q13" s="31">
        <v>78600</v>
      </c>
    </row>
    <row r="14" spans="1:18" ht="30" customHeight="1">
      <c r="A14" s="21"/>
      <c r="B14" s="28" t="s">
        <v>89</v>
      </c>
      <c r="C14" s="14">
        <v>1.3248658882928368</v>
      </c>
      <c r="D14" s="32">
        <v>1.2441303306181122</v>
      </c>
      <c r="E14" s="196">
        <v>1.4459031235853328</v>
      </c>
      <c r="F14" s="32">
        <v>1.3677444487728867</v>
      </c>
      <c r="G14" s="32">
        <v>1.1224358974358974</v>
      </c>
      <c r="H14" s="32">
        <v>1.4754098360655739</v>
      </c>
      <c r="I14" s="32">
        <v>1.1343283582089552</v>
      </c>
      <c r="J14" s="32">
        <v>1.3529411764705883</v>
      </c>
      <c r="K14" s="32">
        <v>1.7142857142857142</v>
      </c>
      <c r="L14" s="32">
        <v>1.1224489795918366</v>
      </c>
      <c r="M14" s="32">
        <v>1.7391304347826086</v>
      </c>
      <c r="N14" s="32">
        <v>2.4230769230769229</v>
      </c>
      <c r="O14" s="32">
        <v>2.5</v>
      </c>
      <c r="P14" s="32">
        <v>1.1875</v>
      </c>
      <c r="Q14" s="33">
        <v>1.4530259365994236</v>
      </c>
    </row>
    <row r="15" spans="1:18" ht="30" customHeight="1" thickBot="1">
      <c r="A15" s="24"/>
      <c r="B15" s="29" t="s">
        <v>122</v>
      </c>
      <c r="C15" s="17">
        <v>1</v>
      </c>
      <c r="D15" s="37">
        <v>0.30921757770632369</v>
      </c>
      <c r="E15" s="37">
        <v>0.19018697153745384</v>
      </c>
      <c r="F15" s="37">
        <v>0.20906276050970585</v>
      </c>
      <c r="G15" s="37">
        <v>0.10426342741455281</v>
      </c>
      <c r="H15" s="37">
        <v>1.0718113612004287E-2</v>
      </c>
      <c r="I15" s="37">
        <v>4.5254257472906994E-3</v>
      </c>
      <c r="J15" s="37">
        <v>4.1086102179349769E-3</v>
      </c>
      <c r="K15" s="37">
        <v>1.4290818149339049E-3</v>
      </c>
      <c r="L15" s="37">
        <v>3.2749791592235323E-3</v>
      </c>
      <c r="M15" s="37">
        <v>4.7636060497796831E-3</v>
      </c>
      <c r="N15" s="37">
        <v>3.7513397642015005E-3</v>
      </c>
      <c r="O15" s="37">
        <v>1.1909015124449208E-3</v>
      </c>
      <c r="P15" s="37">
        <v>3.3940693104680241E-3</v>
      </c>
      <c r="Q15" s="38">
        <v>0.15011313564368226</v>
      </c>
    </row>
    <row r="16" spans="1:18" ht="30" customHeight="1" thickBot="1">
      <c r="A16" s="369" t="s">
        <v>90</v>
      </c>
      <c r="B16" s="358" t="s">
        <v>91</v>
      </c>
      <c r="C16" s="359">
        <v>2082100</v>
      </c>
      <c r="D16" s="360">
        <v>607300</v>
      </c>
      <c r="E16" s="360">
        <v>431300</v>
      </c>
      <c r="F16" s="360">
        <v>449200</v>
      </c>
      <c r="G16" s="360">
        <v>221000</v>
      </c>
      <c r="H16" s="360">
        <v>22500</v>
      </c>
      <c r="I16" s="360">
        <v>9800</v>
      </c>
      <c r="J16" s="360">
        <v>9800</v>
      </c>
      <c r="K16" s="360">
        <v>2900</v>
      </c>
      <c r="L16" s="360">
        <v>7200</v>
      </c>
      <c r="M16" s="360">
        <v>9000</v>
      </c>
      <c r="N16" s="360">
        <v>6900</v>
      </c>
      <c r="O16" s="360">
        <v>2300</v>
      </c>
      <c r="P16" s="360">
        <v>8000</v>
      </c>
      <c r="Q16" s="361">
        <v>294900</v>
      </c>
      <c r="R16" s="247"/>
    </row>
    <row r="17" spans="1:18" ht="30" customHeight="1">
      <c r="A17" s="367" t="s">
        <v>92</v>
      </c>
      <c r="B17" s="26" t="s">
        <v>93</v>
      </c>
      <c r="C17" s="16">
        <v>1501200</v>
      </c>
      <c r="D17" s="36">
        <v>474900</v>
      </c>
      <c r="E17" s="36">
        <v>297900</v>
      </c>
      <c r="F17" s="36">
        <v>296500</v>
      </c>
      <c r="G17" s="36">
        <v>189700</v>
      </c>
      <c r="H17" s="36">
        <v>15800</v>
      </c>
      <c r="I17" s="36">
        <v>8300</v>
      </c>
      <c r="J17" s="36">
        <v>6900</v>
      </c>
      <c r="K17" s="36">
        <v>1500</v>
      </c>
      <c r="L17" s="36">
        <v>5800</v>
      </c>
      <c r="M17" s="36">
        <v>5600</v>
      </c>
      <c r="N17" s="36">
        <v>3300</v>
      </c>
      <c r="O17" s="36">
        <v>1000</v>
      </c>
      <c r="P17" s="36">
        <v>5900</v>
      </c>
      <c r="Q17" s="197">
        <v>188100</v>
      </c>
      <c r="R17" s="247"/>
    </row>
    <row r="18" spans="1:18" ht="30" customHeight="1">
      <c r="A18" s="21"/>
      <c r="B18" s="27" t="s">
        <v>50</v>
      </c>
      <c r="C18" s="13">
        <v>580900</v>
      </c>
      <c r="D18" s="30">
        <v>132400</v>
      </c>
      <c r="E18" s="195">
        <v>133400</v>
      </c>
      <c r="F18" s="30">
        <v>152700</v>
      </c>
      <c r="G18" s="30">
        <v>31300</v>
      </c>
      <c r="H18" s="30">
        <v>6700</v>
      </c>
      <c r="I18" s="30">
        <v>1500</v>
      </c>
      <c r="J18" s="30">
        <v>2900</v>
      </c>
      <c r="K18" s="30">
        <v>1400</v>
      </c>
      <c r="L18" s="30">
        <v>1400</v>
      </c>
      <c r="M18" s="30">
        <v>3400</v>
      </c>
      <c r="N18" s="30">
        <v>3600</v>
      </c>
      <c r="O18" s="30">
        <v>1300</v>
      </c>
      <c r="P18" s="30">
        <v>2100</v>
      </c>
      <c r="Q18" s="31">
        <v>106800</v>
      </c>
    </row>
    <row r="19" spans="1:18" ht="30" customHeight="1">
      <c r="A19" s="21"/>
      <c r="B19" s="28" t="s">
        <v>94</v>
      </c>
      <c r="C19" s="14">
        <v>1.3869571009858779</v>
      </c>
      <c r="D19" s="32">
        <v>1.2787955359022951</v>
      </c>
      <c r="E19" s="196">
        <v>1.4478012755958376</v>
      </c>
      <c r="F19" s="32">
        <v>1.515008431703204</v>
      </c>
      <c r="G19" s="32">
        <v>1.164997364259357</v>
      </c>
      <c r="H19" s="32">
        <v>1.4240506329113924</v>
      </c>
      <c r="I19" s="32">
        <v>1.1807228915662651</v>
      </c>
      <c r="J19" s="32">
        <v>1.4202898550724639</v>
      </c>
      <c r="K19" s="198">
        <v>1.9333333333333333</v>
      </c>
      <c r="L19" s="32">
        <v>1.2413793103448276</v>
      </c>
      <c r="M19" s="32">
        <v>1.6071428571428572</v>
      </c>
      <c r="N19" s="32">
        <v>2.0909090909090908</v>
      </c>
      <c r="O19" s="32">
        <v>2.2999999999999998</v>
      </c>
      <c r="P19" s="32">
        <v>1.3559322033898304</v>
      </c>
      <c r="Q19" s="33">
        <v>1.5677830940988835</v>
      </c>
    </row>
    <row r="20" spans="1:18" ht="30" customHeight="1" thickBot="1">
      <c r="A20" s="21"/>
      <c r="B20" s="29" t="s">
        <v>123</v>
      </c>
      <c r="C20" s="17">
        <v>1</v>
      </c>
      <c r="D20" s="37">
        <v>0.29167667259017338</v>
      </c>
      <c r="E20" s="37">
        <v>0.20714663080543683</v>
      </c>
      <c r="F20" s="37">
        <v>0.21574372028240718</v>
      </c>
      <c r="G20" s="37">
        <v>0.10614283655924307</v>
      </c>
      <c r="H20" s="37">
        <v>1.0806397387253254E-2</v>
      </c>
      <c r="I20" s="37">
        <v>4.7067864175591948E-3</v>
      </c>
      <c r="J20" s="37">
        <v>4.7067864175591948E-3</v>
      </c>
      <c r="K20" s="37">
        <v>1.3928245521348638E-3</v>
      </c>
      <c r="L20" s="37">
        <v>3.4580471639210414E-3</v>
      </c>
      <c r="M20" s="37">
        <v>4.3225589549013019E-3</v>
      </c>
      <c r="N20" s="37">
        <v>3.3139618654243314E-3</v>
      </c>
      <c r="O20" s="37">
        <v>1.1046539551414437E-3</v>
      </c>
      <c r="P20" s="37">
        <v>3.8422746265789347E-3</v>
      </c>
      <c r="Q20" s="38">
        <v>0.14163584842226598</v>
      </c>
    </row>
    <row r="21" spans="1:18" ht="15" customHeight="1">
      <c r="A21" s="199" t="s">
        <v>52</v>
      </c>
      <c r="B21" s="200" t="s">
        <v>157</v>
      </c>
      <c r="C21" s="206"/>
      <c r="D21" s="201"/>
      <c r="E21" s="201"/>
      <c r="F21" s="201"/>
      <c r="G21" s="201"/>
      <c r="H21" s="202"/>
      <c r="I21" s="202"/>
      <c r="J21" s="202"/>
      <c r="K21" s="202"/>
      <c r="L21" s="202"/>
      <c r="M21" s="202"/>
      <c r="N21" s="202"/>
      <c r="O21" s="202"/>
      <c r="P21" s="202"/>
      <c r="Q21" s="202"/>
    </row>
    <row r="22" spans="1:18" ht="15" customHeight="1">
      <c r="A22" s="199"/>
      <c r="B22" s="203" t="s">
        <v>144</v>
      </c>
      <c r="C22" s="206"/>
      <c r="D22" s="201"/>
      <c r="E22" s="201"/>
      <c r="F22" s="201"/>
      <c r="G22" s="201"/>
      <c r="H22" s="202"/>
      <c r="I22" s="202"/>
      <c r="J22" s="202"/>
      <c r="K22" s="202"/>
      <c r="L22" s="202"/>
      <c r="M22" s="202"/>
      <c r="N22" s="202"/>
      <c r="O22" s="202"/>
      <c r="P22" s="202"/>
      <c r="Q22" s="202"/>
    </row>
    <row r="23" spans="1:18" ht="15" customHeight="1">
      <c r="A23" s="202"/>
      <c r="B23" s="203" t="s">
        <v>145</v>
      </c>
      <c r="C23" s="206"/>
      <c r="D23" s="201"/>
      <c r="E23" s="201"/>
      <c r="F23" s="201"/>
      <c r="G23" s="201"/>
      <c r="H23" s="201"/>
      <c r="I23" s="201"/>
      <c r="J23" s="201"/>
      <c r="K23" s="201"/>
      <c r="L23" s="201"/>
      <c r="M23" s="201"/>
      <c r="N23" s="201"/>
      <c r="O23" s="201"/>
      <c r="P23" s="201"/>
      <c r="Q23" s="201"/>
    </row>
    <row r="24" spans="1:18" ht="15" customHeight="1">
      <c r="A24" s="202"/>
      <c r="B24" s="203" t="s">
        <v>146</v>
      </c>
      <c r="C24" s="206"/>
      <c r="D24" s="201"/>
      <c r="E24" s="201"/>
      <c r="F24" s="201"/>
      <c r="G24" s="201"/>
      <c r="H24" s="201"/>
      <c r="I24" s="201"/>
      <c r="J24" s="201"/>
      <c r="K24" s="201"/>
      <c r="L24" s="201"/>
      <c r="M24" s="201"/>
      <c r="N24" s="201"/>
      <c r="O24" s="201"/>
      <c r="P24" s="201"/>
      <c r="Q24" s="201"/>
    </row>
    <row r="25" spans="1:18" ht="15" customHeight="1">
      <c r="A25" s="202"/>
      <c r="B25" s="203" t="s">
        <v>192</v>
      </c>
      <c r="C25" s="206"/>
      <c r="D25" s="201"/>
      <c r="E25" s="201"/>
      <c r="F25" s="201"/>
      <c r="G25" s="201"/>
      <c r="H25" s="201"/>
      <c r="I25" s="201"/>
      <c r="J25" s="201"/>
      <c r="K25" s="201"/>
      <c r="L25" s="201"/>
      <c r="M25" s="201"/>
      <c r="N25" s="201"/>
      <c r="O25" s="201"/>
      <c r="P25" s="201"/>
      <c r="Q25" s="201"/>
    </row>
    <row r="26" spans="1:18" ht="15" customHeight="1">
      <c r="A26" s="202"/>
      <c r="B26" s="204" t="s">
        <v>193</v>
      </c>
      <c r="C26" s="206"/>
      <c r="D26" s="201"/>
      <c r="E26" s="201"/>
      <c r="F26" s="201"/>
      <c r="G26" s="201"/>
      <c r="H26" s="201"/>
      <c r="I26" s="201"/>
      <c r="J26" s="201"/>
      <c r="K26" s="201"/>
      <c r="L26" s="201"/>
      <c r="M26" s="201"/>
      <c r="N26" s="201"/>
      <c r="O26" s="201"/>
      <c r="P26" s="201"/>
      <c r="Q26" s="201"/>
    </row>
    <row r="27" spans="1:18" ht="15" customHeight="1">
      <c r="A27" s="202"/>
      <c r="B27" s="203"/>
      <c r="C27" s="206"/>
      <c r="D27" s="201"/>
      <c r="E27" s="201"/>
      <c r="F27" s="201"/>
      <c r="G27" s="201"/>
      <c r="H27" s="201"/>
      <c r="I27" s="201"/>
      <c r="J27" s="201"/>
      <c r="K27" s="201"/>
      <c r="L27" s="201"/>
      <c r="M27" s="201"/>
      <c r="N27" s="201"/>
      <c r="O27" s="201"/>
      <c r="P27" s="201"/>
      <c r="Q27" s="201"/>
    </row>
    <row r="28" spans="1:18" ht="15" customHeight="1">
      <c r="A28" s="202"/>
      <c r="B28" s="203"/>
      <c r="C28" s="206"/>
      <c r="D28" s="201"/>
      <c r="E28" s="201"/>
      <c r="F28" s="201"/>
      <c r="G28" s="201"/>
      <c r="H28" s="201"/>
      <c r="I28" s="201"/>
      <c r="J28" s="201"/>
      <c r="K28" s="201"/>
      <c r="L28" s="201"/>
      <c r="M28" s="201"/>
      <c r="N28" s="201"/>
      <c r="O28" s="201"/>
      <c r="P28" s="201"/>
      <c r="Q28" s="201"/>
    </row>
    <row r="29" spans="1:18" ht="15" customHeight="1"/>
  </sheetData>
  <mergeCells count="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6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D11" sqref="D11"/>
    </sheetView>
  </sheetViews>
  <sheetFormatPr defaultRowHeight="13.5"/>
  <cols>
    <col min="1" max="1" width="12.75" style="147" customWidth="1"/>
    <col min="2" max="2" width="14.125" style="147" customWidth="1"/>
    <col min="3" max="3" width="12.75" style="147" customWidth="1"/>
    <col min="4" max="11" width="10.625" style="147" customWidth="1"/>
    <col min="12" max="16384" width="9" style="147"/>
  </cols>
  <sheetData>
    <row r="1" spans="1:17" s="315" customFormat="1" ht="24" customHeight="1">
      <c r="A1" s="380" t="str">
        <f>平成28年度!A1</f>
        <v>平成28年度</v>
      </c>
      <c r="B1" s="380"/>
      <c r="C1" s="316"/>
      <c r="D1" s="316"/>
      <c r="E1" s="317" t="str">
        <f ca="1">RIGHT(CELL("filename",$A$1),LEN(CELL("filename",$A$1))-FIND("]",CELL("filename",$A$1)))</f>
        <v>１月（１表）</v>
      </c>
      <c r="F1" s="318" t="s">
        <v>19</v>
      </c>
      <c r="G1" s="317"/>
      <c r="H1" s="318"/>
      <c r="I1" s="314"/>
      <c r="J1" s="312"/>
      <c r="K1" s="313"/>
      <c r="L1" s="314"/>
      <c r="M1" s="314"/>
      <c r="N1" s="314"/>
      <c r="O1" s="314"/>
      <c r="P1" s="314"/>
      <c r="Q1" s="314"/>
    </row>
    <row r="2" spans="1:17" ht="14.25">
      <c r="A2" s="112"/>
      <c r="B2" s="113"/>
      <c r="C2" s="113"/>
      <c r="D2" s="113"/>
      <c r="E2" s="113"/>
      <c r="F2" s="113"/>
      <c r="G2" s="113"/>
      <c r="H2" s="113"/>
      <c r="I2" s="113"/>
      <c r="J2" s="113"/>
      <c r="K2" s="113"/>
    </row>
    <row r="3" spans="1:17" ht="18" thickBot="1">
      <c r="A3" s="114" t="s">
        <v>148</v>
      </c>
      <c r="B3" s="115"/>
      <c r="C3" s="116"/>
      <c r="D3" s="115"/>
      <c r="E3" s="115"/>
      <c r="F3" s="115"/>
      <c r="G3" s="115"/>
      <c r="H3" s="115"/>
      <c r="I3" s="115"/>
      <c r="J3" s="116"/>
      <c r="K3" s="117" t="s">
        <v>48</v>
      </c>
    </row>
    <row r="4" spans="1:17" ht="18" thickBot="1">
      <c r="A4" s="118"/>
      <c r="B4" s="119" t="s">
        <v>49</v>
      </c>
      <c r="C4" s="381" t="s">
        <v>78</v>
      </c>
      <c r="D4" s="382"/>
      <c r="E4" s="382"/>
      <c r="F4" s="39"/>
      <c r="G4" s="39"/>
      <c r="H4" s="39"/>
      <c r="I4" s="39"/>
      <c r="J4" s="39"/>
      <c r="K4" s="40"/>
    </row>
    <row r="5" spans="1:17" ht="17.25">
      <c r="A5" s="120"/>
      <c r="B5" s="121"/>
      <c r="C5" s="383"/>
      <c r="D5" s="384"/>
      <c r="E5" s="384"/>
      <c r="F5" s="381" t="s">
        <v>79</v>
      </c>
      <c r="G5" s="382"/>
      <c r="H5" s="382"/>
      <c r="I5" s="382"/>
      <c r="J5" s="382"/>
      <c r="K5" s="385"/>
    </row>
    <row r="6" spans="1:17" ht="17.25">
      <c r="A6" s="122" t="s">
        <v>80</v>
      </c>
      <c r="B6" s="123"/>
      <c r="C6" s="41"/>
      <c r="D6" s="386" t="s">
        <v>81</v>
      </c>
      <c r="E6" s="388" t="s">
        <v>120</v>
      </c>
      <c r="F6" s="390" t="s">
        <v>82</v>
      </c>
      <c r="G6" s="124"/>
      <c r="H6" s="124"/>
      <c r="I6" s="392" t="s">
        <v>83</v>
      </c>
      <c r="J6" s="124"/>
      <c r="K6" s="125"/>
    </row>
    <row r="7" spans="1:17" ht="18" thickBot="1">
      <c r="A7" s="122"/>
      <c r="B7" s="123"/>
      <c r="C7" s="41"/>
      <c r="D7" s="387"/>
      <c r="E7" s="389"/>
      <c r="F7" s="391"/>
      <c r="G7" s="126" t="s">
        <v>81</v>
      </c>
      <c r="H7" s="127" t="s">
        <v>149</v>
      </c>
      <c r="I7" s="393"/>
      <c r="J7" s="126" t="s">
        <v>81</v>
      </c>
      <c r="K7" s="128" t="s">
        <v>149</v>
      </c>
    </row>
    <row r="8" spans="1:17" ht="31.5" customHeight="1" thickBot="1">
      <c r="A8" s="327" t="s">
        <v>84</v>
      </c>
      <c r="B8" s="324" t="s">
        <v>211</v>
      </c>
      <c r="C8" s="320">
        <v>653000</v>
      </c>
      <c r="D8" s="325">
        <v>505800</v>
      </c>
      <c r="E8" s="326">
        <v>147200</v>
      </c>
      <c r="F8" s="76">
        <v>628700</v>
      </c>
      <c r="G8" s="77">
        <v>503000</v>
      </c>
      <c r="H8" s="129">
        <v>125700</v>
      </c>
      <c r="I8" s="130">
        <v>24300</v>
      </c>
      <c r="J8" s="77">
        <v>2800</v>
      </c>
      <c r="K8" s="78">
        <v>21500</v>
      </c>
    </row>
    <row r="9" spans="1:17" ht="31.5" customHeight="1">
      <c r="A9" s="131"/>
      <c r="B9" s="132" t="s">
        <v>178</v>
      </c>
      <c r="C9" s="42">
        <v>581600</v>
      </c>
      <c r="D9" s="90">
        <v>466700</v>
      </c>
      <c r="E9" s="133">
        <v>114900</v>
      </c>
      <c r="F9" s="80">
        <v>564500</v>
      </c>
      <c r="G9" s="81">
        <v>464200</v>
      </c>
      <c r="H9" s="134">
        <v>100300</v>
      </c>
      <c r="I9" s="135">
        <v>17100</v>
      </c>
      <c r="J9" s="81">
        <v>2500</v>
      </c>
      <c r="K9" s="136">
        <v>14600</v>
      </c>
    </row>
    <row r="10" spans="1:17" ht="31.5" customHeight="1">
      <c r="A10" s="137"/>
      <c r="B10" s="128" t="s">
        <v>150</v>
      </c>
      <c r="C10" s="43">
        <v>71400</v>
      </c>
      <c r="D10" s="82">
        <v>39100</v>
      </c>
      <c r="E10" s="84">
        <v>32300</v>
      </c>
      <c r="F10" s="83">
        <v>64200</v>
      </c>
      <c r="G10" s="82">
        <v>38800</v>
      </c>
      <c r="H10" s="138">
        <v>25400</v>
      </c>
      <c r="I10" s="139">
        <v>7200</v>
      </c>
      <c r="J10" s="82">
        <v>300</v>
      </c>
      <c r="K10" s="85">
        <v>6900</v>
      </c>
    </row>
    <row r="11" spans="1:17" ht="31.5" customHeight="1" thickBot="1">
      <c r="A11" s="140"/>
      <c r="B11" s="141" t="s">
        <v>70</v>
      </c>
      <c r="C11" s="44">
        <v>1.1227647867950481</v>
      </c>
      <c r="D11" s="86">
        <v>1.0837797300192844</v>
      </c>
      <c r="E11" s="88">
        <v>1.2811140121845084</v>
      </c>
      <c r="F11" s="87">
        <v>1.1137289636846768</v>
      </c>
      <c r="G11" s="86">
        <v>1.0835846617837139</v>
      </c>
      <c r="H11" s="142">
        <v>1.2532402791625126</v>
      </c>
      <c r="I11" s="143">
        <v>1.4210526315789473</v>
      </c>
      <c r="J11" s="86">
        <v>1.1200000000000001</v>
      </c>
      <c r="K11" s="89">
        <v>1.4726027397260273</v>
      </c>
    </row>
    <row r="12" spans="1:17" ht="31.5" customHeight="1" thickBot="1">
      <c r="A12" s="327" t="s">
        <v>85</v>
      </c>
      <c r="B12" s="323" t="s">
        <v>86</v>
      </c>
      <c r="C12" s="320">
        <v>7352800</v>
      </c>
      <c r="D12" s="321">
        <v>5526200</v>
      </c>
      <c r="E12" s="322">
        <v>1826600</v>
      </c>
      <c r="F12" s="76">
        <v>6680900</v>
      </c>
      <c r="G12" s="77">
        <v>5486300</v>
      </c>
      <c r="H12" s="129">
        <v>1194600</v>
      </c>
      <c r="I12" s="130">
        <v>671900</v>
      </c>
      <c r="J12" s="77">
        <v>39900</v>
      </c>
      <c r="K12" s="78">
        <v>632000</v>
      </c>
    </row>
    <row r="13" spans="1:17" ht="31.5" customHeight="1">
      <c r="A13" s="251" t="s">
        <v>179</v>
      </c>
      <c r="B13" s="145" t="s">
        <v>88</v>
      </c>
      <c r="C13" s="42">
        <v>6604600</v>
      </c>
      <c r="D13" s="90">
        <v>5222100</v>
      </c>
      <c r="E13" s="133">
        <v>1382500</v>
      </c>
      <c r="F13" s="80">
        <v>6156000</v>
      </c>
      <c r="G13" s="90">
        <v>5187300</v>
      </c>
      <c r="H13" s="133">
        <v>968700</v>
      </c>
      <c r="I13" s="135">
        <v>448600</v>
      </c>
      <c r="J13" s="90">
        <v>34800</v>
      </c>
      <c r="K13" s="91">
        <v>413800</v>
      </c>
    </row>
    <row r="14" spans="1:17" ht="31.5" customHeight="1">
      <c r="A14" s="137"/>
      <c r="B14" s="128" t="s">
        <v>50</v>
      </c>
      <c r="C14" s="43">
        <v>748200</v>
      </c>
      <c r="D14" s="82">
        <v>304100</v>
      </c>
      <c r="E14" s="84">
        <v>444100</v>
      </c>
      <c r="F14" s="83">
        <v>524900</v>
      </c>
      <c r="G14" s="82">
        <v>299000</v>
      </c>
      <c r="H14" s="138">
        <v>225900</v>
      </c>
      <c r="I14" s="139">
        <v>223300</v>
      </c>
      <c r="J14" s="82">
        <v>5100</v>
      </c>
      <c r="K14" s="85">
        <v>218200</v>
      </c>
    </row>
    <row r="15" spans="1:17" ht="31.5" customHeight="1" thickBot="1">
      <c r="A15" s="140"/>
      <c r="B15" s="263" t="s">
        <v>89</v>
      </c>
      <c r="C15" s="44">
        <v>1.1132846803742846</v>
      </c>
      <c r="D15" s="86">
        <v>1.0582332778001187</v>
      </c>
      <c r="E15" s="88">
        <v>1.3212296564195298</v>
      </c>
      <c r="F15" s="87">
        <v>1.0852664067576347</v>
      </c>
      <c r="G15" s="86">
        <v>1.0576407765118656</v>
      </c>
      <c r="H15" s="142">
        <v>1.2331991328584702</v>
      </c>
      <c r="I15" s="143">
        <v>1.4977708426214891</v>
      </c>
      <c r="J15" s="86">
        <v>1.146551724137931</v>
      </c>
      <c r="K15" s="89">
        <v>1.52730787820203</v>
      </c>
    </row>
    <row r="16" spans="1:17" ht="31.5" customHeight="1" thickBot="1">
      <c r="A16" s="327" t="s">
        <v>90</v>
      </c>
      <c r="B16" s="319" t="s">
        <v>91</v>
      </c>
      <c r="C16" s="320">
        <v>653000</v>
      </c>
      <c r="D16" s="321">
        <v>505800</v>
      </c>
      <c r="E16" s="322">
        <v>147200</v>
      </c>
      <c r="F16" s="76">
        <v>628700</v>
      </c>
      <c r="G16" s="92">
        <v>503000</v>
      </c>
      <c r="H16" s="146">
        <v>125700</v>
      </c>
      <c r="I16" s="130">
        <v>24300</v>
      </c>
      <c r="J16" s="92">
        <v>2800</v>
      </c>
      <c r="K16" s="93">
        <v>21500</v>
      </c>
    </row>
    <row r="17" spans="1:11" ht="31.5" customHeight="1">
      <c r="A17" s="251" t="s">
        <v>180</v>
      </c>
      <c r="B17" s="145" t="s">
        <v>93</v>
      </c>
      <c r="C17" s="42">
        <v>581600</v>
      </c>
      <c r="D17" s="90">
        <v>466700</v>
      </c>
      <c r="E17" s="133">
        <v>114900</v>
      </c>
      <c r="F17" s="80">
        <v>564500</v>
      </c>
      <c r="G17" s="79">
        <v>464200</v>
      </c>
      <c r="H17" s="133">
        <v>100300</v>
      </c>
      <c r="I17" s="135">
        <v>17100</v>
      </c>
      <c r="J17" s="79">
        <v>2500</v>
      </c>
      <c r="K17" s="91">
        <v>14600</v>
      </c>
    </row>
    <row r="18" spans="1:11" ht="31.5" customHeight="1">
      <c r="A18" s="137"/>
      <c r="B18" s="128" t="s">
        <v>50</v>
      </c>
      <c r="C18" s="43">
        <v>71400</v>
      </c>
      <c r="D18" s="82">
        <v>39100</v>
      </c>
      <c r="E18" s="84">
        <v>32300</v>
      </c>
      <c r="F18" s="83">
        <v>64200</v>
      </c>
      <c r="G18" s="82">
        <v>38800</v>
      </c>
      <c r="H18" s="138">
        <v>25400</v>
      </c>
      <c r="I18" s="139">
        <v>7200</v>
      </c>
      <c r="J18" s="82">
        <v>300</v>
      </c>
      <c r="K18" s="85">
        <v>6900</v>
      </c>
    </row>
    <row r="19" spans="1:11" ht="31.5" customHeight="1" thickBot="1">
      <c r="A19" s="137"/>
      <c r="B19" s="141" t="s">
        <v>94</v>
      </c>
      <c r="C19" s="44">
        <v>1.1227647867950481</v>
      </c>
      <c r="D19" s="86">
        <v>1.0837797300192844</v>
      </c>
      <c r="E19" s="88">
        <v>1.2811140121845084</v>
      </c>
      <c r="F19" s="87">
        <v>1.1137289636846768</v>
      </c>
      <c r="G19" s="86">
        <v>1.0835846617837139</v>
      </c>
      <c r="H19" s="142">
        <v>1.2532402791625126</v>
      </c>
      <c r="I19" s="143">
        <v>1.4210526315789473</v>
      </c>
      <c r="J19" s="86">
        <v>1.1200000000000001</v>
      </c>
      <c r="K19" s="89">
        <v>1.4726027397260273</v>
      </c>
    </row>
    <row r="21" spans="1:11">
      <c r="C21" s="148" t="s">
        <v>151</v>
      </c>
      <c r="D21" s="148" t="s">
        <v>152</v>
      </c>
      <c r="E21" s="149">
        <v>0</v>
      </c>
      <c r="F21" s="148" t="s">
        <v>153</v>
      </c>
      <c r="G21" s="149">
        <v>8300</v>
      </c>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topLeftCell="T1" workbookViewId="0">
      <selection activeCell="B2" sqref="B2:D2"/>
    </sheetView>
  </sheetViews>
  <sheetFormatPr defaultRowHeight="18.75"/>
  <cols>
    <col min="1" max="1" width="10.125" style="187" customWidth="1"/>
    <col min="2" max="2" width="9.125" style="187" customWidth="1"/>
    <col min="3" max="3" width="9" style="187"/>
    <col min="4" max="30" width="7.625" style="187" customWidth="1"/>
    <col min="31" max="31" width="9.25" style="187" bestFit="1" customWidth="1"/>
    <col min="32" max="16384" width="9" style="187"/>
  </cols>
  <sheetData>
    <row r="1" spans="1:32" s="315" customFormat="1" ht="24" customHeight="1">
      <c r="A1" s="380" t="str">
        <f>平成28年度!A1</f>
        <v>平成28年度</v>
      </c>
      <c r="B1" s="380"/>
      <c r="C1" s="316"/>
      <c r="D1" s="316"/>
      <c r="E1" s="317" t="str">
        <f ca="1">RIGHT(CELL("filename",$A$1),LEN(CELL("filename",$A$1))-FIND("]",CELL("filename",$A$1)))</f>
        <v>４月（２表）</v>
      </c>
      <c r="F1" s="318" t="s">
        <v>19</v>
      </c>
      <c r="G1" s="317"/>
      <c r="H1" s="318"/>
      <c r="I1" s="314"/>
      <c r="J1" s="312"/>
      <c r="K1" s="313"/>
      <c r="L1" s="314"/>
      <c r="M1" s="314"/>
      <c r="N1" s="314"/>
      <c r="O1" s="314"/>
      <c r="P1" s="314"/>
      <c r="Q1" s="314"/>
    </row>
    <row r="3" spans="1:32" ht="19.5" thickBot="1">
      <c r="A3" s="150" t="s">
        <v>154</v>
      </c>
      <c r="B3" s="151"/>
      <c r="C3" s="151"/>
      <c r="D3" s="152"/>
      <c r="E3" s="151"/>
      <c r="F3" s="151"/>
      <c r="G3" s="151"/>
      <c r="H3" s="151"/>
      <c r="I3" s="151"/>
      <c r="J3" s="151"/>
      <c r="K3" s="151"/>
      <c r="L3" s="151"/>
      <c r="M3" s="151"/>
      <c r="N3" s="151"/>
      <c r="O3" s="151"/>
      <c r="P3" s="151"/>
      <c r="Q3" s="151"/>
      <c r="R3" s="151"/>
      <c r="S3" s="151"/>
      <c r="T3" s="151"/>
      <c r="U3" s="152"/>
      <c r="V3" s="151"/>
      <c r="W3" s="151"/>
      <c r="X3" s="151"/>
      <c r="Y3" s="151"/>
      <c r="Z3" s="151"/>
      <c r="AA3" s="151"/>
      <c r="AB3" s="151"/>
      <c r="AC3" s="151"/>
      <c r="AD3" s="151"/>
    </row>
    <row r="4" spans="1:32">
      <c r="A4" s="153"/>
      <c r="B4" s="154" t="s">
        <v>49</v>
      </c>
      <c r="C4" s="155"/>
      <c r="D4" s="328">
        <v>1</v>
      </c>
      <c r="E4" s="329">
        <v>2</v>
      </c>
      <c r="F4" s="328">
        <v>3</v>
      </c>
      <c r="G4" s="330">
        <v>4</v>
      </c>
      <c r="H4" s="329">
        <v>5</v>
      </c>
      <c r="I4" s="329">
        <v>6</v>
      </c>
      <c r="J4" s="331">
        <v>7</v>
      </c>
      <c r="K4" s="329">
        <v>8</v>
      </c>
      <c r="L4" s="329">
        <v>9</v>
      </c>
      <c r="M4" s="329">
        <v>10</v>
      </c>
      <c r="N4" s="329">
        <v>11</v>
      </c>
      <c r="O4" s="329">
        <v>12</v>
      </c>
      <c r="P4" s="329">
        <v>13</v>
      </c>
      <c r="Q4" s="329">
        <v>14</v>
      </c>
      <c r="R4" s="329">
        <v>15</v>
      </c>
      <c r="S4" s="329">
        <v>16</v>
      </c>
      <c r="T4" s="329">
        <v>17</v>
      </c>
      <c r="U4" s="329">
        <v>18</v>
      </c>
      <c r="V4" s="329">
        <v>19</v>
      </c>
      <c r="W4" s="329">
        <v>20</v>
      </c>
      <c r="X4" s="329">
        <v>21</v>
      </c>
      <c r="Y4" s="329">
        <v>22</v>
      </c>
      <c r="Z4" s="330">
        <v>23</v>
      </c>
      <c r="AA4" s="329">
        <v>24</v>
      </c>
      <c r="AB4" s="329">
        <v>25</v>
      </c>
      <c r="AC4" s="332">
        <v>26</v>
      </c>
      <c r="AD4" s="333">
        <v>27</v>
      </c>
    </row>
    <row r="5" spans="1:32" ht="19.5" thickBot="1">
      <c r="A5" s="156" t="s">
        <v>80</v>
      </c>
      <c r="B5" s="157"/>
      <c r="C5" s="158" t="s">
        <v>51</v>
      </c>
      <c r="D5" s="334" t="s">
        <v>95</v>
      </c>
      <c r="E5" s="335" t="s">
        <v>96</v>
      </c>
      <c r="F5" s="336" t="s">
        <v>97</v>
      </c>
      <c r="G5" s="334" t="s">
        <v>98</v>
      </c>
      <c r="H5" s="335" t="s">
        <v>99</v>
      </c>
      <c r="I5" s="337" t="s">
        <v>100</v>
      </c>
      <c r="J5" s="338" t="s">
        <v>101</v>
      </c>
      <c r="K5" s="335" t="s">
        <v>102</v>
      </c>
      <c r="L5" s="335" t="s">
        <v>103</v>
      </c>
      <c r="M5" s="335" t="s">
        <v>104</v>
      </c>
      <c r="N5" s="335" t="s">
        <v>105</v>
      </c>
      <c r="O5" s="335" t="s">
        <v>106</v>
      </c>
      <c r="P5" s="335" t="s">
        <v>107</v>
      </c>
      <c r="Q5" s="335" t="s">
        <v>108</v>
      </c>
      <c r="R5" s="335" t="s">
        <v>109</v>
      </c>
      <c r="S5" s="335" t="s">
        <v>110</v>
      </c>
      <c r="T5" s="335" t="s">
        <v>111</v>
      </c>
      <c r="U5" s="335" t="s">
        <v>112</v>
      </c>
      <c r="V5" s="335" t="s">
        <v>113</v>
      </c>
      <c r="W5" s="335" t="s">
        <v>114</v>
      </c>
      <c r="X5" s="335" t="s">
        <v>115</v>
      </c>
      <c r="Y5" s="335" t="s">
        <v>116</v>
      </c>
      <c r="Z5" s="334" t="s">
        <v>117</v>
      </c>
      <c r="AA5" s="335" t="s">
        <v>118</v>
      </c>
      <c r="AB5" s="335" t="s">
        <v>119</v>
      </c>
      <c r="AC5" s="334" t="s">
        <v>69</v>
      </c>
      <c r="AD5" s="339" t="s">
        <v>120</v>
      </c>
    </row>
    <row r="6" spans="1:32" ht="30" customHeight="1" thickBot="1">
      <c r="A6" s="365" t="s">
        <v>84</v>
      </c>
      <c r="B6" s="348" t="s">
        <v>187</v>
      </c>
      <c r="C6" s="349">
        <v>681500</v>
      </c>
      <c r="D6" s="340">
        <v>246000</v>
      </c>
      <c r="E6" s="340">
        <v>42000</v>
      </c>
      <c r="F6" s="340">
        <v>57600</v>
      </c>
      <c r="G6" s="340">
        <v>14700</v>
      </c>
      <c r="H6" s="340">
        <v>61100</v>
      </c>
      <c r="I6" s="340">
        <v>0</v>
      </c>
      <c r="J6" s="340">
        <v>41800</v>
      </c>
      <c r="K6" s="340">
        <v>3600</v>
      </c>
      <c r="L6" s="340">
        <v>9600</v>
      </c>
      <c r="M6" s="340">
        <v>5700</v>
      </c>
      <c r="N6" s="340">
        <v>0</v>
      </c>
      <c r="O6" s="340">
        <v>2200</v>
      </c>
      <c r="P6" s="340">
        <v>2400</v>
      </c>
      <c r="Q6" s="340">
        <v>0</v>
      </c>
      <c r="R6" s="340">
        <v>3000</v>
      </c>
      <c r="S6" s="340">
        <v>3500</v>
      </c>
      <c r="T6" s="340">
        <v>5800</v>
      </c>
      <c r="U6" s="340">
        <v>6400</v>
      </c>
      <c r="V6" s="340">
        <v>3300</v>
      </c>
      <c r="W6" s="340">
        <v>0</v>
      </c>
      <c r="X6" s="340">
        <v>2200</v>
      </c>
      <c r="Y6" s="340">
        <v>1800</v>
      </c>
      <c r="Z6" s="340">
        <v>0</v>
      </c>
      <c r="AA6" s="340">
        <v>2700</v>
      </c>
      <c r="AB6" s="340">
        <v>500</v>
      </c>
      <c r="AC6" s="341">
        <v>3400</v>
      </c>
      <c r="AD6" s="342">
        <v>162200</v>
      </c>
      <c r="AE6" s="247"/>
      <c r="AF6" s="247"/>
    </row>
    <row r="7" spans="1:32" ht="30" customHeight="1">
      <c r="A7" s="159"/>
      <c r="B7" s="160" t="s">
        <v>162</v>
      </c>
      <c r="C7" s="94">
        <v>635400</v>
      </c>
      <c r="D7" s="74">
        <v>236900</v>
      </c>
      <c r="E7" s="74">
        <v>35900</v>
      </c>
      <c r="F7" s="74">
        <v>60700</v>
      </c>
      <c r="G7" s="74">
        <v>14800</v>
      </c>
      <c r="H7" s="74">
        <v>60300</v>
      </c>
      <c r="I7" s="74">
        <v>0</v>
      </c>
      <c r="J7" s="74">
        <v>41900</v>
      </c>
      <c r="K7" s="74">
        <v>3300</v>
      </c>
      <c r="L7" s="74">
        <v>9200</v>
      </c>
      <c r="M7" s="74">
        <v>5600</v>
      </c>
      <c r="N7" s="74">
        <v>0</v>
      </c>
      <c r="O7" s="74">
        <v>2200</v>
      </c>
      <c r="P7" s="74">
        <v>2800</v>
      </c>
      <c r="Q7" s="74">
        <v>0</v>
      </c>
      <c r="R7" s="74">
        <v>2500</v>
      </c>
      <c r="S7" s="74">
        <v>3500</v>
      </c>
      <c r="T7" s="74">
        <v>5200</v>
      </c>
      <c r="U7" s="74">
        <v>6400</v>
      </c>
      <c r="V7" s="74">
        <v>3300</v>
      </c>
      <c r="W7" s="74">
        <v>0</v>
      </c>
      <c r="X7" s="74">
        <v>1900</v>
      </c>
      <c r="Y7" s="74">
        <v>2700</v>
      </c>
      <c r="Z7" s="74">
        <v>0</v>
      </c>
      <c r="AA7" s="74">
        <v>2600</v>
      </c>
      <c r="AB7" s="74">
        <v>0</v>
      </c>
      <c r="AC7" s="74">
        <v>3100</v>
      </c>
      <c r="AD7" s="75">
        <v>130600</v>
      </c>
      <c r="AE7" s="247"/>
      <c r="AF7" s="247"/>
    </row>
    <row r="8" spans="1:32" ht="30" customHeight="1">
      <c r="A8" s="161"/>
      <c r="B8" s="162" t="s">
        <v>50</v>
      </c>
      <c r="C8" s="46">
        <v>46100</v>
      </c>
      <c r="D8" s="47">
        <v>9100</v>
      </c>
      <c r="E8" s="48">
        <v>6100</v>
      </c>
      <c r="F8" s="48">
        <v>-3100</v>
      </c>
      <c r="G8" s="48">
        <v>-100</v>
      </c>
      <c r="H8" s="48">
        <v>800</v>
      </c>
      <c r="I8" s="48">
        <v>0</v>
      </c>
      <c r="J8" s="48">
        <v>-100</v>
      </c>
      <c r="K8" s="48">
        <v>300</v>
      </c>
      <c r="L8" s="48">
        <v>400</v>
      </c>
      <c r="M8" s="48">
        <v>100</v>
      </c>
      <c r="N8" s="48">
        <v>0</v>
      </c>
      <c r="O8" s="48">
        <v>0</v>
      </c>
      <c r="P8" s="48">
        <v>-400</v>
      </c>
      <c r="Q8" s="48">
        <v>0</v>
      </c>
      <c r="R8" s="48">
        <v>500</v>
      </c>
      <c r="S8" s="48">
        <v>0</v>
      </c>
      <c r="T8" s="48">
        <v>600</v>
      </c>
      <c r="U8" s="48">
        <v>0</v>
      </c>
      <c r="V8" s="48">
        <v>0</v>
      </c>
      <c r="W8" s="48">
        <v>0</v>
      </c>
      <c r="X8" s="48">
        <v>300</v>
      </c>
      <c r="Y8" s="48">
        <v>-900</v>
      </c>
      <c r="Z8" s="48">
        <v>0</v>
      </c>
      <c r="AA8" s="48">
        <v>100</v>
      </c>
      <c r="AB8" s="48">
        <v>500</v>
      </c>
      <c r="AC8" s="48">
        <v>300</v>
      </c>
      <c r="AD8" s="49">
        <v>31600</v>
      </c>
    </row>
    <row r="9" spans="1:32" ht="30" customHeight="1">
      <c r="A9" s="161"/>
      <c r="B9" s="163" t="s">
        <v>70</v>
      </c>
      <c r="C9" s="50">
        <v>1.0725527226943659</v>
      </c>
      <c r="D9" s="51">
        <v>1.038412832418742</v>
      </c>
      <c r="E9" s="52">
        <v>1.1699164345403901</v>
      </c>
      <c r="F9" s="52">
        <v>0.94892915980230641</v>
      </c>
      <c r="G9" s="52">
        <v>0.9932432432432432</v>
      </c>
      <c r="H9" s="52">
        <v>1.0132669983416251</v>
      </c>
      <c r="I9" s="52">
        <v>0</v>
      </c>
      <c r="J9" s="52">
        <v>0.99761336515513122</v>
      </c>
      <c r="K9" s="52">
        <v>1.0909090909090908</v>
      </c>
      <c r="L9" s="52">
        <v>1.0434782608695652</v>
      </c>
      <c r="M9" s="52">
        <v>1.0178571428571428</v>
      </c>
      <c r="N9" s="52">
        <v>0</v>
      </c>
      <c r="O9" s="52">
        <v>1</v>
      </c>
      <c r="P9" s="52">
        <v>0.8571428571428571</v>
      </c>
      <c r="Q9" s="52">
        <v>0</v>
      </c>
      <c r="R9" s="52">
        <v>1.2</v>
      </c>
      <c r="S9" s="52">
        <v>1</v>
      </c>
      <c r="T9" s="52">
        <v>1.1153846153846154</v>
      </c>
      <c r="U9" s="52">
        <v>1</v>
      </c>
      <c r="V9" s="52">
        <v>1</v>
      </c>
      <c r="W9" s="52">
        <v>0</v>
      </c>
      <c r="X9" s="52">
        <v>1.1578947368421053</v>
      </c>
      <c r="Y9" s="52">
        <v>0.66666666666666663</v>
      </c>
      <c r="Z9" s="52">
        <v>0</v>
      </c>
      <c r="AA9" s="52">
        <v>1.0384615384615385</v>
      </c>
      <c r="AB9" s="52">
        <v>0</v>
      </c>
      <c r="AC9" s="52">
        <v>1.096774193548387</v>
      </c>
      <c r="AD9" s="53">
        <v>1.2419601837672283</v>
      </c>
    </row>
    <row r="10" spans="1:32" ht="30" customHeight="1" thickBot="1">
      <c r="A10" s="164"/>
      <c r="B10" s="165" t="s">
        <v>121</v>
      </c>
      <c r="C10" s="54">
        <v>1</v>
      </c>
      <c r="D10" s="55">
        <v>0.36096845194424065</v>
      </c>
      <c r="E10" s="56">
        <v>6.1628760088041086E-2</v>
      </c>
      <c r="F10" s="57">
        <v>8.4519442406456341E-2</v>
      </c>
      <c r="G10" s="57">
        <v>2.1570066030814381E-2</v>
      </c>
      <c r="H10" s="57">
        <v>8.9655172413793102E-2</v>
      </c>
      <c r="I10" s="57">
        <v>0</v>
      </c>
      <c r="J10" s="57">
        <v>6.1335289801907555E-2</v>
      </c>
      <c r="K10" s="57">
        <v>5.2824651504035213E-3</v>
      </c>
      <c r="L10" s="57">
        <v>1.4086573734409391E-2</v>
      </c>
      <c r="M10" s="57">
        <v>8.3639031548055753E-3</v>
      </c>
      <c r="N10" s="57">
        <v>0</v>
      </c>
      <c r="O10" s="57">
        <v>3.2281731474688188E-3</v>
      </c>
      <c r="P10" s="57">
        <v>3.5216434336023477E-3</v>
      </c>
      <c r="Q10" s="57">
        <v>0</v>
      </c>
      <c r="R10" s="57">
        <v>4.4020542920029347E-3</v>
      </c>
      <c r="S10" s="57">
        <v>5.1357300073367569E-3</v>
      </c>
      <c r="T10" s="57">
        <v>8.5106382978723406E-3</v>
      </c>
      <c r="U10" s="57">
        <v>9.3910491562729272E-3</v>
      </c>
      <c r="V10" s="57">
        <v>4.842259721203228E-3</v>
      </c>
      <c r="W10" s="57">
        <v>0</v>
      </c>
      <c r="X10" s="57">
        <v>3.2281731474688188E-3</v>
      </c>
      <c r="Y10" s="57">
        <v>2.6412325752017607E-3</v>
      </c>
      <c r="Z10" s="57">
        <v>0</v>
      </c>
      <c r="AA10" s="57">
        <v>3.9618488628026414E-3</v>
      </c>
      <c r="AB10" s="57">
        <v>7.3367571533382249E-4</v>
      </c>
      <c r="AC10" s="57">
        <v>4.9889948642699924E-3</v>
      </c>
      <c r="AD10" s="58">
        <v>0.23800440205429199</v>
      </c>
    </row>
    <row r="11" spans="1:32" ht="30" customHeight="1" thickBot="1">
      <c r="A11" s="364" t="s">
        <v>85</v>
      </c>
      <c r="B11" s="343" t="s">
        <v>86</v>
      </c>
      <c r="C11" s="344">
        <v>681500</v>
      </c>
      <c r="D11" s="345">
        <v>246000</v>
      </c>
      <c r="E11" s="346">
        <v>42000</v>
      </c>
      <c r="F11" s="346">
        <v>57600</v>
      </c>
      <c r="G11" s="346">
        <v>14700</v>
      </c>
      <c r="H11" s="346">
        <v>61100</v>
      </c>
      <c r="I11" s="346">
        <v>0</v>
      </c>
      <c r="J11" s="346">
        <v>41800</v>
      </c>
      <c r="K11" s="346">
        <v>3600</v>
      </c>
      <c r="L11" s="346">
        <v>9600</v>
      </c>
      <c r="M11" s="346">
        <v>5700</v>
      </c>
      <c r="N11" s="346">
        <v>0</v>
      </c>
      <c r="O11" s="346">
        <v>2200</v>
      </c>
      <c r="P11" s="346">
        <v>2400</v>
      </c>
      <c r="Q11" s="346">
        <v>0</v>
      </c>
      <c r="R11" s="346">
        <v>3000</v>
      </c>
      <c r="S11" s="346">
        <v>3500</v>
      </c>
      <c r="T11" s="346">
        <v>5800</v>
      </c>
      <c r="U11" s="346">
        <v>6400</v>
      </c>
      <c r="V11" s="346">
        <v>3300</v>
      </c>
      <c r="W11" s="346">
        <v>0</v>
      </c>
      <c r="X11" s="346">
        <v>2200</v>
      </c>
      <c r="Y11" s="346">
        <v>1800</v>
      </c>
      <c r="Z11" s="346">
        <v>0</v>
      </c>
      <c r="AA11" s="346">
        <v>2700</v>
      </c>
      <c r="AB11" s="346">
        <v>500</v>
      </c>
      <c r="AC11" s="346">
        <v>3400</v>
      </c>
      <c r="AD11" s="347">
        <v>162200</v>
      </c>
      <c r="AE11" s="247"/>
      <c r="AF11" s="247"/>
    </row>
    <row r="12" spans="1:32" ht="30" customHeight="1">
      <c r="A12" s="166" t="s">
        <v>188</v>
      </c>
      <c r="B12" s="167" t="s">
        <v>88</v>
      </c>
      <c r="C12" s="45">
        <v>635400</v>
      </c>
      <c r="D12" s="59">
        <v>236900</v>
      </c>
      <c r="E12" s="59">
        <v>35900</v>
      </c>
      <c r="F12" s="59">
        <v>60700</v>
      </c>
      <c r="G12" s="59">
        <v>14800</v>
      </c>
      <c r="H12" s="59">
        <v>60300</v>
      </c>
      <c r="I12" s="59">
        <v>0</v>
      </c>
      <c r="J12" s="59">
        <v>41900</v>
      </c>
      <c r="K12" s="59">
        <v>3300</v>
      </c>
      <c r="L12" s="59">
        <v>9200</v>
      </c>
      <c r="M12" s="59">
        <v>5600</v>
      </c>
      <c r="N12" s="59">
        <v>0</v>
      </c>
      <c r="O12" s="59">
        <v>2200</v>
      </c>
      <c r="P12" s="59">
        <v>2800</v>
      </c>
      <c r="Q12" s="59">
        <v>0</v>
      </c>
      <c r="R12" s="59">
        <v>2500</v>
      </c>
      <c r="S12" s="59">
        <v>3500</v>
      </c>
      <c r="T12" s="59">
        <v>5200</v>
      </c>
      <c r="U12" s="59">
        <v>6400</v>
      </c>
      <c r="V12" s="59">
        <v>3300</v>
      </c>
      <c r="W12" s="59">
        <v>0</v>
      </c>
      <c r="X12" s="59">
        <v>1900</v>
      </c>
      <c r="Y12" s="59">
        <v>2700</v>
      </c>
      <c r="Z12" s="59">
        <v>0</v>
      </c>
      <c r="AA12" s="59">
        <v>2600</v>
      </c>
      <c r="AB12" s="59">
        <v>0</v>
      </c>
      <c r="AC12" s="59">
        <v>3100</v>
      </c>
      <c r="AD12" s="60">
        <v>130600</v>
      </c>
    </row>
    <row r="13" spans="1:32" ht="30" customHeight="1">
      <c r="A13" s="161"/>
      <c r="B13" s="168" t="s">
        <v>50</v>
      </c>
      <c r="C13" s="46">
        <v>46100</v>
      </c>
      <c r="D13" s="47">
        <v>9100</v>
      </c>
      <c r="E13" s="48">
        <v>6100</v>
      </c>
      <c r="F13" s="48">
        <v>-3100</v>
      </c>
      <c r="G13" s="48">
        <v>-100</v>
      </c>
      <c r="H13" s="48">
        <v>800</v>
      </c>
      <c r="I13" s="48">
        <v>0</v>
      </c>
      <c r="J13" s="48">
        <v>-100</v>
      </c>
      <c r="K13" s="48">
        <v>300</v>
      </c>
      <c r="L13" s="48">
        <v>400</v>
      </c>
      <c r="M13" s="48">
        <v>100</v>
      </c>
      <c r="N13" s="48">
        <v>0</v>
      </c>
      <c r="O13" s="48">
        <v>0</v>
      </c>
      <c r="P13" s="48">
        <v>-400</v>
      </c>
      <c r="Q13" s="48">
        <v>0</v>
      </c>
      <c r="R13" s="48">
        <v>500</v>
      </c>
      <c r="S13" s="48">
        <v>0</v>
      </c>
      <c r="T13" s="48">
        <v>600</v>
      </c>
      <c r="U13" s="48">
        <v>0</v>
      </c>
      <c r="V13" s="48">
        <v>0</v>
      </c>
      <c r="W13" s="48">
        <v>0</v>
      </c>
      <c r="X13" s="48">
        <v>300</v>
      </c>
      <c r="Y13" s="48">
        <v>-900</v>
      </c>
      <c r="Z13" s="48">
        <v>0</v>
      </c>
      <c r="AA13" s="48">
        <v>100</v>
      </c>
      <c r="AB13" s="48">
        <v>500</v>
      </c>
      <c r="AC13" s="48">
        <v>300</v>
      </c>
      <c r="AD13" s="49">
        <v>31600</v>
      </c>
    </row>
    <row r="14" spans="1:32" ht="30" customHeight="1">
      <c r="A14" s="161"/>
      <c r="B14" s="169" t="s">
        <v>89</v>
      </c>
      <c r="C14" s="50">
        <v>1.0725527226943659</v>
      </c>
      <c r="D14" s="51">
        <v>1.038412832418742</v>
      </c>
      <c r="E14" s="52">
        <v>1.1699164345403901</v>
      </c>
      <c r="F14" s="52">
        <v>0.94892915980230641</v>
      </c>
      <c r="G14" s="52">
        <v>0.9932432432432432</v>
      </c>
      <c r="H14" s="52">
        <v>1.0132669983416251</v>
      </c>
      <c r="I14" s="52">
        <v>0</v>
      </c>
      <c r="J14" s="52">
        <v>0.99761336515513122</v>
      </c>
      <c r="K14" s="52">
        <v>1.0909090909090908</v>
      </c>
      <c r="L14" s="52">
        <v>1.0434782608695652</v>
      </c>
      <c r="M14" s="52">
        <v>1.0178571428571428</v>
      </c>
      <c r="N14" s="52">
        <v>0</v>
      </c>
      <c r="O14" s="52">
        <v>1</v>
      </c>
      <c r="P14" s="52">
        <v>0.8571428571428571</v>
      </c>
      <c r="Q14" s="52">
        <v>0</v>
      </c>
      <c r="R14" s="52">
        <v>1.2</v>
      </c>
      <c r="S14" s="52">
        <v>1</v>
      </c>
      <c r="T14" s="52">
        <v>1.1153846153846154</v>
      </c>
      <c r="U14" s="52">
        <v>1</v>
      </c>
      <c r="V14" s="52">
        <v>1</v>
      </c>
      <c r="W14" s="52">
        <v>0</v>
      </c>
      <c r="X14" s="52">
        <v>1.1578947368421053</v>
      </c>
      <c r="Y14" s="52">
        <v>0.66666666666666663</v>
      </c>
      <c r="Z14" s="52">
        <v>0</v>
      </c>
      <c r="AA14" s="52">
        <v>1.0384615384615385</v>
      </c>
      <c r="AB14" s="52">
        <v>0</v>
      </c>
      <c r="AC14" s="52">
        <v>1.096774193548387</v>
      </c>
      <c r="AD14" s="53">
        <v>1.2419601837672283</v>
      </c>
    </row>
    <row r="15" spans="1:32" ht="30" customHeight="1" thickBot="1">
      <c r="A15" s="164"/>
      <c r="B15" s="262" t="s">
        <v>122</v>
      </c>
      <c r="C15" s="61">
        <v>1</v>
      </c>
      <c r="D15" s="57">
        <v>0.36096845194424065</v>
      </c>
      <c r="E15" s="56">
        <v>6.1628760088041086E-2</v>
      </c>
      <c r="F15" s="57">
        <v>8.4519442406456341E-2</v>
      </c>
      <c r="G15" s="57">
        <v>2.1570066030814381E-2</v>
      </c>
      <c r="H15" s="57">
        <v>8.9655172413793102E-2</v>
      </c>
      <c r="I15" s="57">
        <v>0</v>
      </c>
      <c r="J15" s="57">
        <v>6.1335289801907555E-2</v>
      </c>
      <c r="K15" s="57">
        <v>5.2824651504035213E-3</v>
      </c>
      <c r="L15" s="57">
        <v>1.4086573734409391E-2</v>
      </c>
      <c r="M15" s="57">
        <v>8.3639031548055753E-3</v>
      </c>
      <c r="N15" s="57">
        <v>0</v>
      </c>
      <c r="O15" s="57">
        <v>3.2281731474688188E-3</v>
      </c>
      <c r="P15" s="57">
        <v>3.5216434336023477E-3</v>
      </c>
      <c r="Q15" s="57">
        <v>0</v>
      </c>
      <c r="R15" s="57">
        <v>4.4020542920029347E-3</v>
      </c>
      <c r="S15" s="57">
        <v>5.1357300073367569E-3</v>
      </c>
      <c r="T15" s="57">
        <v>8.5106382978723406E-3</v>
      </c>
      <c r="U15" s="57">
        <v>9.3910491562729272E-3</v>
      </c>
      <c r="V15" s="57">
        <v>4.842259721203228E-3</v>
      </c>
      <c r="W15" s="57">
        <v>0</v>
      </c>
      <c r="X15" s="57">
        <v>3.2281731474688188E-3</v>
      </c>
      <c r="Y15" s="57">
        <v>2.6412325752017607E-3</v>
      </c>
      <c r="Z15" s="57">
        <v>0</v>
      </c>
      <c r="AA15" s="57">
        <v>3.9618488628026414E-3</v>
      </c>
      <c r="AB15" s="57">
        <v>7.3367571533382249E-4</v>
      </c>
      <c r="AC15" s="57">
        <v>4.9889948642699924E-3</v>
      </c>
      <c r="AD15" s="58">
        <v>0.23800440205429199</v>
      </c>
    </row>
    <row r="16" spans="1:32" ht="30" customHeight="1" thickBot="1">
      <c r="A16" s="364" t="s">
        <v>90</v>
      </c>
      <c r="B16" s="350" t="s">
        <v>91</v>
      </c>
      <c r="C16" s="344">
        <v>2594800</v>
      </c>
      <c r="D16" s="346">
        <v>971600</v>
      </c>
      <c r="E16" s="346">
        <v>150100</v>
      </c>
      <c r="F16" s="346">
        <v>212800</v>
      </c>
      <c r="G16" s="346">
        <v>59900</v>
      </c>
      <c r="H16" s="346">
        <v>264800</v>
      </c>
      <c r="I16" s="346">
        <v>0</v>
      </c>
      <c r="J16" s="346">
        <v>167100</v>
      </c>
      <c r="K16" s="346">
        <v>15200</v>
      </c>
      <c r="L16" s="346">
        <v>39900</v>
      </c>
      <c r="M16" s="346">
        <v>21400</v>
      </c>
      <c r="N16" s="346">
        <v>0</v>
      </c>
      <c r="O16" s="346">
        <v>7900</v>
      </c>
      <c r="P16" s="346">
        <v>10300</v>
      </c>
      <c r="Q16" s="346">
        <v>0</v>
      </c>
      <c r="R16" s="346">
        <v>11300</v>
      </c>
      <c r="S16" s="346">
        <v>12800</v>
      </c>
      <c r="T16" s="346">
        <v>20200</v>
      </c>
      <c r="U16" s="346">
        <v>17600</v>
      </c>
      <c r="V16" s="346">
        <v>10600</v>
      </c>
      <c r="W16" s="346">
        <v>100</v>
      </c>
      <c r="X16" s="346">
        <v>8400</v>
      </c>
      <c r="Y16" s="346">
        <v>10700</v>
      </c>
      <c r="Z16" s="346">
        <v>0</v>
      </c>
      <c r="AA16" s="346">
        <v>12000</v>
      </c>
      <c r="AB16" s="346">
        <v>500</v>
      </c>
      <c r="AC16" s="346">
        <v>4700</v>
      </c>
      <c r="AD16" s="347">
        <v>564900</v>
      </c>
    </row>
    <row r="17" spans="1:30" ht="30" customHeight="1">
      <c r="A17" s="252" t="s">
        <v>189</v>
      </c>
      <c r="B17" s="167" t="s">
        <v>93</v>
      </c>
      <c r="C17" s="45">
        <v>2375400</v>
      </c>
      <c r="D17" s="59">
        <v>968200</v>
      </c>
      <c r="E17" s="59">
        <v>133400</v>
      </c>
      <c r="F17" s="59">
        <v>221200</v>
      </c>
      <c r="G17" s="59">
        <v>55100</v>
      </c>
      <c r="H17" s="59">
        <v>252800</v>
      </c>
      <c r="I17" s="59">
        <v>200</v>
      </c>
      <c r="J17" s="59">
        <v>161300</v>
      </c>
      <c r="K17" s="59">
        <v>18500</v>
      </c>
      <c r="L17" s="59">
        <v>40600</v>
      </c>
      <c r="M17" s="59">
        <v>21800</v>
      </c>
      <c r="N17" s="59">
        <v>300</v>
      </c>
      <c r="O17" s="59">
        <v>7900</v>
      </c>
      <c r="P17" s="59">
        <v>11200</v>
      </c>
      <c r="Q17" s="59">
        <v>100</v>
      </c>
      <c r="R17" s="59">
        <v>9800</v>
      </c>
      <c r="S17" s="59">
        <v>13000</v>
      </c>
      <c r="T17" s="59">
        <v>20800</v>
      </c>
      <c r="U17" s="59">
        <v>17400</v>
      </c>
      <c r="V17" s="59">
        <v>11200</v>
      </c>
      <c r="W17" s="59">
        <v>0</v>
      </c>
      <c r="X17" s="59">
        <v>9700</v>
      </c>
      <c r="Y17" s="59">
        <v>12300</v>
      </c>
      <c r="Z17" s="59">
        <v>200</v>
      </c>
      <c r="AA17" s="59">
        <v>11700</v>
      </c>
      <c r="AB17" s="59">
        <v>0</v>
      </c>
      <c r="AC17" s="59">
        <v>12500</v>
      </c>
      <c r="AD17" s="62">
        <v>364200</v>
      </c>
    </row>
    <row r="18" spans="1:30" ht="30" customHeight="1">
      <c r="A18" s="161"/>
      <c r="B18" s="168" t="s">
        <v>50</v>
      </c>
      <c r="C18" s="46">
        <v>219400</v>
      </c>
      <c r="D18" s="47">
        <v>3400</v>
      </c>
      <c r="E18" s="48">
        <v>16700</v>
      </c>
      <c r="F18" s="48">
        <v>-8400</v>
      </c>
      <c r="G18" s="48">
        <v>4800</v>
      </c>
      <c r="H18" s="48">
        <v>12000</v>
      </c>
      <c r="I18" s="48">
        <v>-200</v>
      </c>
      <c r="J18" s="48">
        <v>5800</v>
      </c>
      <c r="K18" s="48">
        <v>-3300</v>
      </c>
      <c r="L18" s="48">
        <v>-700</v>
      </c>
      <c r="M18" s="48">
        <v>-400</v>
      </c>
      <c r="N18" s="48">
        <v>-300</v>
      </c>
      <c r="O18" s="48">
        <v>0</v>
      </c>
      <c r="P18" s="48">
        <v>-900</v>
      </c>
      <c r="Q18" s="48">
        <v>-100</v>
      </c>
      <c r="R18" s="48">
        <v>1500</v>
      </c>
      <c r="S18" s="48">
        <v>-200</v>
      </c>
      <c r="T18" s="48">
        <v>-600</v>
      </c>
      <c r="U18" s="48">
        <v>200</v>
      </c>
      <c r="V18" s="48">
        <v>-600</v>
      </c>
      <c r="W18" s="48">
        <v>100</v>
      </c>
      <c r="X18" s="48">
        <v>-1300</v>
      </c>
      <c r="Y18" s="48">
        <v>-1600</v>
      </c>
      <c r="Z18" s="48">
        <v>-200</v>
      </c>
      <c r="AA18" s="48">
        <v>300</v>
      </c>
      <c r="AB18" s="48">
        <v>500</v>
      </c>
      <c r="AC18" s="48">
        <v>-7800</v>
      </c>
      <c r="AD18" s="49">
        <v>200700</v>
      </c>
    </row>
    <row r="19" spans="1:30" ht="30" customHeight="1">
      <c r="A19" s="161"/>
      <c r="B19" s="169" t="s">
        <v>94</v>
      </c>
      <c r="C19" s="50">
        <v>1.092363391428812</v>
      </c>
      <c r="D19" s="51">
        <v>1.003511671142326</v>
      </c>
      <c r="E19" s="52">
        <v>1.1251874062968517</v>
      </c>
      <c r="F19" s="52">
        <v>0.96202531645569622</v>
      </c>
      <c r="G19" s="52">
        <v>1.0871143375680581</v>
      </c>
      <c r="H19" s="52">
        <v>1.0474683544303798</v>
      </c>
      <c r="I19" s="52">
        <v>0</v>
      </c>
      <c r="J19" s="52">
        <v>1.0359578425294482</v>
      </c>
      <c r="K19" s="52">
        <v>0.82162162162162167</v>
      </c>
      <c r="L19" s="52">
        <v>0.98275862068965514</v>
      </c>
      <c r="M19" s="52">
        <v>0.98165137614678899</v>
      </c>
      <c r="N19" s="52">
        <v>0</v>
      </c>
      <c r="O19" s="52">
        <v>1</v>
      </c>
      <c r="P19" s="52">
        <v>0.9196428571428571</v>
      </c>
      <c r="Q19" s="52">
        <v>0</v>
      </c>
      <c r="R19" s="52">
        <v>1.153061224489796</v>
      </c>
      <c r="S19" s="52">
        <v>0.98461538461538467</v>
      </c>
      <c r="T19" s="52">
        <v>0.97115384615384615</v>
      </c>
      <c r="U19" s="52">
        <v>1.0114942528735633</v>
      </c>
      <c r="V19" s="52">
        <v>0.9464285714285714</v>
      </c>
      <c r="W19" s="52">
        <v>0</v>
      </c>
      <c r="X19" s="52">
        <v>0.865979381443299</v>
      </c>
      <c r="Y19" s="52">
        <v>0.86991869918699183</v>
      </c>
      <c r="Z19" s="52">
        <v>0</v>
      </c>
      <c r="AA19" s="52">
        <v>1.0256410256410255</v>
      </c>
      <c r="AB19" s="52">
        <v>0</v>
      </c>
      <c r="AC19" s="52">
        <v>0.376</v>
      </c>
      <c r="AD19" s="53">
        <v>1.5510708401976936</v>
      </c>
    </row>
    <row r="20" spans="1:30" ht="30" customHeight="1" thickBot="1">
      <c r="A20" s="161"/>
      <c r="B20" s="170" t="s">
        <v>123</v>
      </c>
      <c r="C20" s="61">
        <v>1</v>
      </c>
      <c r="D20" s="57">
        <v>0.37444119007245258</v>
      </c>
      <c r="E20" s="56">
        <v>5.7846462155079388E-2</v>
      </c>
      <c r="F20" s="57">
        <v>8.2010174194542929E-2</v>
      </c>
      <c r="G20" s="57">
        <v>2.3084630800061661E-2</v>
      </c>
      <c r="H20" s="57">
        <v>0.10205025435486358</v>
      </c>
      <c r="I20" s="57">
        <v>0</v>
      </c>
      <c r="J20" s="57">
        <v>6.4398026822876528E-2</v>
      </c>
      <c r="K20" s="57">
        <v>5.8578695853244954E-3</v>
      </c>
      <c r="L20" s="57">
        <v>1.5376907661476799E-2</v>
      </c>
      <c r="M20" s="57">
        <v>8.2472637582858017E-3</v>
      </c>
      <c r="N20" s="57">
        <v>0</v>
      </c>
      <c r="O20" s="57">
        <v>3.0445506397410206E-3</v>
      </c>
      <c r="P20" s="57">
        <v>3.9694774163712039E-3</v>
      </c>
      <c r="Q20" s="57">
        <v>0</v>
      </c>
      <c r="R20" s="57">
        <v>4.3548635733004467E-3</v>
      </c>
      <c r="S20" s="57">
        <v>4.9329428086943121E-3</v>
      </c>
      <c r="T20" s="57">
        <v>7.7848003699707109E-3</v>
      </c>
      <c r="U20" s="57">
        <v>6.7827963619546787E-3</v>
      </c>
      <c r="V20" s="57">
        <v>4.0850932634499768E-3</v>
      </c>
      <c r="W20" s="57">
        <v>3.8538615692924313E-5</v>
      </c>
      <c r="X20" s="57">
        <v>3.237243718205642E-3</v>
      </c>
      <c r="Y20" s="57">
        <v>4.1236318791429008E-3</v>
      </c>
      <c r="Z20" s="57">
        <v>0</v>
      </c>
      <c r="AA20" s="57">
        <v>4.6246338831509174E-3</v>
      </c>
      <c r="AB20" s="57">
        <v>1.9269307846462154E-4</v>
      </c>
      <c r="AC20" s="57">
        <v>1.8113149375674426E-3</v>
      </c>
      <c r="AD20" s="58">
        <v>0.21770464004932943</v>
      </c>
    </row>
    <row r="21" spans="1:30">
      <c r="A21" s="171" t="s">
        <v>52</v>
      </c>
      <c r="B21" s="172" t="s">
        <v>124</v>
      </c>
      <c r="C21" s="173"/>
      <c r="D21" s="151"/>
      <c r="E21" s="151"/>
      <c r="F21" s="151"/>
      <c r="G21" s="151"/>
      <c r="H21" s="151"/>
      <c r="I21" s="151"/>
      <c r="J21" s="174"/>
      <c r="K21" s="174"/>
      <c r="L21" s="174"/>
      <c r="M21" s="174"/>
      <c r="N21" s="174"/>
      <c r="O21" s="174"/>
      <c r="P21" s="174"/>
      <c r="Q21" s="174"/>
      <c r="R21" s="174"/>
      <c r="S21" s="174"/>
      <c r="T21" s="174"/>
      <c r="U21" s="174"/>
      <c r="V21" s="174"/>
      <c r="W21" s="174"/>
      <c r="X21" s="174"/>
      <c r="Y21" s="174"/>
      <c r="Z21" s="174"/>
      <c r="AA21" s="174"/>
      <c r="AB21" s="174"/>
      <c r="AC21" s="174"/>
      <c r="AD21" s="174"/>
    </row>
    <row r="22" spans="1:30">
      <c r="A22" s="175"/>
      <c r="B22" s="172" t="s">
        <v>71</v>
      </c>
      <c r="C22" s="173"/>
      <c r="D22" s="151"/>
      <c r="E22" s="151"/>
      <c r="F22" s="151"/>
      <c r="G22" s="151"/>
      <c r="H22" s="151"/>
      <c r="I22" s="151"/>
      <c r="J22" s="151"/>
      <c r="K22" s="151"/>
      <c r="L22" s="151"/>
      <c r="M22" s="151"/>
      <c r="N22" s="151"/>
      <c r="O22" s="151"/>
      <c r="P22" s="151"/>
      <c r="Q22" s="151"/>
      <c r="R22" s="151"/>
      <c r="S22" s="151"/>
      <c r="T22" s="151"/>
      <c r="U22" s="151"/>
      <c r="V22" s="174"/>
      <c r="W22" s="174"/>
      <c r="X22" s="174"/>
      <c r="Y22" s="174"/>
      <c r="Z22" s="174"/>
      <c r="AA22" s="174"/>
      <c r="AB22" s="174"/>
      <c r="AC22" s="174"/>
      <c r="AD22" s="174"/>
    </row>
    <row r="23" spans="1:30">
      <c r="A23" s="175"/>
      <c r="B23" s="172" t="s">
        <v>155</v>
      </c>
      <c r="C23" s="173"/>
      <c r="D23" s="151"/>
      <c r="E23" s="151"/>
      <c r="F23" s="151"/>
      <c r="G23" s="151"/>
      <c r="H23" s="151"/>
      <c r="I23" s="151"/>
      <c r="J23" s="151"/>
      <c r="K23" s="151"/>
      <c r="L23" s="151"/>
      <c r="M23" s="151"/>
      <c r="N23" s="151"/>
      <c r="O23" s="151"/>
      <c r="P23" s="151"/>
      <c r="Q23" s="151"/>
      <c r="R23" s="151"/>
      <c r="S23" s="151"/>
      <c r="T23" s="151"/>
      <c r="U23" s="151"/>
      <c r="V23" s="174"/>
      <c r="W23" s="174"/>
      <c r="X23" s="174"/>
      <c r="Y23" s="174"/>
      <c r="Z23" s="174"/>
      <c r="AA23" s="174"/>
      <c r="AB23" s="174"/>
      <c r="AC23" s="174"/>
      <c r="AD23" s="174"/>
    </row>
    <row r="24" spans="1:30">
      <c r="A24" s="174"/>
      <c r="B24" s="150"/>
      <c r="C24" s="176"/>
      <c r="D24" s="151"/>
      <c r="E24" s="151"/>
      <c r="F24" s="151"/>
      <c r="G24" s="151"/>
      <c r="H24" s="151"/>
      <c r="I24" s="151"/>
      <c r="J24" s="151"/>
      <c r="K24" s="151"/>
      <c r="L24" s="151"/>
      <c r="M24" s="151"/>
      <c r="N24" s="151"/>
      <c r="O24" s="151"/>
      <c r="P24" s="151"/>
      <c r="Q24" s="151"/>
      <c r="R24" s="151"/>
      <c r="S24" s="151"/>
      <c r="T24" s="151"/>
      <c r="U24" s="151"/>
      <c r="V24" s="174"/>
      <c r="W24" s="174"/>
      <c r="X24" s="174"/>
      <c r="Y24" s="174"/>
      <c r="Z24" s="174"/>
      <c r="AA24" s="174"/>
      <c r="AB24" s="174"/>
      <c r="AC24" s="174"/>
      <c r="AD24" s="174"/>
    </row>
    <row r="25" spans="1:30"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row>
    <row r="26" spans="1:30"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row>
    <row r="27" spans="1:30" ht="26.25" customHeight="1">
      <c r="A27" s="63"/>
      <c r="B27" s="63"/>
      <c r="C27" s="63"/>
      <c r="D27" s="67" t="s">
        <v>187</v>
      </c>
      <c r="E27" s="242">
        <v>218500</v>
      </c>
      <c r="F27" s="243">
        <v>27500</v>
      </c>
      <c r="G27" s="250"/>
      <c r="H27" s="67" t="s">
        <v>187</v>
      </c>
      <c r="I27" s="242">
        <v>453000</v>
      </c>
      <c r="J27" s="244">
        <v>63100</v>
      </c>
      <c r="K27" s="250"/>
      <c r="L27" s="63"/>
      <c r="N27" s="174"/>
      <c r="O27" s="63"/>
      <c r="P27" s="63"/>
      <c r="Q27" s="63"/>
      <c r="R27" s="63"/>
      <c r="S27" s="63"/>
      <c r="T27" s="63"/>
      <c r="U27" s="63"/>
      <c r="V27" s="63"/>
      <c r="W27" s="63"/>
      <c r="X27" s="63"/>
      <c r="Y27" s="63"/>
      <c r="Z27" s="63"/>
      <c r="AA27" s="63"/>
      <c r="AB27" s="63"/>
      <c r="AC27" s="63"/>
      <c r="AD27" s="63"/>
    </row>
    <row r="28" spans="1:30" ht="26.25" customHeight="1">
      <c r="A28" s="63"/>
      <c r="B28" s="63"/>
      <c r="C28" s="63"/>
      <c r="D28" s="68" t="s">
        <v>162</v>
      </c>
      <c r="E28" s="245">
        <v>213100</v>
      </c>
      <c r="F28" s="246">
        <v>23900</v>
      </c>
      <c r="G28" s="248"/>
      <c r="H28" s="68" t="s">
        <v>162</v>
      </c>
      <c r="I28" s="245">
        <v>447100</v>
      </c>
      <c r="J28" s="246">
        <v>55200</v>
      </c>
      <c r="K28" s="250"/>
      <c r="L28" s="174"/>
      <c r="M28" s="63"/>
      <c r="N28" s="63"/>
      <c r="O28" s="63"/>
      <c r="P28" s="63"/>
      <c r="Q28" s="63"/>
      <c r="R28" s="63"/>
      <c r="S28" s="63"/>
      <c r="T28" s="63"/>
      <c r="U28" s="63"/>
      <c r="V28" s="63"/>
      <c r="W28" s="63"/>
      <c r="X28" s="63"/>
      <c r="Y28" s="63"/>
      <c r="Z28" s="63"/>
      <c r="AA28" s="63"/>
      <c r="AB28" s="63"/>
      <c r="AC28" s="63"/>
      <c r="AD28" s="63"/>
    </row>
    <row r="29" spans="1:30" ht="26.25" customHeight="1">
      <c r="A29" s="63"/>
      <c r="B29" s="63"/>
      <c r="C29" s="63"/>
      <c r="D29" s="69" t="s">
        <v>50</v>
      </c>
      <c r="E29" s="177">
        <v>5400</v>
      </c>
      <c r="F29" s="178">
        <v>3600</v>
      </c>
      <c r="G29" s="174"/>
      <c r="H29" s="69" t="s">
        <v>50</v>
      </c>
      <c r="I29" s="177">
        <v>5900</v>
      </c>
      <c r="J29" s="178">
        <v>7900</v>
      </c>
      <c r="K29" s="63"/>
      <c r="L29" s="63"/>
      <c r="M29" s="63"/>
      <c r="N29" s="63"/>
      <c r="O29" s="63"/>
      <c r="P29" s="63"/>
      <c r="Q29" s="63"/>
      <c r="R29" s="63"/>
      <c r="S29" s="63"/>
      <c r="T29" s="63"/>
      <c r="U29" s="63"/>
      <c r="V29" s="63"/>
      <c r="W29" s="63"/>
      <c r="X29" s="63"/>
      <c r="Y29" s="63"/>
      <c r="Z29" s="63"/>
      <c r="AA29" s="63"/>
      <c r="AB29" s="63"/>
      <c r="AC29" s="63"/>
      <c r="AD29" s="63"/>
    </row>
    <row r="30" spans="1:30" ht="26.25" customHeight="1">
      <c r="A30" s="63"/>
      <c r="B30" s="63"/>
      <c r="C30" s="63"/>
      <c r="D30" s="70" t="s">
        <v>77</v>
      </c>
      <c r="E30" s="179">
        <v>1.025340215861098</v>
      </c>
      <c r="F30" s="180">
        <v>1.1506276150627615</v>
      </c>
      <c r="G30" s="174"/>
      <c r="H30" s="70" t="s">
        <v>77</v>
      </c>
      <c r="I30" s="179">
        <v>1.0131961529859093</v>
      </c>
      <c r="J30" s="181">
        <v>1.1431159420289856</v>
      </c>
      <c r="K30" s="63"/>
      <c r="L30" s="182" t="s">
        <v>131</v>
      </c>
      <c r="M30" s="182"/>
      <c r="N30" s="182"/>
      <c r="O30" s="182"/>
      <c r="P30" s="182"/>
      <c r="Q30" s="182"/>
      <c r="R30" s="182"/>
      <c r="S30" s="182"/>
      <c r="T30" s="182"/>
      <c r="U30" s="63"/>
      <c r="V30" s="63"/>
      <c r="W30" s="63"/>
      <c r="X30" s="63"/>
      <c r="Y30" s="63"/>
      <c r="Z30" s="63"/>
      <c r="AA30" s="63"/>
      <c r="AB30" s="63"/>
      <c r="AC30" s="63"/>
      <c r="AD30" s="63"/>
    </row>
    <row r="31" spans="1:30" ht="26.25" customHeight="1" thickBot="1">
      <c r="A31" s="174"/>
      <c r="B31" s="174"/>
      <c r="C31" s="174"/>
      <c r="D31" s="71" t="s">
        <v>121</v>
      </c>
      <c r="E31" s="183">
        <v>0.35156878519710377</v>
      </c>
      <c r="F31" s="184">
        <v>4.4247787610619468E-2</v>
      </c>
      <c r="G31" s="174"/>
      <c r="H31" s="72" t="s">
        <v>74</v>
      </c>
      <c r="I31" s="185">
        <v>0.87773687269908929</v>
      </c>
      <c r="J31" s="186">
        <v>0.12226312730091067</v>
      </c>
      <c r="K31" s="174"/>
      <c r="L31" s="394" t="s">
        <v>132</v>
      </c>
      <c r="M31" s="394"/>
      <c r="N31" s="394"/>
      <c r="O31" s="394"/>
      <c r="P31" s="394"/>
      <c r="Q31" s="394"/>
      <c r="R31" s="394"/>
      <c r="S31" s="394"/>
      <c r="T31" s="394"/>
      <c r="U31" s="73"/>
      <c r="V31" s="73"/>
      <c r="W31" s="174"/>
      <c r="X31" s="174"/>
      <c r="Y31" s="174"/>
      <c r="Z31" s="174"/>
      <c r="AA31" s="174"/>
      <c r="AB31" s="174"/>
      <c r="AC31" s="174"/>
      <c r="AD31" s="174"/>
    </row>
  </sheetData>
  <mergeCells count="2">
    <mergeCell ref="A1:B1"/>
    <mergeCell ref="L31:T3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5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topLeftCell="A7" workbookViewId="0">
      <selection activeCell="AB12" sqref="AB12:AC12"/>
    </sheetView>
  </sheetViews>
  <sheetFormatPr defaultRowHeight="18.75"/>
  <cols>
    <col min="1" max="1" width="10.125" style="187" customWidth="1"/>
    <col min="2" max="2" width="9.125" style="187" customWidth="1"/>
    <col min="3" max="3" width="9" style="187"/>
    <col min="4" max="31" width="7.625" style="187" customWidth="1"/>
    <col min="32" max="32" width="9.25" style="187" bestFit="1" customWidth="1"/>
    <col min="33" max="16384" width="9" style="187"/>
  </cols>
  <sheetData>
    <row r="1" spans="1:33" s="315" customFormat="1" ht="24" customHeight="1">
      <c r="A1" s="380" t="str">
        <f>平成28年度!A1</f>
        <v>平成28年度</v>
      </c>
      <c r="B1" s="380"/>
      <c r="C1" s="316"/>
      <c r="D1" s="316"/>
      <c r="E1" s="317" t="str">
        <f ca="1">RIGHT(CELL("filename",$A$1),LEN(CELL("filename",$A$1))-FIND("]",CELL("filename",$A$1)))</f>
        <v>１月（２表）</v>
      </c>
      <c r="F1" s="318" t="s">
        <v>19</v>
      </c>
      <c r="G1" s="317"/>
      <c r="H1" s="318"/>
      <c r="I1" s="314"/>
      <c r="J1" s="312"/>
      <c r="K1" s="313"/>
      <c r="L1" s="314"/>
      <c r="M1" s="314"/>
      <c r="N1" s="314"/>
      <c r="O1" s="314"/>
      <c r="P1" s="314"/>
      <c r="Q1" s="314"/>
    </row>
    <row r="3" spans="1:33" ht="19.5" thickBot="1">
      <c r="A3" s="150" t="s">
        <v>154</v>
      </c>
      <c r="B3" s="151"/>
      <c r="C3" s="151"/>
      <c r="D3" s="152"/>
      <c r="E3" s="151"/>
      <c r="F3" s="151"/>
      <c r="G3" s="151"/>
      <c r="H3" s="151"/>
      <c r="I3" s="151"/>
      <c r="J3" s="151"/>
      <c r="K3" s="151"/>
      <c r="L3" s="151"/>
      <c r="M3" s="151"/>
      <c r="N3" s="151"/>
      <c r="O3" s="151"/>
      <c r="P3" s="151"/>
      <c r="Q3" s="151"/>
      <c r="R3" s="151"/>
      <c r="S3" s="151"/>
      <c r="T3" s="151"/>
      <c r="U3" s="152"/>
      <c r="V3" s="151"/>
      <c r="W3" s="151"/>
      <c r="X3" s="151"/>
      <c r="Y3" s="151"/>
      <c r="Z3" s="151"/>
      <c r="AA3" s="151"/>
      <c r="AB3" s="151"/>
      <c r="AC3" s="151"/>
      <c r="AD3" s="151"/>
      <c r="AE3" s="151"/>
    </row>
    <row r="4" spans="1:33">
      <c r="A4" s="153"/>
      <c r="B4" s="154" t="s">
        <v>49</v>
      </c>
      <c r="C4" s="155"/>
      <c r="D4" s="328">
        <v>1</v>
      </c>
      <c r="E4" s="329">
        <v>2</v>
      </c>
      <c r="F4" s="328">
        <v>3</v>
      </c>
      <c r="G4" s="330">
        <v>4</v>
      </c>
      <c r="H4" s="329">
        <v>5</v>
      </c>
      <c r="I4" s="329">
        <v>6</v>
      </c>
      <c r="J4" s="331">
        <v>7</v>
      </c>
      <c r="K4" s="329">
        <v>8</v>
      </c>
      <c r="L4" s="329">
        <v>9</v>
      </c>
      <c r="M4" s="329">
        <v>10</v>
      </c>
      <c r="N4" s="329">
        <v>11</v>
      </c>
      <c r="O4" s="329">
        <v>12</v>
      </c>
      <c r="P4" s="329">
        <v>13</v>
      </c>
      <c r="Q4" s="329">
        <v>14</v>
      </c>
      <c r="R4" s="329">
        <v>15</v>
      </c>
      <c r="S4" s="329">
        <v>16</v>
      </c>
      <c r="T4" s="329">
        <v>17</v>
      </c>
      <c r="U4" s="329">
        <v>18</v>
      </c>
      <c r="V4" s="329">
        <v>19</v>
      </c>
      <c r="W4" s="329">
        <v>20</v>
      </c>
      <c r="X4" s="329">
        <v>21</v>
      </c>
      <c r="Y4" s="329">
        <v>22</v>
      </c>
      <c r="Z4" s="330">
        <v>23</v>
      </c>
      <c r="AA4" s="329">
        <v>24</v>
      </c>
      <c r="AB4" s="329">
        <v>25</v>
      </c>
      <c r="AC4" s="329">
        <v>26</v>
      </c>
      <c r="AD4" s="332">
        <v>27</v>
      </c>
      <c r="AE4" s="333">
        <v>28</v>
      </c>
    </row>
    <row r="5" spans="1:33" ht="19.5" thickBot="1">
      <c r="A5" s="156" t="s">
        <v>80</v>
      </c>
      <c r="B5" s="157"/>
      <c r="C5" s="158" t="s">
        <v>51</v>
      </c>
      <c r="D5" s="334" t="s">
        <v>95</v>
      </c>
      <c r="E5" s="335" t="s">
        <v>96</v>
      </c>
      <c r="F5" s="336" t="s">
        <v>97</v>
      </c>
      <c r="G5" s="334" t="s">
        <v>98</v>
      </c>
      <c r="H5" s="335" t="s">
        <v>99</v>
      </c>
      <c r="I5" s="337" t="s">
        <v>100</v>
      </c>
      <c r="J5" s="338" t="s">
        <v>101</v>
      </c>
      <c r="K5" s="335" t="s">
        <v>102</v>
      </c>
      <c r="L5" s="335" t="s">
        <v>103</v>
      </c>
      <c r="M5" s="335" t="s">
        <v>104</v>
      </c>
      <c r="N5" s="335" t="s">
        <v>105</v>
      </c>
      <c r="O5" s="335" t="s">
        <v>106</v>
      </c>
      <c r="P5" s="335" t="s">
        <v>107</v>
      </c>
      <c r="Q5" s="335" t="s">
        <v>108</v>
      </c>
      <c r="R5" s="335" t="s">
        <v>109</v>
      </c>
      <c r="S5" s="335" t="s">
        <v>110</v>
      </c>
      <c r="T5" s="335" t="s">
        <v>111</v>
      </c>
      <c r="U5" s="335" t="s">
        <v>112</v>
      </c>
      <c r="V5" s="335" t="s">
        <v>113</v>
      </c>
      <c r="W5" s="335" t="s">
        <v>114</v>
      </c>
      <c r="X5" s="335" t="s">
        <v>115</v>
      </c>
      <c r="Y5" s="335" t="s">
        <v>116</v>
      </c>
      <c r="Z5" s="334" t="s">
        <v>117</v>
      </c>
      <c r="AA5" s="335" t="s">
        <v>118</v>
      </c>
      <c r="AB5" s="335" t="s">
        <v>119</v>
      </c>
      <c r="AC5" s="335" t="s">
        <v>197</v>
      </c>
      <c r="AD5" s="334" t="s">
        <v>69</v>
      </c>
      <c r="AE5" s="339" t="s">
        <v>120</v>
      </c>
    </row>
    <row r="6" spans="1:33" ht="30" customHeight="1" thickBot="1">
      <c r="A6" s="365" t="s">
        <v>84</v>
      </c>
      <c r="B6" s="348" t="s">
        <v>211</v>
      </c>
      <c r="C6" s="349">
        <v>653000</v>
      </c>
      <c r="D6" s="340">
        <v>250500</v>
      </c>
      <c r="E6" s="340">
        <v>37700</v>
      </c>
      <c r="F6" s="340">
        <v>47000</v>
      </c>
      <c r="G6" s="340">
        <v>15600</v>
      </c>
      <c r="H6" s="340">
        <v>66100</v>
      </c>
      <c r="I6" s="340">
        <v>0</v>
      </c>
      <c r="J6" s="340">
        <v>41600</v>
      </c>
      <c r="K6" s="340">
        <v>3900</v>
      </c>
      <c r="L6" s="340">
        <v>10400</v>
      </c>
      <c r="M6" s="340">
        <v>4900</v>
      </c>
      <c r="N6" s="340">
        <v>0</v>
      </c>
      <c r="O6" s="340">
        <v>1700</v>
      </c>
      <c r="P6" s="340">
        <v>2500</v>
      </c>
      <c r="Q6" s="340">
        <v>0</v>
      </c>
      <c r="R6" s="340">
        <v>2600</v>
      </c>
      <c r="S6" s="340">
        <v>2900</v>
      </c>
      <c r="T6" s="340">
        <v>4900</v>
      </c>
      <c r="U6" s="340">
        <v>3600</v>
      </c>
      <c r="V6" s="340">
        <v>2700</v>
      </c>
      <c r="W6" s="340">
        <v>0</v>
      </c>
      <c r="X6" s="340">
        <v>2200</v>
      </c>
      <c r="Y6" s="340">
        <v>2300</v>
      </c>
      <c r="Z6" s="340">
        <v>0</v>
      </c>
      <c r="AA6" s="340">
        <v>2700</v>
      </c>
      <c r="AB6" s="340">
        <v>0</v>
      </c>
      <c r="AC6" s="340">
        <v>0</v>
      </c>
      <c r="AD6" s="341">
        <v>0</v>
      </c>
      <c r="AE6" s="342">
        <v>147200</v>
      </c>
      <c r="AF6" s="247"/>
      <c r="AG6" s="247"/>
    </row>
    <row r="7" spans="1:33" ht="30" customHeight="1">
      <c r="A7" s="159"/>
      <c r="B7" s="160" t="s">
        <v>178</v>
      </c>
      <c r="C7" s="94">
        <v>581600</v>
      </c>
      <c r="D7" s="74">
        <v>228700</v>
      </c>
      <c r="E7" s="74">
        <v>34400</v>
      </c>
      <c r="F7" s="74">
        <v>45600</v>
      </c>
      <c r="G7" s="74">
        <v>13600</v>
      </c>
      <c r="H7" s="74">
        <v>62100</v>
      </c>
      <c r="I7" s="74">
        <v>0</v>
      </c>
      <c r="J7" s="74">
        <v>37300</v>
      </c>
      <c r="K7" s="74">
        <v>3800</v>
      </c>
      <c r="L7" s="74">
        <v>9900</v>
      </c>
      <c r="M7" s="74">
        <v>4600</v>
      </c>
      <c r="N7" s="74">
        <v>0</v>
      </c>
      <c r="O7" s="74">
        <v>1400</v>
      </c>
      <c r="P7" s="74">
        <v>2200</v>
      </c>
      <c r="Q7" s="74">
        <v>0</v>
      </c>
      <c r="R7" s="74">
        <v>2600</v>
      </c>
      <c r="S7" s="74">
        <v>3000</v>
      </c>
      <c r="T7" s="74">
        <v>4400</v>
      </c>
      <c r="U7" s="74">
        <v>3700</v>
      </c>
      <c r="V7" s="74">
        <v>2200</v>
      </c>
      <c r="W7" s="74">
        <v>0</v>
      </c>
      <c r="X7" s="74">
        <v>1900</v>
      </c>
      <c r="Y7" s="74">
        <v>2600</v>
      </c>
      <c r="Z7" s="74">
        <v>0</v>
      </c>
      <c r="AA7" s="74">
        <v>2700</v>
      </c>
      <c r="AB7" s="74">
        <v>0</v>
      </c>
      <c r="AC7" s="74">
        <v>0</v>
      </c>
      <c r="AD7" s="74">
        <v>0</v>
      </c>
      <c r="AE7" s="75">
        <v>114900</v>
      </c>
      <c r="AF7" s="247"/>
      <c r="AG7" s="247"/>
    </row>
    <row r="8" spans="1:33" ht="30" customHeight="1">
      <c r="A8" s="161"/>
      <c r="B8" s="162" t="s">
        <v>50</v>
      </c>
      <c r="C8" s="46">
        <v>71400</v>
      </c>
      <c r="D8" s="47">
        <v>21800</v>
      </c>
      <c r="E8" s="48">
        <v>3300</v>
      </c>
      <c r="F8" s="48">
        <v>1400</v>
      </c>
      <c r="G8" s="48">
        <v>2000</v>
      </c>
      <c r="H8" s="48">
        <v>4000</v>
      </c>
      <c r="I8" s="48">
        <v>0</v>
      </c>
      <c r="J8" s="48">
        <v>4300</v>
      </c>
      <c r="K8" s="48">
        <v>100</v>
      </c>
      <c r="L8" s="48">
        <v>500</v>
      </c>
      <c r="M8" s="48">
        <v>300</v>
      </c>
      <c r="N8" s="48">
        <v>0</v>
      </c>
      <c r="O8" s="48">
        <v>300</v>
      </c>
      <c r="P8" s="48">
        <v>300</v>
      </c>
      <c r="Q8" s="48">
        <v>0</v>
      </c>
      <c r="R8" s="48">
        <v>0</v>
      </c>
      <c r="S8" s="48">
        <v>-100</v>
      </c>
      <c r="T8" s="48">
        <v>500</v>
      </c>
      <c r="U8" s="48">
        <v>-100</v>
      </c>
      <c r="V8" s="48">
        <v>500</v>
      </c>
      <c r="W8" s="48">
        <v>0</v>
      </c>
      <c r="X8" s="48">
        <v>300</v>
      </c>
      <c r="Y8" s="48">
        <v>-300</v>
      </c>
      <c r="Z8" s="48">
        <v>0</v>
      </c>
      <c r="AA8" s="48">
        <v>0</v>
      </c>
      <c r="AB8" s="48">
        <v>0</v>
      </c>
      <c r="AC8" s="48">
        <v>0</v>
      </c>
      <c r="AD8" s="48">
        <v>0</v>
      </c>
      <c r="AE8" s="49">
        <v>32300</v>
      </c>
    </row>
    <row r="9" spans="1:33" ht="30" customHeight="1">
      <c r="A9" s="161"/>
      <c r="B9" s="163" t="s">
        <v>70</v>
      </c>
      <c r="C9" s="50">
        <v>1.1227647867950481</v>
      </c>
      <c r="D9" s="51">
        <v>1.0953213817227809</v>
      </c>
      <c r="E9" s="52">
        <v>1.0959302325581395</v>
      </c>
      <c r="F9" s="52">
        <v>1.0307017543859649</v>
      </c>
      <c r="G9" s="52">
        <v>1.1470588235294117</v>
      </c>
      <c r="H9" s="52">
        <v>1.0644122383252819</v>
      </c>
      <c r="I9" s="52">
        <v>0</v>
      </c>
      <c r="J9" s="52">
        <v>1.1152815013404827</v>
      </c>
      <c r="K9" s="52">
        <v>1.0263157894736843</v>
      </c>
      <c r="L9" s="52">
        <v>1.0505050505050506</v>
      </c>
      <c r="M9" s="52">
        <v>1.0652173913043479</v>
      </c>
      <c r="N9" s="52">
        <v>0</v>
      </c>
      <c r="O9" s="52">
        <v>1.2142857142857142</v>
      </c>
      <c r="P9" s="52">
        <v>1.1363636363636365</v>
      </c>
      <c r="Q9" s="52">
        <v>0</v>
      </c>
      <c r="R9" s="52">
        <v>1</v>
      </c>
      <c r="S9" s="52">
        <v>0.96666666666666667</v>
      </c>
      <c r="T9" s="52">
        <v>1.1136363636363635</v>
      </c>
      <c r="U9" s="52">
        <v>0.97297297297297303</v>
      </c>
      <c r="V9" s="52">
        <v>1.2272727272727273</v>
      </c>
      <c r="W9" s="52">
        <v>0</v>
      </c>
      <c r="X9" s="52">
        <v>1.1578947368421053</v>
      </c>
      <c r="Y9" s="52">
        <v>0.88461538461538458</v>
      </c>
      <c r="Z9" s="52">
        <v>0</v>
      </c>
      <c r="AA9" s="52">
        <v>1</v>
      </c>
      <c r="AB9" s="52">
        <v>0</v>
      </c>
      <c r="AC9" s="52">
        <v>0</v>
      </c>
      <c r="AD9" s="52">
        <v>0</v>
      </c>
      <c r="AE9" s="53">
        <v>1.2811140121845084</v>
      </c>
    </row>
    <row r="10" spans="1:33" ht="30" customHeight="1" thickBot="1">
      <c r="A10" s="164"/>
      <c r="B10" s="165" t="s">
        <v>121</v>
      </c>
      <c r="C10" s="54">
        <v>1</v>
      </c>
      <c r="D10" s="55">
        <v>0.38361408882082693</v>
      </c>
      <c r="E10" s="56">
        <v>5.7733537519142418E-2</v>
      </c>
      <c r="F10" s="57">
        <v>7.1975497702909647E-2</v>
      </c>
      <c r="G10" s="57">
        <v>2.3889739663093414E-2</v>
      </c>
      <c r="H10" s="57">
        <v>0.10122511485451761</v>
      </c>
      <c r="I10" s="57">
        <v>0</v>
      </c>
      <c r="J10" s="57">
        <v>6.370597243491577E-2</v>
      </c>
      <c r="K10" s="57">
        <v>5.9724349157733534E-3</v>
      </c>
      <c r="L10" s="57">
        <v>1.5926493108728942E-2</v>
      </c>
      <c r="M10" s="57">
        <v>7.5038284839203679E-3</v>
      </c>
      <c r="N10" s="57">
        <v>0</v>
      </c>
      <c r="O10" s="57">
        <v>2.6033690658499235E-3</v>
      </c>
      <c r="P10" s="57">
        <v>3.8284839203675345E-3</v>
      </c>
      <c r="Q10" s="57">
        <v>0</v>
      </c>
      <c r="R10" s="57">
        <v>3.9816232771822356E-3</v>
      </c>
      <c r="S10" s="57">
        <v>4.4410413476263398E-3</v>
      </c>
      <c r="T10" s="57">
        <v>7.5038284839203679E-3</v>
      </c>
      <c r="U10" s="57">
        <v>5.5130168453292492E-3</v>
      </c>
      <c r="V10" s="57">
        <v>4.1347626339969376E-3</v>
      </c>
      <c r="W10" s="57">
        <v>0</v>
      </c>
      <c r="X10" s="57">
        <v>3.3690658499234303E-3</v>
      </c>
      <c r="Y10" s="57">
        <v>3.5222052067381319E-3</v>
      </c>
      <c r="Z10" s="57">
        <v>0</v>
      </c>
      <c r="AA10" s="57">
        <v>4.1347626339969376E-3</v>
      </c>
      <c r="AB10" s="57">
        <v>0</v>
      </c>
      <c r="AC10" s="57">
        <v>0</v>
      </c>
      <c r="AD10" s="57">
        <v>0</v>
      </c>
      <c r="AE10" s="58">
        <v>0.22542113323124044</v>
      </c>
    </row>
    <row r="11" spans="1:33" ht="30" customHeight="1" thickBot="1">
      <c r="A11" s="364" t="s">
        <v>85</v>
      </c>
      <c r="B11" s="343" t="s">
        <v>86</v>
      </c>
      <c r="C11" s="344">
        <v>7352800</v>
      </c>
      <c r="D11" s="345">
        <v>2725500</v>
      </c>
      <c r="E11" s="346">
        <v>424300</v>
      </c>
      <c r="F11" s="346">
        <v>564700</v>
      </c>
      <c r="G11" s="346">
        <v>160800</v>
      </c>
      <c r="H11" s="346">
        <v>676800</v>
      </c>
      <c r="I11" s="346">
        <v>0</v>
      </c>
      <c r="J11" s="346">
        <v>451400</v>
      </c>
      <c r="K11" s="346">
        <v>33600</v>
      </c>
      <c r="L11" s="346">
        <v>111000</v>
      </c>
      <c r="M11" s="346">
        <v>51000</v>
      </c>
      <c r="N11" s="346">
        <v>100</v>
      </c>
      <c r="O11" s="346">
        <v>10800</v>
      </c>
      <c r="P11" s="346">
        <v>24000</v>
      </c>
      <c r="Q11" s="346">
        <v>800</v>
      </c>
      <c r="R11" s="346">
        <v>26500</v>
      </c>
      <c r="S11" s="346">
        <v>31800</v>
      </c>
      <c r="T11" s="346">
        <v>48700</v>
      </c>
      <c r="U11" s="346">
        <v>44800</v>
      </c>
      <c r="V11" s="346">
        <v>28000</v>
      </c>
      <c r="W11" s="346">
        <v>0</v>
      </c>
      <c r="X11" s="346">
        <v>21300</v>
      </c>
      <c r="Y11" s="346">
        <v>23900</v>
      </c>
      <c r="Z11" s="346">
        <v>900</v>
      </c>
      <c r="AA11" s="346">
        <v>29000</v>
      </c>
      <c r="AB11" s="346">
        <v>13400</v>
      </c>
      <c r="AC11" s="346">
        <v>14900</v>
      </c>
      <c r="AD11" s="346">
        <v>8200</v>
      </c>
      <c r="AE11" s="347">
        <v>1826600</v>
      </c>
      <c r="AF11" s="247"/>
      <c r="AG11" s="247"/>
    </row>
    <row r="12" spans="1:33" ht="30" customHeight="1">
      <c r="A12" s="252" t="s">
        <v>179</v>
      </c>
      <c r="B12" s="167" t="s">
        <v>88</v>
      </c>
      <c r="C12" s="45">
        <v>6604600</v>
      </c>
      <c r="D12" s="59">
        <v>2560100</v>
      </c>
      <c r="E12" s="59">
        <v>365100</v>
      </c>
      <c r="F12" s="59">
        <v>594200</v>
      </c>
      <c r="G12" s="59">
        <v>146500</v>
      </c>
      <c r="H12" s="59">
        <v>646400</v>
      </c>
      <c r="I12" s="59">
        <v>0</v>
      </c>
      <c r="J12" s="59">
        <v>409200</v>
      </c>
      <c r="K12" s="59">
        <v>31800</v>
      </c>
      <c r="L12" s="59">
        <v>106800</v>
      </c>
      <c r="M12" s="59">
        <v>50400</v>
      </c>
      <c r="N12" s="59">
        <v>0</v>
      </c>
      <c r="O12" s="59">
        <v>10900</v>
      </c>
      <c r="P12" s="59">
        <v>24400</v>
      </c>
      <c r="Q12" s="59">
        <v>0</v>
      </c>
      <c r="R12" s="59">
        <v>26100</v>
      </c>
      <c r="S12" s="59">
        <v>32400</v>
      </c>
      <c r="T12" s="59">
        <v>45800</v>
      </c>
      <c r="U12" s="59">
        <v>45200</v>
      </c>
      <c r="V12" s="59">
        <v>25800</v>
      </c>
      <c r="W12" s="59">
        <v>0</v>
      </c>
      <c r="X12" s="59">
        <v>19600</v>
      </c>
      <c r="Y12" s="59">
        <v>30300</v>
      </c>
      <c r="Z12" s="59">
        <v>100</v>
      </c>
      <c r="AA12" s="59">
        <v>28900</v>
      </c>
      <c r="AB12" s="59">
        <v>0</v>
      </c>
      <c r="AC12" s="59">
        <v>0</v>
      </c>
      <c r="AD12" s="59">
        <v>22100</v>
      </c>
      <c r="AE12" s="60">
        <v>1382500</v>
      </c>
      <c r="AF12" s="249"/>
    </row>
    <row r="13" spans="1:33" ht="30" customHeight="1">
      <c r="A13" s="161"/>
      <c r="B13" s="168" t="s">
        <v>50</v>
      </c>
      <c r="C13" s="46">
        <v>748200</v>
      </c>
      <c r="D13" s="47">
        <v>165400</v>
      </c>
      <c r="E13" s="48">
        <v>59200</v>
      </c>
      <c r="F13" s="48">
        <v>-29500</v>
      </c>
      <c r="G13" s="48">
        <v>14300</v>
      </c>
      <c r="H13" s="48">
        <v>30400</v>
      </c>
      <c r="I13" s="48">
        <v>0</v>
      </c>
      <c r="J13" s="48">
        <v>42200</v>
      </c>
      <c r="K13" s="48">
        <v>1800</v>
      </c>
      <c r="L13" s="48">
        <v>4200</v>
      </c>
      <c r="M13" s="48">
        <v>600</v>
      </c>
      <c r="N13" s="48">
        <v>100</v>
      </c>
      <c r="O13" s="48">
        <v>-100</v>
      </c>
      <c r="P13" s="48">
        <v>-400</v>
      </c>
      <c r="Q13" s="48">
        <v>800</v>
      </c>
      <c r="R13" s="48">
        <v>400</v>
      </c>
      <c r="S13" s="48">
        <v>-600</v>
      </c>
      <c r="T13" s="48">
        <v>2900</v>
      </c>
      <c r="U13" s="48">
        <v>-400</v>
      </c>
      <c r="V13" s="48">
        <v>2200</v>
      </c>
      <c r="W13" s="48">
        <v>0</v>
      </c>
      <c r="X13" s="48">
        <v>1700</v>
      </c>
      <c r="Y13" s="48">
        <v>-6400</v>
      </c>
      <c r="Z13" s="48">
        <v>800</v>
      </c>
      <c r="AA13" s="48">
        <v>100</v>
      </c>
      <c r="AB13" s="48">
        <v>13400</v>
      </c>
      <c r="AC13" s="48">
        <v>14900</v>
      </c>
      <c r="AD13" s="48">
        <v>-13900</v>
      </c>
      <c r="AE13" s="49">
        <v>444100</v>
      </c>
    </row>
    <row r="14" spans="1:33" ht="30" customHeight="1">
      <c r="A14" s="161"/>
      <c r="B14" s="169" t="s">
        <v>89</v>
      </c>
      <c r="C14" s="50">
        <v>1.1132846803742846</v>
      </c>
      <c r="D14" s="51">
        <v>1.0646068512948712</v>
      </c>
      <c r="E14" s="52">
        <v>1.1621473568885237</v>
      </c>
      <c r="F14" s="52">
        <v>0.95035341635812853</v>
      </c>
      <c r="G14" s="52">
        <v>1.0976109215017065</v>
      </c>
      <c r="H14" s="52">
        <v>1.0470297029702971</v>
      </c>
      <c r="I14" s="52">
        <v>0</v>
      </c>
      <c r="J14" s="52">
        <v>1.1031280547409579</v>
      </c>
      <c r="K14" s="52">
        <v>1.0566037735849056</v>
      </c>
      <c r="L14" s="52">
        <v>1.0393258426966292</v>
      </c>
      <c r="M14" s="52">
        <v>1.0119047619047619</v>
      </c>
      <c r="N14" s="52">
        <v>0</v>
      </c>
      <c r="O14" s="52">
        <v>0.99082568807339455</v>
      </c>
      <c r="P14" s="52">
        <v>0.98360655737704916</v>
      </c>
      <c r="Q14" s="52">
        <v>0</v>
      </c>
      <c r="R14" s="52">
        <v>1.0153256704980842</v>
      </c>
      <c r="S14" s="52">
        <v>0.98148148148148151</v>
      </c>
      <c r="T14" s="52">
        <v>1.0633187772925765</v>
      </c>
      <c r="U14" s="52">
        <v>0.99115044247787609</v>
      </c>
      <c r="V14" s="52">
        <v>1.0852713178294573</v>
      </c>
      <c r="W14" s="52">
        <v>0</v>
      </c>
      <c r="X14" s="52">
        <v>1.0867346938775511</v>
      </c>
      <c r="Y14" s="52">
        <v>0.78877887788778878</v>
      </c>
      <c r="Z14" s="52">
        <v>9</v>
      </c>
      <c r="AA14" s="52">
        <v>1.0034602076124568</v>
      </c>
      <c r="AB14" s="52">
        <v>0</v>
      </c>
      <c r="AC14" s="52">
        <v>0</v>
      </c>
      <c r="AD14" s="52">
        <v>0.37104072398190047</v>
      </c>
      <c r="AE14" s="53">
        <v>1.3212296564195298</v>
      </c>
    </row>
    <row r="15" spans="1:33" ht="30" customHeight="1" thickBot="1">
      <c r="A15" s="164"/>
      <c r="B15" s="262" t="s">
        <v>122</v>
      </c>
      <c r="C15" s="61">
        <v>1</v>
      </c>
      <c r="D15" s="57">
        <v>0.3706751169622457</v>
      </c>
      <c r="E15" s="56">
        <v>5.7705907953432709E-2</v>
      </c>
      <c r="F15" s="57">
        <v>7.6800674572951796E-2</v>
      </c>
      <c r="G15" s="57">
        <v>2.1869219889021869E-2</v>
      </c>
      <c r="H15" s="57">
        <v>9.2046567294092052E-2</v>
      </c>
      <c r="I15" s="57">
        <v>0</v>
      </c>
      <c r="J15" s="57">
        <v>6.1391578718311392E-2</v>
      </c>
      <c r="K15" s="57">
        <v>4.56968773800457E-3</v>
      </c>
      <c r="L15" s="57">
        <v>1.5096289848765097E-2</v>
      </c>
      <c r="M15" s="57">
        <v>6.9361331737569365E-3</v>
      </c>
      <c r="N15" s="57">
        <v>1.36002611250136E-5</v>
      </c>
      <c r="O15" s="57">
        <v>1.4688282015014689E-3</v>
      </c>
      <c r="P15" s="57">
        <v>3.2640626700032641E-3</v>
      </c>
      <c r="Q15" s="57">
        <v>1.088020890001088E-4</v>
      </c>
      <c r="R15" s="57">
        <v>3.6040691981286039E-3</v>
      </c>
      <c r="S15" s="57">
        <v>4.3248830377543247E-3</v>
      </c>
      <c r="T15" s="57">
        <v>6.6233271678816236E-3</v>
      </c>
      <c r="U15" s="57">
        <v>6.0929169840060931E-3</v>
      </c>
      <c r="V15" s="57">
        <v>3.8080731150038081E-3</v>
      </c>
      <c r="W15" s="57">
        <v>0</v>
      </c>
      <c r="X15" s="57">
        <v>2.896855619627897E-3</v>
      </c>
      <c r="Y15" s="57">
        <v>3.2504624088782507E-3</v>
      </c>
      <c r="Z15" s="57">
        <v>1.2240235012512241E-4</v>
      </c>
      <c r="AA15" s="57">
        <v>3.9440757262539441E-3</v>
      </c>
      <c r="AB15" s="57">
        <v>1.8224349907518225E-3</v>
      </c>
      <c r="AC15" s="57">
        <v>2.0264389076270263E-3</v>
      </c>
      <c r="AD15" s="57">
        <v>1.1152214122511152E-3</v>
      </c>
      <c r="AE15" s="58">
        <v>0.24842236970949844</v>
      </c>
    </row>
    <row r="16" spans="1:33" ht="30" customHeight="1" thickBot="1">
      <c r="A16" s="364" t="s">
        <v>90</v>
      </c>
      <c r="B16" s="350" t="s">
        <v>91</v>
      </c>
      <c r="C16" s="344">
        <v>653000</v>
      </c>
      <c r="D16" s="346">
        <v>250500</v>
      </c>
      <c r="E16" s="346">
        <v>37700</v>
      </c>
      <c r="F16" s="346">
        <v>47000</v>
      </c>
      <c r="G16" s="346">
        <v>15600</v>
      </c>
      <c r="H16" s="346">
        <v>66100</v>
      </c>
      <c r="I16" s="346">
        <v>0</v>
      </c>
      <c r="J16" s="346">
        <v>41600</v>
      </c>
      <c r="K16" s="346">
        <v>3900</v>
      </c>
      <c r="L16" s="346">
        <v>10400</v>
      </c>
      <c r="M16" s="346">
        <v>4900</v>
      </c>
      <c r="N16" s="346">
        <v>0</v>
      </c>
      <c r="O16" s="346">
        <v>1700</v>
      </c>
      <c r="P16" s="346">
        <v>2500</v>
      </c>
      <c r="Q16" s="346">
        <v>0</v>
      </c>
      <c r="R16" s="346">
        <v>2600</v>
      </c>
      <c r="S16" s="346">
        <v>2900</v>
      </c>
      <c r="T16" s="346">
        <v>4900</v>
      </c>
      <c r="U16" s="346">
        <v>3600</v>
      </c>
      <c r="V16" s="346">
        <v>2700</v>
      </c>
      <c r="W16" s="346">
        <v>0</v>
      </c>
      <c r="X16" s="346">
        <v>2200</v>
      </c>
      <c r="Y16" s="346">
        <v>2300</v>
      </c>
      <c r="Z16" s="346">
        <v>0</v>
      </c>
      <c r="AA16" s="346">
        <v>2700</v>
      </c>
      <c r="AB16" s="346">
        <v>0</v>
      </c>
      <c r="AC16" s="346">
        <v>0</v>
      </c>
      <c r="AD16" s="346">
        <v>0</v>
      </c>
      <c r="AE16" s="347">
        <v>147200</v>
      </c>
      <c r="AF16" s="249"/>
    </row>
    <row r="17" spans="1:32" ht="30" customHeight="1">
      <c r="A17" s="252" t="s">
        <v>180</v>
      </c>
      <c r="B17" s="167" t="s">
        <v>93</v>
      </c>
      <c r="C17" s="45">
        <v>581600</v>
      </c>
      <c r="D17" s="59">
        <v>228700</v>
      </c>
      <c r="E17" s="59">
        <v>34400</v>
      </c>
      <c r="F17" s="59">
        <v>45600</v>
      </c>
      <c r="G17" s="59">
        <v>13600</v>
      </c>
      <c r="H17" s="59">
        <v>62100</v>
      </c>
      <c r="I17" s="59">
        <v>0</v>
      </c>
      <c r="J17" s="59">
        <v>37300</v>
      </c>
      <c r="K17" s="59">
        <v>3800</v>
      </c>
      <c r="L17" s="59">
        <v>9900</v>
      </c>
      <c r="M17" s="59">
        <v>4600</v>
      </c>
      <c r="N17" s="59">
        <v>0</v>
      </c>
      <c r="O17" s="59">
        <v>1400</v>
      </c>
      <c r="P17" s="59">
        <v>2200</v>
      </c>
      <c r="Q17" s="59">
        <v>0</v>
      </c>
      <c r="R17" s="59">
        <v>2600</v>
      </c>
      <c r="S17" s="59">
        <v>3000</v>
      </c>
      <c r="T17" s="59">
        <v>4400</v>
      </c>
      <c r="U17" s="59">
        <v>3700</v>
      </c>
      <c r="V17" s="59">
        <v>2200</v>
      </c>
      <c r="W17" s="59">
        <v>0</v>
      </c>
      <c r="X17" s="59">
        <v>1900</v>
      </c>
      <c r="Y17" s="59">
        <v>2600</v>
      </c>
      <c r="Z17" s="59">
        <v>0</v>
      </c>
      <c r="AA17" s="59">
        <v>2700</v>
      </c>
      <c r="AB17" s="59">
        <v>0</v>
      </c>
      <c r="AC17" s="59">
        <v>0</v>
      </c>
      <c r="AD17" s="59">
        <v>0</v>
      </c>
      <c r="AE17" s="62">
        <v>114900</v>
      </c>
      <c r="AF17" s="249"/>
    </row>
    <row r="18" spans="1:32" ht="30" customHeight="1">
      <c r="A18" s="161"/>
      <c r="B18" s="168" t="s">
        <v>50</v>
      </c>
      <c r="C18" s="46">
        <v>71400</v>
      </c>
      <c r="D18" s="47">
        <v>21800</v>
      </c>
      <c r="E18" s="48">
        <v>3300</v>
      </c>
      <c r="F18" s="48">
        <v>1400</v>
      </c>
      <c r="G18" s="48">
        <v>2000</v>
      </c>
      <c r="H18" s="48">
        <v>4000</v>
      </c>
      <c r="I18" s="48">
        <v>0</v>
      </c>
      <c r="J18" s="48">
        <v>4300</v>
      </c>
      <c r="K18" s="48">
        <v>100</v>
      </c>
      <c r="L18" s="48">
        <v>500</v>
      </c>
      <c r="M18" s="48">
        <v>300</v>
      </c>
      <c r="N18" s="48">
        <v>0</v>
      </c>
      <c r="O18" s="48">
        <v>300</v>
      </c>
      <c r="P18" s="48">
        <v>300</v>
      </c>
      <c r="Q18" s="48">
        <v>0</v>
      </c>
      <c r="R18" s="48">
        <v>0</v>
      </c>
      <c r="S18" s="48">
        <v>-100</v>
      </c>
      <c r="T18" s="48">
        <v>500</v>
      </c>
      <c r="U18" s="48">
        <v>-100</v>
      </c>
      <c r="V18" s="48">
        <v>500</v>
      </c>
      <c r="W18" s="48">
        <v>0</v>
      </c>
      <c r="X18" s="48">
        <v>300</v>
      </c>
      <c r="Y18" s="48">
        <v>-300</v>
      </c>
      <c r="Z18" s="48">
        <v>0</v>
      </c>
      <c r="AA18" s="48">
        <v>0</v>
      </c>
      <c r="AB18" s="48">
        <v>0</v>
      </c>
      <c r="AC18" s="48">
        <v>0</v>
      </c>
      <c r="AD18" s="48">
        <v>0</v>
      </c>
      <c r="AE18" s="49">
        <v>32300</v>
      </c>
    </row>
    <row r="19" spans="1:32" ht="30" customHeight="1">
      <c r="A19" s="161"/>
      <c r="B19" s="169" t="s">
        <v>94</v>
      </c>
      <c r="C19" s="50">
        <v>1.1227647867950481</v>
      </c>
      <c r="D19" s="51">
        <v>1.0953213817227809</v>
      </c>
      <c r="E19" s="52">
        <v>1.0959302325581395</v>
      </c>
      <c r="F19" s="52">
        <v>1.0307017543859649</v>
      </c>
      <c r="G19" s="52">
        <v>1.1470588235294117</v>
      </c>
      <c r="H19" s="52">
        <v>1.0644122383252819</v>
      </c>
      <c r="I19" s="52">
        <v>0</v>
      </c>
      <c r="J19" s="52">
        <v>1.1152815013404827</v>
      </c>
      <c r="K19" s="52">
        <v>1.0263157894736843</v>
      </c>
      <c r="L19" s="52">
        <v>1.0505050505050506</v>
      </c>
      <c r="M19" s="52">
        <v>1.0652173913043479</v>
      </c>
      <c r="N19" s="52">
        <v>0</v>
      </c>
      <c r="O19" s="52">
        <v>1.2142857142857142</v>
      </c>
      <c r="P19" s="52">
        <v>1.1363636363636365</v>
      </c>
      <c r="Q19" s="52">
        <v>0</v>
      </c>
      <c r="R19" s="52">
        <v>1</v>
      </c>
      <c r="S19" s="52">
        <v>0.96666666666666667</v>
      </c>
      <c r="T19" s="52">
        <v>1.1136363636363635</v>
      </c>
      <c r="U19" s="52">
        <v>0.97297297297297303</v>
      </c>
      <c r="V19" s="52">
        <v>1.2272727272727273</v>
      </c>
      <c r="W19" s="52">
        <v>0</v>
      </c>
      <c r="X19" s="52">
        <v>1.1578947368421053</v>
      </c>
      <c r="Y19" s="52">
        <v>0.88461538461538458</v>
      </c>
      <c r="Z19" s="52">
        <v>0</v>
      </c>
      <c r="AA19" s="52">
        <v>1</v>
      </c>
      <c r="AB19" s="52">
        <v>0</v>
      </c>
      <c r="AC19" s="52">
        <v>0</v>
      </c>
      <c r="AD19" s="52">
        <v>0</v>
      </c>
      <c r="AE19" s="53">
        <v>1.2811140121845084</v>
      </c>
    </row>
    <row r="20" spans="1:32" ht="30" customHeight="1" thickBot="1">
      <c r="A20" s="161"/>
      <c r="B20" s="170" t="s">
        <v>123</v>
      </c>
      <c r="C20" s="61">
        <v>1</v>
      </c>
      <c r="D20" s="57">
        <v>0.38361408882082693</v>
      </c>
      <c r="E20" s="56">
        <v>5.7733537519142418E-2</v>
      </c>
      <c r="F20" s="57">
        <v>7.1975497702909647E-2</v>
      </c>
      <c r="G20" s="57">
        <v>2.3889739663093414E-2</v>
      </c>
      <c r="H20" s="57">
        <v>0.10122511485451761</v>
      </c>
      <c r="I20" s="57">
        <v>0</v>
      </c>
      <c r="J20" s="57">
        <v>6.370597243491577E-2</v>
      </c>
      <c r="K20" s="57">
        <v>5.9724349157733534E-3</v>
      </c>
      <c r="L20" s="57">
        <v>1.5926493108728942E-2</v>
      </c>
      <c r="M20" s="57">
        <v>7.5038284839203679E-3</v>
      </c>
      <c r="N20" s="57">
        <v>0</v>
      </c>
      <c r="O20" s="57">
        <v>2.6033690658499235E-3</v>
      </c>
      <c r="P20" s="57">
        <v>3.8284839203675345E-3</v>
      </c>
      <c r="Q20" s="57">
        <v>0</v>
      </c>
      <c r="R20" s="57">
        <v>3.9816232771822356E-3</v>
      </c>
      <c r="S20" s="57">
        <v>4.4410413476263398E-3</v>
      </c>
      <c r="T20" s="57">
        <v>7.5038284839203679E-3</v>
      </c>
      <c r="U20" s="57">
        <v>5.5130168453292492E-3</v>
      </c>
      <c r="V20" s="57">
        <v>4.1347626339969376E-3</v>
      </c>
      <c r="W20" s="57">
        <v>0</v>
      </c>
      <c r="X20" s="57">
        <v>3.3690658499234303E-3</v>
      </c>
      <c r="Y20" s="57">
        <v>3.5222052067381319E-3</v>
      </c>
      <c r="Z20" s="57">
        <v>0</v>
      </c>
      <c r="AA20" s="57">
        <v>4.1347626339969376E-3</v>
      </c>
      <c r="AB20" s="57">
        <v>0</v>
      </c>
      <c r="AC20" s="57">
        <v>0</v>
      </c>
      <c r="AD20" s="57">
        <v>0</v>
      </c>
      <c r="AE20" s="58">
        <v>0.22542113323124044</v>
      </c>
    </row>
    <row r="21" spans="1:32">
      <c r="A21" s="171" t="s">
        <v>52</v>
      </c>
      <c r="B21" s="172" t="s">
        <v>124</v>
      </c>
      <c r="C21" s="173"/>
      <c r="D21" s="151"/>
      <c r="E21" s="151"/>
      <c r="F21" s="151"/>
      <c r="G21" s="151"/>
      <c r="H21" s="151"/>
      <c r="I21" s="151"/>
      <c r="J21" s="174"/>
      <c r="K21" s="174"/>
      <c r="L21" s="174"/>
      <c r="M21" s="174"/>
      <c r="N21" s="174"/>
      <c r="O21" s="174"/>
      <c r="P21" s="174"/>
      <c r="Q21" s="174"/>
      <c r="R21" s="174"/>
      <c r="S21" s="174"/>
      <c r="T21" s="174"/>
      <c r="U21" s="174"/>
      <c r="V21" s="174"/>
      <c r="W21" s="174"/>
      <c r="X21" s="174"/>
      <c r="Y21" s="174"/>
      <c r="Z21" s="174"/>
      <c r="AA21" s="174"/>
      <c r="AB21" s="174"/>
      <c r="AC21" s="174"/>
      <c r="AD21" s="174"/>
      <c r="AE21" s="174"/>
    </row>
    <row r="22" spans="1:32">
      <c r="A22" s="175"/>
      <c r="B22" s="172" t="s">
        <v>71</v>
      </c>
      <c r="C22" s="173"/>
      <c r="D22" s="151"/>
      <c r="E22" s="151"/>
      <c r="F22" s="151"/>
      <c r="G22" s="151"/>
      <c r="H22" s="151"/>
      <c r="I22" s="151"/>
      <c r="J22" s="151"/>
      <c r="K22" s="151"/>
      <c r="L22" s="151"/>
      <c r="M22" s="151"/>
      <c r="N22" s="151"/>
      <c r="O22" s="151"/>
      <c r="P22" s="151"/>
      <c r="Q22" s="151"/>
      <c r="R22" s="151"/>
      <c r="S22" s="151"/>
      <c r="T22" s="151"/>
      <c r="U22" s="151"/>
      <c r="V22" s="174"/>
      <c r="W22" s="174"/>
      <c r="X22" s="174"/>
      <c r="Y22" s="174"/>
      <c r="Z22" s="174"/>
      <c r="AA22" s="174"/>
      <c r="AB22" s="174"/>
      <c r="AC22" s="174"/>
      <c r="AD22" s="174"/>
      <c r="AE22" s="174"/>
    </row>
    <row r="23" spans="1:32">
      <c r="A23" s="175"/>
      <c r="B23" s="172" t="s">
        <v>155</v>
      </c>
      <c r="C23" s="173"/>
      <c r="D23" s="151"/>
      <c r="E23" s="151"/>
      <c r="F23" s="151"/>
      <c r="G23" s="151"/>
      <c r="H23" s="151"/>
      <c r="I23" s="151"/>
      <c r="J23" s="151"/>
      <c r="K23" s="151"/>
      <c r="L23" s="151"/>
      <c r="M23" s="151"/>
      <c r="N23" s="151"/>
      <c r="O23" s="151"/>
      <c r="P23" s="151"/>
      <c r="Q23" s="151"/>
      <c r="R23" s="151"/>
      <c r="S23" s="151"/>
      <c r="T23" s="151"/>
      <c r="U23" s="151"/>
      <c r="V23" s="174"/>
      <c r="W23" s="174"/>
      <c r="X23" s="174"/>
      <c r="Y23" s="174"/>
      <c r="Z23" s="174"/>
      <c r="AA23" s="174"/>
      <c r="AB23" s="174"/>
      <c r="AC23" s="174"/>
      <c r="AD23" s="174"/>
      <c r="AE23" s="174"/>
    </row>
    <row r="24" spans="1:32">
      <c r="A24" s="174"/>
      <c r="B24" s="150"/>
      <c r="C24" s="176"/>
      <c r="D24" s="151"/>
      <c r="E24" s="151"/>
      <c r="F24" s="151"/>
      <c r="G24" s="151"/>
      <c r="H24" s="151"/>
      <c r="I24" s="151"/>
      <c r="J24" s="151"/>
      <c r="K24" s="151"/>
      <c r="L24" s="151"/>
      <c r="M24" s="151"/>
      <c r="N24" s="151"/>
      <c r="O24" s="151"/>
      <c r="P24" s="151"/>
      <c r="Q24" s="151"/>
      <c r="R24" s="151"/>
      <c r="S24" s="151"/>
      <c r="T24" s="151"/>
      <c r="U24" s="151"/>
      <c r="V24" s="174"/>
      <c r="W24" s="174"/>
      <c r="X24" s="174"/>
      <c r="Y24" s="174"/>
      <c r="Z24" s="174"/>
      <c r="AA24" s="174"/>
      <c r="AB24" s="174"/>
      <c r="AC24" s="174"/>
      <c r="AD24" s="174"/>
      <c r="AE24" s="174"/>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211</v>
      </c>
      <c r="E27" s="242">
        <v>225000</v>
      </c>
      <c r="F27" s="243">
        <v>25500</v>
      </c>
      <c r="G27" s="250"/>
      <c r="H27" s="67" t="s">
        <v>211</v>
      </c>
      <c r="I27" s="242">
        <v>450000</v>
      </c>
      <c r="J27" s="244">
        <v>53000</v>
      </c>
      <c r="K27" s="250"/>
      <c r="L27" s="63"/>
      <c r="N27" s="174"/>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178</v>
      </c>
      <c r="E28" s="245">
        <v>206500</v>
      </c>
      <c r="F28" s="246">
        <v>22200</v>
      </c>
      <c r="G28" s="248"/>
      <c r="H28" s="68" t="s">
        <v>178</v>
      </c>
      <c r="I28" s="245">
        <v>417300</v>
      </c>
      <c r="J28" s="246">
        <v>46900</v>
      </c>
      <c r="K28" s="250"/>
      <c r="L28" s="174"/>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77">
        <v>18500</v>
      </c>
      <c r="F29" s="178">
        <v>3300</v>
      </c>
      <c r="G29" s="174"/>
      <c r="H29" s="69" t="s">
        <v>50</v>
      </c>
      <c r="I29" s="177">
        <v>32700</v>
      </c>
      <c r="J29" s="178">
        <v>6100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79">
        <v>1.089588377723971</v>
      </c>
      <c r="F30" s="180">
        <v>1.1486486486486487</v>
      </c>
      <c r="G30" s="174"/>
      <c r="H30" s="70" t="s">
        <v>77</v>
      </c>
      <c r="I30" s="179">
        <v>1.0783608914450036</v>
      </c>
      <c r="J30" s="181">
        <v>1.1300639658848615</v>
      </c>
      <c r="K30" s="63"/>
      <c r="L30" s="182" t="s">
        <v>131</v>
      </c>
      <c r="M30" s="182"/>
      <c r="N30" s="182"/>
      <c r="O30" s="182"/>
      <c r="P30" s="182"/>
      <c r="Q30" s="182"/>
      <c r="R30" s="182"/>
      <c r="S30" s="182"/>
      <c r="T30" s="182"/>
      <c r="U30" s="63"/>
      <c r="V30" s="63"/>
      <c r="W30" s="63"/>
      <c r="X30" s="63"/>
      <c r="Y30" s="63"/>
      <c r="Z30" s="63"/>
      <c r="AA30" s="63"/>
      <c r="AB30" s="63"/>
      <c r="AC30" s="63"/>
      <c r="AD30" s="63"/>
      <c r="AE30" s="63"/>
    </row>
    <row r="31" spans="1:32" ht="26.25" customHeight="1" thickBot="1">
      <c r="A31" s="174"/>
      <c r="B31" s="174"/>
      <c r="C31" s="174"/>
      <c r="D31" s="71" t="s">
        <v>121</v>
      </c>
      <c r="E31" s="183">
        <v>0.35788134245268011</v>
      </c>
      <c r="F31" s="184">
        <v>4.0559885477970417E-2</v>
      </c>
      <c r="G31" s="174"/>
      <c r="H31" s="72" t="s">
        <v>74</v>
      </c>
      <c r="I31" s="185">
        <v>0.89463220675944333</v>
      </c>
      <c r="J31" s="186">
        <v>0.10536779324055666</v>
      </c>
      <c r="K31" s="174"/>
      <c r="L31" s="394" t="s">
        <v>132</v>
      </c>
      <c r="M31" s="394"/>
      <c r="N31" s="394"/>
      <c r="O31" s="394"/>
      <c r="P31" s="394"/>
      <c r="Q31" s="394"/>
      <c r="R31" s="394"/>
      <c r="S31" s="394"/>
      <c r="T31" s="394"/>
      <c r="U31" s="73"/>
      <c r="V31" s="73"/>
      <c r="W31" s="174"/>
      <c r="X31" s="174"/>
      <c r="Y31" s="174"/>
      <c r="Z31" s="174"/>
      <c r="AA31" s="174"/>
      <c r="AB31" s="174"/>
      <c r="AC31" s="174"/>
      <c r="AD31" s="174"/>
      <c r="AE31" s="174"/>
    </row>
  </sheetData>
  <mergeCells count="2">
    <mergeCell ref="A1:B1"/>
    <mergeCell ref="L31:T3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4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activeCell="A5" sqref="A5"/>
    </sheetView>
  </sheetViews>
  <sheetFormatPr defaultRowHeight="18.75"/>
  <cols>
    <col min="1" max="1" width="11.125" style="187" customWidth="1"/>
    <col min="2" max="2" width="10.125" style="187" customWidth="1"/>
    <col min="3" max="3" width="13.875" style="187" customWidth="1"/>
    <col min="4" max="17" width="10.75" style="187" customWidth="1"/>
    <col min="18" max="16384" width="9" style="187"/>
  </cols>
  <sheetData>
    <row r="1" spans="1:18" s="315" customFormat="1" ht="24" customHeight="1">
      <c r="A1" s="380" t="str">
        <f>平成28年度!A1</f>
        <v>平成28年度</v>
      </c>
      <c r="B1" s="380"/>
      <c r="C1" s="316"/>
      <c r="D1" s="316"/>
      <c r="E1" s="317" t="str">
        <f ca="1">RIGHT(CELL("filename",$A$1),LEN(CELL("filename",$A$1))-FIND("]",CELL("filename",$A$1)))</f>
        <v>１月（３表）</v>
      </c>
      <c r="F1" s="318" t="s">
        <v>19</v>
      </c>
      <c r="G1" s="317"/>
      <c r="H1" s="318"/>
      <c r="I1" s="314"/>
      <c r="J1" s="312"/>
      <c r="K1" s="313"/>
      <c r="L1" s="314"/>
      <c r="M1" s="314"/>
      <c r="N1" s="314"/>
      <c r="O1" s="314"/>
      <c r="P1" s="314"/>
      <c r="Q1" s="314"/>
    </row>
    <row r="2" spans="1:18" ht="10.5" customHeight="1">
      <c r="A2" s="205"/>
      <c r="B2" s="205"/>
      <c r="C2" s="205"/>
      <c r="D2" s="205"/>
      <c r="E2" s="205"/>
      <c r="F2" s="205"/>
      <c r="G2" s="205"/>
      <c r="H2" s="205"/>
      <c r="I2" s="205"/>
      <c r="J2" s="205"/>
      <c r="K2" s="205"/>
      <c r="L2" s="205"/>
      <c r="M2" s="205"/>
      <c r="N2" s="205"/>
      <c r="O2" s="205"/>
      <c r="P2" s="205"/>
      <c r="Q2" s="205"/>
    </row>
    <row r="3" spans="1:18" ht="19.5" thickBot="1">
      <c r="A3" s="188" t="s">
        <v>156</v>
      </c>
      <c r="B3" s="189"/>
      <c r="C3" s="189"/>
      <c r="D3" s="188"/>
      <c r="E3" s="189"/>
      <c r="F3" s="189"/>
      <c r="G3" s="189"/>
      <c r="H3" s="189"/>
      <c r="I3" s="189"/>
      <c r="J3" s="189"/>
      <c r="K3" s="189"/>
      <c r="L3" s="189"/>
      <c r="M3" s="189"/>
      <c r="N3" s="189"/>
      <c r="O3" s="189"/>
      <c r="P3" s="189"/>
      <c r="Q3" s="189"/>
    </row>
    <row r="4" spans="1:18" ht="19.5" customHeight="1">
      <c r="A4" s="12"/>
      <c r="B4" s="18" t="s">
        <v>49</v>
      </c>
      <c r="C4" s="190"/>
      <c r="D4" s="351">
        <v>1</v>
      </c>
      <c r="E4" s="351">
        <v>2</v>
      </c>
      <c r="F4" s="351">
        <v>3</v>
      </c>
      <c r="G4" s="351">
        <v>4</v>
      </c>
      <c r="H4" s="351">
        <v>5</v>
      </c>
      <c r="I4" s="351">
        <v>6</v>
      </c>
      <c r="J4" s="351">
        <v>7</v>
      </c>
      <c r="K4" s="351">
        <v>8</v>
      </c>
      <c r="L4" s="351">
        <v>9</v>
      </c>
      <c r="M4" s="351">
        <v>10</v>
      </c>
      <c r="N4" s="351">
        <v>11</v>
      </c>
      <c r="O4" s="351">
        <v>12</v>
      </c>
      <c r="P4" s="351">
        <v>13</v>
      </c>
      <c r="Q4" s="352">
        <v>14</v>
      </c>
    </row>
    <row r="5" spans="1:18" ht="19.5" customHeight="1" thickBot="1">
      <c r="A5" s="19" t="s">
        <v>80</v>
      </c>
      <c r="B5" s="20"/>
      <c r="C5" s="191" t="s">
        <v>133</v>
      </c>
      <c r="D5" s="353" t="s">
        <v>134</v>
      </c>
      <c r="E5" s="354" t="s">
        <v>135</v>
      </c>
      <c r="F5" s="354" t="s">
        <v>136</v>
      </c>
      <c r="G5" s="354" t="s">
        <v>137</v>
      </c>
      <c r="H5" s="354" t="s">
        <v>138</v>
      </c>
      <c r="I5" s="354" t="s">
        <v>190</v>
      </c>
      <c r="J5" s="354" t="s">
        <v>72</v>
      </c>
      <c r="K5" s="354" t="s">
        <v>139</v>
      </c>
      <c r="L5" s="354" t="s">
        <v>140</v>
      </c>
      <c r="M5" s="354" t="s">
        <v>141</v>
      </c>
      <c r="N5" s="354" t="s">
        <v>142</v>
      </c>
      <c r="O5" s="354" t="s">
        <v>143</v>
      </c>
      <c r="P5" s="354" t="s">
        <v>191</v>
      </c>
      <c r="Q5" s="355" t="s">
        <v>73</v>
      </c>
    </row>
    <row r="6" spans="1:18" ht="30" customHeight="1" thickBot="1">
      <c r="A6" s="366" t="s">
        <v>84</v>
      </c>
      <c r="B6" s="362" t="s">
        <v>211</v>
      </c>
      <c r="C6" s="363">
        <v>147200</v>
      </c>
      <c r="D6" s="356">
        <v>39300</v>
      </c>
      <c r="E6" s="356">
        <v>49500</v>
      </c>
      <c r="F6" s="356">
        <v>29700</v>
      </c>
      <c r="G6" s="356">
        <v>15100</v>
      </c>
      <c r="H6" s="356">
        <v>1300</v>
      </c>
      <c r="I6" s="356">
        <v>600</v>
      </c>
      <c r="J6" s="356">
        <v>300</v>
      </c>
      <c r="K6" s="356">
        <v>100</v>
      </c>
      <c r="L6" s="356">
        <v>200</v>
      </c>
      <c r="M6" s="356">
        <v>300</v>
      </c>
      <c r="N6" s="356">
        <v>500</v>
      </c>
      <c r="O6" s="356">
        <v>100</v>
      </c>
      <c r="P6" s="356">
        <v>500</v>
      </c>
      <c r="Q6" s="357">
        <v>9700</v>
      </c>
      <c r="R6" s="247"/>
    </row>
    <row r="7" spans="1:18" ht="30" customHeight="1">
      <c r="A7" s="21"/>
      <c r="B7" s="192" t="s">
        <v>178</v>
      </c>
      <c r="C7" s="95">
        <v>114900</v>
      </c>
      <c r="D7" s="96">
        <v>22600</v>
      </c>
      <c r="E7" s="97">
        <v>43200</v>
      </c>
      <c r="F7" s="97">
        <v>28800</v>
      </c>
      <c r="G7" s="97">
        <v>11600</v>
      </c>
      <c r="H7" s="97">
        <v>1000</v>
      </c>
      <c r="I7" s="97">
        <v>400</v>
      </c>
      <c r="J7" s="97">
        <v>300</v>
      </c>
      <c r="K7" s="97">
        <v>100</v>
      </c>
      <c r="L7" s="97">
        <v>600</v>
      </c>
      <c r="M7" s="97">
        <v>200</v>
      </c>
      <c r="N7" s="97">
        <v>100</v>
      </c>
      <c r="O7" s="193">
        <v>100</v>
      </c>
      <c r="P7" s="97">
        <v>400</v>
      </c>
      <c r="Q7" s="194">
        <v>5500</v>
      </c>
      <c r="R7" s="247"/>
    </row>
    <row r="8" spans="1:18" ht="30" customHeight="1">
      <c r="A8" s="21"/>
      <c r="B8" s="22" t="s">
        <v>50</v>
      </c>
      <c r="C8" s="13">
        <v>32300</v>
      </c>
      <c r="D8" s="30">
        <v>16700</v>
      </c>
      <c r="E8" s="195">
        <v>6300</v>
      </c>
      <c r="F8" s="30">
        <v>900</v>
      </c>
      <c r="G8" s="30">
        <v>3500</v>
      </c>
      <c r="H8" s="30">
        <v>300</v>
      </c>
      <c r="I8" s="30">
        <v>200</v>
      </c>
      <c r="J8" s="30">
        <v>0</v>
      </c>
      <c r="K8" s="30">
        <v>0</v>
      </c>
      <c r="L8" s="30">
        <v>-400</v>
      </c>
      <c r="M8" s="30">
        <v>100</v>
      </c>
      <c r="N8" s="30">
        <v>400</v>
      </c>
      <c r="O8" s="30">
        <v>0</v>
      </c>
      <c r="P8" s="30">
        <v>100</v>
      </c>
      <c r="Q8" s="31">
        <v>4200</v>
      </c>
    </row>
    <row r="9" spans="1:18" ht="30" customHeight="1">
      <c r="A9" s="21"/>
      <c r="B9" s="23" t="s">
        <v>70</v>
      </c>
      <c r="C9" s="14">
        <v>1.2811140121845084</v>
      </c>
      <c r="D9" s="32">
        <v>1.7389380530973451</v>
      </c>
      <c r="E9" s="196">
        <v>1.1458333333333333</v>
      </c>
      <c r="F9" s="32">
        <v>1.03125</v>
      </c>
      <c r="G9" s="32">
        <v>1.3017241379310345</v>
      </c>
      <c r="H9" s="32">
        <v>1.3</v>
      </c>
      <c r="I9" s="32">
        <v>1.5</v>
      </c>
      <c r="J9" s="32">
        <v>1</v>
      </c>
      <c r="K9" s="32">
        <v>1</v>
      </c>
      <c r="L9" s="32">
        <v>0.33333333333333331</v>
      </c>
      <c r="M9" s="32">
        <v>1.5</v>
      </c>
      <c r="N9" s="32">
        <v>5</v>
      </c>
      <c r="O9" s="32">
        <v>1</v>
      </c>
      <c r="P9" s="32">
        <v>1.25</v>
      </c>
      <c r="Q9" s="33">
        <v>1.7636363636363637</v>
      </c>
    </row>
    <row r="10" spans="1:18" ht="30" customHeight="1" thickBot="1">
      <c r="A10" s="24"/>
      <c r="B10" s="25" t="s">
        <v>122</v>
      </c>
      <c r="C10" s="15">
        <v>1</v>
      </c>
      <c r="D10" s="34">
        <v>0.26698369565217389</v>
      </c>
      <c r="E10" s="35">
        <v>0.33627717391304346</v>
      </c>
      <c r="F10" s="37">
        <v>0.20176630434782608</v>
      </c>
      <c r="G10" s="37">
        <v>0.10258152173913043</v>
      </c>
      <c r="H10" s="37">
        <v>8.8315217391304341E-3</v>
      </c>
      <c r="I10" s="37">
        <v>4.076086956521739E-3</v>
      </c>
      <c r="J10" s="37">
        <v>2.0380434782608695E-3</v>
      </c>
      <c r="K10" s="37">
        <v>6.793478260869565E-4</v>
      </c>
      <c r="L10" s="37">
        <v>1.358695652173913E-3</v>
      </c>
      <c r="M10" s="37">
        <v>2.0380434782608695E-3</v>
      </c>
      <c r="N10" s="37">
        <v>3.3967391304347825E-3</v>
      </c>
      <c r="O10" s="37">
        <v>6.793478260869565E-4</v>
      </c>
      <c r="P10" s="37">
        <v>3.3967391304347825E-3</v>
      </c>
      <c r="Q10" s="38">
        <v>6.5896739130434784E-2</v>
      </c>
    </row>
    <row r="11" spans="1:18" ht="30" customHeight="1" thickBot="1">
      <c r="A11" s="369" t="s">
        <v>85</v>
      </c>
      <c r="B11" s="358" t="s">
        <v>86</v>
      </c>
      <c r="C11" s="359">
        <v>1826600</v>
      </c>
      <c r="D11" s="360">
        <v>558600</v>
      </c>
      <c r="E11" s="360">
        <v>368900</v>
      </c>
      <c r="F11" s="360">
        <v>380800</v>
      </c>
      <c r="G11" s="360">
        <v>190200</v>
      </c>
      <c r="H11" s="360">
        <v>19300</v>
      </c>
      <c r="I11" s="360">
        <v>8200</v>
      </c>
      <c r="J11" s="360">
        <v>7200</v>
      </c>
      <c r="K11" s="360">
        <v>2500</v>
      </c>
      <c r="L11" s="360">
        <v>5700</v>
      </c>
      <c r="M11" s="360">
        <v>8300</v>
      </c>
      <c r="N11" s="360">
        <v>6800</v>
      </c>
      <c r="O11" s="360">
        <v>2100</v>
      </c>
      <c r="P11" s="360">
        <v>6200</v>
      </c>
      <c r="Q11" s="361">
        <v>261800</v>
      </c>
      <c r="R11" s="247"/>
    </row>
    <row r="12" spans="1:18" ht="30" customHeight="1">
      <c r="A12" s="367" t="s">
        <v>179</v>
      </c>
      <c r="B12" s="26" t="s">
        <v>88</v>
      </c>
      <c r="C12" s="16">
        <v>1382500</v>
      </c>
      <c r="D12" s="36">
        <v>440000</v>
      </c>
      <c r="E12" s="36">
        <v>264100</v>
      </c>
      <c r="F12" s="36">
        <v>285500</v>
      </c>
      <c r="G12" s="36">
        <v>167600</v>
      </c>
      <c r="H12" s="36">
        <v>13200</v>
      </c>
      <c r="I12" s="36">
        <v>7100</v>
      </c>
      <c r="J12" s="36">
        <v>5400</v>
      </c>
      <c r="K12" s="36">
        <v>1500</v>
      </c>
      <c r="L12" s="36">
        <v>5500</v>
      </c>
      <c r="M12" s="36">
        <v>4800</v>
      </c>
      <c r="N12" s="36">
        <v>2700</v>
      </c>
      <c r="O12" s="36">
        <v>900</v>
      </c>
      <c r="P12" s="36">
        <v>5200</v>
      </c>
      <c r="Q12" s="98">
        <v>179000</v>
      </c>
      <c r="R12" s="247"/>
    </row>
    <row r="13" spans="1:18" ht="30" customHeight="1">
      <c r="A13" s="21"/>
      <c r="B13" s="27" t="s">
        <v>50</v>
      </c>
      <c r="C13" s="13">
        <v>444100</v>
      </c>
      <c r="D13" s="30">
        <v>118600</v>
      </c>
      <c r="E13" s="195">
        <v>104800</v>
      </c>
      <c r="F13" s="30">
        <v>95300</v>
      </c>
      <c r="G13" s="30">
        <v>22600</v>
      </c>
      <c r="H13" s="30">
        <v>6100</v>
      </c>
      <c r="I13" s="30">
        <v>1100</v>
      </c>
      <c r="J13" s="30">
        <v>1800</v>
      </c>
      <c r="K13" s="30">
        <v>1000</v>
      </c>
      <c r="L13" s="30">
        <v>200</v>
      </c>
      <c r="M13" s="30">
        <v>3500</v>
      </c>
      <c r="N13" s="30">
        <v>4100</v>
      </c>
      <c r="O13" s="30">
        <v>1200</v>
      </c>
      <c r="P13" s="30">
        <v>1000</v>
      </c>
      <c r="Q13" s="31">
        <v>82800</v>
      </c>
    </row>
    <row r="14" spans="1:18" ht="30" customHeight="1">
      <c r="A14" s="21"/>
      <c r="B14" s="28" t="s">
        <v>89</v>
      </c>
      <c r="C14" s="14">
        <v>1.3212296564195298</v>
      </c>
      <c r="D14" s="32">
        <v>1.2695454545454545</v>
      </c>
      <c r="E14" s="196">
        <v>1.3968193865959864</v>
      </c>
      <c r="F14" s="32">
        <v>1.3338003502626969</v>
      </c>
      <c r="G14" s="32">
        <v>1.1348448687350836</v>
      </c>
      <c r="H14" s="32">
        <v>1.4621212121212122</v>
      </c>
      <c r="I14" s="32">
        <v>1.1549295774647887</v>
      </c>
      <c r="J14" s="32">
        <v>1.3333333333333333</v>
      </c>
      <c r="K14" s="32">
        <v>1.6666666666666667</v>
      </c>
      <c r="L14" s="32">
        <v>1.0363636363636364</v>
      </c>
      <c r="M14" s="32">
        <v>1.7291666666666667</v>
      </c>
      <c r="N14" s="32">
        <v>2.5185185185185186</v>
      </c>
      <c r="O14" s="32">
        <v>2.3333333333333335</v>
      </c>
      <c r="P14" s="32">
        <v>1.1923076923076923</v>
      </c>
      <c r="Q14" s="33">
        <v>1.4625698324022347</v>
      </c>
    </row>
    <row r="15" spans="1:18" ht="30" customHeight="1" thickBot="1">
      <c r="A15" s="24"/>
      <c r="B15" s="29" t="s">
        <v>122</v>
      </c>
      <c r="C15" s="17">
        <v>1</v>
      </c>
      <c r="D15" s="37">
        <v>0.3058140808058688</v>
      </c>
      <c r="E15" s="37">
        <v>0.20195992554472791</v>
      </c>
      <c r="F15" s="37">
        <v>0.20847476185262237</v>
      </c>
      <c r="G15" s="37">
        <v>0.10412788787911968</v>
      </c>
      <c r="H15" s="37">
        <v>1.0566079053980073E-2</v>
      </c>
      <c r="I15" s="37">
        <v>4.4892149348516371E-3</v>
      </c>
      <c r="J15" s="37">
        <v>3.9417496988941201E-3</v>
      </c>
      <c r="K15" s="37">
        <v>1.3686630898937918E-3</v>
      </c>
      <c r="L15" s="37">
        <v>3.1205518449578451E-3</v>
      </c>
      <c r="M15" s="37">
        <v>4.5439614584473886E-3</v>
      </c>
      <c r="N15" s="37">
        <v>3.7227636045111135E-3</v>
      </c>
      <c r="O15" s="37">
        <v>1.149676995510785E-3</v>
      </c>
      <c r="P15" s="37">
        <v>3.3942844629366036E-3</v>
      </c>
      <c r="Q15" s="38">
        <v>0.14332639877367787</v>
      </c>
    </row>
    <row r="16" spans="1:18" ht="30" customHeight="1" thickBot="1">
      <c r="A16" s="369" t="s">
        <v>90</v>
      </c>
      <c r="B16" s="358" t="s">
        <v>91</v>
      </c>
      <c r="C16" s="359">
        <v>147200</v>
      </c>
      <c r="D16" s="360">
        <v>39300</v>
      </c>
      <c r="E16" s="360">
        <v>49500</v>
      </c>
      <c r="F16" s="360">
        <v>29700</v>
      </c>
      <c r="G16" s="360">
        <v>15100</v>
      </c>
      <c r="H16" s="360">
        <v>1300</v>
      </c>
      <c r="I16" s="360">
        <v>600</v>
      </c>
      <c r="J16" s="360">
        <v>300</v>
      </c>
      <c r="K16" s="360">
        <v>100</v>
      </c>
      <c r="L16" s="360">
        <v>200</v>
      </c>
      <c r="M16" s="360">
        <v>300</v>
      </c>
      <c r="N16" s="360">
        <v>500</v>
      </c>
      <c r="O16" s="360">
        <v>100</v>
      </c>
      <c r="P16" s="360">
        <v>500</v>
      </c>
      <c r="Q16" s="361">
        <v>9700</v>
      </c>
      <c r="R16" s="247"/>
    </row>
    <row r="17" spans="1:18" ht="30" customHeight="1">
      <c r="A17" s="367" t="s">
        <v>180</v>
      </c>
      <c r="B17" s="26" t="s">
        <v>93</v>
      </c>
      <c r="C17" s="16">
        <v>114900</v>
      </c>
      <c r="D17" s="36">
        <v>22600</v>
      </c>
      <c r="E17" s="36">
        <v>43200</v>
      </c>
      <c r="F17" s="36">
        <v>28800</v>
      </c>
      <c r="G17" s="36">
        <v>11600</v>
      </c>
      <c r="H17" s="36">
        <v>1000</v>
      </c>
      <c r="I17" s="36">
        <v>400</v>
      </c>
      <c r="J17" s="36">
        <v>300</v>
      </c>
      <c r="K17" s="36">
        <v>100</v>
      </c>
      <c r="L17" s="36">
        <v>600</v>
      </c>
      <c r="M17" s="36">
        <v>200</v>
      </c>
      <c r="N17" s="36">
        <v>100</v>
      </c>
      <c r="O17" s="36">
        <v>100</v>
      </c>
      <c r="P17" s="36">
        <v>400</v>
      </c>
      <c r="Q17" s="197">
        <v>5500</v>
      </c>
      <c r="R17" s="247"/>
    </row>
    <row r="18" spans="1:18" ht="30" customHeight="1">
      <c r="A18" s="21"/>
      <c r="B18" s="27" t="s">
        <v>50</v>
      </c>
      <c r="C18" s="13">
        <v>32300</v>
      </c>
      <c r="D18" s="30">
        <v>16700</v>
      </c>
      <c r="E18" s="195">
        <v>6300</v>
      </c>
      <c r="F18" s="30">
        <v>900</v>
      </c>
      <c r="G18" s="30">
        <v>3500</v>
      </c>
      <c r="H18" s="30">
        <v>300</v>
      </c>
      <c r="I18" s="30">
        <v>200</v>
      </c>
      <c r="J18" s="30">
        <v>0</v>
      </c>
      <c r="K18" s="30">
        <v>0</v>
      </c>
      <c r="L18" s="30">
        <v>-400</v>
      </c>
      <c r="M18" s="30">
        <v>100</v>
      </c>
      <c r="N18" s="30">
        <v>400</v>
      </c>
      <c r="O18" s="30">
        <v>0</v>
      </c>
      <c r="P18" s="30">
        <v>100</v>
      </c>
      <c r="Q18" s="31">
        <v>4200</v>
      </c>
    </row>
    <row r="19" spans="1:18" ht="30" customHeight="1">
      <c r="A19" s="21"/>
      <c r="B19" s="28" t="s">
        <v>94</v>
      </c>
      <c r="C19" s="14">
        <v>1.2811140121845084</v>
      </c>
      <c r="D19" s="32">
        <v>1.7389380530973451</v>
      </c>
      <c r="E19" s="196">
        <v>1.1458333333333333</v>
      </c>
      <c r="F19" s="32">
        <v>1.03125</v>
      </c>
      <c r="G19" s="32">
        <v>1.3017241379310345</v>
      </c>
      <c r="H19" s="32">
        <v>1.3</v>
      </c>
      <c r="I19" s="32">
        <v>1.5</v>
      </c>
      <c r="J19" s="32">
        <v>1</v>
      </c>
      <c r="K19" s="198">
        <v>1</v>
      </c>
      <c r="L19" s="32">
        <v>0.33333333333333331</v>
      </c>
      <c r="M19" s="32">
        <v>1.5</v>
      </c>
      <c r="N19" s="32">
        <v>5</v>
      </c>
      <c r="O19" s="32">
        <v>1</v>
      </c>
      <c r="P19" s="32">
        <v>1.25</v>
      </c>
      <c r="Q19" s="33">
        <v>1.7636363636363637</v>
      </c>
    </row>
    <row r="20" spans="1:18" ht="30" customHeight="1" thickBot="1">
      <c r="A20" s="21"/>
      <c r="B20" s="29" t="s">
        <v>123</v>
      </c>
      <c r="C20" s="17">
        <v>1</v>
      </c>
      <c r="D20" s="37">
        <v>0.26698369565217389</v>
      </c>
      <c r="E20" s="37">
        <v>0.33627717391304346</v>
      </c>
      <c r="F20" s="37">
        <v>0.20176630434782608</v>
      </c>
      <c r="G20" s="37">
        <v>0.10258152173913043</v>
      </c>
      <c r="H20" s="37">
        <v>8.8315217391304341E-3</v>
      </c>
      <c r="I20" s="37">
        <v>4.076086956521739E-3</v>
      </c>
      <c r="J20" s="37">
        <v>2.0380434782608695E-3</v>
      </c>
      <c r="K20" s="37">
        <v>6.793478260869565E-4</v>
      </c>
      <c r="L20" s="37">
        <v>1.358695652173913E-3</v>
      </c>
      <c r="M20" s="37">
        <v>2.0380434782608695E-3</v>
      </c>
      <c r="N20" s="37">
        <v>3.3967391304347825E-3</v>
      </c>
      <c r="O20" s="37">
        <v>6.793478260869565E-4</v>
      </c>
      <c r="P20" s="37">
        <v>3.3967391304347825E-3</v>
      </c>
      <c r="Q20" s="38">
        <v>6.5896739130434784E-2</v>
      </c>
    </row>
    <row r="21" spans="1:18" ht="15" customHeight="1">
      <c r="A21" s="199" t="s">
        <v>52</v>
      </c>
      <c r="B21" s="200" t="s">
        <v>157</v>
      </c>
      <c r="C21" s="206"/>
      <c r="D21" s="201"/>
      <c r="E21" s="201"/>
      <c r="F21" s="201"/>
      <c r="G21" s="201"/>
      <c r="H21" s="202"/>
      <c r="I21" s="202"/>
      <c r="J21" s="202"/>
      <c r="K21" s="202"/>
      <c r="L21" s="202"/>
      <c r="M21" s="202"/>
      <c r="N21" s="202"/>
      <c r="O21" s="202"/>
      <c r="P21" s="202"/>
      <c r="Q21" s="202"/>
    </row>
    <row r="22" spans="1:18" ht="15" customHeight="1">
      <c r="A22" s="199"/>
      <c r="B22" s="203" t="s">
        <v>144</v>
      </c>
      <c r="C22" s="206"/>
      <c r="D22" s="201"/>
      <c r="E22" s="201"/>
      <c r="F22" s="201"/>
      <c r="G22" s="201"/>
      <c r="H22" s="202"/>
      <c r="I22" s="202"/>
      <c r="J22" s="202"/>
      <c r="K22" s="202"/>
      <c r="L22" s="202"/>
      <c r="M22" s="202"/>
      <c r="N22" s="202"/>
      <c r="O22" s="202"/>
      <c r="P22" s="202"/>
      <c r="Q22" s="202"/>
    </row>
    <row r="23" spans="1:18" ht="15" customHeight="1">
      <c r="A23" s="202"/>
      <c r="B23" s="203" t="s">
        <v>145</v>
      </c>
      <c r="C23" s="206"/>
      <c r="D23" s="201"/>
      <c r="E23" s="201"/>
      <c r="F23" s="201"/>
      <c r="G23" s="201"/>
      <c r="H23" s="201"/>
      <c r="I23" s="201"/>
      <c r="J23" s="201"/>
      <c r="K23" s="201"/>
      <c r="L23" s="201"/>
      <c r="M23" s="201"/>
      <c r="N23" s="201"/>
      <c r="O23" s="201"/>
      <c r="P23" s="201"/>
      <c r="Q23" s="201"/>
    </row>
    <row r="24" spans="1:18" ht="15" customHeight="1">
      <c r="A24" s="202"/>
      <c r="B24" s="203" t="s">
        <v>146</v>
      </c>
      <c r="C24" s="206"/>
      <c r="D24" s="201"/>
      <c r="E24" s="201"/>
      <c r="F24" s="201"/>
      <c r="G24" s="201"/>
      <c r="H24" s="201"/>
      <c r="I24" s="201"/>
      <c r="J24" s="201"/>
      <c r="K24" s="201"/>
      <c r="L24" s="201"/>
      <c r="M24" s="201"/>
      <c r="N24" s="201"/>
      <c r="O24" s="201"/>
      <c r="P24" s="201"/>
      <c r="Q24" s="201"/>
    </row>
    <row r="25" spans="1:18" ht="15" customHeight="1">
      <c r="A25" s="202"/>
      <c r="B25" s="203" t="s">
        <v>192</v>
      </c>
      <c r="C25" s="206"/>
      <c r="D25" s="201"/>
      <c r="E25" s="201"/>
      <c r="F25" s="201"/>
      <c r="G25" s="201"/>
      <c r="H25" s="201"/>
      <c r="I25" s="201"/>
      <c r="J25" s="201"/>
      <c r="K25" s="201"/>
      <c r="L25" s="201"/>
      <c r="M25" s="201"/>
      <c r="N25" s="201"/>
      <c r="O25" s="201"/>
      <c r="P25" s="201"/>
      <c r="Q25" s="201"/>
    </row>
    <row r="26" spans="1:18" ht="15" customHeight="1">
      <c r="A26" s="202"/>
      <c r="B26" s="204" t="s">
        <v>193</v>
      </c>
      <c r="C26" s="206"/>
      <c r="D26" s="201"/>
      <c r="E26" s="201"/>
      <c r="F26" s="201"/>
      <c r="G26" s="201"/>
      <c r="H26" s="201"/>
      <c r="I26" s="201"/>
      <c r="J26" s="201"/>
      <c r="K26" s="201"/>
      <c r="L26" s="201"/>
      <c r="M26" s="201"/>
      <c r="N26" s="201"/>
      <c r="O26" s="201"/>
      <c r="P26" s="201"/>
      <c r="Q26" s="201"/>
    </row>
    <row r="27" spans="1:18" ht="15" customHeight="1">
      <c r="A27" s="202"/>
      <c r="B27" s="203"/>
      <c r="C27" s="206"/>
      <c r="D27" s="201"/>
      <c r="E27" s="201"/>
      <c r="F27" s="201"/>
      <c r="G27" s="201"/>
      <c r="H27" s="201"/>
      <c r="I27" s="201"/>
      <c r="J27" s="201"/>
      <c r="K27" s="201"/>
      <c r="L27" s="201"/>
      <c r="M27" s="201"/>
      <c r="N27" s="201"/>
      <c r="O27" s="201"/>
      <c r="P27" s="201"/>
      <c r="Q27" s="201"/>
    </row>
    <row r="28" spans="1:18" ht="15" customHeight="1">
      <c r="A28" s="202"/>
      <c r="B28" s="203"/>
      <c r="C28" s="206"/>
      <c r="D28" s="201"/>
      <c r="E28" s="201"/>
      <c r="F28" s="201"/>
      <c r="G28" s="201"/>
      <c r="H28" s="201"/>
      <c r="I28" s="201"/>
      <c r="J28" s="201"/>
      <c r="K28" s="201"/>
      <c r="L28" s="201"/>
      <c r="M28" s="201"/>
      <c r="N28" s="201"/>
      <c r="O28" s="201"/>
      <c r="P28" s="201"/>
      <c r="Q28" s="201"/>
    </row>
    <row r="29" spans="1:18" ht="15" customHeight="1"/>
  </sheetData>
  <mergeCells count="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6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D11" sqref="D11"/>
    </sheetView>
  </sheetViews>
  <sheetFormatPr defaultRowHeight="13.5"/>
  <cols>
    <col min="1" max="1" width="12.75" style="147" customWidth="1"/>
    <col min="2" max="2" width="14.125" style="147" customWidth="1"/>
    <col min="3" max="3" width="12.75" style="147" customWidth="1"/>
    <col min="4" max="11" width="10.625" style="147" customWidth="1"/>
    <col min="12" max="16384" width="9" style="147"/>
  </cols>
  <sheetData>
    <row r="1" spans="1:17" s="315" customFormat="1" ht="24" customHeight="1">
      <c r="A1" s="380" t="str">
        <f>平成28年度!A1</f>
        <v>平成28年度</v>
      </c>
      <c r="B1" s="380"/>
      <c r="C1" s="316"/>
      <c r="D1" s="316"/>
      <c r="E1" s="317" t="str">
        <f ca="1">RIGHT(CELL("filename",$A$1),LEN(CELL("filename",$A$1))-FIND("]",CELL("filename",$A$1)))</f>
        <v>２月（１表）</v>
      </c>
      <c r="F1" s="318" t="s">
        <v>19</v>
      </c>
      <c r="G1" s="317"/>
      <c r="H1" s="318"/>
      <c r="I1" s="314"/>
      <c r="J1" s="312"/>
      <c r="K1" s="313"/>
      <c r="L1" s="314"/>
      <c r="M1" s="314"/>
      <c r="N1" s="314"/>
      <c r="O1" s="314"/>
      <c r="P1" s="314"/>
      <c r="Q1" s="314"/>
    </row>
    <row r="2" spans="1:17" ht="14.25">
      <c r="A2" s="112"/>
      <c r="B2" s="113"/>
      <c r="C2" s="113"/>
      <c r="D2" s="113"/>
      <c r="E2" s="113"/>
      <c r="F2" s="113"/>
      <c r="G2" s="113"/>
      <c r="H2" s="113"/>
      <c r="I2" s="113"/>
      <c r="J2" s="113"/>
      <c r="K2" s="113"/>
    </row>
    <row r="3" spans="1:17" ht="18" thickBot="1">
      <c r="A3" s="114" t="s">
        <v>148</v>
      </c>
      <c r="B3" s="115"/>
      <c r="C3" s="116"/>
      <c r="D3" s="115"/>
      <c r="E3" s="115"/>
      <c r="F3" s="115"/>
      <c r="G3" s="115"/>
      <c r="H3" s="115"/>
      <c r="I3" s="115"/>
      <c r="J3" s="116"/>
      <c r="K3" s="117" t="s">
        <v>48</v>
      </c>
    </row>
    <row r="4" spans="1:17" ht="18" thickBot="1">
      <c r="A4" s="118"/>
      <c r="B4" s="119" t="s">
        <v>49</v>
      </c>
      <c r="C4" s="381" t="s">
        <v>78</v>
      </c>
      <c r="D4" s="382"/>
      <c r="E4" s="382"/>
      <c r="F4" s="39"/>
      <c r="G4" s="39"/>
      <c r="H4" s="39"/>
      <c r="I4" s="39"/>
      <c r="J4" s="39"/>
      <c r="K4" s="40"/>
    </row>
    <row r="5" spans="1:17" ht="17.25">
      <c r="A5" s="120"/>
      <c r="B5" s="121"/>
      <c r="C5" s="383"/>
      <c r="D5" s="384"/>
      <c r="E5" s="384"/>
      <c r="F5" s="381" t="s">
        <v>79</v>
      </c>
      <c r="G5" s="382"/>
      <c r="H5" s="382"/>
      <c r="I5" s="382"/>
      <c r="J5" s="382"/>
      <c r="K5" s="385"/>
    </row>
    <row r="6" spans="1:17" ht="17.25">
      <c r="A6" s="122" t="s">
        <v>80</v>
      </c>
      <c r="B6" s="123"/>
      <c r="C6" s="41"/>
      <c r="D6" s="386" t="s">
        <v>81</v>
      </c>
      <c r="E6" s="388" t="s">
        <v>120</v>
      </c>
      <c r="F6" s="390" t="s">
        <v>82</v>
      </c>
      <c r="G6" s="124"/>
      <c r="H6" s="124"/>
      <c r="I6" s="392" t="s">
        <v>83</v>
      </c>
      <c r="J6" s="124"/>
      <c r="K6" s="125"/>
    </row>
    <row r="7" spans="1:17" ht="18" thickBot="1">
      <c r="A7" s="122"/>
      <c r="B7" s="123"/>
      <c r="C7" s="41"/>
      <c r="D7" s="387"/>
      <c r="E7" s="389"/>
      <c r="F7" s="391"/>
      <c r="G7" s="126" t="s">
        <v>81</v>
      </c>
      <c r="H7" s="127" t="s">
        <v>149</v>
      </c>
      <c r="I7" s="393"/>
      <c r="J7" s="126" t="s">
        <v>81</v>
      </c>
      <c r="K7" s="128" t="s">
        <v>149</v>
      </c>
    </row>
    <row r="8" spans="1:17" ht="31.5" customHeight="1" thickBot="1">
      <c r="A8" s="327" t="s">
        <v>84</v>
      </c>
      <c r="B8" s="324" t="s">
        <v>212</v>
      </c>
      <c r="C8" s="320">
        <v>637900</v>
      </c>
      <c r="D8" s="325">
        <v>493800</v>
      </c>
      <c r="E8" s="326">
        <v>144100</v>
      </c>
      <c r="F8" s="76">
        <v>606300</v>
      </c>
      <c r="G8" s="77">
        <v>492100</v>
      </c>
      <c r="H8" s="129">
        <v>114200</v>
      </c>
      <c r="I8" s="130">
        <v>31600</v>
      </c>
      <c r="J8" s="77">
        <v>1700</v>
      </c>
      <c r="K8" s="78">
        <v>29900</v>
      </c>
    </row>
    <row r="9" spans="1:17" ht="31.5" customHeight="1">
      <c r="A9" s="131"/>
      <c r="B9" s="132" t="s">
        <v>181</v>
      </c>
      <c r="C9" s="42">
        <v>622500</v>
      </c>
      <c r="D9" s="90">
        <v>472600</v>
      </c>
      <c r="E9" s="133">
        <v>149900</v>
      </c>
      <c r="F9" s="80">
        <v>572500</v>
      </c>
      <c r="G9" s="81">
        <v>470800</v>
      </c>
      <c r="H9" s="134">
        <v>101700</v>
      </c>
      <c r="I9" s="135">
        <v>50000</v>
      </c>
      <c r="J9" s="81">
        <v>1800</v>
      </c>
      <c r="K9" s="136">
        <v>48200</v>
      </c>
    </row>
    <row r="10" spans="1:17" ht="31.5" customHeight="1">
      <c r="A10" s="137"/>
      <c r="B10" s="128" t="s">
        <v>150</v>
      </c>
      <c r="C10" s="43">
        <v>15400</v>
      </c>
      <c r="D10" s="82">
        <v>21200</v>
      </c>
      <c r="E10" s="84">
        <v>-5800</v>
      </c>
      <c r="F10" s="83">
        <v>33800</v>
      </c>
      <c r="G10" s="82">
        <v>21300</v>
      </c>
      <c r="H10" s="138">
        <v>12500</v>
      </c>
      <c r="I10" s="139">
        <v>-18400</v>
      </c>
      <c r="J10" s="82">
        <v>-100</v>
      </c>
      <c r="K10" s="85">
        <v>-18300</v>
      </c>
    </row>
    <row r="11" spans="1:17" ht="31.5" customHeight="1" thickBot="1">
      <c r="A11" s="140"/>
      <c r="B11" s="141" t="s">
        <v>70</v>
      </c>
      <c r="C11" s="44">
        <v>1.0247389558232931</v>
      </c>
      <c r="D11" s="86">
        <v>1.044858231062209</v>
      </c>
      <c r="E11" s="88">
        <v>0.96130753835890592</v>
      </c>
      <c r="F11" s="87">
        <v>1.0590393013100436</v>
      </c>
      <c r="G11" s="86">
        <v>1.0452421410365336</v>
      </c>
      <c r="H11" s="142">
        <v>1.1229105211406096</v>
      </c>
      <c r="I11" s="143">
        <v>0.63200000000000001</v>
      </c>
      <c r="J11" s="86">
        <v>0.94444444444444442</v>
      </c>
      <c r="K11" s="89">
        <v>0.6203319502074689</v>
      </c>
    </row>
    <row r="12" spans="1:17" ht="31.5" customHeight="1" thickBot="1">
      <c r="A12" s="327" t="s">
        <v>85</v>
      </c>
      <c r="B12" s="323" t="s">
        <v>86</v>
      </c>
      <c r="C12" s="320">
        <v>7990700</v>
      </c>
      <c r="D12" s="321">
        <v>6020000</v>
      </c>
      <c r="E12" s="322">
        <v>1970700</v>
      </c>
      <c r="F12" s="76">
        <v>7287200</v>
      </c>
      <c r="G12" s="77">
        <v>5978400</v>
      </c>
      <c r="H12" s="129">
        <v>1308800</v>
      </c>
      <c r="I12" s="130">
        <v>703500</v>
      </c>
      <c r="J12" s="77">
        <v>41600</v>
      </c>
      <c r="K12" s="78">
        <v>661900</v>
      </c>
    </row>
    <row r="13" spans="1:17" ht="31.5" customHeight="1">
      <c r="A13" s="251" t="s">
        <v>182</v>
      </c>
      <c r="B13" s="145" t="s">
        <v>88</v>
      </c>
      <c r="C13" s="42">
        <v>7227100</v>
      </c>
      <c r="D13" s="90">
        <v>5694700</v>
      </c>
      <c r="E13" s="133">
        <v>1532400</v>
      </c>
      <c r="F13" s="80">
        <v>6728500</v>
      </c>
      <c r="G13" s="90">
        <v>5658100</v>
      </c>
      <c r="H13" s="133">
        <v>1070400</v>
      </c>
      <c r="I13" s="135">
        <v>498600</v>
      </c>
      <c r="J13" s="90">
        <v>36600</v>
      </c>
      <c r="K13" s="91">
        <v>462000</v>
      </c>
    </row>
    <row r="14" spans="1:17" ht="31.5" customHeight="1">
      <c r="A14" s="137"/>
      <c r="B14" s="128" t="s">
        <v>50</v>
      </c>
      <c r="C14" s="43">
        <v>763600</v>
      </c>
      <c r="D14" s="82">
        <v>325300</v>
      </c>
      <c r="E14" s="84">
        <v>438300</v>
      </c>
      <c r="F14" s="83">
        <v>558700</v>
      </c>
      <c r="G14" s="82">
        <v>320300</v>
      </c>
      <c r="H14" s="138">
        <v>238400</v>
      </c>
      <c r="I14" s="139">
        <v>204900</v>
      </c>
      <c r="J14" s="82">
        <v>5000</v>
      </c>
      <c r="K14" s="85">
        <v>199900</v>
      </c>
    </row>
    <row r="15" spans="1:17" ht="31.5" customHeight="1" thickBot="1">
      <c r="A15" s="140"/>
      <c r="B15" s="263" t="s">
        <v>89</v>
      </c>
      <c r="C15" s="44">
        <v>1.1056578710686167</v>
      </c>
      <c r="D15" s="86">
        <v>1.057123290076738</v>
      </c>
      <c r="E15" s="88">
        <v>1.2860219263899766</v>
      </c>
      <c r="F15" s="87">
        <v>1.0830348517500186</v>
      </c>
      <c r="G15" s="86">
        <v>1.0566091090648804</v>
      </c>
      <c r="H15" s="142">
        <v>1.2227204783258594</v>
      </c>
      <c r="I15" s="143">
        <v>1.4109506618531888</v>
      </c>
      <c r="J15" s="86">
        <v>1.1366120218579234</v>
      </c>
      <c r="K15" s="89">
        <v>1.4326839826839828</v>
      </c>
    </row>
    <row r="16" spans="1:17" ht="31.5" customHeight="1" thickBot="1">
      <c r="A16" s="327" t="s">
        <v>90</v>
      </c>
      <c r="B16" s="319" t="s">
        <v>91</v>
      </c>
      <c r="C16" s="320">
        <v>1290900</v>
      </c>
      <c r="D16" s="321">
        <v>999600</v>
      </c>
      <c r="E16" s="322">
        <v>291300</v>
      </c>
      <c r="F16" s="76">
        <v>1235000</v>
      </c>
      <c r="G16" s="92">
        <v>995100</v>
      </c>
      <c r="H16" s="146">
        <v>239900</v>
      </c>
      <c r="I16" s="130">
        <v>55900</v>
      </c>
      <c r="J16" s="92">
        <v>4500</v>
      </c>
      <c r="K16" s="93">
        <v>51400</v>
      </c>
    </row>
    <row r="17" spans="1:11" ht="31.5" customHeight="1">
      <c r="A17" s="251" t="s">
        <v>183</v>
      </c>
      <c r="B17" s="145" t="s">
        <v>93</v>
      </c>
      <c r="C17" s="42">
        <v>1204100</v>
      </c>
      <c r="D17" s="90">
        <v>939300</v>
      </c>
      <c r="E17" s="133">
        <v>264800</v>
      </c>
      <c r="F17" s="80">
        <v>1137000</v>
      </c>
      <c r="G17" s="79">
        <v>935000</v>
      </c>
      <c r="H17" s="133">
        <v>202000</v>
      </c>
      <c r="I17" s="135">
        <v>67100</v>
      </c>
      <c r="J17" s="79">
        <v>4300</v>
      </c>
      <c r="K17" s="91">
        <v>62800</v>
      </c>
    </row>
    <row r="18" spans="1:11" ht="31.5" customHeight="1">
      <c r="A18" s="137"/>
      <c r="B18" s="128" t="s">
        <v>50</v>
      </c>
      <c r="C18" s="43">
        <v>86800</v>
      </c>
      <c r="D18" s="82">
        <v>60300</v>
      </c>
      <c r="E18" s="84">
        <v>26500</v>
      </c>
      <c r="F18" s="83">
        <v>98000</v>
      </c>
      <c r="G18" s="82">
        <v>60100</v>
      </c>
      <c r="H18" s="138">
        <v>37900</v>
      </c>
      <c r="I18" s="139">
        <v>-11200</v>
      </c>
      <c r="J18" s="82">
        <v>200</v>
      </c>
      <c r="K18" s="85">
        <v>-11400</v>
      </c>
    </row>
    <row r="19" spans="1:11" ht="31.5" customHeight="1" thickBot="1">
      <c r="A19" s="137"/>
      <c r="B19" s="141" t="s">
        <v>94</v>
      </c>
      <c r="C19" s="44">
        <v>1.0720870359604684</v>
      </c>
      <c r="D19" s="86">
        <v>1.0641967422548706</v>
      </c>
      <c r="E19" s="88">
        <v>1.1000755287009063</v>
      </c>
      <c r="F19" s="87">
        <v>1.0861917326297275</v>
      </c>
      <c r="G19" s="86">
        <v>1.0642780748663101</v>
      </c>
      <c r="H19" s="142">
        <v>1.1876237623762376</v>
      </c>
      <c r="I19" s="143">
        <v>0.83308494783904619</v>
      </c>
      <c r="J19" s="86">
        <v>1.0465116279069768</v>
      </c>
      <c r="K19" s="89">
        <v>0.81847133757961787</v>
      </c>
    </row>
    <row r="21" spans="1:11">
      <c r="C21" s="148" t="s">
        <v>151</v>
      </c>
      <c r="D21" s="148" t="s">
        <v>152</v>
      </c>
      <c r="E21" s="149">
        <v>0</v>
      </c>
      <c r="F21" s="148" t="s">
        <v>153</v>
      </c>
      <c r="G21" s="149">
        <v>9200</v>
      </c>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9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AB12" sqref="AB12:AC12"/>
    </sheetView>
  </sheetViews>
  <sheetFormatPr defaultRowHeight="18.75"/>
  <cols>
    <col min="1" max="1" width="10.125" style="187" customWidth="1"/>
    <col min="2" max="2" width="9.125" style="187" customWidth="1"/>
    <col min="3" max="3" width="9" style="187"/>
    <col min="4" max="31" width="7.625" style="187" customWidth="1"/>
    <col min="32" max="32" width="9.25" style="187" bestFit="1" customWidth="1"/>
    <col min="33" max="16384" width="9" style="187"/>
  </cols>
  <sheetData>
    <row r="1" spans="1:33" s="315" customFormat="1" ht="24" customHeight="1">
      <c r="A1" s="380" t="str">
        <f>平成28年度!A1</f>
        <v>平成28年度</v>
      </c>
      <c r="B1" s="380"/>
      <c r="C1" s="316"/>
      <c r="D1" s="316"/>
      <c r="E1" s="317" t="str">
        <f ca="1">RIGHT(CELL("filename",$A$1),LEN(CELL("filename",$A$1))-FIND("]",CELL("filename",$A$1)))</f>
        <v>２月（２表）</v>
      </c>
      <c r="F1" s="318" t="s">
        <v>19</v>
      </c>
      <c r="G1" s="317"/>
      <c r="H1" s="318"/>
      <c r="I1" s="314"/>
      <c r="J1" s="312"/>
      <c r="K1" s="313"/>
      <c r="L1" s="314"/>
      <c r="M1" s="314"/>
      <c r="N1" s="314"/>
      <c r="O1" s="314"/>
      <c r="P1" s="314"/>
      <c r="Q1" s="314"/>
    </row>
    <row r="3" spans="1:33" ht="19.5" thickBot="1">
      <c r="A3" s="150" t="s">
        <v>154</v>
      </c>
      <c r="B3" s="151"/>
      <c r="C3" s="151"/>
      <c r="D3" s="152"/>
      <c r="E3" s="151"/>
      <c r="F3" s="151"/>
      <c r="G3" s="151"/>
      <c r="H3" s="151"/>
      <c r="I3" s="151"/>
      <c r="J3" s="151"/>
      <c r="K3" s="151"/>
      <c r="L3" s="151"/>
      <c r="M3" s="151"/>
      <c r="N3" s="151"/>
      <c r="O3" s="151"/>
      <c r="P3" s="151"/>
      <c r="Q3" s="151"/>
      <c r="R3" s="151"/>
      <c r="S3" s="151"/>
      <c r="T3" s="151"/>
      <c r="U3" s="152"/>
      <c r="V3" s="151"/>
      <c r="W3" s="151"/>
      <c r="X3" s="151"/>
      <c r="Y3" s="151"/>
      <c r="Z3" s="151"/>
      <c r="AA3" s="151"/>
      <c r="AB3" s="151"/>
      <c r="AC3" s="151"/>
      <c r="AD3" s="151"/>
      <c r="AE3" s="151"/>
    </row>
    <row r="4" spans="1:33">
      <c r="A4" s="153"/>
      <c r="B4" s="154" t="s">
        <v>49</v>
      </c>
      <c r="C4" s="155"/>
      <c r="D4" s="328">
        <v>1</v>
      </c>
      <c r="E4" s="329">
        <v>2</v>
      </c>
      <c r="F4" s="328">
        <v>3</v>
      </c>
      <c r="G4" s="330">
        <v>4</v>
      </c>
      <c r="H4" s="329">
        <v>5</v>
      </c>
      <c r="I4" s="329">
        <v>6</v>
      </c>
      <c r="J4" s="331">
        <v>7</v>
      </c>
      <c r="K4" s="329">
        <v>8</v>
      </c>
      <c r="L4" s="329">
        <v>9</v>
      </c>
      <c r="M4" s="329">
        <v>10</v>
      </c>
      <c r="N4" s="329">
        <v>11</v>
      </c>
      <c r="O4" s="329">
        <v>12</v>
      </c>
      <c r="P4" s="329">
        <v>13</v>
      </c>
      <c r="Q4" s="329">
        <v>14</v>
      </c>
      <c r="R4" s="329">
        <v>15</v>
      </c>
      <c r="S4" s="329">
        <v>16</v>
      </c>
      <c r="T4" s="329">
        <v>17</v>
      </c>
      <c r="U4" s="329">
        <v>18</v>
      </c>
      <c r="V4" s="329">
        <v>19</v>
      </c>
      <c r="W4" s="329">
        <v>20</v>
      </c>
      <c r="X4" s="329">
        <v>21</v>
      </c>
      <c r="Y4" s="329">
        <v>22</v>
      </c>
      <c r="Z4" s="330">
        <v>23</v>
      </c>
      <c r="AA4" s="329">
        <v>24</v>
      </c>
      <c r="AB4" s="329">
        <v>25</v>
      </c>
      <c r="AC4" s="329">
        <v>26</v>
      </c>
      <c r="AD4" s="332">
        <v>27</v>
      </c>
      <c r="AE4" s="333">
        <v>28</v>
      </c>
    </row>
    <row r="5" spans="1:33" ht="19.5" thickBot="1">
      <c r="A5" s="156" t="s">
        <v>80</v>
      </c>
      <c r="B5" s="157"/>
      <c r="C5" s="158" t="s">
        <v>51</v>
      </c>
      <c r="D5" s="334" t="s">
        <v>95</v>
      </c>
      <c r="E5" s="335" t="s">
        <v>96</v>
      </c>
      <c r="F5" s="336" t="s">
        <v>97</v>
      </c>
      <c r="G5" s="334" t="s">
        <v>98</v>
      </c>
      <c r="H5" s="335" t="s">
        <v>99</v>
      </c>
      <c r="I5" s="337" t="s">
        <v>100</v>
      </c>
      <c r="J5" s="338" t="s">
        <v>101</v>
      </c>
      <c r="K5" s="335" t="s">
        <v>102</v>
      </c>
      <c r="L5" s="335" t="s">
        <v>103</v>
      </c>
      <c r="M5" s="335" t="s">
        <v>104</v>
      </c>
      <c r="N5" s="335" t="s">
        <v>105</v>
      </c>
      <c r="O5" s="335" t="s">
        <v>106</v>
      </c>
      <c r="P5" s="335" t="s">
        <v>107</v>
      </c>
      <c r="Q5" s="335" t="s">
        <v>108</v>
      </c>
      <c r="R5" s="335" t="s">
        <v>109</v>
      </c>
      <c r="S5" s="335" t="s">
        <v>110</v>
      </c>
      <c r="T5" s="335" t="s">
        <v>111</v>
      </c>
      <c r="U5" s="335" t="s">
        <v>112</v>
      </c>
      <c r="V5" s="335" t="s">
        <v>113</v>
      </c>
      <c r="W5" s="335" t="s">
        <v>114</v>
      </c>
      <c r="X5" s="335" t="s">
        <v>115</v>
      </c>
      <c r="Y5" s="335" t="s">
        <v>116</v>
      </c>
      <c r="Z5" s="334" t="s">
        <v>117</v>
      </c>
      <c r="AA5" s="335" t="s">
        <v>118</v>
      </c>
      <c r="AB5" s="335" t="s">
        <v>119</v>
      </c>
      <c r="AC5" s="335" t="s">
        <v>197</v>
      </c>
      <c r="AD5" s="334" t="s">
        <v>69</v>
      </c>
      <c r="AE5" s="339" t="s">
        <v>120</v>
      </c>
    </row>
    <row r="6" spans="1:33" ht="30" customHeight="1" thickBot="1">
      <c r="A6" s="365" t="s">
        <v>84</v>
      </c>
      <c r="B6" s="348" t="s">
        <v>212</v>
      </c>
      <c r="C6" s="349">
        <v>637900</v>
      </c>
      <c r="D6" s="340">
        <v>241400</v>
      </c>
      <c r="E6" s="340">
        <v>34600</v>
      </c>
      <c r="F6" s="340">
        <v>47300</v>
      </c>
      <c r="G6" s="340">
        <v>15300</v>
      </c>
      <c r="H6" s="340">
        <v>64900</v>
      </c>
      <c r="I6" s="340">
        <v>0</v>
      </c>
      <c r="J6" s="340">
        <v>43600</v>
      </c>
      <c r="K6" s="340">
        <v>3600</v>
      </c>
      <c r="L6" s="340">
        <v>8900</v>
      </c>
      <c r="M6" s="340">
        <v>5500</v>
      </c>
      <c r="N6" s="340">
        <v>100</v>
      </c>
      <c r="O6" s="340">
        <v>2100</v>
      </c>
      <c r="P6" s="340">
        <v>2400</v>
      </c>
      <c r="Q6" s="340">
        <v>0</v>
      </c>
      <c r="R6" s="340">
        <v>2400</v>
      </c>
      <c r="S6" s="340">
        <v>2900</v>
      </c>
      <c r="T6" s="340">
        <v>4900</v>
      </c>
      <c r="U6" s="340">
        <v>3400</v>
      </c>
      <c r="V6" s="340">
        <v>2500</v>
      </c>
      <c r="W6" s="340">
        <v>0</v>
      </c>
      <c r="X6" s="340">
        <v>1900</v>
      </c>
      <c r="Y6" s="340">
        <v>2700</v>
      </c>
      <c r="Z6" s="340">
        <v>0</v>
      </c>
      <c r="AA6" s="340">
        <v>3000</v>
      </c>
      <c r="AB6" s="340">
        <v>0</v>
      </c>
      <c r="AC6" s="340">
        <v>0</v>
      </c>
      <c r="AD6" s="341">
        <v>400</v>
      </c>
      <c r="AE6" s="342">
        <v>144100</v>
      </c>
      <c r="AF6" s="247"/>
      <c r="AG6" s="247"/>
    </row>
    <row r="7" spans="1:33" ht="30" customHeight="1">
      <c r="A7" s="159"/>
      <c r="B7" s="160" t="s">
        <v>181</v>
      </c>
      <c r="C7" s="94">
        <v>622500</v>
      </c>
      <c r="D7" s="74">
        <v>225400</v>
      </c>
      <c r="E7" s="74">
        <v>32700</v>
      </c>
      <c r="F7" s="74">
        <v>48700</v>
      </c>
      <c r="G7" s="74">
        <v>14100</v>
      </c>
      <c r="H7" s="74">
        <v>65300</v>
      </c>
      <c r="I7" s="74">
        <v>0</v>
      </c>
      <c r="J7" s="74">
        <v>41000</v>
      </c>
      <c r="K7" s="74">
        <v>3600</v>
      </c>
      <c r="L7" s="74">
        <v>9000</v>
      </c>
      <c r="M7" s="74">
        <v>5300</v>
      </c>
      <c r="N7" s="74">
        <v>0</v>
      </c>
      <c r="O7" s="74">
        <v>1800</v>
      </c>
      <c r="P7" s="74">
        <v>2400</v>
      </c>
      <c r="Q7" s="74">
        <v>0</v>
      </c>
      <c r="R7" s="74">
        <v>2500</v>
      </c>
      <c r="S7" s="74">
        <v>3100</v>
      </c>
      <c r="T7" s="74">
        <v>4600</v>
      </c>
      <c r="U7" s="74">
        <v>3100</v>
      </c>
      <c r="V7" s="74">
        <v>2200</v>
      </c>
      <c r="W7" s="74">
        <v>0</v>
      </c>
      <c r="X7" s="74">
        <v>1900</v>
      </c>
      <c r="Y7" s="74">
        <v>2900</v>
      </c>
      <c r="Z7" s="74">
        <v>0</v>
      </c>
      <c r="AA7" s="74">
        <v>3000</v>
      </c>
      <c r="AB7" s="74">
        <v>0</v>
      </c>
      <c r="AC7" s="74">
        <v>0</v>
      </c>
      <c r="AD7" s="74">
        <v>0</v>
      </c>
      <c r="AE7" s="75">
        <v>149900</v>
      </c>
      <c r="AF7" s="247"/>
      <c r="AG7" s="247"/>
    </row>
    <row r="8" spans="1:33" ht="30" customHeight="1">
      <c r="A8" s="161"/>
      <c r="B8" s="162" t="s">
        <v>50</v>
      </c>
      <c r="C8" s="46">
        <v>15400</v>
      </c>
      <c r="D8" s="47">
        <v>16000</v>
      </c>
      <c r="E8" s="48">
        <v>1900</v>
      </c>
      <c r="F8" s="48">
        <v>-1400</v>
      </c>
      <c r="G8" s="48">
        <v>1200</v>
      </c>
      <c r="H8" s="48">
        <v>-400</v>
      </c>
      <c r="I8" s="48">
        <v>0</v>
      </c>
      <c r="J8" s="48">
        <v>2600</v>
      </c>
      <c r="K8" s="48">
        <v>0</v>
      </c>
      <c r="L8" s="48">
        <v>-100</v>
      </c>
      <c r="M8" s="48">
        <v>200</v>
      </c>
      <c r="N8" s="48">
        <v>100</v>
      </c>
      <c r="O8" s="48">
        <v>300</v>
      </c>
      <c r="P8" s="48">
        <v>0</v>
      </c>
      <c r="Q8" s="48">
        <v>0</v>
      </c>
      <c r="R8" s="48">
        <v>-100</v>
      </c>
      <c r="S8" s="48">
        <v>-200</v>
      </c>
      <c r="T8" s="48">
        <v>300</v>
      </c>
      <c r="U8" s="48">
        <v>300</v>
      </c>
      <c r="V8" s="48">
        <v>300</v>
      </c>
      <c r="W8" s="48">
        <v>0</v>
      </c>
      <c r="X8" s="48">
        <v>0</v>
      </c>
      <c r="Y8" s="48">
        <v>-200</v>
      </c>
      <c r="Z8" s="48">
        <v>0</v>
      </c>
      <c r="AA8" s="48">
        <v>0</v>
      </c>
      <c r="AB8" s="48">
        <v>0</v>
      </c>
      <c r="AC8" s="48">
        <v>0</v>
      </c>
      <c r="AD8" s="48">
        <v>400</v>
      </c>
      <c r="AE8" s="49">
        <v>-5800</v>
      </c>
    </row>
    <row r="9" spans="1:33" ht="30" customHeight="1">
      <c r="A9" s="161"/>
      <c r="B9" s="163" t="s">
        <v>70</v>
      </c>
      <c r="C9" s="50">
        <v>1.0247389558232931</v>
      </c>
      <c r="D9" s="51">
        <v>1.0709849157054125</v>
      </c>
      <c r="E9" s="52">
        <v>1.0581039755351682</v>
      </c>
      <c r="F9" s="52">
        <v>0.97125256673511295</v>
      </c>
      <c r="G9" s="52">
        <v>1.0851063829787233</v>
      </c>
      <c r="H9" s="52">
        <v>0.99387442572741191</v>
      </c>
      <c r="I9" s="52">
        <v>0</v>
      </c>
      <c r="J9" s="52">
        <v>1.0634146341463415</v>
      </c>
      <c r="K9" s="52">
        <v>1</v>
      </c>
      <c r="L9" s="52">
        <v>0.98888888888888893</v>
      </c>
      <c r="M9" s="52">
        <v>1.0377358490566038</v>
      </c>
      <c r="N9" s="52">
        <v>0</v>
      </c>
      <c r="O9" s="52">
        <v>1.1666666666666667</v>
      </c>
      <c r="P9" s="52">
        <v>1</v>
      </c>
      <c r="Q9" s="52">
        <v>0</v>
      </c>
      <c r="R9" s="52">
        <v>0.96</v>
      </c>
      <c r="S9" s="52">
        <v>0.93548387096774188</v>
      </c>
      <c r="T9" s="52">
        <v>1.0652173913043479</v>
      </c>
      <c r="U9" s="52">
        <v>1.096774193548387</v>
      </c>
      <c r="V9" s="52">
        <v>1.1363636363636365</v>
      </c>
      <c r="W9" s="52">
        <v>0</v>
      </c>
      <c r="X9" s="52">
        <v>1</v>
      </c>
      <c r="Y9" s="52">
        <v>0.93103448275862066</v>
      </c>
      <c r="Z9" s="52">
        <v>0</v>
      </c>
      <c r="AA9" s="52">
        <v>1</v>
      </c>
      <c r="AB9" s="52">
        <v>0</v>
      </c>
      <c r="AC9" s="52">
        <v>0</v>
      </c>
      <c r="AD9" s="52">
        <v>0</v>
      </c>
      <c r="AE9" s="53">
        <v>0.96130753835890592</v>
      </c>
    </row>
    <row r="10" spans="1:33" ht="30" customHeight="1" thickBot="1">
      <c r="A10" s="164"/>
      <c r="B10" s="165" t="s">
        <v>121</v>
      </c>
      <c r="C10" s="54">
        <v>1</v>
      </c>
      <c r="D10" s="55">
        <v>0.37842922088101583</v>
      </c>
      <c r="E10" s="56">
        <v>5.4240476563724722E-2</v>
      </c>
      <c r="F10" s="57">
        <v>7.4149553221508069E-2</v>
      </c>
      <c r="G10" s="57">
        <v>2.3984950619219313E-2</v>
      </c>
      <c r="H10" s="57">
        <v>0.10174008465276689</v>
      </c>
      <c r="I10" s="57">
        <v>0</v>
      </c>
      <c r="J10" s="57">
        <v>6.8349271045618429E-2</v>
      </c>
      <c r="K10" s="57">
        <v>5.6435177927574853E-3</v>
      </c>
      <c r="L10" s="57">
        <v>1.3952030098761562E-2</v>
      </c>
      <c r="M10" s="57">
        <v>8.6220410722683809E-3</v>
      </c>
      <c r="N10" s="57">
        <v>1.5676438313215238E-4</v>
      </c>
      <c r="O10" s="57">
        <v>3.2920520457751998E-3</v>
      </c>
      <c r="P10" s="57">
        <v>3.7623451951716569E-3</v>
      </c>
      <c r="Q10" s="57">
        <v>0</v>
      </c>
      <c r="R10" s="57">
        <v>3.7623451951716569E-3</v>
      </c>
      <c r="S10" s="57">
        <v>4.546167110832419E-3</v>
      </c>
      <c r="T10" s="57">
        <v>7.6814547734754667E-3</v>
      </c>
      <c r="U10" s="57">
        <v>5.3299890264931812E-3</v>
      </c>
      <c r="V10" s="57">
        <v>3.919109578303809E-3</v>
      </c>
      <c r="W10" s="57">
        <v>0</v>
      </c>
      <c r="X10" s="57">
        <v>2.9785232795108952E-3</v>
      </c>
      <c r="Y10" s="57">
        <v>4.232638344568114E-3</v>
      </c>
      <c r="Z10" s="57">
        <v>0</v>
      </c>
      <c r="AA10" s="57">
        <v>4.7029314939645711E-3</v>
      </c>
      <c r="AB10" s="57">
        <v>0</v>
      </c>
      <c r="AC10" s="57">
        <v>0</v>
      </c>
      <c r="AD10" s="57">
        <v>6.2705753252860952E-4</v>
      </c>
      <c r="AE10" s="58">
        <v>0.22589747609343158</v>
      </c>
    </row>
    <row r="11" spans="1:33" ht="30" customHeight="1" thickBot="1">
      <c r="A11" s="364" t="s">
        <v>85</v>
      </c>
      <c r="B11" s="343" t="s">
        <v>86</v>
      </c>
      <c r="C11" s="344">
        <v>7990700</v>
      </c>
      <c r="D11" s="345">
        <v>2966900</v>
      </c>
      <c r="E11" s="346">
        <v>458900</v>
      </c>
      <c r="F11" s="346">
        <v>612000</v>
      </c>
      <c r="G11" s="346">
        <v>176100</v>
      </c>
      <c r="H11" s="346">
        <v>741700</v>
      </c>
      <c r="I11" s="346">
        <v>0</v>
      </c>
      <c r="J11" s="346">
        <v>495000</v>
      </c>
      <c r="K11" s="346">
        <v>37200</v>
      </c>
      <c r="L11" s="346">
        <v>119900</v>
      </c>
      <c r="M11" s="346">
        <v>56500</v>
      </c>
      <c r="N11" s="346">
        <v>200</v>
      </c>
      <c r="O11" s="346">
        <v>12900</v>
      </c>
      <c r="P11" s="346">
        <v>26400</v>
      </c>
      <c r="Q11" s="346">
        <v>800</v>
      </c>
      <c r="R11" s="346">
        <v>28900</v>
      </c>
      <c r="S11" s="346">
        <v>34700</v>
      </c>
      <c r="T11" s="346">
        <v>53600</v>
      </c>
      <c r="U11" s="346">
        <v>48200</v>
      </c>
      <c r="V11" s="346">
        <v>30500</v>
      </c>
      <c r="W11" s="346">
        <v>0</v>
      </c>
      <c r="X11" s="346">
        <v>23200</v>
      </c>
      <c r="Y11" s="346">
        <v>26600</v>
      </c>
      <c r="Z11" s="346">
        <v>900</v>
      </c>
      <c r="AA11" s="346">
        <v>32000</v>
      </c>
      <c r="AB11" s="346">
        <v>13400</v>
      </c>
      <c r="AC11" s="346">
        <v>14900</v>
      </c>
      <c r="AD11" s="346">
        <v>8600</v>
      </c>
      <c r="AE11" s="347">
        <v>1970700</v>
      </c>
      <c r="AF11" s="247"/>
      <c r="AG11" s="247"/>
    </row>
    <row r="12" spans="1:33" ht="30" customHeight="1">
      <c r="A12" s="252" t="s">
        <v>182</v>
      </c>
      <c r="B12" s="167" t="s">
        <v>88</v>
      </c>
      <c r="C12" s="45">
        <v>7227100</v>
      </c>
      <c r="D12" s="59">
        <v>2785500</v>
      </c>
      <c r="E12" s="59">
        <v>397800</v>
      </c>
      <c r="F12" s="59">
        <v>642900</v>
      </c>
      <c r="G12" s="59">
        <v>160600</v>
      </c>
      <c r="H12" s="59">
        <v>711700</v>
      </c>
      <c r="I12" s="59">
        <v>0</v>
      </c>
      <c r="J12" s="59">
        <v>450200</v>
      </c>
      <c r="K12" s="59">
        <v>35400</v>
      </c>
      <c r="L12" s="59">
        <v>115800</v>
      </c>
      <c r="M12" s="59">
        <v>55700</v>
      </c>
      <c r="N12" s="59">
        <v>0</v>
      </c>
      <c r="O12" s="59">
        <v>12700</v>
      </c>
      <c r="P12" s="59">
        <v>26800</v>
      </c>
      <c r="Q12" s="59">
        <v>0</v>
      </c>
      <c r="R12" s="59">
        <v>28600</v>
      </c>
      <c r="S12" s="59">
        <v>35500</v>
      </c>
      <c r="T12" s="59">
        <v>50400</v>
      </c>
      <c r="U12" s="59">
        <v>48300</v>
      </c>
      <c r="V12" s="59">
        <v>28000</v>
      </c>
      <c r="W12" s="59">
        <v>0</v>
      </c>
      <c r="X12" s="59">
        <v>21500</v>
      </c>
      <c r="Y12" s="59">
        <v>33200</v>
      </c>
      <c r="Z12" s="59">
        <v>100</v>
      </c>
      <c r="AA12" s="59">
        <v>31900</v>
      </c>
      <c r="AB12" s="59">
        <v>0</v>
      </c>
      <c r="AC12" s="59">
        <v>0</v>
      </c>
      <c r="AD12" s="59">
        <v>22100</v>
      </c>
      <c r="AE12" s="60">
        <v>1532400</v>
      </c>
      <c r="AF12" s="249"/>
    </row>
    <row r="13" spans="1:33" ht="30" customHeight="1">
      <c r="A13" s="161"/>
      <c r="B13" s="168" t="s">
        <v>50</v>
      </c>
      <c r="C13" s="46">
        <v>763600</v>
      </c>
      <c r="D13" s="47">
        <v>181400</v>
      </c>
      <c r="E13" s="48">
        <v>61100</v>
      </c>
      <c r="F13" s="48">
        <v>-30900</v>
      </c>
      <c r="G13" s="48">
        <v>15500</v>
      </c>
      <c r="H13" s="48">
        <v>30000</v>
      </c>
      <c r="I13" s="48">
        <v>0</v>
      </c>
      <c r="J13" s="48">
        <v>44800</v>
      </c>
      <c r="K13" s="48">
        <v>1800</v>
      </c>
      <c r="L13" s="48">
        <v>4100</v>
      </c>
      <c r="M13" s="48">
        <v>800</v>
      </c>
      <c r="N13" s="48">
        <v>200</v>
      </c>
      <c r="O13" s="48">
        <v>200</v>
      </c>
      <c r="P13" s="48">
        <v>-400</v>
      </c>
      <c r="Q13" s="48">
        <v>800</v>
      </c>
      <c r="R13" s="48">
        <v>300</v>
      </c>
      <c r="S13" s="48">
        <v>-800</v>
      </c>
      <c r="T13" s="48">
        <v>3200</v>
      </c>
      <c r="U13" s="48">
        <v>-100</v>
      </c>
      <c r="V13" s="48">
        <v>2500</v>
      </c>
      <c r="W13" s="48">
        <v>0</v>
      </c>
      <c r="X13" s="48">
        <v>1700</v>
      </c>
      <c r="Y13" s="48">
        <v>-6600</v>
      </c>
      <c r="Z13" s="48">
        <v>800</v>
      </c>
      <c r="AA13" s="48">
        <v>100</v>
      </c>
      <c r="AB13" s="48">
        <v>13400</v>
      </c>
      <c r="AC13" s="48">
        <v>14900</v>
      </c>
      <c r="AD13" s="48">
        <v>-13500</v>
      </c>
      <c r="AE13" s="49">
        <v>438300</v>
      </c>
    </row>
    <row r="14" spans="1:33" ht="30" customHeight="1">
      <c r="A14" s="161"/>
      <c r="B14" s="169" t="s">
        <v>89</v>
      </c>
      <c r="C14" s="50">
        <v>1.1056578710686167</v>
      </c>
      <c r="D14" s="51">
        <v>1.06512295817627</v>
      </c>
      <c r="E14" s="52">
        <v>1.15359477124183</v>
      </c>
      <c r="F14" s="52">
        <v>0.95193653756416241</v>
      </c>
      <c r="G14" s="52">
        <v>1.0965130759651307</v>
      </c>
      <c r="H14" s="52">
        <v>1.0421525923844317</v>
      </c>
      <c r="I14" s="52">
        <v>0</v>
      </c>
      <c r="J14" s="52">
        <v>1.099511328298534</v>
      </c>
      <c r="K14" s="52">
        <v>1.0508474576271187</v>
      </c>
      <c r="L14" s="52">
        <v>1.0354058721934369</v>
      </c>
      <c r="M14" s="52">
        <v>1.014362657091562</v>
      </c>
      <c r="N14" s="52">
        <v>0</v>
      </c>
      <c r="O14" s="52">
        <v>1.015748031496063</v>
      </c>
      <c r="P14" s="52">
        <v>0.9850746268656716</v>
      </c>
      <c r="Q14" s="52">
        <v>0</v>
      </c>
      <c r="R14" s="52">
        <v>1.0104895104895104</v>
      </c>
      <c r="S14" s="52">
        <v>0.9774647887323944</v>
      </c>
      <c r="T14" s="52">
        <v>1.0634920634920635</v>
      </c>
      <c r="U14" s="52">
        <v>0.99792960662525876</v>
      </c>
      <c r="V14" s="52">
        <v>1.0892857142857142</v>
      </c>
      <c r="W14" s="52">
        <v>0</v>
      </c>
      <c r="X14" s="52">
        <v>1.0790697674418606</v>
      </c>
      <c r="Y14" s="52">
        <v>0.8012048192771084</v>
      </c>
      <c r="Z14" s="52">
        <v>9</v>
      </c>
      <c r="AA14" s="52">
        <v>1.0031347962382444</v>
      </c>
      <c r="AB14" s="52">
        <v>0</v>
      </c>
      <c r="AC14" s="52">
        <v>0</v>
      </c>
      <c r="AD14" s="52">
        <v>0.38914027149321267</v>
      </c>
      <c r="AE14" s="53">
        <v>1.2860219263899766</v>
      </c>
    </row>
    <row r="15" spans="1:33" ht="30" customHeight="1" thickBot="1">
      <c r="A15" s="164"/>
      <c r="B15" s="262" t="s">
        <v>122</v>
      </c>
      <c r="C15" s="61">
        <v>1</v>
      </c>
      <c r="D15" s="57">
        <v>0.37129412942545709</v>
      </c>
      <c r="E15" s="56">
        <v>5.7429261516512946E-2</v>
      </c>
      <c r="F15" s="57">
        <v>7.6589034752900242E-2</v>
      </c>
      <c r="G15" s="57">
        <v>2.2038119313702177E-2</v>
      </c>
      <c r="H15" s="57">
        <v>9.2820403719323707E-2</v>
      </c>
      <c r="I15" s="57">
        <v>0</v>
      </c>
      <c r="J15" s="57">
        <v>6.1947013403081085E-2</v>
      </c>
      <c r="K15" s="57">
        <v>4.6554119163527601E-3</v>
      </c>
      <c r="L15" s="57">
        <v>1.5004943246524084E-2</v>
      </c>
      <c r="M15" s="57">
        <v>7.07071971166481E-3</v>
      </c>
      <c r="N15" s="57">
        <v>2.5029096324477204E-5</v>
      </c>
      <c r="O15" s="57">
        <v>1.6143767129287796E-3</v>
      </c>
      <c r="P15" s="57">
        <v>3.303840714830991E-3</v>
      </c>
      <c r="Q15" s="57">
        <v>1.0011638529790881E-4</v>
      </c>
      <c r="R15" s="57">
        <v>3.616704418886956E-3</v>
      </c>
      <c r="S15" s="57">
        <v>4.3425482122967946E-3</v>
      </c>
      <c r="T15" s="57">
        <v>6.707797814959891E-3</v>
      </c>
      <c r="U15" s="57">
        <v>6.0320122141990064E-3</v>
      </c>
      <c r="V15" s="57">
        <v>3.8169371894827739E-3</v>
      </c>
      <c r="W15" s="57">
        <v>0</v>
      </c>
      <c r="X15" s="57">
        <v>2.9033751736393556E-3</v>
      </c>
      <c r="Y15" s="57">
        <v>3.3288698111554682E-3</v>
      </c>
      <c r="Z15" s="57">
        <v>1.1263093346014742E-4</v>
      </c>
      <c r="AA15" s="57">
        <v>4.0046554119163528E-3</v>
      </c>
      <c r="AB15" s="57">
        <v>1.6769494537399727E-3</v>
      </c>
      <c r="AC15" s="57">
        <v>1.8646676761735518E-3</v>
      </c>
      <c r="AD15" s="57">
        <v>1.0762511419525199E-3</v>
      </c>
      <c r="AE15" s="58">
        <v>0.24662420063323615</v>
      </c>
    </row>
    <row r="16" spans="1:33" ht="30" customHeight="1" thickBot="1">
      <c r="A16" s="364" t="s">
        <v>90</v>
      </c>
      <c r="B16" s="350" t="s">
        <v>91</v>
      </c>
      <c r="C16" s="344">
        <v>1290900</v>
      </c>
      <c r="D16" s="346">
        <v>491900</v>
      </c>
      <c r="E16" s="346">
        <v>72300</v>
      </c>
      <c r="F16" s="346">
        <v>94300</v>
      </c>
      <c r="G16" s="346">
        <v>30900</v>
      </c>
      <c r="H16" s="346">
        <v>131000</v>
      </c>
      <c r="I16" s="346">
        <v>0</v>
      </c>
      <c r="J16" s="346">
        <v>85200</v>
      </c>
      <c r="K16" s="346">
        <v>7500</v>
      </c>
      <c r="L16" s="346">
        <v>19300</v>
      </c>
      <c r="M16" s="346">
        <v>10400</v>
      </c>
      <c r="N16" s="346">
        <v>100</v>
      </c>
      <c r="O16" s="346">
        <v>3800</v>
      </c>
      <c r="P16" s="346">
        <v>4900</v>
      </c>
      <c r="Q16" s="346">
        <v>0</v>
      </c>
      <c r="R16" s="346">
        <v>5000</v>
      </c>
      <c r="S16" s="346">
        <v>5800</v>
      </c>
      <c r="T16" s="346">
        <v>9800</v>
      </c>
      <c r="U16" s="346">
        <v>7000</v>
      </c>
      <c r="V16" s="346">
        <v>5200</v>
      </c>
      <c r="W16" s="346">
        <v>0</v>
      </c>
      <c r="X16" s="346">
        <v>4100</v>
      </c>
      <c r="Y16" s="346">
        <v>5000</v>
      </c>
      <c r="Z16" s="346">
        <v>0</v>
      </c>
      <c r="AA16" s="346">
        <v>5700</v>
      </c>
      <c r="AB16" s="346">
        <v>0</v>
      </c>
      <c r="AC16" s="346">
        <v>0</v>
      </c>
      <c r="AD16" s="346">
        <v>400</v>
      </c>
      <c r="AE16" s="347">
        <v>291300</v>
      </c>
      <c r="AF16" s="249"/>
    </row>
    <row r="17" spans="1:32" ht="30" customHeight="1">
      <c r="A17" s="252" t="s">
        <v>183</v>
      </c>
      <c r="B17" s="167" t="s">
        <v>93</v>
      </c>
      <c r="C17" s="45">
        <v>1204100</v>
      </c>
      <c r="D17" s="59">
        <v>454100</v>
      </c>
      <c r="E17" s="59">
        <v>67100</v>
      </c>
      <c r="F17" s="59">
        <v>94300</v>
      </c>
      <c r="G17" s="59">
        <v>27700</v>
      </c>
      <c r="H17" s="59">
        <v>127400</v>
      </c>
      <c r="I17" s="59">
        <v>0</v>
      </c>
      <c r="J17" s="59">
        <v>78300</v>
      </c>
      <c r="K17" s="59">
        <v>7400</v>
      </c>
      <c r="L17" s="59">
        <v>18900</v>
      </c>
      <c r="M17" s="59">
        <v>9900</v>
      </c>
      <c r="N17" s="59">
        <v>0</v>
      </c>
      <c r="O17" s="59">
        <v>3200</v>
      </c>
      <c r="P17" s="59">
        <v>4600</v>
      </c>
      <c r="Q17" s="59">
        <v>0</v>
      </c>
      <c r="R17" s="59">
        <v>5100</v>
      </c>
      <c r="S17" s="59">
        <v>6100</v>
      </c>
      <c r="T17" s="59">
        <v>9000</v>
      </c>
      <c r="U17" s="59">
        <v>6800</v>
      </c>
      <c r="V17" s="59">
        <v>4400</v>
      </c>
      <c r="W17" s="59">
        <v>0</v>
      </c>
      <c r="X17" s="59">
        <v>3800</v>
      </c>
      <c r="Y17" s="59">
        <v>5500</v>
      </c>
      <c r="Z17" s="59">
        <v>0</v>
      </c>
      <c r="AA17" s="59">
        <v>5700</v>
      </c>
      <c r="AB17" s="59">
        <v>0</v>
      </c>
      <c r="AC17" s="59">
        <v>0</v>
      </c>
      <c r="AD17" s="59">
        <v>0</v>
      </c>
      <c r="AE17" s="62">
        <v>264800</v>
      </c>
      <c r="AF17" s="249"/>
    </row>
    <row r="18" spans="1:32" ht="30" customHeight="1">
      <c r="A18" s="161"/>
      <c r="B18" s="168" t="s">
        <v>50</v>
      </c>
      <c r="C18" s="46">
        <v>86800</v>
      </c>
      <c r="D18" s="47">
        <v>37800</v>
      </c>
      <c r="E18" s="48">
        <v>5200</v>
      </c>
      <c r="F18" s="48">
        <v>0</v>
      </c>
      <c r="G18" s="48">
        <v>3200</v>
      </c>
      <c r="H18" s="48">
        <v>3600</v>
      </c>
      <c r="I18" s="48">
        <v>0</v>
      </c>
      <c r="J18" s="48">
        <v>6900</v>
      </c>
      <c r="K18" s="48">
        <v>100</v>
      </c>
      <c r="L18" s="48">
        <v>400</v>
      </c>
      <c r="M18" s="48">
        <v>500</v>
      </c>
      <c r="N18" s="48">
        <v>100</v>
      </c>
      <c r="O18" s="48">
        <v>600</v>
      </c>
      <c r="P18" s="48">
        <v>300</v>
      </c>
      <c r="Q18" s="48">
        <v>0</v>
      </c>
      <c r="R18" s="48">
        <v>-100</v>
      </c>
      <c r="S18" s="48">
        <v>-300</v>
      </c>
      <c r="T18" s="48">
        <v>800</v>
      </c>
      <c r="U18" s="48">
        <v>200</v>
      </c>
      <c r="V18" s="48">
        <v>800</v>
      </c>
      <c r="W18" s="48">
        <v>0</v>
      </c>
      <c r="X18" s="48">
        <v>300</v>
      </c>
      <c r="Y18" s="48">
        <v>-500</v>
      </c>
      <c r="Z18" s="48">
        <v>0</v>
      </c>
      <c r="AA18" s="48">
        <v>0</v>
      </c>
      <c r="AB18" s="48">
        <v>0</v>
      </c>
      <c r="AC18" s="48">
        <v>0</v>
      </c>
      <c r="AD18" s="48">
        <v>400</v>
      </c>
      <c r="AE18" s="49">
        <v>26500</v>
      </c>
    </row>
    <row r="19" spans="1:32" ht="30" customHeight="1">
      <c r="A19" s="161"/>
      <c r="B19" s="169" t="s">
        <v>94</v>
      </c>
      <c r="C19" s="50">
        <v>1.0720870359604684</v>
      </c>
      <c r="D19" s="51">
        <v>1.0832415767452104</v>
      </c>
      <c r="E19" s="52">
        <v>1.0774962742175858</v>
      </c>
      <c r="F19" s="52">
        <v>1</v>
      </c>
      <c r="G19" s="52">
        <v>1.1155234657039712</v>
      </c>
      <c r="H19" s="52">
        <v>1.0282574568288854</v>
      </c>
      <c r="I19" s="52">
        <v>0</v>
      </c>
      <c r="J19" s="52">
        <v>1.0881226053639848</v>
      </c>
      <c r="K19" s="52">
        <v>1.0135135135135136</v>
      </c>
      <c r="L19" s="52">
        <v>1.0211640211640212</v>
      </c>
      <c r="M19" s="52">
        <v>1.0505050505050506</v>
      </c>
      <c r="N19" s="52">
        <v>0</v>
      </c>
      <c r="O19" s="52">
        <v>1.1875</v>
      </c>
      <c r="P19" s="52">
        <v>1.0652173913043479</v>
      </c>
      <c r="Q19" s="52">
        <v>0</v>
      </c>
      <c r="R19" s="52">
        <v>0.98039215686274506</v>
      </c>
      <c r="S19" s="52">
        <v>0.95081967213114749</v>
      </c>
      <c r="T19" s="52">
        <v>1.0888888888888888</v>
      </c>
      <c r="U19" s="52">
        <v>1.0294117647058822</v>
      </c>
      <c r="V19" s="52">
        <v>1.1818181818181819</v>
      </c>
      <c r="W19" s="52">
        <v>0</v>
      </c>
      <c r="X19" s="52">
        <v>1.0789473684210527</v>
      </c>
      <c r="Y19" s="52">
        <v>0.90909090909090906</v>
      </c>
      <c r="Z19" s="52">
        <v>0</v>
      </c>
      <c r="AA19" s="52">
        <v>1</v>
      </c>
      <c r="AB19" s="52">
        <v>0</v>
      </c>
      <c r="AC19" s="52">
        <v>0</v>
      </c>
      <c r="AD19" s="52">
        <v>0</v>
      </c>
      <c r="AE19" s="53">
        <v>1.1000755287009063</v>
      </c>
    </row>
    <row r="20" spans="1:32" ht="30" customHeight="1" thickBot="1">
      <c r="A20" s="161"/>
      <c r="B20" s="170" t="s">
        <v>123</v>
      </c>
      <c r="C20" s="61">
        <v>1</v>
      </c>
      <c r="D20" s="57">
        <v>0.38105197923929041</v>
      </c>
      <c r="E20" s="56">
        <v>5.6007436672089239E-2</v>
      </c>
      <c r="F20" s="57">
        <v>7.3049810209931051E-2</v>
      </c>
      <c r="G20" s="57">
        <v>2.393678828724146E-2</v>
      </c>
      <c r="H20" s="57">
        <v>0.10147958788442173</v>
      </c>
      <c r="I20" s="57">
        <v>0</v>
      </c>
      <c r="J20" s="57">
        <v>6.6000464792005581E-2</v>
      </c>
      <c r="K20" s="57">
        <v>5.8099000697188008E-3</v>
      </c>
      <c r="L20" s="57">
        <v>1.4950809512743048E-2</v>
      </c>
      <c r="M20" s="57">
        <v>8.0563947633434038E-3</v>
      </c>
      <c r="N20" s="57">
        <v>7.7465334262917344E-5</v>
      </c>
      <c r="O20" s="57">
        <v>2.9436827019908591E-3</v>
      </c>
      <c r="P20" s="57">
        <v>3.7958013788829499E-3</v>
      </c>
      <c r="Q20" s="57">
        <v>0</v>
      </c>
      <c r="R20" s="57">
        <v>3.8732667131458672E-3</v>
      </c>
      <c r="S20" s="57">
        <v>4.492989387249206E-3</v>
      </c>
      <c r="T20" s="57">
        <v>7.5916027577658998E-3</v>
      </c>
      <c r="U20" s="57">
        <v>5.4225733984042141E-3</v>
      </c>
      <c r="V20" s="57">
        <v>4.0281973816717019E-3</v>
      </c>
      <c r="W20" s="57">
        <v>0</v>
      </c>
      <c r="X20" s="57">
        <v>3.1760787047796111E-3</v>
      </c>
      <c r="Y20" s="57">
        <v>3.8732667131458672E-3</v>
      </c>
      <c r="Z20" s="57">
        <v>0</v>
      </c>
      <c r="AA20" s="57">
        <v>4.4155240529862886E-3</v>
      </c>
      <c r="AB20" s="57">
        <v>0</v>
      </c>
      <c r="AC20" s="57">
        <v>0</v>
      </c>
      <c r="AD20" s="57">
        <v>3.0986133705166938E-4</v>
      </c>
      <c r="AE20" s="58">
        <v>0.22565651870787823</v>
      </c>
    </row>
    <row r="21" spans="1:32">
      <c r="A21" s="171" t="s">
        <v>52</v>
      </c>
      <c r="B21" s="172" t="s">
        <v>124</v>
      </c>
      <c r="C21" s="173"/>
      <c r="D21" s="151"/>
      <c r="E21" s="151"/>
      <c r="F21" s="151"/>
      <c r="G21" s="151"/>
      <c r="H21" s="151"/>
      <c r="I21" s="151"/>
      <c r="J21" s="174"/>
      <c r="K21" s="174"/>
      <c r="L21" s="174"/>
      <c r="M21" s="174"/>
      <c r="N21" s="174"/>
      <c r="O21" s="174"/>
      <c r="P21" s="174"/>
      <c r="Q21" s="174"/>
      <c r="R21" s="174"/>
      <c r="S21" s="174"/>
      <c r="T21" s="174"/>
      <c r="U21" s="174"/>
      <c r="V21" s="174"/>
      <c r="W21" s="174"/>
      <c r="X21" s="174"/>
      <c r="Y21" s="174"/>
      <c r="Z21" s="174"/>
      <c r="AA21" s="174"/>
      <c r="AB21" s="174"/>
      <c r="AC21" s="174"/>
      <c r="AD21" s="174"/>
      <c r="AE21" s="174"/>
    </row>
    <row r="22" spans="1:32">
      <c r="A22" s="175"/>
      <c r="B22" s="172" t="s">
        <v>71</v>
      </c>
      <c r="C22" s="173"/>
      <c r="D22" s="151"/>
      <c r="E22" s="151"/>
      <c r="F22" s="151"/>
      <c r="G22" s="151"/>
      <c r="H22" s="151"/>
      <c r="I22" s="151"/>
      <c r="J22" s="151"/>
      <c r="K22" s="151"/>
      <c r="L22" s="151"/>
      <c r="M22" s="151"/>
      <c r="N22" s="151"/>
      <c r="O22" s="151"/>
      <c r="P22" s="151"/>
      <c r="Q22" s="151"/>
      <c r="R22" s="151"/>
      <c r="S22" s="151"/>
      <c r="T22" s="151"/>
      <c r="U22" s="151"/>
      <c r="V22" s="174"/>
      <c r="W22" s="174"/>
      <c r="X22" s="174"/>
      <c r="Y22" s="174"/>
      <c r="Z22" s="174"/>
      <c r="AA22" s="174"/>
      <c r="AB22" s="174"/>
      <c r="AC22" s="174"/>
      <c r="AD22" s="174"/>
      <c r="AE22" s="174"/>
    </row>
    <row r="23" spans="1:32">
      <c r="A23" s="175"/>
      <c r="B23" s="172" t="s">
        <v>155</v>
      </c>
      <c r="C23" s="173"/>
      <c r="D23" s="151"/>
      <c r="E23" s="151"/>
      <c r="F23" s="151"/>
      <c r="G23" s="151"/>
      <c r="H23" s="151"/>
      <c r="I23" s="151"/>
      <c r="J23" s="151"/>
      <c r="K23" s="151"/>
      <c r="L23" s="151"/>
      <c r="M23" s="151"/>
      <c r="N23" s="151"/>
      <c r="O23" s="151"/>
      <c r="P23" s="151"/>
      <c r="Q23" s="151"/>
      <c r="R23" s="151"/>
      <c r="S23" s="151"/>
      <c r="T23" s="151"/>
      <c r="U23" s="151"/>
      <c r="V23" s="174"/>
      <c r="W23" s="174"/>
      <c r="X23" s="174"/>
      <c r="Y23" s="174"/>
      <c r="Z23" s="174"/>
      <c r="AA23" s="174"/>
      <c r="AB23" s="174"/>
      <c r="AC23" s="174"/>
      <c r="AD23" s="174"/>
      <c r="AE23" s="174"/>
    </row>
    <row r="24" spans="1:32">
      <c r="A24" s="174"/>
      <c r="B24" s="150"/>
      <c r="C24" s="176"/>
      <c r="D24" s="151"/>
      <c r="E24" s="151"/>
      <c r="F24" s="151"/>
      <c r="G24" s="151"/>
      <c r="H24" s="151"/>
      <c r="I24" s="151"/>
      <c r="J24" s="151"/>
      <c r="K24" s="151"/>
      <c r="L24" s="151"/>
      <c r="M24" s="151"/>
      <c r="N24" s="151"/>
      <c r="O24" s="151"/>
      <c r="P24" s="151"/>
      <c r="Q24" s="151"/>
      <c r="R24" s="151"/>
      <c r="S24" s="151"/>
      <c r="T24" s="151"/>
      <c r="U24" s="151"/>
      <c r="V24" s="174"/>
      <c r="W24" s="174"/>
      <c r="X24" s="174"/>
      <c r="Y24" s="174"/>
      <c r="Z24" s="174"/>
      <c r="AA24" s="174"/>
      <c r="AB24" s="174"/>
      <c r="AC24" s="174"/>
      <c r="AD24" s="174"/>
      <c r="AE24" s="174"/>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212</v>
      </c>
      <c r="E27" s="242">
        <v>215100</v>
      </c>
      <c r="F27" s="243">
        <v>26300</v>
      </c>
      <c r="G27" s="250"/>
      <c r="H27" s="67" t="s">
        <v>212</v>
      </c>
      <c r="I27" s="242">
        <v>436400</v>
      </c>
      <c r="J27" s="244">
        <v>55700</v>
      </c>
      <c r="K27" s="250"/>
      <c r="L27" s="63"/>
      <c r="N27" s="174"/>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181</v>
      </c>
      <c r="E28" s="245">
        <v>204800</v>
      </c>
      <c r="F28" s="246">
        <v>20600</v>
      </c>
      <c r="G28" s="248"/>
      <c r="H28" s="68" t="s">
        <v>181</v>
      </c>
      <c r="I28" s="245">
        <v>419700</v>
      </c>
      <c r="J28" s="246">
        <v>51100</v>
      </c>
      <c r="K28" s="250"/>
      <c r="L28" s="174"/>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77">
        <v>10300</v>
      </c>
      <c r="F29" s="178">
        <v>5700</v>
      </c>
      <c r="G29" s="174"/>
      <c r="H29" s="69" t="s">
        <v>50</v>
      </c>
      <c r="I29" s="177">
        <v>16700</v>
      </c>
      <c r="J29" s="178">
        <v>4600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79">
        <v>1.05029296875</v>
      </c>
      <c r="F30" s="180">
        <v>1.2766990291262137</v>
      </c>
      <c r="G30" s="174"/>
      <c r="H30" s="70" t="s">
        <v>77</v>
      </c>
      <c r="I30" s="179">
        <v>1.0397903264236359</v>
      </c>
      <c r="J30" s="181">
        <v>1.0900195694716244</v>
      </c>
      <c r="K30" s="63"/>
      <c r="L30" s="182" t="s">
        <v>131</v>
      </c>
      <c r="M30" s="182"/>
      <c r="N30" s="182"/>
      <c r="O30" s="182"/>
      <c r="P30" s="182"/>
      <c r="Q30" s="182"/>
      <c r="R30" s="182"/>
      <c r="S30" s="182"/>
      <c r="T30" s="182"/>
      <c r="U30" s="63"/>
      <c r="V30" s="63"/>
      <c r="W30" s="63"/>
      <c r="X30" s="63"/>
      <c r="Y30" s="63"/>
      <c r="Z30" s="63"/>
      <c r="AA30" s="63"/>
      <c r="AB30" s="63"/>
      <c r="AC30" s="63"/>
      <c r="AD30" s="63"/>
      <c r="AE30" s="63"/>
    </row>
    <row r="31" spans="1:32" ht="26.25" customHeight="1" thickBot="1">
      <c r="A31" s="174"/>
      <c r="B31" s="174"/>
      <c r="C31" s="174"/>
      <c r="D31" s="71" t="s">
        <v>121</v>
      </c>
      <c r="E31" s="183">
        <v>0.35477486392874813</v>
      </c>
      <c r="F31" s="184">
        <v>4.3377865743031506E-2</v>
      </c>
      <c r="G31" s="174"/>
      <c r="H31" s="72" t="s">
        <v>74</v>
      </c>
      <c r="I31" s="185">
        <v>0.8868116236537289</v>
      </c>
      <c r="J31" s="186">
        <v>0.11318837634627109</v>
      </c>
      <c r="K31" s="174"/>
      <c r="L31" s="394" t="s">
        <v>132</v>
      </c>
      <c r="M31" s="394"/>
      <c r="N31" s="394"/>
      <c r="O31" s="394"/>
      <c r="P31" s="394"/>
      <c r="Q31" s="394"/>
      <c r="R31" s="394"/>
      <c r="S31" s="394"/>
      <c r="T31" s="394"/>
      <c r="U31" s="73"/>
      <c r="V31" s="73"/>
      <c r="W31" s="174"/>
      <c r="X31" s="174"/>
      <c r="Y31" s="174"/>
      <c r="Z31" s="174"/>
      <c r="AA31" s="174"/>
      <c r="AB31" s="174"/>
      <c r="AC31" s="174"/>
      <c r="AD31" s="174"/>
      <c r="AE31" s="174"/>
    </row>
  </sheetData>
  <mergeCells count="2">
    <mergeCell ref="A1:B1"/>
    <mergeCell ref="L31:T3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4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activeCell="A5" sqref="A5"/>
    </sheetView>
  </sheetViews>
  <sheetFormatPr defaultRowHeight="18.75"/>
  <cols>
    <col min="1" max="1" width="11.125" style="187" customWidth="1"/>
    <col min="2" max="2" width="10.125" style="187" customWidth="1"/>
    <col min="3" max="3" width="13.875" style="187" customWidth="1"/>
    <col min="4" max="17" width="10.75" style="187" customWidth="1"/>
    <col min="18" max="16384" width="9" style="187"/>
  </cols>
  <sheetData>
    <row r="1" spans="1:18" s="315" customFormat="1" ht="24" customHeight="1">
      <c r="A1" s="380" t="str">
        <f>平成28年度!A1</f>
        <v>平成28年度</v>
      </c>
      <c r="B1" s="380"/>
      <c r="C1" s="316"/>
      <c r="D1" s="316"/>
      <c r="E1" s="317" t="str">
        <f ca="1">RIGHT(CELL("filename",$A$1),LEN(CELL("filename",$A$1))-FIND("]",CELL("filename",$A$1)))</f>
        <v>２月（３表）</v>
      </c>
      <c r="F1" s="318" t="s">
        <v>19</v>
      </c>
      <c r="G1" s="317"/>
      <c r="H1" s="318"/>
      <c r="I1" s="314"/>
      <c r="J1" s="312"/>
      <c r="K1" s="313"/>
      <c r="L1" s="314"/>
      <c r="M1" s="314"/>
      <c r="N1" s="314"/>
      <c r="O1" s="314"/>
      <c r="P1" s="314"/>
      <c r="Q1" s="314"/>
    </row>
    <row r="2" spans="1:18" ht="10.5" customHeight="1">
      <c r="A2" s="205"/>
      <c r="B2" s="205"/>
      <c r="C2" s="205"/>
      <c r="D2" s="205"/>
      <c r="E2" s="205"/>
      <c r="F2" s="205"/>
      <c r="G2" s="205"/>
      <c r="H2" s="205"/>
      <c r="I2" s="205"/>
      <c r="J2" s="205"/>
      <c r="K2" s="205"/>
      <c r="L2" s="205"/>
      <c r="M2" s="205"/>
      <c r="N2" s="205"/>
      <c r="O2" s="205"/>
      <c r="P2" s="205"/>
      <c r="Q2" s="205"/>
    </row>
    <row r="3" spans="1:18" ht="19.5" thickBot="1">
      <c r="A3" s="188" t="s">
        <v>156</v>
      </c>
      <c r="B3" s="189"/>
      <c r="C3" s="189"/>
      <c r="D3" s="188"/>
      <c r="E3" s="189"/>
      <c r="F3" s="189"/>
      <c r="G3" s="189"/>
      <c r="H3" s="189"/>
      <c r="I3" s="189"/>
      <c r="J3" s="189"/>
      <c r="K3" s="189"/>
      <c r="L3" s="189"/>
      <c r="M3" s="189"/>
      <c r="N3" s="189"/>
      <c r="O3" s="189"/>
      <c r="P3" s="189"/>
      <c r="Q3" s="189"/>
    </row>
    <row r="4" spans="1:18" ht="19.5" customHeight="1">
      <c r="A4" s="12"/>
      <c r="B4" s="18" t="s">
        <v>49</v>
      </c>
      <c r="C4" s="190"/>
      <c r="D4" s="351">
        <v>1</v>
      </c>
      <c r="E4" s="351">
        <v>2</v>
      </c>
      <c r="F4" s="351">
        <v>3</v>
      </c>
      <c r="G4" s="351">
        <v>4</v>
      </c>
      <c r="H4" s="351">
        <v>5</v>
      </c>
      <c r="I4" s="351">
        <v>6</v>
      </c>
      <c r="J4" s="351">
        <v>7</v>
      </c>
      <c r="K4" s="351">
        <v>8</v>
      </c>
      <c r="L4" s="351">
        <v>9</v>
      </c>
      <c r="M4" s="351">
        <v>10</v>
      </c>
      <c r="N4" s="351">
        <v>11</v>
      </c>
      <c r="O4" s="351">
        <v>12</v>
      </c>
      <c r="P4" s="351">
        <v>13</v>
      </c>
      <c r="Q4" s="352">
        <v>14</v>
      </c>
    </row>
    <row r="5" spans="1:18" ht="19.5" customHeight="1" thickBot="1">
      <c r="A5" s="19" t="s">
        <v>80</v>
      </c>
      <c r="B5" s="20"/>
      <c r="C5" s="191" t="s">
        <v>133</v>
      </c>
      <c r="D5" s="353" t="s">
        <v>134</v>
      </c>
      <c r="E5" s="354" t="s">
        <v>135</v>
      </c>
      <c r="F5" s="354" t="s">
        <v>136</v>
      </c>
      <c r="G5" s="354" t="s">
        <v>137</v>
      </c>
      <c r="H5" s="354" t="s">
        <v>138</v>
      </c>
      <c r="I5" s="354" t="s">
        <v>190</v>
      </c>
      <c r="J5" s="354" t="s">
        <v>72</v>
      </c>
      <c r="K5" s="354" t="s">
        <v>139</v>
      </c>
      <c r="L5" s="354" t="s">
        <v>140</v>
      </c>
      <c r="M5" s="354" t="s">
        <v>141</v>
      </c>
      <c r="N5" s="354" t="s">
        <v>142</v>
      </c>
      <c r="O5" s="354" t="s">
        <v>143</v>
      </c>
      <c r="P5" s="354" t="s">
        <v>191</v>
      </c>
      <c r="Q5" s="355" t="s">
        <v>73</v>
      </c>
    </row>
    <row r="6" spans="1:18" ht="30" customHeight="1" thickBot="1">
      <c r="A6" s="366" t="s">
        <v>84</v>
      </c>
      <c r="B6" s="362" t="s">
        <v>212</v>
      </c>
      <c r="C6" s="363">
        <v>144100</v>
      </c>
      <c r="D6" s="356">
        <v>43600</v>
      </c>
      <c r="E6" s="356">
        <v>45000</v>
      </c>
      <c r="F6" s="356">
        <v>29300</v>
      </c>
      <c r="G6" s="356">
        <v>11100</v>
      </c>
      <c r="H6" s="356">
        <v>1400</v>
      </c>
      <c r="I6" s="356">
        <v>500</v>
      </c>
      <c r="J6" s="356">
        <v>400</v>
      </c>
      <c r="K6" s="356">
        <v>100</v>
      </c>
      <c r="L6" s="356">
        <v>1300</v>
      </c>
      <c r="M6" s="356">
        <v>300</v>
      </c>
      <c r="N6" s="356">
        <v>300</v>
      </c>
      <c r="O6" s="356">
        <v>100</v>
      </c>
      <c r="P6" s="356">
        <v>300</v>
      </c>
      <c r="Q6" s="357">
        <v>10400</v>
      </c>
      <c r="R6" s="247"/>
    </row>
    <row r="7" spans="1:18" ht="30" customHeight="1">
      <c r="A7" s="21"/>
      <c r="B7" s="192" t="s">
        <v>181</v>
      </c>
      <c r="C7" s="95">
        <v>149900</v>
      </c>
      <c r="D7" s="96">
        <v>31800</v>
      </c>
      <c r="E7" s="97">
        <v>39200</v>
      </c>
      <c r="F7" s="97">
        <v>43600</v>
      </c>
      <c r="G7" s="97">
        <v>14000</v>
      </c>
      <c r="H7" s="97">
        <v>1200</v>
      </c>
      <c r="I7" s="97">
        <v>700</v>
      </c>
      <c r="J7" s="97">
        <v>300</v>
      </c>
      <c r="K7" s="97">
        <v>100</v>
      </c>
      <c r="L7" s="97">
        <v>500</v>
      </c>
      <c r="M7" s="97">
        <v>200</v>
      </c>
      <c r="N7" s="97">
        <v>200</v>
      </c>
      <c r="O7" s="193">
        <v>100</v>
      </c>
      <c r="P7" s="97">
        <v>300</v>
      </c>
      <c r="Q7" s="194">
        <v>17700</v>
      </c>
      <c r="R7" s="247"/>
    </row>
    <row r="8" spans="1:18" ht="30" customHeight="1">
      <c r="A8" s="21"/>
      <c r="B8" s="22" t="s">
        <v>50</v>
      </c>
      <c r="C8" s="13">
        <v>-5800</v>
      </c>
      <c r="D8" s="30">
        <v>11800</v>
      </c>
      <c r="E8" s="195">
        <v>5800</v>
      </c>
      <c r="F8" s="30">
        <v>-14300</v>
      </c>
      <c r="G8" s="30">
        <v>-2900</v>
      </c>
      <c r="H8" s="30">
        <v>200</v>
      </c>
      <c r="I8" s="30">
        <v>-200</v>
      </c>
      <c r="J8" s="30">
        <v>100</v>
      </c>
      <c r="K8" s="30">
        <v>0</v>
      </c>
      <c r="L8" s="30">
        <v>800</v>
      </c>
      <c r="M8" s="30">
        <v>100</v>
      </c>
      <c r="N8" s="30">
        <v>100</v>
      </c>
      <c r="O8" s="30">
        <v>0</v>
      </c>
      <c r="P8" s="30">
        <v>0</v>
      </c>
      <c r="Q8" s="31">
        <v>-7300</v>
      </c>
    </row>
    <row r="9" spans="1:18" ht="30" customHeight="1">
      <c r="A9" s="21"/>
      <c r="B9" s="23" t="s">
        <v>70</v>
      </c>
      <c r="C9" s="14">
        <v>0.96130753835890592</v>
      </c>
      <c r="D9" s="32">
        <v>1.371069182389937</v>
      </c>
      <c r="E9" s="196">
        <v>1.1479591836734695</v>
      </c>
      <c r="F9" s="32">
        <v>0.67201834862385323</v>
      </c>
      <c r="G9" s="32">
        <v>0.79285714285714282</v>
      </c>
      <c r="H9" s="32">
        <v>1.1666666666666667</v>
      </c>
      <c r="I9" s="32">
        <v>0.7142857142857143</v>
      </c>
      <c r="J9" s="32">
        <v>1.3333333333333333</v>
      </c>
      <c r="K9" s="32">
        <v>1</v>
      </c>
      <c r="L9" s="32">
        <v>2.6</v>
      </c>
      <c r="M9" s="32">
        <v>1.5</v>
      </c>
      <c r="N9" s="32">
        <v>1.5</v>
      </c>
      <c r="O9" s="32">
        <v>1</v>
      </c>
      <c r="P9" s="32">
        <v>1</v>
      </c>
      <c r="Q9" s="33">
        <v>0.58757062146892658</v>
      </c>
    </row>
    <row r="10" spans="1:18" ht="30" customHeight="1" thickBot="1">
      <c r="A10" s="24"/>
      <c r="B10" s="25" t="s">
        <v>122</v>
      </c>
      <c r="C10" s="15">
        <v>1</v>
      </c>
      <c r="D10" s="34">
        <v>0.30256766134628732</v>
      </c>
      <c r="E10" s="35">
        <v>0.31228313671061764</v>
      </c>
      <c r="F10" s="37">
        <v>0.20333102012491325</v>
      </c>
      <c r="G10" s="37">
        <v>7.7029840388619014E-2</v>
      </c>
      <c r="H10" s="37">
        <v>9.7154753643303258E-3</v>
      </c>
      <c r="I10" s="37">
        <v>3.4698126301179735E-3</v>
      </c>
      <c r="J10" s="37">
        <v>2.7758501040943788E-3</v>
      </c>
      <c r="K10" s="37">
        <v>6.939625260235947E-4</v>
      </c>
      <c r="L10" s="37">
        <v>9.021512838306732E-3</v>
      </c>
      <c r="M10" s="37">
        <v>2.0818875780707841E-3</v>
      </c>
      <c r="N10" s="37">
        <v>2.0818875780707841E-3</v>
      </c>
      <c r="O10" s="37">
        <v>6.939625260235947E-4</v>
      </c>
      <c r="P10" s="37">
        <v>2.0818875780707841E-3</v>
      </c>
      <c r="Q10" s="38">
        <v>7.2172102706453856E-2</v>
      </c>
    </row>
    <row r="11" spans="1:18" ht="30" customHeight="1" thickBot="1">
      <c r="A11" s="369" t="s">
        <v>85</v>
      </c>
      <c r="B11" s="358" t="s">
        <v>86</v>
      </c>
      <c r="C11" s="359">
        <v>1970700</v>
      </c>
      <c r="D11" s="360">
        <v>602200</v>
      </c>
      <c r="E11" s="360">
        <v>413900</v>
      </c>
      <c r="F11" s="360">
        <v>410100</v>
      </c>
      <c r="G11" s="360">
        <v>201300</v>
      </c>
      <c r="H11" s="360">
        <v>20700</v>
      </c>
      <c r="I11" s="360">
        <v>8700</v>
      </c>
      <c r="J11" s="360">
        <v>7600</v>
      </c>
      <c r="K11" s="360">
        <v>2600</v>
      </c>
      <c r="L11" s="360">
        <v>7000</v>
      </c>
      <c r="M11" s="360">
        <v>8600</v>
      </c>
      <c r="N11" s="360">
        <v>7100</v>
      </c>
      <c r="O11" s="360">
        <v>2200</v>
      </c>
      <c r="P11" s="360">
        <v>6500</v>
      </c>
      <c r="Q11" s="361">
        <v>272200</v>
      </c>
      <c r="R11" s="247"/>
    </row>
    <row r="12" spans="1:18" ht="30" customHeight="1">
      <c r="A12" s="367" t="s">
        <v>182</v>
      </c>
      <c r="B12" s="26" t="s">
        <v>88</v>
      </c>
      <c r="C12" s="16">
        <v>1532400</v>
      </c>
      <c r="D12" s="36">
        <v>471800</v>
      </c>
      <c r="E12" s="36">
        <v>303300</v>
      </c>
      <c r="F12" s="36">
        <v>329100</v>
      </c>
      <c r="G12" s="36">
        <v>181600</v>
      </c>
      <c r="H12" s="36">
        <v>14400</v>
      </c>
      <c r="I12" s="36">
        <v>7800</v>
      </c>
      <c r="J12" s="36">
        <v>5700</v>
      </c>
      <c r="K12" s="36">
        <v>1600</v>
      </c>
      <c r="L12" s="36">
        <v>6000</v>
      </c>
      <c r="M12" s="36">
        <v>5000</v>
      </c>
      <c r="N12" s="36">
        <v>2900</v>
      </c>
      <c r="O12" s="36">
        <v>1000</v>
      </c>
      <c r="P12" s="36">
        <v>5500</v>
      </c>
      <c r="Q12" s="98">
        <v>196700</v>
      </c>
      <c r="R12" s="247"/>
    </row>
    <row r="13" spans="1:18" ht="30" customHeight="1">
      <c r="A13" s="21"/>
      <c r="B13" s="27" t="s">
        <v>50</v>
      </c>
      <c r="C13" s="13">
        <v>438300</v>
      </c>
      <c r="D13" s="30">
        <v>130400</v>
      </c>
      <c r="E13" s="195">
        <v>110600</v>
      </c>
      <c r="F13" s="30">
        <v>81000</v>
      </c>
      <c r="G13" s="30">
        <v>19700</v>
      </c>
      <c r="H13" s="30">
        <v>6300</v>
      </c>
      <c r="I13" s="30">
        <v>900</v>
      </c>
      <c r="J13" s="30">
        <v>1900</v>
      </c>
      <c r="K13" s="30">
        <v>1000</v>
      </c>
      <c r="L13" s="30">
        <v>1000</v>
      </c>
      <c r="M13" s="30">
        <v>3600</v>
      </c>
      <c r="N13" s="30">
        <v>4200</v>
      </c>
      <c r="O13" s="30">
        <v>1200</v>
      </c>
      <c r="P13" s="30">
        <v>1000</v>
      </c>
      <c r="Q13" s="31">
        <v>75500</v>
      </c>
    </row>
    <row r="14" spans="1:18" ht="30" customHeight="1">
      <c r="A14" s="21"/>
      <c r="B14" s="28" t="s">
        <v>89</v>
      </c>
      <c r="C14" s="14">
        <v>1.2860219263899766</v>
      </c>
      <c r="D14" s="32">
        <v>1.2763883001271725</v>
      </c>
      <c r="E14" s="196">
        <v>1.3646554566435871</v>
      </c>
      <c r="F14" s="32">
        <v>1.2461257976298998</v>
      </c>
      <c r="G14" s="32">
        <v>1.1084801762114538</v>
      </c>
      <c r="H14" s="32">
        <v>1.4375</v>
      </c>
      <c r="I14" s="32">
        <v>1.1153846153846154</v>
      </c>
      <c r="J14" s="32">
        <v>1.3333333333333333</v>
      </c>
      <c r="K14" s="32">
        <v>1.625</v>
      </c>
      <c r="L14" s="32">
        <v>1.1666666666666667</v>
      </c>
      <c r="M14" s="32">
        <v>1.72</v>
      </c>
      <c r="N14" s="32">
        <v>2.4482758620689653</v>
      </c>
      <c r="O14" s="32">
        <v>2.2000000000000002</v>
      </c>
      <c r="P14" s="32">
        <v>1.1818181818181819</v>
      </c>
      <c r="Q14" s="33">
        <v>1.3838332486019318</v>
      </c>
    </row>
    <row r="15" spans="1:18" ht="30" customHeight="1" thickBot="1">
      <c r="A15" s="24"/>
      <c r="B15" s="29" t="s">
        <v>122</v>
      </c>
      <c r="C15" s="17">
        <v>1</v>
      </c>
      <c r="D15" s="37">
        <v>0.30557669863500281</v>
      </c>
      <c r="E15" s="37">
        <v>0.21002689399705687</v>
      </c>
      <c r="F15" s="37">
        <v>0.20809864515146903</v>
      </c>
      <c r="G15" s="37">
        <v>0.10214644542548333</v>
      </c>
      <c r="H15" s="37">
        <v>1.0503881869386512E-2</v>
      </c>
      <c r="I15" s="37">
        <v>4.4146749885827369E-3</v>
      </c>
      <c r="J15" s="37">
        <v>3.8564976911757243E-3</v>
      </c>
      <c r="K15" s="37">
        <v>1.3193281575074847E-3</v>
      </c>
      <c r="L15" s="37">
        <v>3.5520373471355357E-3</v>
      </c>
      <c r="M15" s="37">
        <v>4.3639315979093719E-3</v>
      </c>
      <c r="N15" s="37">
        <v>3.6027807378089002E-3</v>
      </c>
      <c r="O15" s="37">
        <v>1.1163545948140255E-3</v>
      </c>
      <c r="P15" s="37">
        <v>3.2983203937687116E-3</v>
      </c>
      <c r="Q15" s="38">
        <v>0.13812350941289897</v>
      </c>
    </row>
    <row r="16" spans="1:18" ht="30" customHeight="1" thickBot="1">
      <c r="A16" s="369" t="s">
        <v>90</v>
      </c>
      <c r="B16" s="358" t="s">
        <v>91</v>
      </c>
      <c r="C16" s="359">
        <v>291300</v>
      </c>
      <c r="D16" s="360">
        <v>82900</v>
      </c>
      <c r="E16" s="360">
        <v>94500</v>
      </c>
      <c r="F16" s="360">
        <v>59000</v>
      </c>
      <c r="G16" s="360">
        <v>26200</v>
      </c>
      <c r="H16" s="360">
        <v>2700</v>
      </c>
      <c r="I16" s="360">
        <v>1100</v>
      </c>
      <c r="J16" s="360">
        <v>700</v>
      </c>
      <c r="K16" s="360">
        <v>200</v>
      </c>
      <c r="L16" s="360">
        <v>1500</v>
      </c>
      <c r="M16" s="360">
        <v>600</v>
      </c>
      <c r="N16" s="360">
        <v>800</v>
      </c>
      <c r="O16" s="360">
        <v>200</v>
      </c>
      <c r="P16" s="360">
        <v>800</v>
      </c>
      <c r="Q16" s="361">
        <v>20100</v>
      </c>
      <c r="R16" s="247"/>
    </row>
    <row r="17" spans="1:18" ht="30" customHeight="1">
      <c r="A17" s="367" t="s">
        <v>183</v>
      </c>
      <c r="B17" s="26" t="s">
        <v>93</v>
      </c>
      <c r="C17" s="16">
        <v>264800</v>
      </c>
      <c r="D17" s="36">
        <v>54400</v>
      </c>
      <c r="E17" s="36">
        <v>82400</v>
      </c>
      <c r="F17" s="36">
        <v>72400</v>
      </c>
      <c r="G17" s="36">
        <v>25600</v>
      </c>
      <c r="H17" s="36">
        <v>2200</v>
      </c>
      <c r="I17" s="36">
        <v>1100</v>
      </c>
      <c r="J17" s="36">
        <v>600</v>
      </c>
      <c r="K17" s="36">
        <v>200</v>
      </c>
      <c r="L17" s="36">
        <v>1100</v>
      </c>
      <c r="M17" s="36">
        <v>400</v>
      </c>
      <c r="N17" s="36">
        <v>300</v>
      </c>
      <c r="O17" s="36">
        <v>200</v>
      </c>
      <c r="P17" s="36">
        <v>700</v>
      </c>
      <c r="Q17" s="197">
        <v>23200</v>
      </c>
      <c r="R17" s="247"/>
    </row>
    <row r="18" spans="1:18" ht="30" customHeight="1">
      <c r="A18" s="21"/>
      <c r="B18" s="27" t="s">
        <v>50</v>
      </c>
      <c r="C18" s="13">
        <v>26500</v>
      </c>
      <c r="D18" s="30">
        <v>28500</v>
      </c>
      <c r="E18" s="195">
        <v>12100</v>
      </c>
      <c r="F18" s="30">
        <v>-13400</v>
      </c>
      <c r="G18" s="30">
        <v>600</v>
      </c>
      <c r="H18" s="30">
        <v>500</v>
      </c>
      <c r="I18" s="30">
        <v>0</v>
      </c>
      <c r="J18" s="30">
        <v>100</v>
      </c>
      <c r="K18" s="30">
        <v>0</v>
      </c>
      <c r="L18" s="30">
        <v>400</v>
      </c>
      <c r="M18" s="30">
        <v>200</v>
      </c>
      <c r="N18" s="30">
        <v>500</v>
      </c>
      <c r="O18" s="30">
        <v>0</v>
      </c>
      <c r="P18" s="30">
        <v>100</v>
      </c>
      <c r="Q18" s="31">
        <v>-3100</v>
      </c>
    </row>
    <row r="19" spans="1:18" ht="30" customHeight="1">
      <c r="A19" s="21"/>
      <c r="B19" s="28" t="s">
        <v>94</v>
      </c>
      <c r="C19" s="14">
        <v>1.1000755287009063</v>
      </c>
      <c r="D19" s="32">
        <v>1.5238970588235294</v>
      </c>
      <c r="E19" s="196">
        <v>1.1468446601941749</v>
      </c>
      <c r="F19" s="32">
        <v>0.81491712707182318</v>
      </c>
      <c r="G19" s="32">
        <v>1.0234375</v>
      </c>
      <c r="H19" s="32">
        <v>1.2272727272727273</v>
      </c>
      <c r="I19" s="32">
        <v>1</v>
      </c>
      <c r="J19" s="32">
        <v>1.1666666666666667</v>
      </c>
      <c r="K19" s="198">
        <v>1</v>
      </c>
      <c r="L19" s="32">
        <v>1.3636363636363635</v>
      </c>
      <c r="M19" s="32">
        <v>1.5</v>
      </c>
      <c r="N19" s="32">
        <v>2.6666666666666665</v>
      </c>
      <c r="O19" s="32">
        <v>1</v>
      </c>
      <c r="P19" s="32">
        <v>1.1428571428571428</v>
      </c>
      <c r="Q19" s="33">
        <v>0.86637931034482762</v>
      </c>
    </row>
    <row r="20" spans="1:18" ht="30" customHeight="1" thickBot="1">
      <c r="A20" s="21"/>
      <c r="B20" s="29" t="s">
        <v>123</v>
      </c>
      <c r="C20" s="17">
        <v>1</v>
      </c>
      <c r="D20" s="37">
        <v>0.28458633710950909</v>
      </c>
      <c r="E20" s="37">
        <v>0.32440782698249226</v>
      </c>
      <c r="F20" s="37">
        <v>0.20254033642293168</v>
      </c>
      <c r="G20" s="37">
        <v>8.9941640920013735E-2</v>
      </c>
      <c r="H20" s="37">
        <v>9.2687950566426366E-3</v>
      </c>
      <c r="I20" s="37">
        <v>3.7761757638173706E-3</v>
      </c>
      <c r="J20" s="37">
        <v>2.403020940611054E-3</v>
      </c>
      <c r="K20" s="37">
        <v>6.865774116031583E-4</v>
      </c>
      <c r="L20" s="37">
        <v>5.1493305870236872E-3</v>
      </c>
      <c r="M20" s="37">
        <v>2.0597322348094747E-3</v>
      </c>
      <c r="N20" s="37">
        <v>2.7463096464126332E-3</v>
      </c>
      <c r="O20" s="37">
        <v>6.865774116031583E-4</v>
      </c>
      <c r="P20" s="37">
        <v>2.7463096464126332E-3</v>
      </c>
      <c r="Q20" s="38">
        <v>6.9001029866117405E-2</v>
      </c>
    </row>
    <row r="21" spans="1:18" ht="15" customHeight="1">
      <c r="A21" s="199" t="s">
        <v>52</v>
      </c>
      <c r="B21" s="200" t="s">
        <v>157</v>
      </c>
      <c r="C21" s="206"/>
      <c r="D21" s="201"/>
      <c r="E21" s="201"/>
      <c r="F21" s="201"/>
      <c r="G21" s="201"/>
      <c r="H21" s="202"/>
      <c r="I21" s="202"/>
      <c r="J21" s="202"/>
      <c r="K21" s="202"/>
      <c r="L21" s="202"/>
      <c r="M21" s="202"/>
      <c r="N21" s="202"/>
      <c r="O21" s="202"/>
      <c r="P21" s="202"/>
      <c r="Q21" s="202"/>
    </row>
    <row r="22" spans="1:18" ht="15" customHeight="1">
      <c r="A22" s="199"/>
      <c r="B22" s="203" t="s">
        <v>144</v>
      </c>
      <c r="C22" s="206"/>
      <c r="D22" s="201"/>
      <c r="E22" s="201"/>
      <c r="F22" s="201"/>
      <c r="G22" s="201"/>
      <c r="H22" s="202"/>
      <c r="I22" s="202"/>
      <c r="J22" s="202"/>
      <c r="K22" s="202"/>
      <c r="L22" s="202"/>
      <c r="M22" s="202"/>
      <c r="N22" s="202"/>
      <c r="O22" s="202"/>
      <c r="P22" s="202"/>
      <c r="Q22" s="202"/>
    </row>
    <row r="23" spans="1:18" ht="15" customHeight="1">
      <c r="A23" s="202"/>
      <c r="B23" s="203" t="s">
        <v>145</v>
      </c>
      <c r="C23" s="206"/>
      <c r="D23" s="201"/>
      <c r="E23" s="201"/>
      <c r="F23" s="201"/>
      <c r="G23" s="201"/>
      <c r="H23" s="201"/>
      <c r="I23" s="201"/>
      <c r="J23" s="201"/>
      <c r="K23" s="201"/>
      <c r="L23" s="201"/>
      <c r="M23" s="201"/>
      <c r="N23" s="201"/>
      <c r="O23" s="201"/>
      <c r="P23" s="201"/>
      <c r="Q23" s="201"/>
    </row>
    <row r="24" spans="1:18" ht="15" customHeight="1">
      <c r="A24" s="202"/>
      <c r="B24" s="203" t="s">
        <v>146</v>
      </c>
      <c r="C24" s="206"/>
      <c r="D24" s="201"/>
      <c r="E24" s="201"/>
      <c r="F24" s="201"/>
      <c r="G24" s="201"/>
      <c r="H24" s="201"/>
      <c r="I24" s="201"/>
      <c r="J24" s="201"/>
      <c r="K24" s="201"/>
      <c r="L24" s="201"/>
      <c r="M24" s="201"/>
      <c r="N24" s="201"/>
      <c r="O24" s="201"/>
      <c r="P24" s="201"/>
      <c r="Q24" s="201"/>
    </row>
    <row r="25" spans="1:18" ht="15" customHeight="1">
      <c r="A25" s="202"/>
      <c r="B25" s="203" t="s">
        <v>192</v>
      </c>
      <c r="C25" s="206"/>
      <c r="D25" s="201"/>
      <c r="E25" s="201"/>
      <c r="F25" s="201"/>
      <c r="G25" s="201"/>
      <c r="H25" s="201"/>
      <c r="I25" s="201"/>
      <c r="J25" s="201"/>
      <c r="K25" s="201"/>
      <c r="L25" s="201"/>
      <c r="M25" s="201"/>
      <c r="N25" s="201"/>
      <c r="O25" s="201"/>
      <c r="P25" s="201"/>
      <c r="Q25" s="201"/>
    </row>
    <row r="26" spans="1:18" ht="15" customHeight="1">
      <c r="A26" s="202"/>
      <c r="B26" s="204" t="s">
        <v>193</v>
      </c>
      <c r="C26" s="206"/>
      <c r="D26" s="201"/>
      <c r="E26" s="201"/>
      <c r="F26" s="201"/>
      <c r="G26" s="201"/>
      <c r="H26" s="201"/>
      <c r="I26" s="201"/>
      <c r="J26" s="201"/>
      <c r="K26" s="201"/>
      <c r="L26" s="201"/>
      <c r="M26" s="201"/>
      <c r="N26" s="201"/>
      <c r="O26" s="201"/>
      <c r="P26" s="201"/>
      <c r="Q26" s="201"/>
    </row>
    <row r="27" spans="1:18" ht="15" customHeight="1">
      <c r="A27" s="202"/>
      <c r="B27" s="203"/>
      <c r="C27" s="206"/>
      <c r="D27" s="201"/>
      <c r="E27" s="201"/>
      <c r="F27" s="201"/>
      <c r="G27" s="201"/>
      <c r="H27" s="201"/>
      <c r="I27" s="201"/>
      <c r="J27" s="201"/>
      <c r="K27" s="201"/>
      <c r="L27" s="201"/>
      <c r="M27" s="201"/>
      <c r="N27" s="201"/>
      <c r="O27" s="201"/>
      <c r="P27" s="201"/>
      <c r="Q27" s="201"/>
    </row>
    <row r="28" spans="1:18" ht="15" customHeight="1">
      <c r="A28" s="202"/>
      <c r="B28" s="203"/>
      <c r="C28" s="206"/>
      <c r="D28" s="201"/>
      <c r="E28" s="201"/>
      <c r="F28" s="201"/>
      <c r="G28" s="201"/>
      <c r="H28" s="201"/>
      <c r="I28" s="201"/>
      <c r="J28" s="201"/>
      <c r="K28" s="201"/>
      <c r="L28" s="201"/>
      <c r="M28" s="201"/>
      <c r="N28" s="201"/>
      <c r="O28" s="201"/>
      <c r="P28" s="201"/>
      <c r="Q28" s="201"/>
    </row>
    <row r="29" spans="1:18" ht="15" customHeight="1"/>
  </sheetData>
  <mergeCells count="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6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D11" sqref="D11"/>
    </sheetView>
  </sheetViews>
  <sheetFormatPr defaultRowHeight="13.5"/>
  <cols>
    <col min="1" max="1" width="12.75" style="147" customWidth="1"/>
    <col min="2" max="2" width="14.125" style="147" customWidth="1"/>
    <col min="3" max="3" width="12.75" style="147" customWidth="1"/>
    <col min="4" max="11" width="10.625" style="147" customWidth="1"/>
    <col min="12" max="16384" width="9" style="147"/>
  </cols>
  <sheetData>
    <row r="1" spans="1:17" s="315" customFormat="1" ht="24" customHeight="1">
      <c r="A1" s="380" t="str">
        <f>平成28年度!A1</f>
        <v>平成28年度</v>
      </c>
      <c r="B1" s="380"/>
      <c r="C1" s="316"/>
      <c r="D1" s="316"/>
      <c r="E1" s="317" t="str">
        <f ca="1">RIGHT(CELL("filename",$A$1),LEN(CELL("filename",$A$1))-FIND("]",CELL("filename",$A$1)))</f>
        <v>３月（１表）</v>
      </c>
      <c r="F1" s="318" t="s">
        <v>19</v>
      </c>
      <c r="G1" s="317"/>
      <c r="H1" s="318"/>
      <c r="I1" s="314"/>
      <c r="J1" s="312"/>
      <c r="K1" s="313"/>
      <c r="L1" s="314"/>
      <c r="M1" s="314"/>
      <c r="N1" s="314"/>
      <c r="O1" s="314"/>
      <c r="P1" s="314"/>
      <c r="Q1" s="314"/>
    </row>
    <row r="2" spans="1:17" ht="14.25">
      <c r="A2" s="112"/>
      <c r="B2" s="113"/>
      <c r="C2" s="113"/>
      <c r="D2" s="113"/>
      <c r="E2" s="113"/>
      <c r="F2" s="113"/>
      <c r="G2" s="113"/>
      <c r="H2" s="113"/>
      <c r="I2" s="113"/>
      <c r="J2" s="113"/>
      <c r="K2" s="113"/>
    </row>
    <row r="3" spans="1:17" ht="18" thickBot="1">
      <c r="A3" s="114" t="s">
        <v>148</v>
      </c>
      <c r="B3" s="115"/>
      <c r="C3" s="116"/>
      <c r="D3" s="115"/>
      <c r="E3" s="115"/>
      <c r="F3" s="115"/>
      <c r="G3" s="115"/>
      <c r="H3" s="115"/>
      <c r="I3" s="115"/>
      <c r="J3" s="116"/>
      <c r="K3" s="117" t="s">
        <v>48</v>
      </c>
    </row>
    <row r="4" spans="1:17" ht="18" thickBot="1">
      <c r="A4" s="118"/>
      <c r="B4" s="119" t="s">
        <v>49</v>
      </c>
      <c r="C4" s="381" t="s">
        <v>78</v>
      </c>
      <c r="D4" s="382"/>
      <c r="E4" s="382"/>
      <c r="F4" s="39"/>
      <c r="G4" s="39"/>
      <c r="H4" s="39"/>
      <c r="I4" s="39"/>
      <c r="J4" s="39"/>
      <c r="K4" s="40"/>
    </row>
    <row r="5" spans="1:17" ht="17.25">
      <c r="A5" s="120"/>
      <c r="B5" s="121"/>
      <c r="C5" s="383"/>
      <c r="D5" s="384"/>
      <c r="E5" s="384"/>
      <c r="F5" s="381" t="s">
        <v>79</v>
      </c>
      <c r="G5" s="382"/>
      <c r="H5" s="382"/>
      <c r="I5" s="382"/>
      <c r="J5" s="382"/>
      <c r="K5" s="385"/>
    </row>
    <row r="6" spans="1:17" ht="17.25">
      <c r="A6" s="122" t="s">
        <v>80</v>
      </c>
      <c r="B6" s="123"/>
      <c r="C6" s="41"/>
      <c r="D6" s="386" t="s">
        <v>81</v>
      </c>
      <c r="E6" s="388" t="s">
        <v>120</v>
      </c>
      <c r="F6" s="390" t="s">
        <v>82</v>
      </c>
      <c r="G6" s="124"/>
      <c r="H6" s="124"/>
      <c r="I6" s="392" t="s">
        <v>83</v>
      </c>
      <c r="J6" s="124"/>
      <c r="K6" s="125"/>
    </row>
    <row r="7" spans="1:17" ht="18" thickBot="1">
      <c r="A7" s="122"/>
      <c r="B7" s="123"/>
      <c r="C7" s="41"/>
      <c r="D7" s="387"/>
      <c r="E7" s="389"/>
      <c r="F7" s="391"/>
      <c r="G7" s="126" t="s">
        <v>81</v>
      </c>
      <c r="H7" s="127" t="s">
        <v>149</v>
      </c>
      <c r="I7" s="393"/>
      <c r="J7" s="126" t="s">
        <v>81</v>
      </c>
      <c r="K7" s="128" t="s">
        <v>149</v>
      </c>
    </row>
    <row r="8" spans="1:17" ht="31.5" customHeight="1" thickBot="1">
      <c r="A8" s="327" t="s">
        <v>84</v>
      </c>
      <c r="B8" s="324" t="s">
        <v>213</v>
      </c>
      <c r="C8" s="320">
        <v>778500</v>
      </c>
      <c r="D8" s="325">
        <v>620100</v>
      </c>
      <c r="E8" s="326">
        <v>158400</v>
      </c>
      <c r="F8" s="76">
        <v>739300</v>
      </c>
      <c r="G8" s="77">
        <v>617300</v>
      </c>
      <c r="H8" s="129">
        <v>122000</v>
      </c>
      <c r="I8" s="130">
        <v>39200</v>
      </c>
      <c r="J8" s="77">
        <v>2800</v>
      </c>
      <c r="K8" s="78">
        <v>36400</v>
      </c>
    </row>
    <row r="9" spans="1:17" ht="31.5" customHeight="1">
      <c r="A9" s="131"/>
      <c r="B9" s="132" t="s">
        <v>184</v>
      </c>
      <c r="C9" s="42">
        <v>709200</v>
      </c>
      <c r="D9" s="90">
        <v>571300</v>
      </c>
      <c r="E9" s="133">
        <v>137900</v>
      </c>
      <c r="F9" s="80">
        <v>661300</v>
      </c>
      <c r="G9" s="81">
        <v>568200</v>
      </c>
      <c r="H9" s="134">
        <v>93100</v>
      </c>
      <c r="I9" s="135">
        <v>47900</v>
      </c>
      <c r="J9" s="81">
        <v>3100</v>
      </c>
      <c r="K9" s="136">
        <v>44800</v>
      </c>
    </row>
    <row r="10" spans="1:17" ht="31.5" customHeight="1">
      <c r="A10" s="137"/>
      <c r="B10" s="128" t="s">
        <v>150</v>
      </c>
      <c r="C10" s="43">
        <v>69300</v>
      </c>
      <c r="D10" s="82">
        <v>48800</v>
      </c>
      <c r="E10" s="84">
        <v>20500</v>
      </c>
      <c r="F10" s="83">
        <v>78000</v>
      </c>
      <c r="G10" s="82">
        <v>49100</v>
      </c>
      <c r="H10" s="138">
        <v>28900</v>
      </c>
      <c r="I10" s="139">
        <v>-8700</v>
      </c>
      <c r="J10" s="82">
        <v>-300</v>
      </c>
      <c r="K10" s="85">
        <v>-8400</v>
      </c>
    </row>
    <row r="11" spans="1:17" ht="31.5" customHeight="1" thickBot="1">
      <c r="A11" s="140"/>
      <c r="B11" s="141" t="s">
        <v>70</v>
      </c>
      <c r="C11" s="44">
        <v>1.0977157360406091</v>
      </c>
      <c r="D11" s="86">
        <v>1.0854192193243479</v>
      </c>
      <c r="E11" s="88">
        <v>1.148658448150834</v>
      </c>
      <c r="F11" s="87">
        <v>1.1179494934220475</v>
      </c>
      <c r="G11" s="86">
        <v>1.0864132347764872</v>
      </c>
      <c r="H11" s="142">
        <v>1.3104189044038668</v>
      </c>
      <c r="I11" s="143">
        <v>0.81837160751565763</v>
      </c>
      <c r="J11" s="86">
        <v>0.90322580645161288</v>
      </c>
      <c r="K11" s="89">
        <v>0.8125</v>
      </c>
    </row>
    <row r="12" spans="1:17" ht="31.5" customHeight="1" thickBot="1">
      <c r="A12" s="327" t="s">
        <v>85</v>
      </c>
      <c r="B12" s="323" t="s">
        <v>86</v>
      </c>
      <c r="C12" s="320">
        <v>8769200</v>
      </c>
      <c r="D12" s="321">
        <v>6640100</v>
      </c>
      <c r="E12" s="322">
        <v>2129100</v>
      </c>
      <c r="F12" s="76">
        <v>8026500</v>
      </c>
      <c r="G12" s="77">
        <v>6595700</v>
      </c>
      <c r="H12" s="129">
        <v>1430800</v>
      </c>
      <c r="I12" s="130">
        <v>742700</v>
      </c>
      <c r="J12" s="77">
        <v>44400</v>
      </c>
      <c r="K12" s="78">
        <v>698300</v>
      </c>
    </row>
    <row r="13" spans="1:17" ht="31.5" customHeight="1">
      <c r="A13" s="251" t="s">
        <v>87</v>
      </c>
      <c r="B13" s="145" t="s">
        <v>88</v>
      </c>
      <c r="C13" s="42">
        <v>7936300</v>
      </c>
      <c r="D13" s="90">
        <v>6266000</v>
      </c>
      <c r="E13" s="133">
        <v>1670300</v>
      </c>
      <c r="F13" s="80">
        <v>7389800</v>
      </c>
      <c r="G13" s="90">
        <v>6226300</v>
      </c>
      <c r="H13" s="133">
        <v>1163500</v>
      </c>
      <c r="I13" s="135">
        <v>546500</v>
      </c>
      <c r="J13" s="90">
        <v>39700</v>
      </c>
      <c r="K13" s="91">
        <v>506800</v>
      </c>
    </row>
    <row r="14" spans="1:17" ht="31.5" customHeight="1">
      <c r="A14" s="137"/>
      <c r="B14" s="128" t="s">
        <v>50</v>
      </c>
      <c r="C14" s="43">
        <v>832900</v>
      </c>
      <c r="D14" s="82">
        <v>374100</v>
      </c>
      <c r="E14" s="84">
        <v>458800</v>
      </c>
      <c r="F14" s="83">
        <v>636700</v>
      </c>
      <c r="G14" s="82">
        <v>369400</v>
      </c>
      <c r="H14" s="138">
        <v>267300</v>
      </c>
      <c r="I14" s="139">
        <v>196200</v>
      </c>
      <c r="J14" s="82">
        <v>4700</v>
      </c>
      <c r="K14" s="85">
        <v>191500</v>
      </c>
    </row>
    <row r="15" spans="1:17" ht="31.5" customHeight="1" thickBot="1">
      <c r="A15" s="140"/>
      <c r="B15" s="263" t="s">
        <v>89</v>
      </c>
      <c r="C15" s="44">
        <v>1.1049481496415205</v>
      </c>
      <c r="D15" s="86">
        <v>1.0597031599106288</v>
      </c>
      <c r="E15" s="88">
        <v>1.2746811949949111</v>
      </c>
      <c r="F15" s="87">
        <v>1.0861593006576633</v>
      </c>
      <c r="G15" s="86">
        <v>1.0593289754750013</v>
      </c>
      <c r="H15" s="142">
        <v>1.2297378599054576</v>
      </c>
      <c r="I15" s="143">
        <v>1.3590118938700824</v>
      </c>
      <c r="J15" s="86">
        <v>1.1183879093198992</v>
      </c>
      <c r="K15" s="89">
        <v>1.377861089187056</v>
      </c>
    </row>
    <row r="16" spans="1:17" ht="31.5" customHeight="1" thickBot="1">
      <c r="A16" s="327" t="s">
        <v>90</v>
      </c>
      <c r="B16" s="319" t="s">
        <v>91</v>
      </c>
      <c r="C16" s="320">
        <v>2069400</v>
      </c>
      <c r="D16" s="321">
        <v>1619700</v>
      </c>
      <c r="E16" s="322">
        <v>449700</v>
      </c>
      <c r="F16" s="76">
        <v>1974300</v>
      </c>
      <c r="G16" s="92">
        <v>1612400</v>
      </c>
      <c r="H16" s="146">
        <v>361900</v>
      </c>
      <c r="I16" s="130">
        <v>95100</v>
      </c>
      <c r="J16" s="92">
        <v>7300</v>
      </c>
      <c r="K16" s="93">
        <v>87800</v>
      </c>
    </row>
    <row r="17" spans="1:11" ht="31.5" customHeight="1">
      <c r="A17" s="251" t="s">
        <v>185</v>
      </c>
      <c r="B17" s="145" t="s">
        <v>93</v>
      </c>
      <c r="C17" s="42">
        <v>1913300</v>
      </c>
      <c r="D17" s="90">
        <v>1510600</v>
      </c>
      <c r="E17" s="133">
        <v>402700</v>
      </c>
      <c r="F17" s="80">
        <v>1798300</v>
      </c>
      <c r="G17" s="79">
        <v>1503200</v>
      </c>
      <c r="H17" s="133">
        <v>295100</v>
      </c>
      <c r="I17" s="135">
        <v>115000</v>
      </c>
      <c r="J17" s="79">
        <v>7400</v>
      </c>
      <c r="K17" s="91">
        <v>107600</v>
      </c>
    </row>
    <row r="18" spans="1:11" ht="31.5" customHeight="1">
      <c r="A18" s="137"/>
      <c r="B18" s="128" t="s">
        <v>50</v>
      </c>
      <c r="C18" s="43">
        <v>156100</v>
      </c>
      <c r="D18" s="82">
        <v>109100</v>
      </c>
      <c r="E18" s="84">
        <v>47000</v>
      </c>
      <c r="F18" s="83">
        <v>176000</v>
      </c>
      <c r="G18" s="82">
        <v>109200</v>
      </c>
      <c r="H18" s="138">
        <v>66800</v>
      </c>
      <c r="I18" s="139">
        <v>-19900</v>
      </c>
      <c r="J18" s="82">
        <v>-100</v>
      </c>
      <c r="K18" s="85">
        <v>-19800</v>
      </c>
    </row>
    <row r="19" spans="1:11" ht="31.5" customHeight="1" thickBot="1">
      <c r="A19" s="137"/>
      <c r="B19" s="141" t="s">
        <v>94</v>
      </c>
      <c r="C19" s="44">
        <v>1.0815867872262583</v>
      </c>
      <c r="D19" s="86">
        <v>1.0722229577651265</v>
      </c>
      <c r="E19" s="88">
        <v>1.1167121926992798</v>
      </c>
      <c r="F19" s="87">
        <v>1.0978702107546017</v>
      </c>
      <c r="G19" s="86">
        <v>1.0726450239489089</v>
      </c>
      <c r="H19" s="142">
        <v>1.2263639444256185</v>
      </c>
      <c r="I19" s="143">
        <v>0.82695652173913048</v>
      </c>
      <c r="J19" s="86">
        <v>0.98648648648648651</v>
      </c>
      <c r="K19" s="89">
        <v>0.81598513011152418</v>
      </c>
    </row>
    <row r="21" spans="1:11">
      <c r="C21" s="148" t="s">
        <v>151</v>
      </c>
      <c r="D21" s="148" t="s">
        <v>152</v>
      </c>
      <c r="E21" s="149">
        <v>0</v>
      </c>
      <c r="F21" s="148" t="s">
        <v>153</v>
      </c>
      <c r="G21" s="149">
        <v>13300</v>
      </c>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93"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workbookViewId="0">
      <selection activeCell="AB12" sqref="AB12:AC12"/>
    </sheetView>
  </sheetViews>
  <sheetFormatPr defaultRowHeight="18.75"/>
  <cols>
    <col min="1" max="1" width="10.125" style="187" customWidth="1"/>
    <col min="2" max="2" width="9.125" style="187" customWidth="1"/>
    <col min="3" max="3" width="9" style="187"/>
    <col min="4" max="31" width="7.625" style="187" customWidth="1"/>
    <col min="32" max="32" width="9.25" style="187" bestFit="1" customWidth="1"/>
    <col min="33" max="16384" width="9" style="187"/>
  </cols>
  <sheetData>
    <row r="1" spans="1:33" s="315" customFormat="1" ht="24" customHeight="1">
      <c r="A1" s="380" t="str">
        <f>平成28年度!A1</f>
        <v>平成28年度</v>
      </c>
      <c r="B1" s="380"/>
      <c r="C1" s="316"/>
      <c r="D1" s="316"/>
      <c r="E1" s="317" t="str">
        <f ca="1">RIGHT(CELL("filename",$A$1),LEN(CELL("filename",$A$1))-FIND("]",CELL("filename",$A$1)))</f>
        <v>３月（２表）</v>
      </c>
      <c r="F1" s="318" t="s">
        <v>19</v>
      </c>
      <c r="G1" s="317"/>
      <c r="H1" s="318"/>
      <c r="I1" s="314"/>
      <c r="J1" s="312"/>
      <c r="K1" s="313"/>
      <c r="L1" s="314"/>
      <c r="M1" s="314"/>
      <c r="N1" s="314"/>
      <c r="O1" s="314"/>
      <c r="P1" s="314"/>
      <c r="Q1" s="314"/>
    </row>
    <row r="3" spans="1:33" ht="19.5" thickBot="1">
      <c r="A3" s="150" t="s">
        <v>154</v>
      </c>
      <c r="B3" s="151"/>
      <c r="C3" s="151"/>
      <c r="D3" s="152"/>
      <c r="E3" s="151"/>
      <c r="F3" s="151"/>
      <c r="G3" s="151"/>
      <c r="H3" s="151"/>
      <c r="I3" s="151"/>
      <c r="J3" s="151"/>
      <c r="K3" s="151"/>
      <c r="L3" s="151"/>
      <c r="M3" s="151"/>
      <c r="N3" s="151"/>
      <c r="O3" s="151"/>
      <c r="P3" s="151"/>
      <c r="Q3" s="151"/>
      <c r="R3" s="151"/>
      <c r="S3" s="151"/>
      <c r="T3" s="151"/>
      <c r="U3" s="152"/>
      <c r="V3" s="151"/>
      <c r="W3" s="151"/>
      <c r="X3" s="151"/>
      <c r="Y3" s="151"/>
      <c r="Z3" s="151"/>
      <c r="AA3" s="151"/>
      <c r="AB3" s="151"/>
      <c r="AC3" s="151"/>
      <c r="AD3" s="151"/>
      <c r="AE3" s="151"/>
    </row>
    <row r="4" spans="1:33">
      <c r="A4" s="153"/>
      <c r="B4" s="154" t="s">
        <v>49</v>
      </c>
      <c r="C4" s="155"/>
      <c r="D4" s="328">
        <v>1</v>
      </c>
      <c r="E4" s="329">
        <v>2</v>
      </c>
      <c r="F4" s="328">
        <v>3</v>
      </c>
      <c r="G4" s="330">
        <v>4</v>
      </c>
      <c r="H4" s="329">
        <v>5</v>
      </c>
      <c r="I4" s="329">
        <v>6</v>
      </c>
      <c r="J4" s="331">
        <v>7</v>
      </c>
      <c r="K4" s="329">
        <v>8</v>
      </c>
      <c r="L4" s="329">
        <v>9</v>
      </c>
      <c r="M4" s="329">
        <v>10</v>
      </c>
      <c r="N4" s="329">
        <v>11</v>
      </c>
      <c r="O4" s="329">
        <v>12</v>
      </c>
      <c r="P4" s="329">
        <v>13</v>
      </c>
      <c r="Q4" s="329">
        <v>14</v>
      </c>
      <c r="R4" s="329">
        <v>15</v>
      </c>
      <c r="S4" s="329">
        <v>16</v>
      </c>
      <c r="T4" s="329">
        <v>17</v>
      </c>
      <c r="U4" s="329">
        <v>18</v>
      </c>
      <c r="V4" s="329">
        <v>19</v>
      </c>
      <c r="W4" s="329">
        <v>20</v>
      </c>
      <c r="X4" s="329">
        <v>21</v>
      </c>
      <c r="Y4" s="329">
        <v>22</v>
      </c>
      <c r="Z4" s="330">
        <v>23</v>
      </c>
      <c r="AA4" s="329">
        <v>24</v>
      </c>
      <c r="AB4" s="329">
        <v>25</v>
      </c>
      <c r="AC4" s="329">
        <v>26</v>
      </c>
      <c r="AD4" s="332">
        <v>27</v>
      </c>
      <c r="AE4" s="333">
        <v>28</v>
      </c>
    </row>
    <row r="5" spans="1:33" ht="19.5" thickBot="1">
      <c r="A5" s="156" t="s">
        <v>80</v>
      </c>
      <c r="B5" s="157"/>
      <c r="C5" s="158" t="s">
        <v>51</v>
      </c>
      <c r="D5" s="334" t="s">
        <v>95</v>
      </c>
      <c r="E5" s="335" t="s">
        <v>96</v>
      </c>
      <c r="F5" s="336" t="s">
        <v>97</v>
      </c>
      <c r="G5" s="334" t="s">
        <v>98</v>
      </c>
      <c r="H5" s="335" t="s">
        <v>99</v>
      </c>
      <c r="I5" s="337" t="s">
        <v>100</v>
      </c>
      <c r="J5" s="338" t="s">
        <v>101</v>
      </c>
      <c r="K5" s="335" t="s">
        <v>102</v>
      </c>
      <c r="L5" s="335" t="s">
        <v>103</v>
      </c>
      <c r="M5" s="335" t="s">
        <v>104</v>
      </c>
      <c r="N5" s="335" t="s">
        <v>105</v>
      </c>
      <c r="O5" s="335" t="s">
        <v>106</v>
      </c>
      <c r="P5" s="335" t="s">
        <v>107</v>
      </c>
      <c r="Q5" s="335" t="s">
        <v>108</v>
      </c>
      <c r="R5" s="335" t="s">
        <v>109</v>
      </c>
      <c r="S5" s="335" t="s">
        <v>110</v>
      </c>
      <c r="T5" s="335" t="s">
        <v>111</v>
      </c>
      <c r="U5" s="335" t="s">
        <v>112</v>
      </c>
      <c r="V5" s="335" t="s">
        <v>113</v>
      </c>
      <c r="W5" s="335" t="s">
        <v>114</v>
      </c>
      <c r="X5" s="335" t="s">
        <v>115</v>
      </c>
      <c r="Y5" s="335" t="s">
        <v>116</v>
      </c>
      <c r="Z5" s="334" t="s">
        <v>117</v>
      </c>
      <c r="AA5" s="335" t="s">
        <v>118</v>
      </c>
      <c r="AB5" s="335" t="s">
        <v>119</v>
      </c>
      <c r="AC5" s="335" t="s">
        <v>197</v>
      </c>
      <c r="AD5" s="334" t="s">
        <v>69</v>
      </c>
      <c r="AE5" s="339" t="s">
        <v>120</v>
      </c>
    </row>
    <row r="6" spans="1:33" ht="30" customHeight="1" thickBot="1">
      <c r="A6" s="365" t="s">
        <v>84</v>
      </c>
      <c r="B6" s="348" t="s">
        <v>213</v>
      </c>
      <c r="C6" s="349">
        <v>778500</v>
      </c>
      <c r="D6" s="340">
        <v>301500</v>
      </c>
      <c r="E6" s="340">
        <v>47100</v>
      </c>
      <c r="F6" s="340">
        <v>60500</v>
      </c>
      <c r="G6" s="340">
        <v>19300</v>
      </c>
      <c r="H6" s="340">
        <v>79600</v>
      </c>
      <c r="I6" s="340">
        <v>0</v>
      </c>
      <c r="J6" s="340">
        <v>52700</v>
      </c>
      <c r="K6" s="340">
        <v>4200</v>
      </c>
      <c r="L6" s="340">
        <v>11500</v>
      </c>
      <c r="M6" s="340">
        <v>6500</v>
      </c>
      <c r="N6" s="340">
        <v>0</v>
      </c>
      <c r="O6" s="340">
        <v>2800</v>
      </c>
      <c r="P6" s="340">
        <v>3400</v>
      </c>
      <c r="Q6" s="340">
        <v>0</v>
      </c>
      <c r="R6" s="340">
        <v>3200</v>
      </c>
      <c r="S6" s="340">
        <v>3100</v>
      </c>
      <c r="T6" s="340">
        <v>6300</v>
      </c>
      <c r="U6" s="340">
        <v>4700</v>
      </c>
      <c r="V6" s="340">
        <v>3200</v>
      </c>
      <c r="W6" s="340">
        <v>0</v>
      </c>
      <c r="X6" s="340">
        <v>2800</v>
      </c>
      <c r="Y6" s="340">
        <v>2900</v>
      </c>
      <c r="Z6" s="340">
        <v>0</v>
      </c>
      <c r="AA6" s="340">
        <v>3500</v>
      </c>
      <c r="AB6" s="340">
        <v>0</v>
      </c>
      <c r="AC6" s="340">
        <v>700</v>
      </c>
      <c r="AD6" s="341">
        <v>600</v>
      </c>
      <c r="AE6" s="342">
        <v>158400</v>
      </c>
      <c r="AF6" s="247"/>
      <c r="AG6" s="247"/>
    </row>
    <row r="7" spans="1:33" ht="30" customHeight="1">
      <c r="A7" s="159"/>
      <c r="B7" s="160" t="s">
        <v>184</v>
      </c>
      <c r="C7" s="94">
        <v>709200</v>
      </c>
      <c r="D7" s="74">
        <v>271500</v>
      </c>
      <c r="E7" s="74">
        <v>41000</v>
      </c>
      <c r="F7" s="74">
        <v>60900</v>
      </c>
      <c r="G7" s="74">
        <v>17500</v>
      </c>
      <c r="H7" s="74">
        <v>76300</v>
      </c>
      <c r="I7" s="74">
        <v>0</v>
      </c>
      <c r="J7" s="74">
        <v>47000</v>
      </c>
      <c r="K7" s="74">
        <v>4200</v>
      </c>
      <c r="L7" s="74">
        <v>11400</v>
      </c>
      <c r="M7" s="74">
        <v>5800</v>
      </c>
      <c r="N7" s="74">
        <v>0</v>
      </c>
      <c r="O7" s="74">
        <v>2500</v>
      </c>
      <c r="P7" s="74">
        <v>3300</v>
      </c>
      <c r="Q7" s="74">
        <v>0</v>
      </c>
      <c r="R7" s="74">
        <v>3200</v>
      </c>
      <c r="S7" s="74">
        <v>3200</v>
      </c>
      <c r="T7" s="74">
        <v>5400</v>
      </c>
      <c r="U7" s="74">
        <v>4400</v>
      </c>
      <c r="V7" s="74">
        <v>2900</v>
      </c>
      <c r="W7" s="74">
        <v>100</v>
      </c>
      <c r="X7" s="74">
        <v>2400</v>
      </c>
      <c r="Y7" s="74">
        <v>3400</v>
      </c>
      <c r="Z7" s="74">
        <v>0</v>
      </c>
      <c r="AA7" s="74">
        <v>3600</v>
      </c>
      <c r="AB7" s="74">
        <v>0</v>
      </c>
      <c r="AC7" s="74">
        <v>600</v>
      </c>
      <c r="AD7" s="74">
        <v>700</v>
      </c>
      <c r="AE7" s="75">
        <v>137900</v>
      </c>
      <c r="AF7" s="247"/>
      <c r="AG7" s="247"/>
    </row>
    <row r="8" spans="1:33" ht="30" customHeight="1">
      <c r="A8" s="161"/>
      <c r="B8" s="162" t="s">
        <v>50</v>
      </c>
      <c r="C8" s="46">
        <v>69300</v>
      </c>
      <c r="D8" s="47">
        <v>30000</v>
      </c>
      <c r="E8" s="48">
        <v>6100</v>
      </c>
      <c r="F8" s="48">
        <v>-400</v>
      </c>
      <c r="G8" s="48">
        <v>1800</v>
      </c>
      <c r="H8" s="48">
        <v>3300</v>
      </c>
      <c r="I8" s="48">
        <v>0</v>
      </c>
      <c r="J8" s="48">
        <v>5700</v>
      </c>
      <c r="K8" s="48">
        <v>0</v>
      </c>
      <c r="L8" s="48">
        <v>100</v>
      </c>
      <c r="M8" s="48">
        <v>700</v>
      </c>
      <c r="N8" s="48">
        <v>0</v>
      </c>
      <c r="O8" s="48">
        <v>300</v>
      </c>
      <c r="P8" s="48">
        <v>100</v>
      </c>
      <c r="Q8" s="48">
        <v>0</v>
      </c>
      <c r="R8" s="48">
        <v>0</v>
      </c>
      <c r="S8" s="48">
        <v>-100</v>
      </c>
      <c r="T8" s="48">
        <v>900</v>
      </c>
      <c r="U8" s="48">
        <v>300</v>
      </c>
      <c r="V8" s="48">
        <v>300</v>
      </c>
      <c r="W8" s="48">
        <v>-100</v>
      </c>
      <c r="X8" s="48">
        <v>400</v>
      </c>
      <c r="Y8" s="48">
        <v>-500</v>
      </c>
      <c r="Z8" s="48">
        <v>0</v>
      </c>
      <c r="AA8" s="48">
        <v>-100</v>
      </c>
      <c r="AB8" s="48">
        <v>0</v>
      </c>
      <c r="AC8" s="48">
        <v>100</v>
      </c>
      <c r="AD8" s="48">
        <v>-100</v>
      </c>
      <c r="AE8" s="49">
        <v>20500</v>
      </c>
    </row>
    <row r="9" spans="1:33" ht="30" customHeight="1">
      <c r="A9" s="161"/>
      <c r="B9" s="163" t="s">
        <v>70</v>
      </c>
      <c r="C9" s="50">
        <v>1.0977157360406091</v>
      </c>
      <c r="D9" s="51">
        <v>1.1104972375690607</v>
      </c>
      <c r="E9" s="52">
        <v>1.148780487804878</v>
      </c>
      <c r="F9" s="52">
        <v>0.99343185550082103</v>
      </c>
      <c r="G9" s="52">
        <v>1.1028571428571428</v>
      </c>
      <c r="H9" s="52">
        <v>1.0432503276539973</v>
      </c>
      <c r="I9" s="52">
        <v>0</v>
      </c>
      <c r="J9" s="52">
        <v>1.1212765957446809</v>
      </c>
      <c r="K9" s="52">
        <v>1</v>
      </c>
      <c r="L9" s="52">
        <v>1.0087719298245614</v>
      </c>
      <c r="M9" s="52">
        <v>1.1206896551724137</v>
      </c>
      <c r="N9" s="52">
        <v>0</v>
      </c>
      <c r="O9" s="52">
        <v>1.1200000000000001</v>
      </c>
      <c r="P9" s="52">
        <v>1.0303030303030303</v>
      </c>
      <c r="Q9" s="52">
        <v>0</v>
      </c>
      <c r="R9" s="52">
        <v>1</v>
      </c>
      <c r="S9" s="52">
        <v>0.96875</v>
      </c>
      <c r="T9" s="52">
        <v>1.1666666666666667</v>
      </c>
      <c r="U9" s="52">
        <v>1.0681818181818181</v>
      </c>
      <c r="V9" s="52">
        <v>1.103448275862069</v>
      </c>
      <c r="W9" s="52">
        <v>0</v>
      </c>
      <c r="X9" s="52">
        <v>1.1666666666666667</v>
      </c>
      <c r="Y9" s="52">
        <v>0.8529411764705882</v>
      </c>
      <c r="Z9" s="52">
        <v>0</v>
      </c>
      <c r="AA9" s="52">
        <v>0.97222222222222221</v>
      </c>
      <c r="AB9" s="52">
        <v>0</v>
      </c>
      <c r="AC9" s="52">
        <v>1.1666666666666667</v>
      </c>
      <c r="AD9" s="52">
        <v>0.8571428571428571</v>
      </c>
      <c r="AE9" s="53">
        <v>1.148658448150834</v>
      </c>
    </row>
    <row r="10" spans="1:33" ht="30" customHeight="1" thickBot="1">
      <c r="A10" s="164"/>
      <c r="B10" s="165" t="s">
        <v>121</v>
      </c>
      <c r="C10" s="54">
        <v>1</v>
      </c>
      <c r="D10" s="55">
        <v>0.38728323699421963</v>
      </c>
      <c r="E10" s="56">
        <v>6.0500963391136801E-2</v>
      </c>
      <c r="F10" s="57">
        <v>7.7713551701991013E-2</v>
      </c>
      <c r="G10" s="57">
        <v>2.4791265253693E-2</v>
      </c>
      <c r="H10" s="57">
        <v>0.10224791265253692</v>
      </c>
      <c r="I10" s="57">
        <v>0</v>
      </c>
      <c r="J10" s="57">
        <v>6.7694283879254982E-2</v>
      </c>
      <c r="K10" s="57">
        <v>5.3949903660886322E-3</v>
      </c>
      <c r="L10" s="57">
        <v>1.4771997430956968E-2</v>
      </c>
      <c r="M10" s="57">
        <v>8.3493898522800265E-3</v>
      </c>
      <c r="N10" s="57">
        <v>0</v>
      </c>
      <c r="O10" s="57">
        <v>3.5966602440590878E-3</v>
      </c>
      <c r="P10" s="57">
        <v>4.3673731535003209E-3</v>
      </c>
      <c r="Q10" s="57">
        <v>0</v>
      </c>
      <c r="R10" s="57">
        <v>4.1104688503532435E-3</v>
      </c>
      <c r="S10" s="57">
        <v>3.9820166987797048E-3</v>
      </c>
      <c r="T10" s="57">
        <v>8.0924855491329474E-3</v>
      </c>
      <c r="U10" s="57">
        <v>6.0372511239563265E-3</v>
      </c>
      <c r="V10" s="57">
        <v>4.1104688503532435E-3</v>
      </c>
      <c r="W10" s="57">
        <v>0</v>
      </c>
      <c r="X10" s="57">
        <v>3.5966602440590878E-3</v>
      </c>
      <c r="Y10" s="57">
        <v>3.725112395632627E-3</v>
      </c>
      <c r="Z10" s="57">
        <v>0</v>
      </c>
      <c r="AA10" s="57">
        <v>4.4958253050738596E-3</v>
      </c>
      <c r="AB10" s="57">
        <v>0</v>
      </c>
      <c r="AC10" s="57">
        <v>8.9916506101477196E-4</v>
      </c>
      <c r="AD10" s="57">
        <v>7.7071290944123315E-4</v>
      </c>
      <c r="AE10" s="58">
        <v>0.20346820809248556</v>
      </c>
    </row>
    <row r="11" spans="1:33" ht="30" customHeight="1" thickBot="1">
      <c r="A11" s="364" t="s">
        <v>85</v>
      </c>
      <c r="B11" s="343" t="s">
        <v>86</v>
      </c>
      <c r="C11" s="344">
        <v>8769200</v>
      </c>
      <c r="D11" s="345">
        <v>3268400</v>
      </c>
      <c r="E11" s="346">
        <v>506000</v>
      </c>
      <c r="F11" s="346">
        <v>672500</v>
      </c>
      <c r="G11" s="346">
        <v>195400</v>
      </c>
      <c r="H11" s="346">
        <v>821300</v>
      </c>
      <c r="I11" s="346">
        <v>0</v>
      </c>
      <c r="J11" s="346">
        <v>547700</v>
      </c>
      <c r="K11" s="346">
        <v>41400</v>
      </c>
      <c r="L11" s="346">
        <v>131400</v>
      </c>
      <c r="M11" s="346">
        <v>63000</v>
      </c>
      <c r="N11" s="346">
        <v>200</v>
      </c>
      <c r="O11" s="346">
        <v>15700</v>
      </c>
      <c r="P11" s="346">
        <v>29800</v>
      </c>
      <c r="Q11" s="346">
        <v>800</v>
      </c>
      <c r="R11" s="346">
        <v>32100</v>
      </c>
      <c r="S11" s="346">
        <v>37800</v>
      </c>
      <c r="T11" s="346">
        <v>59900</v>
      </c>
      <c r="U11" s="346">
        <v>52900</v>
      </c>
      <c r="V11" s="346">
        <v>33700</v>
      </c>
      <c r="W11" s="346">
        <v>0</v>
      </c>
      <c r="X11" s="346">
        <v>26000</v>
      </c>
      <c r="Y11" s="346">
        <v>29500</v>
      </c>
      <c r="Z11" s="346">
        <v>900</v>
      </c>
      <c r="AA11" s="346">
        <v>35500</v>
      </c>
      <c r="AB11" s="346">
        <v>13400</v>
      </c>
      <c r="AC11" s="346">
        <v>15600</v>
      </c>
      <c r="AD11" s="346">
        <v>9200</v>
      </c>
      <c r="AE11" s="347">
        <v>2129100</v>
      </c>
      <c r="AF11" s="247"/>
      <c r="AG11" s="247"/>
    </row>
    <row r="12" spans="1:33" ht="30" customHeight="1">
      <c r="A12" s="252" t="s">
        <v>87</v>
      </c>
      <c r="B12" s="167" t="s">
        <v>88</v>
      </c>
      <c r="C12" s="45">
        <v>7936300</v>
      </c>
      <c r="D12" s="59">
        <v>3057000</v>
      </c>
      <c r="E12" s="59">
        <v>438800</v>
      </c>
      <c r="F12" s="59">
        <v>703800</v>
      </c>
      <c r="G12" s="59">
        <v>178100</v>
      </c>
      <c r="H12" s="59">
        <v>788000</v>
      </c>
      <c r="I12" s="59">
        <v>0</v>
      </c>
      <c r="J12" s="59">
        <v>497200</v>
      </c>
      <c r="K12" s="59">
        <v>39600</v>
      </c>
      <c r="L12" s="59">
        <v>127200</v>
      </c>
      <c r="M12" s="59">
        <v>61500</v>
      </c>
      <c r="N12" s="59">
        <v>0</v>
      </c>
      <c r="O12" s="59">
        <v>15200</v>
      </c>
      <c r="P12" s="59">
        <v>30100</v>
      </c>
      <c r="Q12" s="59">
        <v>0</v>
      </c>
      <c r="R12" s="59">
        <v>31800</v>
      </c>
      <c r="S12" s="59">
        <v>38700</v>
      </c>
      <c r="T12" s="59">
        <v>55800</v>
      </c>
      <c r="U12" s="59">
        <v>52700</v>
      </c>
      <c r="V12" s="59">
        <v>30900</v>
      </c>
      <c r="W12" s="59">
        <v>100</v>
      </c>
      <c r="X12" s="59">
        <v>23900</v>
      </c>
      <c r="Y12" s="59">
        <v>36600</v>
      </c>
      <c r="Z12" s="59">
        <v>100</v>
      </c>
      <c r="AA12" s="59">
        <v>35500</v>
      </c>
      <c r="AB12" s="59">
        <v>0</v>
      </c>
      <c r="AC12" s="59">
        <v>600</v>
      </c>
      <c r="AD12" s="59">
        <v>22800</v>
      </c>
      <c r="AE12" s="60">
        <v>1670300</v>
      </c>
      <c r="AF12" s="249"/>
    </row>
    <row r="13" spans="1:33" ht="30" customHeight="1">
      <c r="A13" s="161"/>
      <c r="B13" s="168" t="s">
        <v>50</v>
      </c>
      <c r="C13" s="46">
        <v>832900</v>
      </c>
      <c r="D13" s="47">
        <v>211400</v>
      </c>
      <c r="E13" s="48">
        <v>67200</v>
      </c>
      <c r="F13" s="48">
        <v>-31300</v>
      </c>
      <c r="G13" s="48">
        <v>17300</v>
      </c>
      <c r="H13" s="48">
        <v>33300</v>
      </c>
      <c r="I13" s="48">
        <v>0</v>
      </c>
      <c r="J13" s="48">
        <v>50500</v>
      </c>
      <c r="K13" s="48">
        <v>1800</v>
      </c>
      <c r="L13" s="48">
        <v>4200</v>
      </c>
      <c r="M13" s="48">
        <v>1500</v>
      </c>
      <c r="N13" s="48">
        <v>200</v>
      </c>
      <c r="O13" s="48">
        <v>500</v>
      </c>
      <c r="P13" s="48">
        <v>-300</v>
      </c>
      <c r="Q13" s="48">
        <v>800</v>
      </c>
      <c r="R13" s="48">
        <v>300</v>
      </c>
      <c r="S13" s="48">
        <v>-900</v>
      </c>
      <c r="T13" s="48">
        <v>4100</v>
      </c>
      <c r="U13" s="48">
        <v>200</v>
      </c>
      <c r="V13" s="48">
        <v>2800</v>
      </c>
      <c r="W13" s="48">
        <v>-100</v>
      </c>
      <c r="X13" s="48">
        <v>2100</v>
      </c>
      <c r="Y13" s="48">
        <v>-7100</v>
      </c>
      <c r="Z13" s="48">
        <v>800</v>
      </c>
      <c r="AA13" s="48">
        <v>0</v>
      </c>
      <c r="AB13" s="48">
        <v>13400</v>
      </c>
      <c r="AC13" s="48">
        <v>15000</v>
      </c>
      <c r="AD13" s="48">
        <v>-13600</v>
      </c>
      <c r="AE13" s="49">
        <v>458800</v>
      </c>
    </row>
    <row r="14" spans="1:33" ht="30" customHeight="1">
      <c r="A14" s="161"/>
      <c r="B14" s="169" t="s">
        <v>89</v>
      </c>
      <c r="C14" s="50">
        <v>1.1049481496415205</v>
      </c>
      <c r="D14" s="51">
        <v>1.0691527641478573</v>
      </c>
      <c r="E14" s="52">
        <v>1.1531449407474932</v>
      </c>
      <c r="F14" s="52">
        <v>0.95552713839158854</v>
      </c>
      <c r="G14" s="52">
        <v>1.0971364402021335</v>
      </c>
      <c r="H14" s="52">
        <v>1.0422588832487309</v>
      </c>
      <c r="I14" s="52">
        <v>0</v>
      </c>
      <c r="J14" s="52">
        <v>1.1015687851971039</v>
      </c>
      <c r="K14" s="52">
        <v>1.0454545454545454</v>
      </c>
      <c r="L14" s="52">
        <v>1.0330188679245282</v>
      </c>
      <c r="M14" s="52">
        <v>1.024390243902439</v>
      </c>
      <c r="N14" s="52">
        <v>0</v>
      </c>
      <c r="O14" s="52">
        <v>1.0328947368421053</v>
      </c>
      <c r="P14" s="52">
        <v>0.99003322259136217</v>
      </c>
      <c r="Q14" s="52">
        <v>0</v>
      </c>
      <c r="R14" s="52">
        <v>1.0094339622641511</v>
      </c>
      <c r="S14" s="52">
        <v>0.97674418604651159</v>
      </c>
      <c r="T14" s="52">
        <v>1.0734767025089607</v>
      </c>
      <c r="U14" s="52">
        <v>1.0037950664136623</v>
      </c>
      <c r="V14" s="52">
        <v>1.0906148867313916</v>
      </c>
      <c r="W14" s="52">
        <v>0</v>
      </c>
      <c r="X14" s="52">
        <v>1.0878661087866108</v>
      </c>
      <c r="Y14" s="52">
        <v>0.80601092896174864</v>
      </c>
      <c r="Z14" s="52">
        <v>9</v>
      </c>
      <c r="AA14" s="52">
        <v>1</v>
      </c>
      <c r="AB14" s="52">
        <v>0</v>
      </c>
      <c r="AC14" s="52">
        <v>26</v>
      </c>
      <c r="AD14" s="52">
        <v>0.40350877192982454</v>
      </c>
      <c r="AE14" s="53">
        <v>1.2746811949949111</v>
      </c>
    </row>
    <row r="15" spans="1:33" ht="30" customHeight="1" thickBot="1">
      <c r="A15" s="164"/>
      <c r="B15" s="262" t="s">
        <v>122</v>
      </c>
      <c r="C15" s="61">
        <v>1</v>
      </c>
      <c r="D15" s="57">
        <v>0.37271358846873148</v>
      </c>
      <c r="E15" s="56">
        <v>5.7701956848971399E-2</v>
      </c>
      <c r="F15" s="57">
        <v>7.668886557496693E-2</v>
      </c>
      <c r="G15" s="57">
        <v>2.228253432468184E-2</v>
      </c>
      <c r="H15" s="57">
        <v>9.3657346166126892E-2</v>
      </c>
      <c r="I15" s="57">
        <v>0</v>
      </c>
      <c r="J15" s="57">
        <v>6.2457236692058569E-2</v>
      </c>
      <c r="K15" s="57">
        <v>4.7210691967340236E-3</v>
      </c>
      <c r="L15" s="57">
        <v>1.4984263102677553E-2</v>
      </c>
      <c r="M15" s="57">
        <v>7.1842357341604709E-3</v>
      </c>
      <c r="N15" s="57">
        <v>2.2807097568763399E-5</v>
      </c>
      <c r="O15" s="57">
        <v>1.7903571591479268E-3</v>
      </c>
      <c r="P15" s="57">
        <v>3.3982575377457464E-3</v>
      </c>
      <c r="Q15" s="57">
        <v>9.1228390275053595E-5</v>
      </c>
      <c r="R15" s="57">
        <v>3.6605391597865256E-3</v>
      </c>
      <c r="S15" s="57">
        <v>4.310541440496282E-3</v>
      </c>
      <c r="T15" s="57">
        <v>6.830725721844638E-3</v>
      </c>
      <c r="U15" s="57">
        <v>6.0324773069379192E-3</v>
      </c>
      <c r="V15" s="57">
        <v>3.8429959403366329E-3</v>
      </c>
      <c r="W15" s="57">
        <v>0</v>
      </c>
      <c r="X15" s="57">
        <v>2.9649226839392421E-3</v>
      </c>
      <c r="Y15" s="57">
        <v>3.3640468913926015E-3</v>
      </c>
      <c r="Z15" s="57">
        <v>1.026319390594353E-4</v>
      </c>
      <c r="AA15" s="57">
        <v>4.0482598184555033E-3</v>
      </c>
      <c r="AB15" s="57">
        <v>1.5280755371071477E-3</v>
      </c>
      <c r="AC15" s="57">
        <v>1.7789536103635451E-3</v>
      </c>
      <c r="AD15" s="57">
        <v>1.0491264881631163E-3</v>
      </c>
      <c r="AE15" s="58">
        <v>0.24279295716827076</v>
      </c>
    </row>
    <row r="16" spans="1:33" ht="30" customHeight="1" thickBot="1">
      <c r="A16" s="364" t="s">
        <v>90</v>
      </c>
      <c r="B16" s="350" t="s">
        <v>91</v>
      </c>
      <c r="C16" s="344">
        <v>2069400</v>
      </c>
      <c r="D16" s="346">
        <v>793400</v>
      </c>
      <c r="E16" s="346">
        <v>119400</v>
      </c>
      <c r="F16" s="346">
        <v>154800</v>
      </c>
      <c r="G16" s="346">
        <v>50200</v>
      </c>
      <c r="H16" s="346">
        <v>210600</v>
      </c>
      <c r="I16" s="346">
        <v>0</v>
      </c>
      <c r="J16" s="346">
        <v>137900</v>
      </c>
      <c r="K16" s="346">
        <v>11700</v>
      </c>
      <c r="L16" s="346">
        <v>30800</v>
      </c>
      <c r="M16" s="346">
        <v>16900</v>
      </c>
      <c r="N16" s="346">
        <v>100</v>
      </c>
      <c r="O16" s="346">
        <v>6600</v>
      </c>
      <c r="P16" s="346">
        <v>8300</v>
      </c>
      <c r="Q16" s="346">
        <v>0</v>
      </c>
      <c r="R16" s="346">
        <v>8200</v>
      </c>
      <c r="S16" s="346">
        <v>8900</v>
      </c>
      <c r="T16" s="346">
        <v>16100</v>
      </c>
      <c r="U16" s="346">
        <v>11700</v>
      </c>
      <c r="V16" s="346">
        <v>8400</v>
      </c>
      <c r="W16" s="346">
        <v>0</v>
      </c>
      <c r="X16" s="346">
        <v>6900</v>
      </c>
      <c r="Y16" s="346">
        <v>7900</v>
      </c>
      <c r="Z16" s="346">
        <v>0</v>
      </c>
      <c r="AA16" s="346">
        <v>9200</v>
      </c>
      <c r="AB16" s="346">
        <v>0</v>
      </c>
      <c r="AC16" s="346">
        <v>700</v>
      </c>
      <c r="AD16" s="346">
        <v>1000</v>
      </c>
      <c r="AE16" s="347">
        <v>449700</v>
      </c>
      <c r="AF16" s="249"/>
    </row>
    <row r="17" spans="1:32" ht="30" customHeight="1">
      <c r="A17" s="252" t="s">
        <v>185</v>
      </c>
      <c r="B17" s="167" t="s">
        <v>93</v>
      </c>
      <c r="C17" s="45">
        <v>1913300</v>
      </c>
      <c r="D17" s="59">
        <v>725600</v>
      </c>
      <c r="E17" s="59">
        <v>108100</v>
      </c>
      <c r="F17" s="59">
        <v>155200</v>
      </c>
      <c r="G17" s="59">
        <v>45200</v>
      </c>
      <c r="H17" s="59">
        <v>203700</v>
      </c>
      <c r="I17" s="59">
        <v>0</v>
      </c>
      <c r="J17" s="59">
        <v>125300</v>
      </c>
      <c r="K17" s="59">
        <v>11600</v>
      </c>
      <c r="L17" s="59">
        <v>30300</v>
      </c>
      <c r="M17" s="59">
        <v>15700</v>
      </c>
      <c r="N17" s="59">
        <v>0</v>
      </c>
      <c r="O17" s="59">
        <v>5700</v>
      </c>
      <c r="P17" s="59">
        <v>7900</v>
      </c>
      <c r="Q17" s="59">
        <v>0</v>
      </c>
      <c r="R17" s="59">
        <v>8300</v>
      </c>
      <c r="S17" s="59">
        <v>9300</v>
      </c>
      <c r="T17" s="59">
        <v>14400</v>
      </c>
      <c r="U17" s="59">
        <v>11200</v>
      </c>
      <c r="V17" s="59">
        <v>7300</v>
      </c>
      <c r="W17" s="59">
        <v>100</v>
      </c>
      <c r="X17" s="59">
        <v>6200</v>
      </c>
      <c r="Y17" s="59">
        <v>8900</v>
      </c>
      <c r="Z17" s="59">
        <v>0</v>
      </c>
      <c r="AA17" s="59">
        <v>9300</v>
      </c>
      <c r="AB17" s="59">
        <v>0</v>
      </c>
      <c r="AC17" s="59">
        <v>600</v>
      </c>
      <c r="AD17" s="59">
        <v>700</v>
      </c>
      <c r="AE17" s="62">
        <v>402700</v>
      </c>
      <c r="AF17" s="249"/>
    </row>
    <row r="18" spans="1:32" ht="30" customHeight="1">
      <c r="A18" s="161"/>
      <c r="B18" s="168" t="s">
        <v>50</v>
      </c>
      <c r="C18" s="46">
        <v>156100</v>
      </c>
      <c r="D18" s="47">
        <v>67800</v>
      </c>
      <c r="E18" s="48">
        <v>11300</v>
      </c>
      <c r="F18" s="48">
        <v>-400</v>
      </c>
      <c r="G18" s="48">
        <v>5000</v>
      </c>
      <c r="H18" s="48">
        <v>6900</v>
      </c>
      <c r="I18" s="48">
        <v>0</v>
      </c>
      <c r="J18" s="48">
        <v>12600</v>
      </c>
      <c r="K18" s="48">
        <v>100</v>
      </c>
      <c r="L18" s="48">
        <v>500</v>
      </c>
      <c r="M18" s="48">
        <v>1200</v>
      </c>
      <c r="N18" s="48">
        <v>100</v>
      </c>
      <c r="O18" s="48">
        <v>900</v>
      </c>
      <c r="P18" s="48">
        <v>400</v>
      </c>
      <c r="Q18" s="48">
        <v>0</v>
      </c>
      <c r="R18" s="48">
        <v>-100</v>
      </c>
      <c r="S18" s="48">
        <v>-400</v>
      </c>
      <c r="T18" s="48">
        <v>1700</v>
      </c>
      <c r="U18" s="48">
        <v>500</v>
      </c>
      <c r="V18" s="48">
        <v>1100</v>
      </c>
      <c r="W18" s="48">
        <v>-100</v>
      </c>
      <c r="X18" s="48">
        <v>700</v>
      </c>
      <c r="Y18" s="48">
        <v>-1000</v>
      </c>
      <c r="Z18" s="48">
        <v>0</v>
      </c>
      <c r="AA18" s="48">
        <v>-100</v>
      </c>
      <c r="AB18" s="48">
        <v>0</v>
      </c>
      <c r="AC18" s="48">
        <v>100</v>
      </c>
      <c r="AD18" s="48">
        <v>300</v>
      </c>
      <c r="AE18" s="49">
        <v>47000</v>
      </c>
    </row>
    <row r="19" spans="1:32" ht="30" customHeight="1">
      <c r="A19" s="161"/>
      <c r="B19" s="169" t="s">
        <v>94</v>
      </c>
      <c r="C19" s="50">
        <v>1.0815867872262583</v>
      </c>
      <c r="D19" s="51">
        <v>1.0934399117971334</v>
      </c>
      <c r="E19" s="52">
        <v>1.1045328399629972</v>
      </c>
      <c r="F19" s="52">
        <v>0.99742268041237114</v>
      </c>
      <c r="G19" s="52">
        <v>1.1106194690265487</v>
      </c>
      <c r="H19" s="52">
        <v>1.0338733431516938</v>
      </c>
      <c r="I19" s="52">
        <v>0</v>
      </c>
      <c r="J19" s="52">
        <v>1.1005586592178771</v>
      </c>
      <c r="K19" s="52">
        <v>1.0086206896551724</v>
      </c>
      <c r="L19" s="52">
        <v>1.0165016501650166</v>
      </c>
      <c r="M19" s="52">
        <v>1.0764331210191083</v>
      </c>
      <c r="N19" s="52">
        <v>0</v>
      </c>
      <c r="O19" s="52">
        <v>1.1578947368421053</v>
      </c>
      <c r="P19" s="52">
        <v>1.0506329113924051</v>
      </c>
      <c r="Q19" s="52">
        <v>0</v>
      </c>
      <c r="R19" s="52">
        <v>0.98795180722891562</v>
      </c>
      <c r="S19" s="52">
        <v>0.956989247311828</v>
      </c>
      <c r="T19" s="52">
        <v>1.1180555555555556</v>
      </c>
      <c r="U19" s="52">
        <v>1.0446428571428572</v>
      </c>
      <c r="V19" s="52">
        <v>1.1506849315068493</v>
      </c>
      <c r="W19" s="52">
        <v>0</v>
      </c>
      <c r="X19" s="52">
        <v>1.1129032258064515</v>
      </c>
      <c r="Y19" s="52">
        <v>0.88764044943820219</v>
      </c>
      <c r="Z19" s="52">
        <v>0</v>
      </c>
      <c r="AA19" s="52">
        <v>0.989247311827957</v>
      </c>
      <c r="AB19" s="52">
        <v>0</v>
      </c>
      <c r="AC19" s="52">
        <v>1.1666666666666667</v>
      </c>
      <c r="AD19" s="52">
        <v>1.4285714285714286</v>
      </c>
      <c r="AE19" s="53">
        <v>1.1167121926992798</v>
      </c>
    </row>
    <row r="20" spans="1:32" ht="30" customHeight="1" thickBot="1">
      <c r="A20" s="161"/>
      <c r="B20" s="170" t="s">
        <v>123</v>
      </c>
      <c r="C20" s="61">
        <v>1</v>
      </c>
      <c r="D20" s="57">
        <v>0.38339615347443706</v>
      </c>
      <c r="E20" s="56">
        <v>5.7697883444476662E-2</v>
      </c>
      <c r="F20" s="57">
        <v>7.4804291098869241E-2</v>
      </c>
      <c r="G20" s="57">
        <v>2.4258239103121679E-2</v>
      </c>
      <c r="H20" s="57">
        <v>0.10176862858799653</v>
      </c>
      <c r="I20" s="57">
        <v>0</v>
      </c>
      <c r="J20" s="57">
        <v>6.6637672755388039E-2</v>
      </c>
      <c r="K20" s="57">
        <v>5.6538126993331403E-3</v>
      </c>
      <c r="L20" s="57">
        <v>1.488354112303083E-2</v>
      </c>
      <c r="M20" s="57">
        <v>8.1666183434812023E-3</v>
      </c>
      <c r="N20" s="57">
        <v>4.8323185464385811E-5</v>
      </c>
      <c r="O20" s="57">
        <v>3.1893302406494637E-3</v>
      </c>
      <c r="P20" s="57">
        <v>4.0108243935440225E-3</v>
      </c>
      <c r="Q20" s="57">
        <v>0</v>
      </c>
      <c r="R20" s="57">
        <v>3.9625012080796362E-3</v>
      </c>
      <c r="S20" s="57">
        <v>4.300763506330337E-3</v>
      </c>
      <c r="T20" s="57">
        <v>7.780032859766116E-3</v>
      </c>
      <c r="U20" s="57">
        <v>5.6538126993331403E-3</v>
      </c>
      <c r="V20" s="57">
        <v>4.059147579008408E-3</v>
      </c>
      <c r="W20" s="57">
        <v>0</v>
      </c>
      <c r="X20" s="57">
        <v>3.3342997970426209E-3</v>
      </c>
      <c r="Y20" s="57">
        <v>3.817531651686479E-3</v>
      </c>
      <c r="Z20" s="57">
        <v>0</v>
      </c>
      <c r="AA20" s="57">
        <v>4.4457330627234951E-3</v>
      </c>
      <c r="AB20" s="57">
        <v>0</v>
      </c>
      <c r="AC20" s="57">
        <v>3.382622982507007E-4</v>
      </c>
      <c r="AD20" s="57">
        <v>4.8323185464385811E-4</v>
      </c>
      <c r="AE20" s="58">
        <v>0.217309365033343</v>
      </c>
    </row>
    <row r="21" spans="1:32">
      <c r="A21" s="171" t="s">
        <v>52</v>
      </c>
      <c r="B21" s="172" t="s">
        <v>124</v>
      </c>
      <c r="C21" s="173"/>
      <c r="D21" s="151"/>
      <c r="E21" s="151"/>
      <c r="F21" s="151"/>
      <c r="G21" s="151"/>
      <c r="H21" s="151"/>
      <c r="I21" s="151"/>
      <c r="J21" s="174"/>
      <c r="K21" s="174"/>
      <c r="L21" s="174"/>
      <c r="M21" s="174"/>
      <c r="N21" s="174"/>
      <c r="O21" s="174"/>
      <c r="P21" s="174"/>
      <c r="Q21" s="174"/>
      <c r="R21" s="174"/>
      <c r="S21" s="174"/>
      <c r="T21" s="174"/>
      <c r="U21" s="174"/>
      <c r="V21" s="174"/>
      <c r="W21" s="174"/>
      <c r="X21" s="174"/>
      <c r="Y21" s="174"/>
      <c r="Z21" s="174"/>
      <c r="AA21" s="174"/>
      <c r="AB21" s="174"/>
      <c r="AC21" s="174"/>
      <c r="AD21" s="174"/>
      <c r="AE21" s="174"/>
    </row>
    <row r="22" spans="1:32">
      <c r="A22" s="175"/>
      <c r="B22" s="172" t="s">
        <v>71</v>
      </c>
      <c r="C22" s="173"/>
      <c r="D22" s="151"/>
      <c r="E22" s="151"/>
      <c r="F22" s="151"/>
      <c r="G22" s="151"/>
      <c r="H22" s="151"/>
      <c r="I22" s="151"/>
      <c r="J22" s="151"/>
      <c r="K22" s="151"/>
      <c r="L22" s="151"/>
      <c r="M22" s="151"/>
      <c r="N22" s="151"/>
      <c r="O22" s="151"/>
      <c r="P22" s="151"/>
      <c r="Q22" s="151"/>
      <c r="R22" s="151"/>
      <c r="S22" s="151"/>
      <c r="T22" s="151"/>
      <c r="U22" s="151"/>
      <c r="V22" s="174"/>
      <c r="W22" s="174"/>
      <c r="X22" s="174"/>
      <c r="Y22" s="174"/>
      <c r="Z22" s="174"/>
      <c r="AA22" s="174"/>
      <c r="AB22" s="174"/>
      <c r="AC22" s="174"/>
      <c r="AD22" s="174"/>
      <c r="AE22" s="174"/>
    </row>
    <row r="23" spans="1:32">
      <c r="A23" s="175"/>
      <c r="B23" s="172" t="s">
        <v>155</v>
      </c>
      <c r="C23" s="173"/>
      <c r="D23" s="151"/>
      <c r="E23" s="151"/>
      <c r="F23" s="151"/>
      <c r="G23" s="151"/>
      <c r="H23" s="151"/>
      <c r="I23" s="151"/>
      <c r="J23" s="151"/>
      <c r="K23" s="151"/>
      <c r="L23" s="151"/>
      <c r="M23" s="151"/>
      <c r="N23" s="151"/>
      <c r="O23" s="151"/>
      <c r="P23" s="151"/>
      <c r="Q23" s="151"/>
      <c r="R23" s="151"/>
      <c r="S23" s="151"/>
      <c r="T23" s="151"/>
      <c r="U23" s="151"/>
      <c r="V23" s="174"/>
      <c r="W23" s="174"/>
      <c r="X23" s="174"/>
      <c r="Y23" s="174"/>
      <c r="Z23" s="174"/>
      <c r="AA23" s="174"/>
      <c r="AB23" s="174"/>
      <c r="AC23" s="174"/>
      <c r="AD23" s="174"/>
      <c r="AE23" s="174"/>
    </row>
    <row r="24" spans="1:32">
      <c r="A24" s="174"/>
      <c r="B24" s="150"/>
      <c r="C24" s="176"/>
      <c r="D24" s="151"/>
      <c r="E24" s="151"/>
      <c r="F24" s="151"/>
      <c r="G24" s="151"/>
      <c r="H24" s="151"/>
      <c r="I24" s="151"/>
      <c r="J24" s="151"/>
      <c r="K24" s="151"/>
      <c r="L24" s="151"/>
      <c r="M24" s="151"/>
      <c r="N24" s="151"/>
      <c r="O24" s="151"/>
      <c r="P24" s="151"/>
      <c r="Q24" s="151"/>
      <c r="R24" s="151"/>
      <c r="S24" s="151"/>
      <c r="T24" s="151"/>
      <c r="U24" s="151"/>
      <c r="V24" s="174"/>
      <c r="W24" s="174"/>
      <c r="X24" s="174"/>
      <c r="Y24" s="174"/>
      <c r="Z24" s="174"/>
      <c r="AA24" s="174"/>
      <c r="AB24" s="174"/>
      <c r="AC24" s="174"/>
      <c r="AD24" s="174"/>
      <c r="AE24" s="174"/>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213</v>
      </c>
      <c r="E27" s="242">
        <v>268100</v>
      </c>
      <c r="F27" s="243">
        <v>33500</v>
      </c>
      <c r="G27" s="250"/>
      <c r="H27" s="67" t="s">
        <v>213</v>
      </c>
      <c r="I27" s="242">
        <v>548500</v>
      </c>
      <c r="J27" s="244">
        <v>68800</v>
      </c>
      <c r="K27" s="250"/>
      <c r="L27" s="63"/>
      <c r="N27" s="174"/>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184</v>
      </c>
      <c r="E28" s="245">
        <v>245600</v>
      </c>
      <c r="F28" s="246">
        <v>25900</v>
      </c>
      <c r="G28" s="248"/>
      <c r="H28" s="68" t="s">
        <v>184</v>
      </c>
      <c r="I28" s="245">
        <v>505300</v>
      </c>
      <c r="J28" s="246">
        <v>62900</v>
      </c>
      <c r="K28" s="255" t="s">
        <v>214</v>
      </c>
      <c r="L28" s="174" t="s">
        <v>215</v>
      </c>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77">
        <v>22500</v>
      </c>
      <c r="F29" s="178">
        <v>7600</v>
      </c>
      <c r="G29" s="174"/>
      <c r="H29" s="69" t="s">
        <v>50</v>
      </c>
      <c r="I29" s="177">
        <v>43200</v>
      </c>
      <c r="J29" s="178">
        <v>5900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79">
        <v>1.091612377850163</v>
      </c>
      <c r="F30" s="180">
        <v>1.2934362934362935</v>
      </c>
      <c r="G30" s="174"/>
      <c r="H30" s="70" t="s">
        <v>77</v>
      </c>
      <c r="I30" s="179">
        <v>1.0854937660795567</v>
      </c>
      <c r="J30" s="181">
        <v>1.0937996820349762</v>
      </c>
      <c r="K30" s="63"/>
      <c r="L30" s="182" t="s">
        <v>131</v>
      </c>
      <c r="M30" s="182"/>
      <c r="N30" s="182"/>
      <c r="O30" s="182"/>
      <c r="P30" s="182"/>
      <c r="Q30" s="182"/>
      <c r="R30" s="182"/>
      <c r="S30" s="182"/>
      <c r="T30" s="182"/>
      <c r="U30" s="63"/>
      <c r="V30" s="63"/>
      <c r="W30" s="63"/>
      <c r="X30" s="63"/>
      <c r="Y30" s="63"/>
      <c r="Z30" s="63"/>
      <c r="AA30" s="63"/>
      <c r="AB30" s="63"/>
      <c r="AC30" s="63"/>
      <c r="AD30" s="63"/>
      <c r="AE30" s="63"/>
    </row>
    <row r="31" spans="1:32" ht="26.25" customHeight="1" thickBot="1">
      <c r="A31" s="174"/>
      <c r="B31" s="174"/>
      <c r="C31" s="174"/>
      <c r="D31" s="71" t="s">
        <v>121</v>
      </c>
      <c r="E31" s="183">
        <v>0.362640335452455</v>
      </c>
      <c r="F31" s="184">
        <v>4.5313134045718927E-2</v>
      </c>
      <c r="G31" s="174"/>
      <c r="H31" s="72" t="s">
        <v>74</v>
      </c>
      <c r="I31" s="185">
        <v>0.88854689778065765</v>
      </c>
      <c r="J31" s="186">
        <v>0.11145310221934229</v>
      </c>
      <c r="K31" s="174"/>
      <c r="L31" s="394" t="s">
        <v>132</v>
      </c>
      <c r="M31" s="394"/>
      <c r="N31" s="394"/>
      <c r="O31" s="394"/>
      <c r="P31" s="394"/>
      <c r="Q31" s="394"/>
      <c r="R31" s="394"/>
      <c r="S31" s="394"/>
      <c r="T31" s="394"/>
      <c r="U31" s="73"/>
      <c r="V31" s="73"/>
      <c r="W31" s="174"/>
      <c r="X31" s="174"/>
      <c r="Y31" s="174"/>
      <c r="Z31" s="174"/>
      <c r="AA31" s="174"/>
      <c r="AB31" s="174"/>
      <c r="AC31" s="174"/>
      <c r="AD31" s="174"/>
      <c r="AE31" s="174"/>
    </row>
    <row r="32" spans="1:32">
      <c r="E32" s="187" t="s">
        <v>216</v>
      </c>
    </row>
  </sheetData>
  <mergeCells count="2">
    <mergeCell ref="A1:B1"/>
    <mergeCell ref="L31:T3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4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sqref="A1:B1"/>
    </sheetView>
  </sheetViews>
  <sheetFormatPr defaultRowHeight="18.75"/>
  <cols>
    <col min="1" max="1" width="11.125" style="187" customWidth="1"/>
    <col min="2" max="2" width="10.125" style="187" customWidth="1"/>
    <col min="3" max="3" width="13.875" style="187" customWidth="1"/>
    <col min="4" max="17" width="10.75" style="187" customWidth="1"/>
    <col min="18" max="16384" width="9" style="187"/>
  </cols>
  <sheetData>
    <row r="1" spans="1:18" s="315" customFormat="1" ht="24" customHeight="1">
      <c r="A1" s="380" t="str">
        <f>平成28年度!A1</f>
        <v>平成28年度</v>
      </c>
      <c r="B1" s="380"/>
      <c r="C1" s="316"/>
      <c r="D1" s="316"/>
      <c r="E1" s="317" t="str">
        <f ca="1">RIGHT(CELL("filename",$A$1),LEN(CELL("filename",$A$1))-FIND("]",CELL("filename",$A$1)))</f>
        <v>３月（３表）</v>
      </c>
      <c r="F1" s="318" t="s">
        <v>19</v>
      </c>
      <c r="G1" s="317"/>
      <c r="H1" s="318"/>
      <c r="I1" s="314"/>
      <c r="J1" s="312"/>
      <c r="K1" s="313"/>
      <c r="L1" s="314"/>
      <c r="M1" s="314"/>
      <c r="N1" s="314"/>
      <c r="O1" s="314"/>
      <c r="P1" s="314"/>
      <c r="Q1" s="314"/>
    </row>
    <row r="2" spans="1:18" ht="10.5" customHeight="1">
      <c r="A2" s="205"/>
      <c r="B2" s="205"/>
      <c r="C2" s="205"/>
      <c r="D2" s="205"/>
      <c r="E2" s="205"/>
      <c r="F2" s="205"/>
      <c r="G2" s="205"/>
      <c r="H2" s="205"/>
      <c r="I2" s="205"/>
      <c r="J2" s="205"/>
      <c r="K2" s="205"/>
      <c r="L2" s="205"/>
      <c r="M2" s="205"/>
      <c r="N2" s="205"/>
      <c r="O2" s="205"/>
      <c r="P2" s="205"/>
      <c r="Q2" s="205"/>
    </row>
    <row r="3" spans="1:18" ht="19.5" thickBot="1">
      <c r="A3" s="188" t="s">
        <v>156</v>
      </c>
      <c r="B3" s="189"/>
      <c r="C3" s="189"/>
      <c r="D3" s="188"/>
      <c r="E3" s="189"/>
      <c r="F3" s="189"/>
      <c r="G3" s="189"/>
      <c r="H3" s="189"/>
      <c r="I3" s="189"/>
      <c r="J3" s="189"/>
      <c r="K3" s="189"/>
      <c r="L3" s="189"/>
      <c r="M3" s="189"/>
      <c r="N3" s="189"/>
      <c r="O3" s="189"/>
      <c r="P3" s="189"/>
      <c r="Q3" s="189"/>
    </row>
    <row r="4" spans="1:18" ht="19.5" customHeight="1">
      <c r="A4" s="12"/>
      <c r="B4" s="18" t="s">
        <v>49</v>
      </c>
      <c r="C4" s="190"/>
      <c r="D4" s="351">
        <v>1</v>
      </c>
      <c r="E4" s="351">
        <v>2</v>
      </c>
      <c r="F4" s="351">
        <v>3</v>
      </c>
      <c r="G4" s="351">
        <v>4</v>
      </c>
      <c r="H4" s="351">
        <v>5</v>
      </c>
      <c r="I4" s="351">
        <v>6</v>
      </c>
      <c r="J4" s="351">
        <v>7</v>
      </c>
      <c r="K4" s="351">
        <v>8</v>
      </c>
      <c r="L4" s="351">
        <v>9</v>
      </c>
      <c r="M4" s="351">
        <v>10</v>
      </c>
      <c r="N4" s="351">
        <v>11</v>
      </c>
      <c r="O4" s="351">
        <v>12</v>
      </c>
      <c r="P4" s="351">
        <v>13</v>
      </c>
      <c r="Q4" s="352">
        <v>14</v>
      </c>
    </row>
    <row r="5" spans="1:18" ht="19.5" customHeight="1" thickBot="1">
      <c r="A5" s="19" t="s">
        <v>80</v>
      </c>
      <c r="B5" s="20"/>
      <c r="C5" s="191" t="s">
        <v>133</v>
      </c>
      <c r="D5" s="353" t="s">
        <v>134</v>
      </c>
      <c r="E5" s="354" t="s">
        <v>135</v>
      </c>
      <c r="F5" s="354" t="s">
        <v>136</v>
      </c>
      <c r="G5" s="354" t="s">
        <v>137</v>
      </c>
      <c r="H5" s="354" t="s">
        <v>138</v>
      </c>
      <c r="I5" s="354" t="s">
        <v>190</v>
      </c>
      <c r="J5" s="354" t="s">
        <v>72</v>
      </c>
      <c r="K5" s="354" t="s">
        <v>139</v>
      </c>
      <c r="L5" s="354" t="s">
        <v>140</v>
      </c>
      <c r="M5" s="354" t="s">
        <v>141</v>
      </c>
      <c r="N5" s="354" t="s">
        <v>142</v>
      </c>
      <c r="O5" s="354" t="s">
        <v>143</v>
      </c>
      <c r="P5" s="354" t="s">
        <v>191</v>
      </c>
      <c r="Q5" s="355" t="s">
        <v>73</v>
      </c>
    </row>
    <row r="6" spans="1:18" ht="30" customHeight="1" thickBot="1">
      <c r="A6" s="366" t="s">
        <v>84</v>
      </c>
      <c r="B6" s="362" t="s">
        <v>213</v>
      </c>
      <c r="C6" s="363">
        <v>158400</v>
      </c>
      <c r="D6" s="356">
        <v>49900</v>
      </c>
      <c r="E6" s="356">
        <v>38100</v>
      </c>
      <c r="F6" s="356">
        <v>25300</v>
      </c>
      <c r="G6" s="356">
        <v>16800</v>
      </c>
      <c r="H6" s="356">
        <v>2200</v>
      </c>
      <c r="I6" s="356">
        <v>800</v>
      </c>
      <c r="J6" s="356">
        <v>1100</v>
      </c>
      <c r="K6" s="356">
        <v>400</v>
      </c>
      <c r="L6" s="356">
        <v>3200</v>
      </c>
      <c r="M6" s="356">
        <v>700</v>
      </c>
      <c r="N6" s="356">
        <v>500</v>
      </c>
      <c r="O6" s="356">
        <v>100</v>
      </c>
      <c r="P6" s="356">
        <v>1400</v>
      </c>
      <c r="Q6" s="357">
        <v>17900</v>
      </c>
      <c r="R6" s="247"/>
    </row>
    <row r="7" spans="1:18" ht="30" customHeight="1">
      <c r="A7" s="21"/>
      <c r="B7" s="192" t="s">
        <v>184</v>
      </c>
      <c r="C7" s="95">
        <v>137900</v>
      </c>
      <c r="D7" s="96">
        <v>33600</v>
      </c>
      <c r="E7" s="97">
        <v>29500</v>
      </c>
      <c r="F7" s="97">
        <v>25700</v>
      </c>
      <c r="G7" s="97">
        <v>20300</v>
      </c>
      <c r="H7" s="97">
        <v>2300</v>
      </c>
      <c r="I7" s="97">
        <v>1100</v>
      </c>
      <c r="J7" s="97">
        <v>2300</v>
      </c>
      <c r="K7" s="97">
        <v>300</v>
      </c>
      <c r="L7" s="97">
        <v>600</v>
      </c>
      <c r="M7" s="97">
        <v>600</v>
      </c>
      <c r="N7" s="97">
        <v>300</v>
      </c>
      <c r="O7" s="193">
        <v>100</v>
      </c>
      <c r="P7" s="97">
        <v>1600</v>
      </c>
      <c r="Q7" s="194">
        <v>19600</v>
      </c>
      <c r="R7" s="247"/>
    </row>
    <row r="8" spans="1:18" ht="30" customHeight="1">
      <c r="A8" s="21"/>
      <c r="B8" s="22" t="s">
        <v>50</v>
      </c>
      <c r="C8" s="13">
        <v>20500</v>
      </c>
      <c r="D8" s="30">
        <v>16300</v>
      </c>
      <c r="E8" s="195">
        <v>8600</v>
      </c>
      <c r="F8" s="30">
        <v>-400</v>
      </c>
      <c r="G8" s="30">
        <v>-3500</v>
      </c>
      <c r="H8" s="30">
        <v>-100</v>
      </c>
      <c r="I8" s="30">
        <v>-300</v>
      </c>
      <c r="J8" s="30">
        <v>-1200</v>
      </c>
      <c r="K8" s="30">
        <v>100</v>
      </c>
      <c r="L8" s="30">
        <v>2600</v>
      </c>
      <c r="M8" s="30">
        <v>100</v>
      </c>
      <c r="N8" s="30">
        <v>200</v>
      </c>
      <c r="O8" s="30">
        <v>0</v>
      </c>
      <c r="P8" s="30">
        <v>-200</v>
      </c>
      <c r="Q8" s="31">
        <v>-1700</v>
      </c>
    </row>
    <row r="9" spans="1:18" ht="30" customHeight="1">
      <c r="A9" s="21"/>
      <c r="B9" s="23" t="s">
        <v>70</v>
      </c>
      <c r="C9" s="14">
        <v>1.148658448150834</v>
      </c>
      <c r="D9" s="32">
        <v>1.4851190476190477</v>
      </c>
      <c r="E9" s="196">
        <v>1.2915254237288136</v>
      </c>
      <c r="F9" s="32">
        <v>0.98443579766536971</v>
      </c>
      <c r="G9" s="32">
        <v>0.82758620689655171</v>
      </c>
      <c r="H9" s="32">
        <v>0.95652173913043481</v>
      </c>
      <c r="I9" s="32">
        <v>0.72727272727272729</v>
      </c>
      <c r="J9" s="32">
        <v>0.47826086956521741</v>
      </c>
      <c r="K9" s="32">
        <v>1.3333333333333333</v>
      </c>
      <c r="L9" s="32">
        <v>5.333333333333333</v>
      </c>
      <c r="M9" s="32">
        <v>1.1666666666666667</v>
      </c>
      <c r="N9" s="32">
        <v>1.6666666666666667</v>
      </c>
      <c r="O9" s="32">
        <v>1</v>
      </c>
      <c r="P9" s="32">
        <v>0.875</v>
      </c>
      <c r="Q9" s="33">
        <v>0.91326530612244894</v>
      </c>
    </row>
    <row r="10" spans="1:18" ht="30" customHeight="1" thickBot="1">
      <c r="A10" s="24"/>
      <c r="B10" s="25" t="s">
        <v>122</v>
      </c>
      <c r="C10" s="15">
        <v>1</v>
      </c>
      <c r="D10" s="34">
        <v>0.31502525252525254</v>
      </c>
      <c r="E10" s="35">
        <v>0.24053030303030304</v>
      </c>
      <c r="F10" s="37">
        <v>0.15972222222222221</v>
      </c>
      <c r="G10" s="37">
        <v>0.10606060606060606</v>
      </c>
      <c r="H10" s="37">
        <v>1.3888888888888888E-2</v>
      </c>
      <c r="I10" s="37">
        <v>5.0505050505050509E-3</v>
      </c>
      <c r="J10" s="37">
        <v>6.9444444444444441E-3</v>
      </c>
      <c r="K10" s="37">
        <v>2.5252525252525255E-3</v>
      </c>
      <c r="L10" s="37">
        <v>2.0202020202020204E-2</v>
      </c>
      <c r="M10" s="37">
        <v>4.419191919191919E-3</v>
      </c>
      <c r="N10" s="37">
        <v>3.1565656565656565E-3</v>
      </c>
      <c r="O10" s="37">
        <v>6.3131313131313137E-4</v>
      </c>
      <c r="P10" s="37">
        <v>8.8383838383838381E-3</v>
      </c>
      <c r="Q10" s="38">
        <v>0.11300505050505051</v>
      </c>
    </row>
    <row r="11" spans="1:18" ht="30" customHeight="1" thickBot="1">
      <c r="A11" s="369" t="s">
        <v>85</v>
      </c>
      <c r="B11" s="358" t="s">
        <v>86</v>
      </c>
      <c r="C11" s="359">
        <v>2129100</v>
      </c>
      <c r="D11" s="360">
        <v>652100</v>
      </c>
      <c r="E11" s="360">
        <v>452000</v>
      </c>
      <c r="F11" s="360">
        <v>435400</v>
      </c>
      <c r="G11" s="360">
        <v>218100</v>
      </c>
      <c r="H11" s="360">
        <v>22900</v>
      </c>
      <c r="I11" s="360">
        <v>9500</v>
      </c>
      <c r="J11" s="360">
        <v>8700</v>
      </c>
      <c r="K11" s="360">
        <v>3000</v>
      </c>
      <c r="L11" s="360">
        <v>10200</v>
      </c>
      <c r="M11" s="360">
        <v>9300</v>
      </c>
      <c r="N11" s="360">
        <v>7600</v>
      </c>
      <c r="O11" s="360">
        <v>2300</v>
      </c>
      <c r="P11" s="360">
        <v>7900</v>
      </c>
      <c r="Q11" s="361">
        <v>290100</v>
      </c>
      <c r="R11" s="247"/>
    </row>
    <row r="12" spans="1:18" ht="30" customHeight="1">
      <c r="A12" s="367" t="s">
        <v>87</v>
      </c>
      <c r="B12" s="26" t="s">
        <v>88</v>
      </c>
      <c r="C12" s="16">
        <v>1670300</v>
      </c>
      <c r="D12" s="36">
        <v>505400</v>
      </c>
      <c r="E12" s="36">
        <v>332800</v>
      </c>
      <c r="F12" s="36">
        <v>354800</v>
      </c>
      <c r="G12" s="36">
        <v>201900</v>
      </c>
      <c r="H12" s="36">
        <v>16700</v>
      </c>
      <c r="I12" s="36">
        <v>8900</v>
      </c>
      <c r="J12" s="36">
        <v>8000</v>
      </c>
      <c r="K12" s="36">
        <v>1900</v>
      </c>
      <c r="L12" s="36">
        <v>6600</v>
      </c>
      <c r="M12" s="36">
        <v>5600</v>
      </c>
      <c r="N12" s="36">
        <v>3200</v>
      </c>
      <c r="O12" s="36">
        <v>1100</v>
      </c>
      <c r="P12" s="36">
        <v>7100</v>
      </c>
      <c r="Q12" s="98">
        <v>216300</v>
      </c>
      <c r="R12" s="247"/>
    </row>
    <row r="13" spans="1:18" ht="30" customHeight="1">
      <c r="A13" s="21"/>
      <c r="B13" s="27" t="s">
        <v>50</v>
      </c>
      <c r="C13" s="13">
        <v>458800</v>
      </c>
      <c r="D13" s="30">
        <v>146700</v>
      </c>
      <c r="E13" s="195">
        <v>119200</v>
      </c>
      <c r="F13" s="30">
        <v>80600</v>
      </c>
      <c r="G13" s="30">
        <v>16200</v>
      </c>
      <c r="H13" s="30">
        <v>6200</v>
      </c>
      <c r="I13" s="30">
        <v>600</v>
      </c>
      <c r="J13" s="30">
        <v>700</v>
      </c>
      <c r="K13" s="30">
        <v>1100</v>
      </c>
      <c r="L13" s="30">
        <v>3600</v>
      </c>
      <c r="M13" s="30">
        <v>3700</v>
      </c>
      <c r="N13" s="30">
        <v>4400</v>
      </c>
      <c r="O13" s="30">
        <v>1200</v>
      </c>
      <c r="P13" s="30">
        <v>800</v>
      </c>
      <c r="Q13" s="31">
        <v>73800</v>
      </c>
    </row>
    <row r="14" spans="1:18" ht="30" customHeight="1">
      <c r="A14" s="21"/>
      <c r="B14" s="28" t="s">
        <v>89</v>
      </c>
      <c r="C14" s="14">
        <v>1.2746811949949111</v>
      </c>
      <c r="D14" s="32">
        <v>1.2902651365255244</v>
      </c>
      <c r="E14" s="196">
        <v>1.3581730769230769</v>
      </c>
      <c r="F14" s="32">
        <v>1.2271702367531003</v>
      </c>
      <c r="G14" s="32">
        <v>1.0802377414561664</v>
      </c>
      <c r="H14" s="32">
        <v>1.3712574850299402</v>
      </c>
      <c r="I14" s="32">
        <v>1.0674157303370786</v>
      </c>
      <c r="J14" s="32">
        <v>1.0874999999999999</v>
      </c>
      <c r="K14" s="32">
        <v>1.5789473684210527</v>
      </c>
      <c r="L14" s="32">
        <v>1.5454545454545454</v>
      </c>
      <c r="M14" s="32">
        <v>1.6607142857142858</v>
      </c>
      <c r="N14" s="32">
        <v>2.375</v>
      </c>
      <c r="O14" s="32">
        <v>2.0909090909090908</v>
      </c>
      <c r="P14" s="32">
        <v>1.1126760563380282</v>
      </c>
      <c r="Q14" s="33">
        <v>1.3411927877947296</v>
      </c>
    </row>
    <row r="15" spans="1:18" ht="30" customHeight="1" thickBot="1">
      <c r="A15" s="24"/>
      <c r="B15" s="29" t="s">
        <v>122</v>
      </c>
      <c r="C15" s="17">
        <v>1</v>
      </c>
      <c r="D15" s="37">
        <v>0.30627964867784507</v>
      </c>
      <c r="E15" s="37">
        <v>0.21229627542153962</v>
      </c>
      <c r="F15" s="37">
        <v>0.20449955380207599</v>
      </c>
      <c r="G15" s="37">
        <v>0.10243764971114555</v>
      </c>
      <c r="H15" s="37">
        <v>1.075571837865765E-2</v>
      </c>
      <c r="I15" s="37">
        <v>4.4619792400544828E-3</v>
      </c>
      <c r="J15" s="37">
        <v>4.0862336198393689E-3</v>
      </c>
      <c r="K15" s="37">
        <v>1.4090460758066788E-3</v>
      </c>
      <c r="L15" s="37">
        <v>4.7907566577427086E-3</v>
      </c>
      <c r="M15" s="37">
        <v>4.3680428350007048E-3</v>
      </c>
      <c r="N15" s="37">
        <v>3.5695833920435867E-3</v>
      </c>
      <c r="O15" s="37">
        <v>1.0802686581184537E-3</v>
      </c>
      <c r="P15" s="37">
        <v>3.7104879996242542E-3</v>
      </c>
      <c r="Q15" s="38">
        <v>0.13625475553050584</v>
      </c>
    </row>
    <row r="16" spans="1:18" ht="30" customHeight="1" thickBot="1">
      <c r="A16" s="369" t="s">
        <v>90</v>
      </c>
      <c r="B16" s="358" t="s">
        <v>91</v>
      </c>
      <c r="C16" s="359">
        <v>449700</v>
      </c>
      <c r="D16" s="360">
        <v>132800</v>
      </c>
      <c r="E16" s="360">
        <v>132600</v>
      </c>
      <c r="F16" s="360">
        <v>84300</v>
      </c>
      <c r="G16" s="360">
        <v>43000</v>
      </c>
      <c r="H16" s="360">
        <v>4900</v>
      </c>
      <c r="I16" s="360">
        <v>1900</v>
      </c>
      <c r="J16" s="360">
        <v>1800</v>
      </c>
      <c r="K16" s="360">
        <v>600</v>
      </c>
      <c r="L16" s="360">
        <v>4700</v>
      </c>
      <c r="M16" s="360">
        <v>1300</v>
      </c>
      <c r="N16" s="360">
        <v>1300</v>
      </c>
      <c r="O16" s="360">
        <v>300</v>
      </c>
      <c r="P16" s="360">
        <v>2200</v>
      </c>
      <c r="Q16" s="361">
        <v>38000</v>
      </c>
      <c r="R16" s="247"/>
    </row>
    <row r="17" spans="1:18" ht="30" customHeight="1">
      <c r="A17" s="367" t="s">
        <v>185</v>
      </c>
      <c r="B17" s="26" t="s">
        <v>93</v>
      </c>
      <c r="C17" s="16">
        <v>402700</v>
      </c>
      <c r="D17" s="36">
        <v>88000</v>
      </c>
      <c r="E17" s="36">
        <v>111900</v>
      </c>
      <c r="F17" s="36">
        <v>98100</v>
      </c>
      <c r="G17" s="36">
        <v>45900</v>
      </c>
      <c r="H17" s="36">
        <v>4500</v>
      </c>
      <c r="I17" s="36">
        <v>2200</v>
      </c>
      <c r="J17" s="36">
        <v>2900</v>
      </c>
      <c r="K17" s="36">
        <v>500</v>
      </c>
      <c r="L17" s="36">
        <v>1700</v>
      </c>
      <c r="M17" s="36">
        <v>1000</v>
      </c>
      <c r="N17" s="36">
        <v>600</v>
      </c>
      <c r="O17" s="36">
        <v>300</v>
      </c>
      <c r="P17" s="36">
        <v>2300</v>
      </c>
      <c r="Q17" s="197">
        <v>42800</v>
      </c>
      <c r="R17" s="247"/>
    </row>
    <row r="18" spans="1:18" ht="30" customHeight="1">
      <c r="A18" s="21"/>
      <c r="B18" s="27" t="s">
        <v>50</v>
      </c>
      <c r="C18" s="13">
        <v>47000</v>
      </c>
      <c r="D18" s="30">
        <v>44800</v>
      </c>
      <c r="E18" s="195">
        <v>20700</v>
      </c>
      <c r="F18" s="30">
        <v>-13800</v>
      </c>
      <c r="G18" s="30">
        <v>-2900</v>
      </c>
      <c r="H18" s="30">
        <v>400</v>
      </c>
      <c r="I18" s="30">
        <v>-300</v>
      </c>
      <c r="J18" s="30">
        <v>-1100</v>
      </c>
      <c r="K18" s="30">
        <v>100</v>
      </c>
      <c r="L18" s="30">
        <v>3000</v>
      </c>
      <c r="M18" s="30">
        <v>300</v>
      </c>
      <c r="N18" s="30">
        <v>700</v>
      </c>
      <c r="O18" s="30">
        <v>0</v>
      </c>
      <c r="P18" s="30">
        <v>-100</v>
      </c>
      <c r="Q18" s="31">
        <v>-4800</v>
      </c>
    </row>
    <row r="19" spans="1:18" ht="30" customHeight="1">
      <c r="A19" s="21"/>
      <c r="B19" s="28" t="s">
        <v>94</v>
      </c>
      <c r="C19" s="14">
        <v>1.1167121926992798</v>
      </c>
      <c r="D19" s="32">
        <v>1.509090909090909</v>
      </c>
      <c r="E19" s="196">
        <v>1.1849865951742626</v>
      </c>
      <c r="F19" s="32">
        <v>0.85932721712538229</v>
      </c>
      <c r="G19" s="32">
        <v>0.9368191721132898</v>
      </c>
      <c r="H19" s="32">
        <v>1.0888888888888888</v>
      </c>
      <c r="I19" s="32">
        <v>0.86363636363636365</v>
      </c>
      <c r="J19" s="32">
        <v>0.62068965517241381</v>
      </c>
      <c r="K19" s="198">
        <v>1.2</v>
      </c>
      <c r="L19" s="32">
        <v>2.7647058823529411</v>
      </c>
      <c r="M19" s="32">
        <v>1.3</v>
      </c>
      <c r="N19" s="32">
        <v>2.1666666666666665</v>
      </c>
      <c r="O19" s="32">
        <v>1</v>
      </c>
      <c r="P19" s="32">
        <v>0.95652173913043481</v>
      </c>
      <c r="Q19" s="33">
        <v>0.88785046728971961</v>
      </c>
    </row>
    <row r="20" spans="1:18" ht="30" customHeight="1" thickBot="1">
      <c r="A20" s="21"/>
      <c r="B20" s="29" t="s">
        <v>123</v>
      </c>
      <c r="C20" s="17">
        <v>1</v>
      </c>
      <c r="D20" s="37">
        <v>0.29530798309984435</v>
      </c>
      <c r="E20" s="37">
        <v>0.29486324216144094</v>
      </c>
      <c r="F20" s="37">
        <v>0.18745830553702469</v>
      </c>
      <c r="G20" s="37">
        <v>9.5619301756726713E-2</v>
      </c>
      <c r="H20" s="37">
        <v>1.0896152990882811E-2</v>
      </c>
      <c r="I20" s="37">
        <v>4.2250389148321106E-3</v>
      </c>
      <c r="J20" s="37">
        <v>4.0026684456304206E-3</v>
      </c>
      <c r="K20" s="37">
        <v>1.33422281521014E-3</v>
      </c>
      <c r="L20" s="37">
        <v>1.0451412052479431E-2</v>
      </c>
      <c r="M20" s="37">
        <v>2.89081609962197E-3</v>
      </c>
      <c r="N20" s="37">
        <v>2.89081609962197E-3</v>
      </c>
      <c r="O20" s="37">
        <v>6.6711140760506999E-4</v>
      </c>
      <c r="P20" s="37">
        <v>4.8921503224371807E-3</v>
      </c>
      <c r="Q20" s="38">
        <v>8.4500778296642209E-2</v>
      </c>
    </row>
    <row r="21" spans="1:18" ht="15" customHeight="1">
      <c r="A21" s="199" t="s">
        <v>52</v>
      </c>
      <c r="B21" s="200" t="s">
        <v>157</v>
      </c>
      <c r="C21" s="206"/>
      <c r="D21" s="201"/>
      <c r="E21" s="201"/>
      <c r="F21" s="201"/>
      <c r="G21" s="201"/>
      <c r="H21" s="202"/>
      <c r="I21" s="202"/>
      <c r="J21" s="202"/>
      <c r="K21" s="202"/>
      <c r="L21" s="202"/>
      <c r="M21" s="202"/>
      <c r="N21" s="202"/>
      <c r="O21" s="202"/>
      <c r="P21" s="202"/>
      <c r="Q21" s="202"/>
    </row>
    <row r="22" spans="1:18" ht="15" customHeight="1">
      <c r="A22" s="199"/>
      <c r="B22" s="203" t="s">
        <v>144</v>
      </c>
      <c r="C22" s="206"/>
      <c r="D22" s="201"/>
      <c r="E22" s="201"/>
      <c r="F22" s="201"/>
      <c r="G22" s="201"/>
      <c r="H22" s="202"/>
      <c r="I22" s="202"/>
      <c r="J22" s="202"/>
      <c r="K22" s="202"/>
      <c r="L22" s="202"/>
      <c r="M22" s="202"/>
      <c r="N22" s="202"/>
      <c r="O22" s="202"/>
      <c r="P22" s="202"/>
      <c r="Q22" s="202"/>
    </row>
    <row r="23" spans="1:18" ht="15" customHeight="1">
      <c r="A23" s="202"/>
      <c r="B23" s="203" t="s">
        <v>145</v>
      </c>
      <c r="C23" s="206"/>
      <c r="D23" s="201"/>
      <c r="E23" s="201"/>
      <c r="F23" s="201"/>
      <c r="G23" s="201"/>
      <c r="H23" s="201"/>
      <c r="I23" s="201"/>
      <c r="J23" s="201"/>
      <c r="K23" s="201"/>
      <c r="L23" s="201"/>
      <c r="M23" s="201"/>
      <c r="N23" s="201"/>
      <c r="O23" s="201"/>
      <c r="P23" s="201"/>
      <c r="Q23" s="201"/>
    </row>
    <row r="24" spans="1:18" ht="15" customHeight="1">
      <c r="A24" s="202"/>
      <c r="B24" s="203" t="s">
        <v>146</v>
      </c>
      <c r="C24" s="206"/>
      <c r="D24" s="201"/>
      <c r="E24" s="201"/>
      <c r="F24" s="201"/>
      <c r="G24" s="201"/>
      <c r="H24" s="201"/>
      <c r="I24" s="201"/>
      <c r="J24" s="201"/>
      <c r="K24" s="201"/>
      <c r="L24" s="201"/>
      <c r="M24" s="201"/>
      <c r="N24" s="201"/>
      <c r="O24" s="201"/>
      <c r="P24" s="201"/>
      <c r="Q24" s="201"/>
    </row>
    <row r="25" spans="1:18" ht="15" customHeight="1">
      <c r="A25" s="202"/>
      <c r="B25" s="203" t="s">
        <v>192</v>
      </c>
      <c r="C25" s="206"/>
      <c r="D25" s="201"/>
      <c r="E25" s="201"/>
      <c r="F25" s="201"/>
      <c r="G25" s="201"/>
      <c r="H25" s="201"/>
      <c r="I25" s="201"/>
      <c r="J25" s="201"/>
      <c r="K25" s="201"/>
      <c r="L25" s="201"/>
      <c r="M25" s="201"/>
      <c r="N25" s="201"/>
      <c r="O25" s="201"/>
      <c r="P25" s="201"/>
      <c r="Q25" s="201"/>
    </row>
    <row r="26" spans="1:18" ht="15" customHeight="1">
      <c r="A26" s="202"/>
      <c r="B26" s="204" t="s">
        <v>193</v>
      </c>
      <c r="C26" s="206"/>
      <c r="D26" s="201"/>
      <c r="E26" s="201"/>
      <c r="F26" s="201"/>
      <c r="G26" s="201"/>
      <c r="H26" s="201"/>
      <c r="I26" s="201"/>
      <c r="J26" s="201"/>
      <c r="K26" s="201"/>
      <c r="L26" s="201"/>
      <c r="M26" s="201"/>
      <c r="N26" s="201"/>
      <c r="O26" s="201"/>
      <c r="P26" s="201"/>
      <c r="Q26" s="201"/>
    </row>
    <row r="27" spans="1:18" ht="15" customHeight="1">
      <c r="A27" s="202"/>
      <c r="B27" s="203"/>
      <c r="C27" s="206"/>
      <c r="D27" s="201"/>
      <c r="E27" s="201"/>
      <c r="F27" s="201"/>
      <c r="G27" s="201"/>
      <c r="H27" s="201"/>
      <c r="I27" s="201"/>
      <c r="J27" s="201"/>
      <c r="K27" s="201"/>
      <c r="L27" s="201"/>
      <c r="M27" s="201"/>
      <c r="N27" s="201"/>
      <c r="O27" s="201"/>
      <c r="P27" s="201"/>
      <c r="Q27" s="201"/>
    </row>
    <row r="28" spans="1:18" ht="15" customHeight="1">
      <c r="A28" s="202"/>
      <c r="B28" s="203"/>
      <c r="C28" s="206"/>
      <c r="D28" s="201"/>
      <c r="E28" s="201"/>
      <c r="F28" s="201"/>
      <c r="G28" s="201"/>
      <c r="H28" s="201"/>
      <c r="I28" s="201"/>
      <c r="J28" s="201"/>
      <c r="K28" s="201"/>
      <c r="L28" s="201"/>
      <c r="M28" s="201"/>
      <c r="N28" s="201"/>
      <c r="O28" s="201"/>
      <c r="P28" s="201"/>
      <c r="Q28" s="201"/>
    </row>
    <row r="29" spans="1:18" ht="15" customHeight="1"/>
  </sheetData>
  <mergeCells count="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6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77"/>
  <sheetViews>
    <sheetView showGridLines="0" view="pageBreakPreview" zoomScale="70" zoomScaleNormal="40" zoomScaleSheetLayoutView="70" zoomScalePageLayoutView="40" workbookViewId="0">
      <selection sqref="A1:B1"/>
    </sheetView>
  </sheetViews>
  <sheetFormatPr defaultColWidth="9.25" defaultRowHeight="38.25" customHeight="1"/>
  <cols>
    <col min="1" max="1" width="4.75" style="289" customWidth="1"/>
    <col min="2" max="11" width="8.125" style="289" customWidth="1"/>
    <col min="12" max="19" width="5.625" style="289" customWidth="1"/>
    <col min="20" max="20" width="0.75" style="11" customWidth="1"/>
    <col min="21" max="16384" width="9.25" style="11"/>
  </cols>
  <sheetData>
    <row r="1" spans="1:30" s="267" customFormat="1" ht="33" customHeight="1">
      <c r="A1" s="397" t="str">
        <f>平成28年度!A1</f>
        <v>平成28年度</v>
      </c>
      <c r="B1" s="397"/>
      <c r="C1" s="398" t="s">
        <v>220</v>
      </c>
      <c r="D1" s="398"/>
      <c r="E1" s="398"/>
      <c r="F1" s="398"/>
      <c r="G1" s="398"/>
      <c r="H1" s="398"/>
      <c r="I1" s="398"/>
      <c r="J1" s="398"/>
      <c r="K1" s="398"/>
      <c r="L1" s="398"/>
      <c r="M1" s="398"/>
      <c r="N1" s="398"/>
      <c r="O1" s="398"/>
      <c r="P1" s="398"/>
      <c r="Q1" s="398"/>
      <c r="R1" s="266"/>
      <c r="S1" s="266"/>
    </row>
    <row r="2" spans="1:30" ht="16.5" customHeight="1">
      <c r="A2" s="99"/>
      <c r="B2" s="99"/>
      <c r="C2" s="99"/>
      <c r="D2" s="99"/>
      <c r="E2" s="99"/>
      <c r="F2" s="99"/>
      <c r="G2" s="99"/>
      <c r="H2" s="99"/>
      <c r="I2" s="99"/>
      <c r="J2" s="99"/>
      <c r="K2" s="99"/>
      <c r="L2" s="99"/>
      <c r="M2" s="99"/>
      <c r="N2" s="100"/>
      <c r="O2" s="100"/>
      <c r="P2" s="101"/>
      <c r="Q2" s="399" t="s">
        <v>60</v>
      </c>
      <c r="R2" s="399"/>
      <c r="S2" s="399"/>
      <c r="T2" s="100"/>
    </row>
    <row r="3" spans="1:30" ht="21" customHeight="1">
      <c r="A3" s="207"/>
      <c r="B3" s="400">
        <v>24</v>
      </c>
      <c r="C3" s="401"/>
      <c r="D3" s="400">
        <v>25</v>
      </c>
      <c r="E3" s="401"/>
      <c r="F3" s="400">
        <v>26</v>
      </c>
      <c r="G3" s="401"/>
      <c r="H3" s="400">
        <v>27</v>
      </c>
      <c r="I3" s="401"/>
      <c r="J3" s="402">
        <v>28</v>
      </c>
      <c r="K3" s="403"/>
      <c r="L3" s="404" t="s">
        <v>147</v>
      </c>
      <c r="M3" s="405"/>
      <c r="N3" s="404" t="s">
        <v>158</v>
      </c>
      <c r="O3" s="405"/>
      <c r="P3" s="404" t="s">
        <v>186</v>
      </c>
      <c r="Q3" s="405"/>
      <c r="R3" s="395" t="s">
        <v>217</v>
      </c>
      <c r="S3" s="396"/>
      <c r="T3" s="100"/>
      <c r="V3" s="268"/>
      <c r="W3" s="268"/>
      <c r="X3" s="268"/>
      <c r="AC3" s="268"/>
      <c r="AD3" s="268"/>
    </row>
    <row r="4" spans="1:30" ht="21" customHeight="1">
      <c r="A4" s="102"/>
      <c r="B4" s="269" t="s">
        <v>61</v>
      </c>
      <c r="C4" s="270" t="s">
        <v>62</v>
      </c>
      <c r="D4" s="269" t="s">
        <v>61</v>
      </c>
      <c r="E4" s="270" t="s">
        <v>62</v>
      </c>
      <c r="F4" s="271" t="s">
        <v>61</v>
      </c>
      <c r="G4" s="270" t="s">
        <v>62</v>
      </c>
      <c r="H4" s="271" t="s">
        <v>61</v>
      </c>
      <c r="I4" s="270" t="s">
        <v>62</v>
      </c>
      <c r="J4" s="272" t="s">
        <v>61</v>
      </c>
      <c r="K4" s="273" t="s">
        <v>62</v>
      </c>
      <c r="L4" s="274" t="s">
        <v>61</v>
      </c>
      <c r="M4" s="275" t="s">
        <v>62</v>
      </c>
      <c r="N4" s="269" t="s">
        <v>61</v>
      </c>
      <c r="O4" s="270" t="s">
        <v>62</v>
      </c>
      <c r="P4" s="269" t="s">
        <v>61</v>
      </c>
      <c r="Q4" s="270" t="s">
        <v>62</v>
      </c>
      <c r="R4" s="276" t="s">
        <v>61</v>
      </c>
      <c r="S4" s="273" t="s">
        <v>62</v>
      </c>
      <c r="T4" s="277"/>
      <c r="U4" s="268"/>
      <c r="V4" s="278"/>
      <c r="W4" s="278"/>
      <c r="X4" s="278"/>
      <c r="Y4" s="278"/>
      <c r="Z4" s="278"/>
      <c r="AA4" s="278"/>
      <c r="AB4" s="278"/>
      <c r="AC4" s="278"/>
      <c r="AD4" s="278"/>
    </row>
    <row r="5" spans="1:30" ht="33" customHeight="1">
      <c r="A5" s="279">
        <v>4</v>
      </c>
      <c r="B5" s="208">
        <v>471100</v>
      </c>
      <c r="C5" s="209">
        <v>471100</v>
      </c>
      <c r="D5" s="208">
        <v>516300</v>
      </c>
      <c r="E5" s="209">
        <v>516300</v>
      </c>
      <c r="F5" s="208">
        <v>565600</v>
      </c>
      <c r="G5" s="209">
        <v>565600</v>
      </c>
      <c r="H5" s="280">
        <v>635400</v>
      </c>
      <c r="I5" s="281">
        <v>635400</v>
      </c>
      <c r="J5" s="208">
        <v>681500</v>
      </c>
      <c r="K5" s="209">
        <v>681500</v>
      </c>
      <c r="L5" s="256">
        <v>9.5945659095733475</v>
      </c>
      <c r="M5" s="257">
        <v>9.5945659095733475</v>
      </c>
      <c r="N5" s="258">
        <v>9.5487119891535883</v>
      </c>
      <c r="O5" s="259">
        <v>9.5487119891535883</v>
      </c>
      <c r="P5" s="258">
        <v>12.340876944837348</v>
      </c>
      <c r="Q5" s="259">
        <v>12.340876944837348</v>
      </c>
      <c r="R5" s="260">
        <v>7.2552722694365883</v>
      </c>
      <c r="S5" s="259">
        <v>7.2552722694365883</v>
      </c>
      <c r="T5" s="100"/>
      <c r="U5" s="278"/>
      <c r="V5" s="282"/>
      <c r="W5" s="282"/>
      <c r="X5" s="282"/>
      <c r="Y5" s="282"/>
      <c r="Z5" s="282"/>
      <c r="AA5" s="282"/>
      <c r="AB5" s="282"/>
      <c r="AC5" s="282"/>
      <c r="AD5" s="282"/>
    </row>
    <row r="6" spans="1:30" ht="33" customHeight="1">
      <c r="A6" s="279">
        <v>5</v>
      </c>
      <c r="B6" s="211">
        <v>434300</v>
      </c>
      <c r="C6" s="210">
        <v>905400</v>
      </c>
      <c r="D6" s="211">
        <v>477600</v>
      </c>
      <c r="E6" s="210">
        <v>993900</v>
      </c>
      <c r="F6" s="211">
        <v>561400</v>
      </c>
      <c r="G6" s="210">
        <v>1127000</v>
      </c>
      <c r="H6" s="211">
        <v>611400</v>
      </c>
      <c r="I6" s="210">
        <v>1246800</v>
      </c>
      <c r="J6" s="211">
        <v>697100</v>
      </c>
      <c r="K6" s="210">
        <v>1378600</v>
      </c>
      <c r="L6" s="212">
        <v>9.9700667741192746</v>
      </c>
      <c r="M6" s="213">
        <v>9.774685222001338</v>
      </c>
      <c r="N6" s="214">
        <v>17.546063651591282</v>
      </c>
      <c r="O6" s="215">
        <v>13.391689304759026</v>
      </c>
      <c r="P6" s="214">
        <v>8.9063056644103966</v>
      </c>
      <c r="Q6" s="215">
        <v>10.629991126885542</v>
      </c>
      <c r="R6" s="214">
        <v>14.017010140660773</v>
      </c>
      <c r="S6" s="216">
        <v>10.571061918511376</v>
      </c>
      <c r="T6" s="100"/>
      <c r="U6" s="278"/>
      <c r="V6" s="282"/>
      <c r="W6" s="282"/>
      <c r="X6" s="282"/>
      <c r="Y6" s="282"/>
      <c r="Z6" s="282"/>
      <c r="AA6" s="282"/>
      <c r="AB6" s="282"/>
      <c r="AC6" s="282"/>
      <c r="AD6" s="282"/>
    </row>
    <row r="7" spans="1:30" ht="33" customHeight="1">
      <c r="A7" s="279">
        <v>6</v>
      </c>
      <c r="B7" s="211">
        <v>426400</v>
      </c>
      <c r="C7" s="210">
        <v>1331800</v>
      </c>
      <c r="D7" s="211">
        <v>489100</v>
      </c>
      <c r="E7" s="210">
        <v>1483000</v>
      </c>
      <c r="F7" s="211">
        <v>557300</v>
      </c>
      <c r="G7" s="210">
        <v>1684300</v>
      </c>
      <c r="H7" s="211">
        <v>610000</v>
      </c>
      <c r="I7" s="210">
        <v>1856800</v>
      </c>
      <c r="J7" s="211">
        <v>714400</v>
      </c>
      <c r="K7" s="210">
        <v>2093000</v>
      </c>
      <c r="L7" s="212">
        <v>14.704502814258902</v>
      </c>
      <c r="M7" s="213">
        <v>11.35305601441658</v>
      </c>
      <c r="N7" s="214">
        <v>13.943978736454724</v>
      </c>
      <c r="O7" s="215">
        <v>13.573836817262304</v>
      </c>
      <c r="P7" s="214">
        <v>9.4563071954064242</v>
      </c>
      <c r="Q7" s="215">
        <v>10.241643412693691</v>
      </c>
      <c r="R7" s="214">
        <v>17.114754098360649</v>
      </c>
      <c r="S7" s="216">
        <v>12.720809995691525</v>
      </c>
      <c r="T7" s="100"/>
      <c r="AB7" s="268"/>
      <c r="AC7" s="268"/>
    </row>
    <row r="8" spans="1:30" ht="33" customHeight="1">
      <c r="A8" s="279">
        <v>7</v>
      </c>
      <c r="B8" s="211">
        <v>550400</v>
      </c>
      <c r="C8" s="210">
        <v>1882200</v>
      </c>
      <c r="D8" s="211">
        <v>583900</v>
      </c>
      <c r="E8" s="210">
        <v>2066900</v>
      </c>
      <c r="F8" s="211">
        <v>653900</v>
      </c>
      <c r="G8" s="210">
        <v>2338200</v>
      </c>
      <c r="H8" s="211">
        <v>714000</v>
      </c>
      <c r="I8" s="210">
        <v>2570800</v>
      </c>
      <c r="J8" s="211">
        <v>805800</v>
      </c>
      <c r="K8" s="210">
        <v>2898800</v>
      </c>
      <c r="L8" s="212">
        <v>6.0864825581395223</v>
      </c>
      <c r="M8" s="213">
        <v>9.8129848050154038</v>
      </c>
      <c r="N8" s="214">
        <v>11.988354170234629</v>
      </c>
      <c r="O8" s="215">
        <v>13.125937394165163</v>
      </c>
      <c r="P8" s="214">
        <v>9.1910077993577062</v>
      </c>
      <c r="Q8" s="215">
        <v>9.947823111795401</v>
      </c>
      <c r="R8" s="214">
        <v>12.857142857142861</v>
      </c>
      <c r="S8" s="216">
        <v>12.758674342617084</v>
      </c>
      <c r="T8" s="100"/>
      <c r="U8" s="278"/>
      <c r="V8" s="278"/>
      <c r="W8" s="278"/>
      <c r="X8" s="278"/>
      <c r="Y8" s="278"/>
      <c r="Z8" s="278"/>
      <c r="AA8" s="278"/>
      <c r="AB8" s="278"/>
      <c r="AC8" s="278"/>
    </row>
    <row r="9" spans="1:30" ht="33" customHeight="1">
      <c r="A9" s="279">
        <v>8</v>
      </c>
      <c r="B9" s="211">
        <v>607200</v>
      </c>
      <c r="C9" s="210">
        <v>2489400</v>
      </c>
      <c r="D9" s="211">
        <v>705500</v>
      </c>
      <c r="E9" s="210">
        <v>2772400</v>
      </c>
      <c r="F9" s="211">
        <v>733300</v>
      </c>
      <c r="G9" s="210">
        <v>3071500</v>
      </c>
      <c r="H9" s="211">
        <v>797500</v>
      </c>
      <c r="I9" s="210">
        <v>3368300</v>
      </c>
      <c r="J9" s="211">
        <v>926900</v>
      </c>
      <c r="K9" s="210">
        <v>3825700</v>
      </c>
      <c r="L9" s="212">
        <v>16.189064558629781</v>
      </c>
      <c r="M9" s="213">
        <v>11.368201172973414</v>
      </c>
      <c r="N9" s="214">
        <v>3.9404677533664056</v>
      </c>
      <c r="O9" s="215">
        <v>10.788486509883128</v>
      </c>
      <c r="P9" s="214">
        <v>8.7549434065184784</v>
      </c>
      <c r="Q9" s="215">
        <v>9.663031092300173</v>
      </c>
      <c r="R9" s="214">
        <v>16.225705329153598</v>
      </c>
      <c r="S9" s="216">
        <v>13.579550515096628</v>
      </c>
      <c r="T9" s="100"/>
    </row>
    <row r="10" spans="1:30" ht="33" customHeight="1">
      <c r="A10" s="279">
        <v>9</v>
      </c>
      <c r="B10" s="211">
        <v>507300</v>
      </c>
      <c r="C10" s="210">
        <v>2996700</v>
      </c>
      <c r="D10" s="211">
        <v>607400</v>
      </c>
      <c r="E10" s="210">
        <v>3379800</v>
      </c>
      <c r="F10" s="211">
        <v>658700</v>
      </c>
      <c r="G10" s="210">
        <v>3730200</v>
      </c>
      <c r="H10" s="211">
        <v>724700</v>
      </c>
      <c r="I10" s="210">
        <v>4093000</v>
      </c>
      <c r="J10" s="211">
        <v>793000</v>
      </c>
      <c r="K10" s="210">
        <v>4618700</v>
      </c>
      <c r="L10" s="212">
        <v>19.73191405479993</v>
      </c>
      <c r="M10" s="213">
        <v>12.784062468715589</v>
      </c>
      <c r="N10" s="214">
        <v>8.4458347053012943</v>
      </c>
      <c r="O10" s="215">
        <v>10.367477365524593</v>
      </c>
      <c r="P10" s="214">
        <v>10.019735843327766</v>
      </c>
      <c r="Q10" s="215">
        <v>9.7260200525441007</v>
      </c>
      <c r="R10" s="214">
        <v>9.4245894853042671</v>
      </c>
      <c r="S10" s="216">
        <v>12.843879794771553</v>
      </c>
      <c r="T10" s="100"/>
      <c r="U10" s="282"/>
      <c r="V10" s="282"/>
      <c r="W10" s="282"/>
      <c r="X10" s="282"/>
      <c r="Y10" s="282"/>
      <c r="Z10" s="282"/>
      <c r="AA10" s="282"/>
      <c r="AB10" s="282"/>
      <c r="AC10" s="282"/>
    </row>
    <row r="11" spans="1:30" ht="33" customHeight="1">
      <c r="A11" s="279">
        <v>10</v>
      </c>
      <c r="B11" s="211">
        <v>519700</v>
      </c>
      <c r="C11" s="210">
        <v>3516400</v>
      </c>
      <c r="D11" s="211">
        <v>543000</v>
      </c>
      <c r="E11" s="210">
        <v>3922800</v>
      </c>
      <c r="F11" s="211">
        <v>586000</v>
      </c>
      <c r="G11" s="210">
        <v>4316200</v>
      </c>
      <c r="H11" s="211">
        <v>696800</v>
      </c>
      <c r="I11" s="210">
        <v>4789800</v>
      </c>
      <c r="J11" s="211">
        <v>767900</v>
      </c>
      <c r="K11" s="210">
        <v>5386600</v>
      </c>
      <c r="L11" s="212">
        <v>4.4833557821820165</v>
      </c>
      <c r="M11" s="213">
        <v>11.557274485269019</v>
      </c>
      <c r="N11" s="214">
        <v>7.9189686924493401</v>
      </c>
      <c r="O11" s="215">
        <v>10.028551034975024</v>
      </c>
      <c r="P11" s="214">
        <v>18.907849829351548</v>
      </c>
      <c r="Q11" s="215">
        <v>10.972614800055595</v>
      </c>
      <c r="R11" s="214">
        <v>10.203788748564875</v>
      </c>
      <c r="S11" s="216">
        <v>12.459810430498152</v>
      </c>
      <c r="T11" s="100"/>
    </row>
    <row r="12" spans="1:30" ht="33" customHeight="1">
      <c r="A12" s="279">
        <v>11</v>
      </c>
      <c r="B12" s="211">
        <v>483100</v>
      </c>
      <c r="C12" s="210">
        <v>3999500</v>
      </c>
      <c r="D12" s="211">
        <v>513600</v>
      </c>
      <c r="E12" s="210">
        <v>4436400</v>
      </c>
      <c r="F12" s="211">
        <v>564500</v>
      </c>
      <c r="G12" s="210">
        <v>4880700</v>
      </c>
      <c r="H12" s="211">
        <v>619600</v>
      </c>
      <c r="I12" s="210">
        <v>5409400</v>
      </c>
      <c r="J12" s="211">
        <v>650200</v>
      </c>
      <c r="K12" s="210">
        <v>6036800</v>
      </c>
      <c r="L12" s="212">
        <v>6.3133926723245821</v>
      </c>
      <c r="M12" s="213">
        <v>10.923865483185409</v>
      </c>
      <c r="N12" s="214">
        <v>9.910436137071656</v>
      </c>
      <c r="O12" s="215">
        <v>10.014876927238305</v>
      </c>
      <c r="P12" s="214">
        <v>9.7608503100088626</v>
      </c>
      <c r="Q12" s="215">
        <v>10.83246255660049</v>
      </c>
      <c r="R12" s="214">
        <v>4.938670109748216</v>
      </c>
      <c r="S12" s="216">
        <v>11.598328834990951</v>
      </c>
      <c r="T12" s="100"/>
      <c r="U12" s="282"/>
      <c r="V12" s="282"/>
      <c r="W12" s="282"/>
      <c r="X12" s="282"/>
      <c r="Y12" s="282"/>
      <c r="Z12" s="282"/>
      <c r="AA12" s="282"/>
      <c r="AB12" s="282"/>
      <c r="AC12" s="282"/>
    </row>
    <row r="13" spans="1:30" ht="33" customHeight="1">
      <c r="A13" s="279">
        <v>12</v>
      </c>
      <c r="B13" s="211">
        <v>463400</v>
      </c>
      <c r="C13" s="210">
        <v>4462900</v>
      </c>
      <c r="D13" s="211">
        <v>515500</v>
      </c>
      <c r="E13" s="210">
        <v>4951900</v>
      </c>
      <c r="F13" s="211">
        <v>549200</v>
      </c>
      <c r="G13" s="210">
        <v>5429900</v>
      </c>
      <c r="H13" s="211">
        <v>613600</v>
      </c>
      <c r="I13" s="210">
        <v>6023000</v>
      </c>
      <c r="J13" s="211">
        <v>663000</v>
      </c>
      <c r="K13" s="210">
        <v>6699800</v>
      </c>
      <c r="L13" s="212">
        <v>11.24298662063012</v>
      </c>
      <c r="M13" s="213">
        <v>10.957001053126888</v>
      </c>
      <c r="N13" s="214">
        <v>6.5373423860329893</v>
      </c>
      <c r="O13" s="215">
        <v>9.6528605181849514</v>
      </c>
      <c r="P13" s="214">
        <v>11.726147123088126</v>
      </c>
      <c r="Q13" s="215">
        <v>10.922853091217149</v>
      </c>
      <c r="R13" s="214">
        <v>8.0508474576271141</v>
      </c>
      <c r="S13" s="216">
        <v>11.236925120371907</v>
      </c>
      <c r="T13" s="100"/>
      <c r="U13" s="282"/>
      <c r="V13" s="282"/>
      <c r="W13" s="282"/>
      <c r="X13" s="282"/>
      <c r="Y13" s="282"/>
      <c r="Z13" s="282"/>
      <c r="AA13" s="282"/>
      <c r="AB13" s="282"/>
      <c r="AC13" s="282"/>
    </row>
    <row r="14" spans="1:30" ht="33" customHeight="1">
      <c r="A14" s="279">
        <v>1</v>
      </c>
      <c r="B14" s="211">
        <v>429700</v>
      </c>
      <c r="C14" s="210">
        <v>4892600</v>
      </c>
      <c r="D14" s="211">
        <v>495100</v>
      </c>
      <c r="E14" s="210">
        <v>5447000</v>
      </c>
      <c r="F14" s="211">
        <v>530100</v>
      </c>
      <c r="G14" s="210">
        <v>5960000</v>
      </c>
      <c r="H14" s="211">
        <v>581600</v>
      </c>
      <c r="I14" s="210">
        <v>6604600</v>
      </c>
      <c r="J14" s="211">
        <v>653000</v>
      </c>
      <c r="K14" s="210">
        <v>7352800</v>
      </c>
      <c r="L14" s="212">
        <v>15.219920875029075</v>
      </c>
      <c r="M14" s="213">
        <v>11.331398438458081</v>
      </c>
      <c r="N14" s="214">
        <v>7.0692789335487873</v>
      </c>
      <c r="O14" s="215">
        <v>9.4180282724435642</v>
      </c>
      <c r="P14" s="214">
        <v>9.7151480852669181</v>
      </c>
      <c r="Q14" s="215">
        <v>10.81543624161074</v>
      </c>
      <c r="R14" s="214">
        <v>12.276478679504805</v>
      </c>
      <c r="S14" s="216">
        <v>11.328468037428465</v>
      </c>
      <c r="T14" s="100"/>
      <c r="U14" s="282"/>
      <c r="V14" s="282"/>
      <c r="W14" s="282"/>
      <c r="X14" s="282"/>
      <c r="Y14" s="282"/>
      <c r="Z14" s="282"/>
      <c r="AA14" s="282"/>
      <c r="AB14" s="282"/>
      <c r="AC14" s="282"/>
    </row>
    <row r="15" spans="1:30" ht="33" customHeight="1">
      <c r="A15" s="279">
        <v>2</v>
      </c>
      <c r="B15" s="211">
        <v>463200</v>
      </c>
      <c r="C15" s="210">
        <v>5355800</v>
      </c>
      <c r="D15" s="211">
        <v>503100</v>
      </c>
      <c r="E15" s="210">
        <v>5950100</v>
      </c>
      <c r="F15" s="211">
        <v>550900</v>
      </c>
      <c r="G15" s="210">
        <v>6510900</v>
      </c>
      <c r="H15" s="211">
        <v>622500</v>
      </c>
      <c r="I15" s="210">
        <v>7227100</v>
      </c>
      <c r="J15" s="211">
        <v>637900</v>
      </c>
      <c r="K15" s="210">
        <v>7990700</v>
      </c>
      <c r="L15" s="212">
        <v>8.613989637305707</v>
      </c>
      <c r="M15" s="213">
        <v>11.096381492960901</v>
      </c>
      <c r="N15" s="214">
        <v>9.5010932220234565</v>
      </c>
      <c r="O15" s="215">
        <v>9.4250516798037012</v>
      </c>
      <c r="P15" s="214">
        <v>12.996914140497367</v>
      </c>
      <c r="Q15" s="215">
        <v>11.000015358859756</v>
      </c>
      <c r="R15" s="214">
        <v>2.4738955823293054</v>
      </c>
      <c r="S15" s="216">
        <v>10.565787106861663</v>
      </c>
      <c r="T15" s="100"/>
      <c r="U15" s="282"/>
      <c r="V15" s="282"/>
      <c r="W15" s="282"/>
      <c r="X15" s="282"/>
      <c r="Y15" s="282"/>
      <c r="Z15" s="282"/>
      <c r="AA15" s="282"/>
      <c r="AB15" s="282"/>
      <c r="AC15" s="282"/>
    </row>
    <row r="16" spans="1:30" ht="33" customHeight="1">
      <c r="A16" s="279">
        <v>3</v>
      </c>
      <c r="B16" s="217">
        <v>568900</v>
      </c>
      <c r="C16" s="210">
        <v>5924700</v>
      </c>
      <c r="D16" s="217">
        <v>630200</v>
      </c>
      <c r="E16" s="210">
        <v>6580300</v>
      </c>
      <c r="F16" s="217">
        <v>659000</v>
      </c>
      <c r="G16" s="210">
        <v>7169900</v>
      </c>
      <c r="H16" s="217">
        <v>709200</v>
      </c>
      <c r="I16" s="210">
        <v>7936300</v>
      </c>
      <c r="J16" s="283">
        <v>778500</v>
      </c>
      <c r="K16" s="284">
        <v>8769200</v>
      </c>
      <c r="L16" s="218">
        <v>10.775180172262267</v>
      </c>
      <c r="M16" s="219">
        <v>11.065539183418565</v>
      </c>
      <c r="N16" s="220">
        <v>4.5699777848302148</v>
      </c>
      <c r="O16" s="221">
        <v>8.9600778080026799</v>
      </c>
      <c r="P16" s="220">
        <v>7.617602427921085</v>
      </c>
      <c r="Q16" s="221">
        <v>10.689130950222463</v>
      </c>
      <c r="R16" s="285">
        <v>9.7715736040609187</v>
      </c>
      <c r="S16" s="286">
        <v>10.494814964152056</v>
      </c>
      <c r="T16" s="100"/>
      <c r="U16" s="282"/>
      <c r="V16" s="282"/>
      <c r="W16" s="282"/>
      <c r="X16" s="282"/>
      <c r="Y16" s="282"/>
      <c r="Z16" s="282"/>
      <c r="AA16" s="282"/>
      <c r="AB16" s="282"/>
      <c r="AC16" s="282"/>
    </row>
    <row r="17" spans="1:20" ht="33" customHeight="1">
      <c r="A17" s="287" t="s">
        <v>63</v>
      </c>
      <c r="B17" s="222">
        <v>5924700</v>
      </c>
      <c r="C17" s="223">
        <v>5924700</v>
      </c>
      <c r="D17" s="222">
        <v>6580300</v>
      </c>
      <c r="E17" s="223">
        <v>6580300</v>
      </c>
      <c r="F17" s="222">
        <v>7169900</v>
      </c>
      <c r="G17" s="223">
        <v>7169900</v>
      </c>
      <c r="H17" s="222">
        <v>7936300</v>
      </c>
      <c r="I17" s="223">
        <v>7936300</v>
      </c>
      <c r="J17" s="222">
        <v>8769200</v>
      </c>
      <c r="K17" s="223">
        <v>8769200</v>
      </c>
      <c r="L17" s="224" t="s">
        <v>159</v>
      </c>
      <c r="M17" s="225">
        <v>11.065539183418565</v>
      </c>
      <c r="N17" s="226" t="s">
        <v>160</v>
      </c>
      <c r="O17" s="225">
        <v>8.9600778080026799</v>
      </c>
      <c r="P17" s="226" t="s">
        <v>160</v>
      </c>
      <c r="Q17" s="225">
        <v>10.689130950222463</v>
      </c>
      <c r="R17" s="226" t="s">
        <v>160</v>
      </c>
      <c r="S17" s="261" t="s">
        <v>218</v>
      </c>
      <c r="T17" s="100"/>
    </row>
    <row r="18" spans="1:20" ht="24" customHeight="1">
      <c r="A18" s="103"/>
      <c r="B18" s="104" t="s">
        <v>161</v>
      </c>
      <c r="C18" s="104"/>
      <c r="D18" s="104"/>
      <c r="E18" s="104"/>
      <c r="F18" s="11"/>
      <c r="G18" s="11"/>
      <c r="H18" s="11"/>
      <c r="I18" s="11"/>
      <c r="J18" s="11"/>
      <c r="K18" s="11"/>
      <c r="L18" s="11"/>
      <c r="M18" s="11"/>
      <c r="N18" s="11"/>
      <c r="O18" s="11"/>
      <c r="P18" s="11"/>
      <c r="Q18" s="11"/>
      <c r="R18" s="11"/>
      <c r="S18" s="11"/>
    </row>
    <row r="19" spans="1:20" ht="24" customHeight="1">
      <c r="A19" s="103"/>
      <c r="B19" s="104"/>
      <c r="C19" s="104"/>
      <c r="D19" s="104"/>
      <c r="E19" s="104"/>
      <c r="F19" s="11"/>
      <c r="G19" s="11"/>
      <c r="H19" s="11"/>
      <c r="I19" s="288"/>
      <c r="J19" s="288"/>
      <c r="K19" s="11"/>
      <c r="L19" s="11"/>
      <c r="M19" s="11"/>
      <c r="N19" s="11"/>
      <c r="O19" s="11"/>
      <c r="P19" s="11"/>
      <c r="Q19" s="11"/>
      <c r="R19" s="11"/>
      <c r="S19" s="11"/>
    </row>
    <row r="20" spans="1:20" ht="38.25" customHeight="1">
      <c r="A20" s="11"/>
      <c r="B20" s="104"/>
      <c r="C20" s="104"/>
      <c r="D20" s="104"/>
      <c r="E20" s="104"/>
      <c r="F20" s="288"/>
      <c r="G20" s="11"/>
      <c r="H20" s="11"/>
      <c r="I20" s="11"/>
      <c r="J20" s="288"/>
      <c r="K20" s="11"/>
      <c r="L20" s="11"/>
      <c r="M20" s="11"/>
      <c r="N20" s="11"/>
      <c r="O20" s="11"/>
      <c r="P20" s="11"/>
      <c r="Q20" s="11"/>
      <c r="R20" s="11"/>
      <c r="S20" s="11"/>
    </row>
    <row r="21" spans="1:20" ht="38.25" customHeight="1">
      <c r="A21" s="11"/>
      <c r="B21" s="104"/>
      <c r="C21" s="104"/>
      <c r="D21" s="104"/>
      <c r="E21" s="104"/>
      <c r="F21" s="11"/>
      <c r="G21" s="11"/>
      <c r="H21" s="11"/>
      <c r="I21" s="11"/>
      <c r="J21" s="11"/>
      <c r="K21" s="11"/>
      <c r="L21" s="11"/>
      <c r="M21" s="11"/>
      <c r="N21" s="11"/>
      <c r="O21" s="11"/>
      <c r="P21" s="11"/>
      <c r="Q21" s="11"/>
      <c r="R21" s="11"/>
      <c r="S21" s="11"/>
    </row>
    <row r="22" spans="1:20" ht="38.25" customHeight="1">
      <c r="A22" s="11"/>
      <c r="B22" s="104"/>
      <c r="C22" s="104"/>
      <c r="D22" s="104"/>
      <c r="E22" s="104"/>
      <c r="F22" s="11"/>
      <c r="G22" s="11"/>
      <c r="H22" s="11"/>
      <c r="I22" s="11"/>
      <c r="J22" s="11"/>
      <c r="K22" s="11"/>
      <c r="L22" s="11"/>
      <c r="M22" s="11"/>
      <c r="N22" s="11"/>
      <c r="O22" s="11"/>
      <c r="P22" s="11"/>
      <c r="Q22" s="11"/>
      <c r="R22" s="11"/>
      <c r="S22" s="11"/>
    </row>
    <row r="23" spans="1:20" ht="38.25" customHeight="1">
      <c r="A23" s="11"/>
      <c r="B23" s="104"/>
      <c r="C23" s="104"/>
      <c r="D23" s="104"/>
      <c r="E23" s="104"/>
      <c r="F23" s="11"/>
      <c r="G23" s="11"/>
      <c r="H23" s="11"/>
      <c r="I23" s="11"/>
      <c r="J23" s="11"/>
      <c r="K23" s="11"/>
      <c r="L23" s="11"/>
      <c r="M23" s="11"/>
      <c r="N23" s="11"/>
      <c r="O23" s="11"/>
      <c r="P23" s="11"/>
      <c r="Q23" s="11"/>
      <c r="R23" s="11"/>
      <c r="S23" s="11"/>
    </row>
    <row r="24" spans="1:20" ht="38.25" customHeight="1">
      <c r="A24" s="11"/>
      <c r="B24" s="104"/>
      <c r="C24" s="104"/>
      <c r="D24" s="104"/>
      <c r="E24" s="104"/>
      <c r="F24" s="11"/>
      <c r="G24" s="11"/>
      <c r="H24" s="11"/>
      <c r="I24" s="11"/>
      <c r="J24" s="11"/>
      <c r="K24" s="11"/>
      <c r="L24" s="11"/>
      <c r="M24" s="11"/>
      <c r="N24" s="11"/>
      <c r="O24" s="11"/>
      <c r="P24" s="11"/>
      <c r="Q24" s="11"/>
      <c r="R24" s="11"/>
      <c r="S24" s="11"/>
    </row>
    <row r="25" spans="1:20" ht="38.25" customHeight="1">
      <c r="A25" s="11"/>
      <c r="B25" s="11"/>
      <c r="C25" s="11"/>
      <c r="D25" s="11"/>
      <c r="E25" s="11"/>
      <c r="F25" s="11"/>
      <c r="G25" s="11"/>
      <c r="H25" s="11"/>
      <c r="I25" s="11"/>
      <c r="J25" s="11"/>
      <c r="K25" s="11"/>
      <c r="L25" s="11"/>
      <c r="M25" s="11"/>
      <c r="N25" s="11"/>
      <c r="O25" s="11"/>
      <c r="P25" s="11"/>
      <c r="Q25" s="11"/>
      <c r="R25" s="11"/>
      <c r="S25" s="11"/>
    </row>
    <row r="26" spans="1:20" ht="38.25" customHeight="1">
      <c r="A26" s="11"/>
      <c r="B26" s="11"/>
      <c r="C26" s="11"/>
      <c r="D26" s="11"/>
      <c r="E26" s="11"/>
      <c r="F26" s="11"/>
      <c r="G26" s="11"/>
      <c r="H26" s="11"/>
      <c r="I26" s="11"/>
      <c r="J26" s="11"/>
      <c r="K26" s="11"/>
      <c r="L26" s="11"/>
      <c r="M26" s="11"/>
      <c r="N26" s="11"/>
      <c r="O26" s="11"/>
      <c r="P26" s="11"/>
      <c r="Q26" s="11"/>
      <c r="R26" s="11"/>
      <c r="S26" s="11"/>
    </row>
    <row r="27" spans="1:20" ht="38.25" customHeight="1">
      <c r="A27" s="11"/>
      <c r="B27" s="11"/>
      <c r="C27" s="11"/>
      <c r="D27" s="11"/>
      <c r="E27" s="11"/>
      <c r="F27" s="11"/>
      <c r="G27" s="11"/>
      <c r="H27" s="11"/>
      <c r="I27" s="11"/>
      <c r="J27" s="11"/>
      <c r="K27" s="11"/>
      <c r="L27" s="11"/>
      <c r="M27" s="11"/>
      <c r="N27" s="11"/>
      <c r="O27" s="11"/>
      <c r="P27" s="11"/>
      <c r="Q27" s="11"/>
      <c r="R27" s="11"/>
      <c r="S27" s="11"/>
    </row>
    <row r="28" spans="1:20" ht="38.25" customHeight="1">
      <c r="A28" s="11"/>
      <c r="B28" s="11"/>
      <c r="C28" s="11"/>
      <c r="D28" s="11"/>
      <c r="E28" s="11"/>
      <c r="F28" s="11"/>
      <c r="G28" s="11"/>
      <c r="H28" s="11"/>
      <c r="I28" s="11"/>
      <c r="J28" s="11"/>
      <c r="K28" s="11"/>
      <c r="L28" s="11"/>
      <c r="M28" s="11"/>
      <c r="N28" s="11"/>
      <c r="O28" s="11"/>
      <c r="P28" s="11"/>
      <c r="Q28" s="11"/>
      <c r="R28" s="11"/>
      <c r="S28" s="11"/>
    </row>
    <row r="29" spans="1:20" ht="38.25" customHeight="1">
      <c r="A29" s="11"/>
      <c r="B29" s="11"/>
      <c r="C29" s="11"/>
      <c r="D29" s="11"/>
      <c r="E29" s="11"/>
      <c r="F29" s="11"/>
      <c r="G29" s="11"/>
      <c r="H29" s="11"/>
      <c r="I29" s="11"/>
      <c r="J29" s="11"/>
      <c r="K29" s="11"/>
      <c r="L29" s="11"/>
      <c r="M29" s="11"/>
      <c r="N29" s="11"/>
      <c r="O29" s="11"/>
      <c r="P29" s="11"/>
      <c r="Q29" s="11"/>
      <c r="R29" s="11"/>
      <c r="S29" s="11"/>
    </row>
    <row r="30" spans="1:20" ht="38.25" customHeight="1">
      <c r="A30" s="11"/>
      <c r="B30" s="11"/>
      <c r="C30" s="11"/>
      <c r="D30" s="11"/>
      <c r="E30" s="11"/>
      <c r="F30" s="11"/>
      <c r="G30" s="11"/>
      <c r="H30" s="11"/>
      <c r="I30" s="11"/>
      <c r="J30" s="11"/>
      <c r="K30" s="11"/>
      <c r="L30" s="11"/>
      <c r="M30" s="11"/>
      <c r="N30" s="11"/>
      <c r="O30" s="11"/>
      <c r="P30" s="11"/>
      <c r="Q30" s="11"/>
      <c r="R30" s="11"/>
      <c r="S30" s="11"/>
    </row>
    <row r="31" spans="1:20" ht="38.25" customHeight="1">
      <c r="A31" s="11"/>
      <c r="B31" s="11"/>
      <c r="C31" s="11"/>
      <c r="D31" s="11"/>
      <c r="E31" s="11"/>
      <c r="F31" s="11"/>
      <c r="G31" s="11"/>
      <c r="H31" s="11"/>
      <c r="I31" s="11"/>
      <c r="J31" s="11"/>
      <c r="K31" s="11"/>
      <c r="L31" s="11"/>
      <c r="M31" s="11"/>
      <c r="N31" s="11"/>
      <c r="O31" s="11"/>
      <c r="P31" s="11"/>
      <c r="Q31" s="11"/>
      <c r="R31" s="11"/>
      <c r="S31" s="11"/>
    </row>
    <row r="32" spans="1:20" ht="38.25" customHeight="1">
      <c r="A32" s="11"/>
      <c r="B32" s="11"/>
      <c r="C32" s="11"/>
      <c r="D32" s="11"/>
      <c r="E32" s="11"/>
      <c r="F32" s="11"/>
      <c r="G32" s="11"/>
      <c r="H32" s="11"/>
      <c r="I32" s="11"/>
      <c r="J32" s="11"/>
      <c r="K32" s="11"/>
      <c r="L32" s="11"/>
      <c r="M32" s="11"/>
      <c r="N32" s="11"/>
      <c r="O32" s="11"/>
      <c r="P32" s="11"/>
      <c r="Q32" s="11"/>
      <c r="R32" s="11"/>
      <c r="S32" s="11"/>
    </row>
    <row r="33" spans="1:19" ht="38.25" customHeight="1">
      <c r="A33" s="11"/>
      <c r="B33" s="11"/>
      <c r="C33" s="11"/>
      <c r="D33" s="11"/>
      <c r="E33" s="11"/>
      <c r="F33" s="11"/>
      <c r="G33" s="11"/>
      <c r="H33" s="11"/>
      <c r="I33" s="11"/>
      <c r="J33" s="11"/>
      <c r="K33" s="11"/>
      <c r="L33" s="11"/>
      <c r="M33" s="11"/>
      <c r="N33" s="11"/>
      <c r="O33" s="11"/>
      <c r="P33" s="11"/>
      <c r="Q33" s="11"/>
      <c r="R33" s="11"/>
      <c r="S33" s="11"/>
    </row>
    <row r="34" spans="1:19" ht="38.25" customHeight="1">
      <c r="A34" s="11"/>
      <c r="B34" s="11"/>
      <c r="C34" s="11"/>
      <c r="D34" s="11"/>
      <c r="E34" s="11"/>
      <c r="F34" s="11"/>
      <c r="G34" s="11"/>
      <c r="H34" s="11"/>
      <c r="I34" s="11"/>
      <c r="J34" s="11"/>
      <c r="K34" s="11"/>
      <c r="L34" s="11"/>
      <c r="M34" s="11"/>
      <c r="N34" s="11"/>
      <c r="O34" s="11"/>
      <c r="P34" s="11"/>
      <c r="Q34" s="11"/>
      <c r="R34" s="11"/>
      <c r="S34" s="11"/>
    </row>
    <row r="35" spans="1:19" ht="38.25" customHeight="1">
      <c r="A35" s="11"/>
      <c r="B35" s="11"/>
      <c r="C35" s="11"/>
      <c r="D35" s="11"/>
      <c r="E35" s="11"/>
      <c r="F35" s="11"/>
      <c r="G35" s="11"/>
      <c r="H35" s="11"/>
      <c r="I35" s="11"/>
      <c r="J35" s="11"/>
      <c r="K35" s="11"/>
      <c r="L35" s="11"/>
      <c r="M35" s="11"/>
      <c r="N35" s="11"/>
      <c r="O35" s="11"/>
      <c r="P35" s="11"/>
      <c r="Q35" s="11"/>
      <c r="R35" s="11"/>
      <c r="S35" s="11"/>
    </row>
    <row r="36" spans="1:19" ht="38.25" customHeight="1">
      <c r="A36" s="11"/>
      <c r="B36" s="11"/>
      <c r="C36" s="11"/>
      <c r="D36" s="11"/>
      <c r="E36" s="11"/>
      <c r="F36" s="11"/>
      <c r="G36" s="11"/>
      <c r="H36" s="11"/>
      <c r="I36" s="11"/>
      <c r="J36" s="11"/>
      <c r="K36" s="11"/>
      <c r="L36" s="11"/>
      <c r="M36" s="11"/>
      <c r="N36" s="11"/>
      <c r="O36" s="11"/>
      <c r="P36" s="11"/>
      <c r="Q36" s="11"/>
      <c r="R36" s="11"/>
      <c r="S36" s="11"/>
    </row>
    <row r="37" spans="1:19" ht="38.25" customHeight="1">
      <c r="A37" s="11"/>
      <c r="B37" s="11"/>
      <c r="C37" s="11"/>
      <c r="D37" s="11"/>
      <c r="E37" s="11"/>
      <c r="F37" s="11"/>
      <c r="G37" s="11"/>
      <c r="H37" s="11"/>
      <c r="I37" s="11"/>
      <c r="J37" s="11"/>
      <c r="K37" s="11"/>
      <c r="L37" s="11"/>
      <c r="M37" s="11"/>
      <c r="N37" s="11"/>
      <c r="O37" s="11"/>
      <c r="P37" s="11"/>
      <c r="Q37" s="11"/>
      <c r="R37" s="11"/>
      <c r="S37" s="11"/>
    </row>
    <row r="38" spans="1:19" ht="38.25" customHeight="1">
      <c r="A38" s="11"/>
      <c r="B38" s="11"/>
      <c r="C38" s="11"/>
      <c r="D38" s="11"/>
      <c r="E38" s="11"/>
      <c r="F38" s="11"/>
      <c r="G38" s="11"/>
      <c r="H38" s="11"/>
      <c r="I38" s="11"/>
      <c r="J38" s="11"/>
      <c r="K38" s="11"/>
      <c r="L38" s="11"/>
      <c r="M38" s="11"/>
      <c r="N38" s="11"/>
      <c r="O38" s="11"/>
      <c r="P38" s="11"/>
      <c r="Q38" s="11"/>
      <c r="R38" s="11"/>
      <c r="S38" s="11"/>
    </row>
    <row r="39" spans="1:19" ht="38.25" customHeight="1">
      <c r="A39" s="11"/>
      <c r="B39" s="11"/>
      <c r="C39" s="11"/>
      <c r="D39" s="11"/>
      <c r="E39" s="11"/>
      <c r="F39" s="11"/>
      <c r="G39" s="11"/>
      <c r="H39" s="11"/>
      <c r="I39" s="11"/>
      <c r="J39" s="11"/>
      <c r="K39" s="11"/>
      <c r="L39" s="11"/>
      <c r="M39" s="11"/>
      <c r="N39" s="11"/>
      <c r="O39" s="11"/>
      <c r="P39" s="11"/>
      <c r="Q39" s="11"/>
      <c r="R39" s="11"/>
      <c r="S39" s="11"/>
    </row>
    <row r="40" spans="1:19" ht="38.25" customHeight="1">
      <c r="A40" s="11"/>
      <c r="B40" s="11"/>
      <c r="C40" s="11"/>
      <c r="D40" s="11"/>
      <c r="E40" s="11"/>
      <c r="F40" s="11"/>
      <c r="G40" s="11"/>
      <c r="H40" s="11"/>
      <c r="I40" s="11"/>
      <c r="J40" s="11"/>
      <c r="K40" s="11"/>
      <c r="L40" s="11"/>
      <c r="M40" s="11"/>
      <c r="N40" s="11"/>
      <c r="O40" s="11"/>
      <c r="P40" s="11"/>
      <c r="Q40" s="11"/>
      <c r="R40" s="11"/>
      <c r="S40" s="11"/>
    </row>
    <row r="41" spans="1:19" ht="38.25" customHeight="1">
      <c r="A41" s="11"/>
      <c r="B41" s="11"/>
      <c r="C41" s="11"/>
      <c r="D41" s="11"/>
      <c r="E41" s="11"/>
      <c r="F41" s="11"/>
      <c r="G41" s="11"/>
      <c r="H41" s="11"/>
      <c r="I41" s="11"/>
      <c r="J41" s="11"/>
      <c r="K41" s="11"/>
      <c r="L41" s="11"/>
      <c r="M41" s="11"/>
      <c r="N41" s="11"/>
      <c r="O41" s="11"/>
      <c r="P41" s="11"/>
      <c r="Q41" s="11"/>
      <c r="R41" s="11"/>
      <c r="S41" s="11"/>
    </row>
    <row r="42" spans="1:19" ht="38.25" customHeight="1">
      <c r="A42" s="11"/>
      <c r="B42" s="11"/>
      <c r="C42" s="11"/>
      <c r="D42" s="11"/>
      <c r="E42" s="11"/>
      <c r="F42" s="11"/>
      <c r="G42" s="11"/>
      <c r="H42" s="11"/>
      <c r="I42" s="11"/>
      <c r="J42" s="11"/>
      <c r="K42" s="11"/>
      <c r="L42" s="11"/>
      <c r="M42" s="11"/>
      <c r="N42" s="11"/>
      <c r="O42" s="11"/>
      <c r="P42" s="11"/>
      <c r="Q42" s="11"/>
      <c r="R42" s="11"/>
      <c r="S42" s="11"/>
    </row>
    <row r="43" spans="1:19" ht="38.25" customHeight="1">
      <c r="A43" s="11"/>
      <c r="B43" s="11"/>
      <c r="C43" s="11"/>
      <c r="D43" s="11"/>
      <c r="E43" s="11"/>
      <c r="F43" s="11"/>
      <c r="G43" s="11"/>
      <c r="H43" s="11"/>
      <c r="I43" s="11"/>
      <c r="J43" s="11"/>
      <c r="K43" s="11"/>
      <c r="L43" s="11"/>
      <c r="M43" s="11"/>
      <c r="N43" s="11"/>
      <c r="O43" s="11"/>
      <c r="P43" s="11"/>
      <c r="Q43" s="11"/>
      <c r="R43" s="11"/>
      <c r="S43" s="11"/>
    </row>
    <row r="44" spans="1:19" ht="38.25" customHeight="1">
      <c r="A44" s="11"/>
      <c r="B44" s="11"/>
      <c r="C44" s="11"/>
      <c r="D44" s="11"/>
      <c r="E44" s="11"/>
      <c r="F44" s="11"/>
      <c r="G44" s="11"/>
      <c r="H44" s="11"/>
      <c r="I44" s="11"/>
      <c r="J44" s="11"/>
      <c r="K44" s="11"/>
      <c r="L44" s="11"/>
      <c r="M44" s="11"/>
      <c r="N44" s="11"/>
      <c r="O44" s="11"/>
      <c r="P44" s="11"/>
      <c r="Q44" s="11"/>
      <c r="R44" s="11"/>
      <c r="S44" s="11"/>
    </row>
    <row r="45" spans="1:19" ht="38.25" customHeight="1">
      <c r="A45" s="11"/>
      <c r="B45" s="11"/>
      <c r="C45" s="11"/>
      <c r="D45" s="11"/>
      <c r="E45" s="11"/>
      <c r="F45" s="11"/>
      <c r="G45" s="11"/>
      <c r="H45" s="11"/>
      <c r="I45" s="11"/>
      <c r="J45" s="11"/>
      <c r="K45" s="11"/>
      <c r="L45" s="11"/>
      <c r="M45" s="11"/>
      <c r="N45" s="11"/>
      <c r="O45" s="11"/>
      <c r="P45" s="11"/>
      <c r="Q45" s="11"/>
      <c r="R45" s="11"/>
      <c r="S45" s="11"/>
    </row>
    <row r="46" spans="1:19" ht="38.25" customHeight="1">
      <c r="A46" s="11"/>
      <c r="B46" s="11"/>
      <c r="C46" s="11"/>
      <c r="D46" s="11"/>
      <c r="E46" s="11"/>
      <c r="F46" s="11"/>
      <c r="G46" s="11"/>
      <c r="H46" s="11"/>
      <c r="I46" s="11"/>
      <c r="J46" s="11"/>
      <c r="K46" s="11"/>
      <c r="L46" s="11"/>
      <c r="M46" s="11"/>
      <c r="N46" s="11"/>
      <c r="O46" s="11"/>
      <c r="P46" s="11"/>
      <c r="Q46" s="11"/>
      <c r="R46" s="11"/>
      <c r="S46" s="11"/>
    </row>
    <row r="47" spans="1:19" ht="38.25" customHeight="1">
      <c r="A47" s="11"/>
      <c r="B47" s="11"/>
      <c r="C47" s="11"/>
      <c r="D47" s="11"/>
      <c r="E47" s="11"/>
      <c r="F47" s="11"/>
      <c r="G47" s="11"/>
      <c r="H47" s="11"/>
      <c r="I47" s="11"/>
      <c r="J47" s="11"/>
      <c r="K47" s="11"/>
      <c r="L47" s="11"/>
      <c r="M47" s="11"/>
      <c r="N47" s="11"/>
      <c r="O47" s="11"/>
      <c r="P47" s="11"/>
      <c r="Q47" s="11"/>
      <c r="R47" s="11"/>
      <c r="S47" s="11"/>
    </row>
    <row r="48" spans="1:19" ht="38.25" customHeight="1">
      <c r="A48" s="11"/>
      <c r="B48" s="11"/>
      <c r="C48" s="11"/>
      <c r="D48" s="11"/>
      <c r="E48" s="11"/>
      <c r="F48" s="11"/>
      <c r="G48" s="11"/>
      <c r="H48" s="11"/>
      <c r="I48" s="11"/>
      <c r="J48" s="11"/>
      <c r="K48" s="11"/>
      <c r="L48" s="11"/>
      <c r="M48" s="11"/>
      <c r="N48" s="11"/>
      <c r="O48" s="11"/>
      <c r="P48" s="11"/>
      <c r="Q48" s="11"/>
      <c r="R48" s="11"/>
      <c r="S48" s="11"/>
    </row>
    <row r="49" spans="1:19" ht="38.25" customHeight="1">
      <c r="A49" s="11"/>
      <c r="B49" s="11"/>
      <c r="C49" s="11"/>
      <c r="D49" s="11"/>
      <c r="E49" s="11"/>
      <c r="F49" s="11"/>
      <c r="G49" s="11"/>
      <c r="H49" s="11"/>
      <c r="I49" s="11"/>
      <c r="J49" s="11"/>
      <c r="K49" s="11"/>
      <c r="L49" s="11"/>
      <c r="M49" s="11"/>
      <c r="N49" s="11"/>
      <c r="O49" s="11"/>
      <c r="P49" s="11"/>
      <c r="Q49" s="11"/>
      <c r="R49" s="11"/>
      <c r="S49" s="11"/>
    </row>
    <row r="50" spans="1:19" ht="38.25" customHeight="1">
      <c r="A50" s="11"/>
      <c r="B50" s="11"/>
      <c r="C50" s="11"/>
      <c r="D50" s="11"/>
      <c r="E50" s="11"/>
      <c r="F50" s="11"/>
      <c r="G50" s="11"/>
      <c r="H50" s="11"/>
      <c r="I50" s="11"/>
      <c r="J50" s="11"/>
      <c r="K50" s="11"/>
      <c r="L50" s="11"/>
      <c r="M50" s="11"/>
      <c r="N50" s="11"/>
      <c r="O50" s="11"/>
      <c r="P50" s="11"/>
      <c r="Q50" s="11"/>
      <c r="R50" s="11"/>
      <c r="S50" s="11"/>
    </row>
    <row r="51" spans="1:19" ht="38.25" customHeight="1">
      <c r="A51" s="11"/>
      <c r="B51" s="11"/>
      <c r="C51" s="11"/>
      <c r="D51" s="11"/>
      <c r="E51" s="11"/>
      <c r="F51" s="11"/>
      <c r="G51" s="11"/>
      <c r="H51" s="11"/>
      <c r="I51" s="11"/>
      <c r="J51" s="11"/>
      <c r="K51" s="11"/>
      <c r="L51" s="11"/>
      <c r="M51" s="11"/>
      <c r="N51" s="11"/>
      <c r="O51" s="11"/>
      <c r="P51" s="11"/>
      <c r="Q51" s="11"/>
      <c r="R51" s="11"/>
      <c r="S51" s="11"/>
    </row>
    <row r="52" spans="1:19" ht="38.25" customHeight="1">
      <c r="A52" s="11"/>
      <c r="B52" s="11"/>
      <c r="C52" s="11"/>
      <c r="D52" s="11"/>
      <c r="E52" s="11"/>
      <c r="F52" s="11"/>
      <c r="G52" s="11"/>
      <c r="H52" s="11"/>
      <c r="I52" s="11"/>
      <c r="J52" s="11"/>
      <c r="K52" s="11"/>
      <c r="L52" s="11"/>
      <c r="M52" s="11"/>
      <c r="N52" s="11"/>
      <c r="O52" s="11"/>
      <c r="P52" s="11"/>
      <c r="Q52" s="11"/>
      <c r="R52" s="11"/>
      <c r="S52" s="11"/>
    </row>
    <row r="53" spans="1:19" ht="38.25" customHeight="1">
      <c r="A53" s="11"/>
      <c r="B53" s="11"/>
      <c r="C53" s="11"/>
      <c r="D53" s="11"/>
      <c r="E53" s="11"/>
      <c r="F53" s="11"/>
      <c r="G53" s="11"/>
      <c r="H53" s="11"/>
      <c r="I53" s="11"/>
      <c r="J53" s="11"/>
      <c r="K53" s="11"/>
      <c r="L53" s="11"/>
      <c r="M53" s="11"/>
      <c r="N53" s="11"/>
      <c r="O53" s="11"/>
      <c r="P53" s="11"/>
      <c r="Q53" s="11"/>
      <c r="R53" s="11"/>
      <c r="S53" s="11"/>
    </row>
    <row r="54" spans="1:19" ht="38.25" customHeight="1">
      <c r="A54" s="11"/>
      <c r="B54" s="11"/>
      <c r="C54" s="11"/>
      <c r="D54" s="11"/>
      <c r="E54" s="11"/>
      <c r="F54" s="11"/>
      <c r="G54" s="11"/>
      <c r="H54" s="11"/>
      <c r="I54" s="11"/>
      <c r="J54" s="11"/>
      <c r="K54" s="11"/>
      <c r="L54" s="11"/>
      <c r="M54" s="11"/>
      <c r="N54" s="11"/>
      <c r="O54" s="11"/>
      <c r="P54" s="11"/>
      <c r="Q54" s="11"/>
      <c r="R54" s="11"/>
      <c r="S54" s="11"/>
    </row>
    <row r="55" spans="1:19" ht="38.25" customHeight="1">
      <c r="A55" s="11"/>
      <c r="B55" s="11"/>
      <c r="C55" s="11"/>
      <c r="D55" s="11"/>
      <c r="E55" s="11"/>
      <c r="F55" s="11"/>
      <c r="G55" s="11"/>
      <c r="H55" s="11"/>
      <c r="I55" s="11"/>
      <c r="J55" s="11"/>
      <c r="K55" s="11"/>
      <c r="L55" s="11"/>
      <c r="M55" s="11"/>
      <c r="N55" s="11"/>
      <c r="O55" s="11"/>
      <c r="P55" s="11"/>
      <c r="Q55" s="11"/>
      <c r="R55" s="11"/>
      <c r="S55" s="11"/>
    </row>
    <row r="56" spans="1:19" ht="38.25" customHeight="1">
      <c r="A56" s="11"/>
      <c r="B56" s="11"/>
      <c r="C56" s="11"/>
      <c r="D56" s="11"/>
      <c r="E56" s="11"/>
      <c r="F56" s="11"/>
      <c r="G56" s="11"/>
      <c r="H56" s="11"/>
      <c r="I56" s="11"/>
      <c r="J56" s="11"/>
      <c r="K56" s="11"/>
      <c r="L56" s="11"/>
      <c r="M56" s="11"/>
      <c r="N56" s="11"/>
      <c r="O56" s="11"/>
      <c r="P56" s="11"/>
      <c r="Q56" s="11"/>
      <c r="R56" s="11"/>
      <c r="S56" s="11"/>
    </row>
    <row r="57" spans="1:19" ht="38.25" customHeight="1">
      <c r="A57" s="11"/>
      <c r="B57" s="11"/>
      <c r="C57" s="11"/>
      <c r="D57" s="11"/>
      <c r="E57" s="11"/>
      <c r="F57" s="11"/>
      <c r="G57" s="11"/>
      <c r="H57" s="11"/>
      <c r="I57" s="11"/>
      <c r="J57" s="11"/>
      <c r="K57" s="11"/>
      <c r="L57" s="11"/>
      <c r="M57" s="11"/>
      <c r="N57" s="11"/>
      <c r="O57" s="11"/>
      <c r="P57" s="11"/>
      <c r="Q57" s="11"/>
      <c r="R57" s="11"/>
      <c r="S57" s="11"/>
    </row>
    <row r="58" spans="1:19" ht="38.25" customHeight="1">
      <c r="A58" s="11"/>
      <c r="B58" s="11"/>
      <c r="C58" s="11"/>
      <c r="D58" s="11"/>
      <c r="E58" s="11"/>
      <c r="F58" s="11"/>
      <c r="G58" s="11"/>
      <c r="H58" s="11"/>
      <c r="I58" s="11"/>
      <c r="J58" s="11"/>
      <c r="K58" s="11"/>
      <c r="L58" s="11"/>
      <c r="M58" s="11"/>
      <c r="N58" s="11"/>
      <c r="O58" s="11"/>
      <c r="P58" s="11"/>
      <c r="Q58" s="11"/>
      <c r="R58" s="11"/>
      <c r="S58" s="11"/>
    </row>
    <row r="59" spans="1:19" ht="38.25" customHeight="1">
      <c r="A59" s="11"/>
      <c r="B59" s="11"/>
      <c r="C59" s="11"/>
      <c r="D59" s="11"/>
      <c r="E59" s="11"/>
      <c r="F59" s="11"/>
      <c r="G59" s="11"/>
      <c r="H59" s="11"/>
      <c r="I59" s="11"/>
      <c r="J59" s="11"/>
      <c r="K59" s="11"/>
      <c r="L59" s="11"/>
      <c r="M59" s="11"/>
      <c r="N59" s="11"/>
      <c r="O59" s="11"/>
      <c r="P59" s="11"/>
      <c r="Q59" s="11"/>
      <c r="R59" s="11"/>
      <c r="S59" s="11"/>
    </row>
    <row r="60" spans="1:19" ht="38.25" customHeight="1">
      <c r="A60" s="11"/>
      <c r="B60" s="11"/>
      <c r="C60" s="11"/>
      <c r="D60" s="11"/>
      <c r="E60" s="11"/>
      <c r="F60" s="11"/>
      <c r="G60" s="11"/>
      <c r="H60" s="11"/>
      <c r="I60" s="11"/>
      <c r="J60" s="11"/>
      <c r="K60" s="11"/>
      <c r="L60" s="11"/>
      <c r="M60" s="11"/>
      <c r="N60" s="11"/>
      <c r="O60" s="11"/>
      <c r="P60" s="11"/>
      <c r="Q60" s="11"/>
      <c r="R60" s="11"/>
      <c r="S60" s="11"/>
    </row>
    <row r="61" spans="1:19" ht="38.25" customHeight="1">
      <c r="A61" s="11"/>
      <c r="B61" s="11"/>
      <c r="C61" s="11"/>
      <c r="D61" s="11"/>
      <c r="E61" s="11"/>
      <c r="F61" s="11"/>
      <c r="G61" s="11"/>
      <c r="H61" s="11"/>
      <c r="I61" s="11"/>
      <c r="J61" s="11"/>
      <c r="K61" s="11"/>
      <c r="L61" s="11"/>
      <c r="M61" s="11"/>
      <c r="N61" s="11"/>
      <c r="O61" s="11"/>
      <c r="P61" s="11"/>
      <c r="Q61" s="11"/>
      <c r="R61" s="11"/>
      <c r="S61" s="11"/>
    </row>
    <row r="62" spans="1:19" ht="38.25" customHeight="1">
      <c r="A62" s="11"/>
      <c r="B62" s="11"/>
      <c r="C62" s="11"/>
      <c r="D62" s="11"/>
      <c r="E62" s="11"/>
      <c r="F62" s="11"/>
      <c r="G62" s="11"/>
      <c r="H62" s="11"/>
      <c r="I62" s="11"/>
      <c r="J62" s="11"/>
      <c r="K62" s="11"/>
      <c r="L62" s="11"/>
      <c r="M62" s="11"/>
      <c r="N62" s="11"/>
      <c r="O62" s="11"/>
      <c r="P62" s="11"/>
      <c r="Q62" s="11"/>
      <c r="R62" s="11"/>
      <c r="S62" s="11"/>
    </row>
    <row r="63" spans="1:19" ht="38.25" customHeight="1">
      <c r="A63" s="11"/>
      <c r="B63" s="11"/>
      <c r="C63" s="11"/>
      <c r="D63" s="11"/>
      <c r="E63" s="11"/>
      <c r="F63" s="11"/>
      <c r="G63" s="11"/>
      <c r="H63" s="11"/>
      <c r="I63" s="11"/>
      <c r="J63" s="11"/>
      <c r="K63" s="11"/>
      <c r="L63" s="11"/>
      <c r="M63" s="11"/>
      <c r="N63" s="11"/>
      <c r="O63" s="11"/>
      <c r="P63" s="11"/>
      <c r="Q63" s="11"/>
      <c r="R63" s="11"/>
      <c r="S63" s="11"/>
    </row>
    <row r="64" spans="1:19" ht="38.25" customHeight="1">
      <c r="A64" s="11"/>
      <c r="B64" s="11"/>
      <c r="C64" s="11"/>
      <c r="D64" s="11"/>
      <c r="E64" s="11"/>
      <c r="F64" s="11"/>
      <c r="G64" s="11"/>
      <c r="H64" s="11"/>
      <c r="I64" s="11"/>
      <c r="J64" s="11"/>
      <c r="K64" s="11"/>
      <c r="L64" s="11"/>
      <c r="M64" s="11"/>
      <c r="N64" s="11"/>
      <c r="O64" s="11"/>
      <c r="P64" s="11"/>
      <c r="Q64" s="11"/>
      <c r="R64" s="11"/>
      <c r="S64" s="11"/>
    </row>
    <row r="65" spans="1:19" ht="38.25" customHeight="1">
      <c r="A65" s="11"/>
      <c r="B65" s="11"/>
      <c r="C65" s="11"/>
      <c r="D65" s="11"/>
      <c r="E65" s="11"/>
      <c r="F65" s="11"/>
      <c r="G65" s="11"/>
      <c r="H65" s="11"/>
      <c r="I65" s="11"/>
      <c r="J65" s="11"/>
      <c r="K65" s="11"/>
      <c r="L65" s="11"/>
      <c r="M65" s="11"/>
      <c r="N65" s="11"/>
      <c r="O65" s="11"/>
      <c r="P65" s="11"/>
      <c r="Q65" s="11"/>
      <c r="R65" s="11"/>
      <c r="S65" s="11"/>
    </row>
    <row r="66" spans="1:19" ht="38.25" customHeight="1">
      <c r="A66" s="11"/>
      <c r="B66" s="11"/>
      <c r="C66" s="11"/>
      <c r="D66" s="11"/>
      <c r="E66" s="11"/>
      <c r="F66" s="11"/>
      <c r="G66" s="11"/>
      <c r="H66" s="11"/>
      <c r="I66" s="11"/>
      <c r="J66" s="11"/>
      <c r="K66" s="11"/>
      <c r="L66" s="11"/>
      <c r="M66" s="11"/>
      <c r="N66" s="11"/>
      <c r="O66" s="11"/>
      <c r="P66" s="11"/>
      <c r="Q66" s="11"/>
      <c r="R66" s="11"/>
      <c r="S66" s="11"/>
    </row>
    <row r="67" spans="1:19" ht="38.25" customHeight="1">
      <c r="A67" s="11"/>
      <c r="B67" s="11"/>
      <c r="C67" s="11"/>
      <c r="D67" s="11"/>
      <c r="E67" s="11"/>
      <c r="F67" s="11"/>
      <c r="G67" s="11"/>
      <c r="H67" s="11"/>
      <c r="I67" s="11"/>
      <c r="J67" s="11"/>
      <c r="K67" s="11"/>
      <c r="L67" s="11"/>
      <c r="M67" s="11"/>
      <c r="N67" s="11"/>
      <c r="O67" s="11"/>
      <c r="P67" s="11"/>
      <c r="Q67" s="11"/>
      <c r="R67" s="11"/>
      <c r="S67" s="11"/>
    </row>
    <row r="68" spans="1:19" ht="38.25" customHeight="1">
      <c r="A68" s="11"/>
      <c r="B68" s="11"/>
      <c r="C68" s="11"/>
      <c r="D68" s="11"/>
      <c r="E68" s="11"/>
      <c r="F68" s="11"/>
      <c r="G68" s="11"/>
      <c r="H68" s="11"/>
      <c r="I68" s="11"/>
      <c r="J68" s="11"/>
      <c r="K68" s="11"/>
      <c r="L68" s="11"/>
      <c r="M68" s="11"/>
      <c r="N68" s="11"/>
      <c r="O68" s="11"/>
      <c r="P68" s="11"/>
      <c r="Q68" s="11"/>
      <c r="R68" s="11"/>
      <c r="S68" s="11"/>
    </row>
    <row r="69" spans="1:19" ht="38.25" customHeight="1">
      <c r="A69" s="11"/>
      <c r="B69" s="11"/>
      <c r="C69" s="11"/>
      <c r="D69" s="11"/>
      <c r="E69" s="11"/>
      <c r="F69" s="11"/>
      <c r="G69" s="11"/>
      <c r="H69" s="11"/>
      <c r="I69" s="11"/>
      <c r="J69" s="11"/>
      <c r="K69" s="11"/>
      <c r="L69" s="11"/>
      <c r="M69" s="11"/>
      <c r="N69" s="11"/>
      <c r="O69" s="11"/>
      <c r="P69" s="11"/>
      <c r="Q69" s="11"/>
      <c r="R69" s="11"/>
      <c r="S69" s="11"/>
    </row>
    <row r="70" spans="1:19" ht="38.25" customHeight="1">
      <c r="A70" s="11"/>
      <c r="B70" s="11"/>
      <c r="C70" s="11"/>
      <c r="D70" s="11"/>
      <c r="E70" s="11"/>
      <c r="F70" s="11"/>
      <c r="G70" s="11"/>
      <c r="H70" s="11"/>
      <c r="I70" s="11"/>
      <c r="J70" s="11"/>
      <c r="K70" s="11"/>
      <c r="L70" s="11"/>
      <c r="M70" s="11"/>
      <c r="N70" s="11"/>
      <c r="O70" s="11"/>
      <c r="P70" s="11"/>
      <c r="Q70" s="11"/>
      <c r="R70" s="11"/>
      <c r="S70" s="11"/>
    </row>
    <row r="71" spans="1:19" ht="38.25" customHeight="1">
      <c r="A71" s="11"/>
      <c r="B71" s="11"/>
      <c r="C71" s="11"/>
      <c r="D71" s="11"/>
      <c r="E71" s="11"/>
      <c r="F71" s="11"/>
      <c r="G71" s="11"/>
      <c r="H71" s="11"/>
      <c r="I71" s="11"/>
      <c r="J71" s="11"/>
      <c r="K71" s="11"/>
      <c r="L71" s="11"/>
      <c r="M71" s="11"/>
      <c r="N71" s="11"/>
      <c r="O71" s="11"/>
      <c r="P71" s="11"/>
      <c r="Q71" s="11"/>
      <c r="R71" s="11"/>
      <c r="S71" s="11"/>
    </row>
    <row r="72" spans="1:19" ht="38.25" customHeight="1">
      <c r="A72" s="11"/>
      <c r="B72" s="11"/>
      <c r="C72" s="11"/>
      <c r="D72" s="11"/>
      <c r="E72" s="11"/>
      <c r="F72" s="11"/>
      <c r="G72" s="11"/>
      <c r="H72" s="11"/>
      <c r="I72" s="11"/>
      <c r="J72" s="11"/>
      <c r="K72" s="11"/>
      <c r="L72" s="11"/>
      <c r="M72" s="11"/>
      <c r="N72" s="11"/>
      <c r="O72" s="11"/>
      <c r="P72" s="11"/>
      <c r="Q72" s="11"/>
      <c r="R72" s="11"/>
      <c r="S72" s="11"/>
    </row>
    <row r="73" spans="1:19" ht="38.25" customHeight="1">
      <c r="A73" s="11"/>
      <c r="B73" s="11"/>
      <c r="C73" s="11"/>
      <c r="D73" s="11"/>
      <c r="E73" s="11"/>
      <c r="F73" s="11"/>
      <c r="G73" s="11"/>
      <c r="H73" s="11"/>
      <c r="I73" s="11"/>
      <c r="J73" s="11"/>
      <c r="K73" s="11"/>
      <c r="L73" s="11"/>
      <c r="M73" s="11"/>
      <c r="N73" s="11"/>
      <c r="O73" s="11"/>
      <c r="P73" s="11"/>
      <c r="Q73" s="11"/>
      <c r="R73" s="11"/>
      <c r="S73" s="11"/>
    </row>
    <row r="74" spans="1:19" ht="38.25" customHeight="1">
      <c r="A74" s="11"/>
      <c r="B74" s="11"/>
      <c r="C74" s="11"/>
      <c r="D74" s="11"/>
      <c r="E74" s="11"/>
      <c r="F74" s="11"/>
      <c r="G74" s="11"/>
      <c r="H74" s="11"/>
      <c r="I74" s="11"/>
      <c r="J74" s="11"/>
      <c r="K74" s="11"/>
      <c r="L74" s="11"/>
      <c r="M74" s="11"/>
      <c r="N74" s="11"/>
      <c r="O74" s="11"/>
      <c r="P74" s="11"/>
      <c r="Q74" s="11"/>
      <c r="R74" s="11"/>
      <c r="S74" s="11"/>
    </row>
    <row r="75" spans="1:19" ht="38.25" customHeight="1">
      <c r="A75" s="11"/>
      <c r="B75" s="11"/>
      <c r="C75" s="11"/>
      <c r="D75" s="11"/>
      <c r="E75" s="11"/>
      <c r="F75" s="11"/>
      <c r="G75" s="11"/>
      <c r="H75" s="11"/>
      <c r="I75" s="11"/>
      <c r="J75" s="11"/>
      <c r="K75" s="11"/>
      <c r="L75" s="11"/>
      <c r="M75" s="11"/>
      <c r="N75" s="11"/>
      <c r="O75" s="11"/>
      <c r="P75" s="11"/>
      <c r="Q75" s="11"/>
      <c r="R75" s="11"/>
      <c r="S75" s="11"/>
    </row>
    <row r="76" spans="1:19" ht="38.25" customHeight="1">
      <c r="A76" s="11"/>
      <c r="B76" s="11"/>
      <c r="C76" s="11"/>
      <c r="D76" s="11"/>
      <c r="E76" s="11"/>
      <c r="F76" s="11"/>
      <c r="G76" s="11"/>
      <c r="H76" s="11"/>
      <c r="I76" s="11"/>
      <c r="J76" s="11"/>
      <c r="K76" s="11"/>
      <c r="L76" s="11"/>
      <c r="M76" s="11"/>
      <c r="N76" s="11"/>
      <c r="O76" s="11"/>
      <c r="P76" s="11"/>
      <c r="Q76" s="11"/>
      <c r="R76" s="11"/>
      <c r="S76" s="11"/>
    </row>
    <row r="77" spans="1:19" ht="38.25" customHeight="1">
      <c r="A77" s="11"/>
      <c r="B77" s="11"/>
      <c r="C77" s="11"/>
      <c r="D77" s="11"/>
      <c r="E77" s="11"/>
      <c r="F77" s="11"/>
      <c r="G77" s="11"/>
      <c r="H77" s="11"/>
      <c r="I77" s="11"/>
      <c r="J77" s="11"/>
      <c r="K77" s="11"/>
      <c r="L77" s="11"/>
      <c r="M77" s="11"/>
      <c r="N77" s="11"/>
      <c r="O77" s="11"/>
      <c r="P77" s="11"/>
      <c r="Q77" s="11"/>
      <c r="R77" s="11"/>
      <c r="S77" s="11"/>
    </row>
  </sheetData>
  <mergeCells count="12">
    <mergeCell ref="R3:S3"/>
    <mergeCell ref="A1:B1"/>
    <mergeCell ref="C1:Q1"/>
    <mergeCell ref="Q2:S2"/>
    <mergeCell ref="B3:C3"/>
    <mergeCell ref="D3:E3"/>
    <mergeCell ref="F3:G3"/>
    <mergeCell ref="H3:I3"/>
    <mergeCell ref="J3:K3"/>
    <mergeCell ref="L3:M3"/>
    <mergeCell ref="N3:O3"/>
    <mergeCell ref="P3:Q3"/>
  </mergeCells>
  <phoneticPr fontId="2"/>
  <hyperlinks>
    <hyperlink ref="A1" location="'R3'!A1" display="令和３年度"/>
    <hyperlink ref="A1:B1" location="平成28年度!A1" display="平成28年度!A1"/>
  </hyperlinks>
  <printOptions horizontalCentered="1"/>
  <pageMargins left="0.59055118110236227" right="0.59055118110236227" top="0.59055118110236227" bottom="0.59055118110236227" header="0.19685039370078741" footer="0.19685039370078741"/>
  <pageSetup paperSize="9" scale="94"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5"/>
  <sheetViews>
    <sheetView showZeros="0" view="pageBreakPreview" zoomScale="70" zoomScaleNormal="40" zoomScaleSheetLayoutView="70" zoomScalePageLayoutView="40" workbookViewId="0">
      <selection sqref="A1:B1"/>
    </sheetView>
  </sheetViews>
  <sheetFormatPr defaultRowHeight="15.75"/>
  <cols>
    <col min="1" max="1" width="11.25" style="227" customWidth="1"/>
    <col min="2" max="13" width="8.125" style="227" customWidth="1"/>
    <col min="14" max="14" width="8.75" style="227" customWidth="1"/>
    <col min="15" max="15" width="3" style="227" customWidth="1"/>
    <col min="16" max="16384" width="9" style="227"/>
  </cols>
  <sheetData>
    <row r="1" spans="1:14" ht="17.25">
      <c r="A1" s="397" t="str">
        <f>平成28年度!A1</f>
        <v>平成28年度</v>
      </c>
      <c r="B1" s="397"/>
    </row>
    <row r="2" spans="1:14" ht="28.15" customHeight="1">
      <c r="A2" s="253"/>
      <c r="B2" s="254"/>
      <c r="C2" s="254"/>
      <c r="D2" s="254"/>
      <c r="E2" s="254"/>
      <c r="F2" s="254"/>
      <c r="G2" s="254"/>
      <c r="H2" s="254"/>
      <c r="I2" s="254"/>
      <c r="J2" s="254"/>
      <c r="K2" s="254"/>
      <c r="L2" s="254"/>
      <c r="M2" s="254"/>
      <c r="N2" s="254"/>
    </row>
    <row r="3" spans="1:14" ht="28.15" customHeight="1">
      <c r="A3" s="253"/>
      <c r="B3" s="254"/>
      <c r="C3" s="254"/>
      <c r="D3" s="254"/>
      <c r="E3" s="254"/>
      <c r="F3" s="254"/>
      <c r="G3" s="254"/>
      <c r="H3" s="254"/>
      <c r="I3" s="254"/>
      <c r="J3" s="254"/>
      <c r="K3" s="254"/>
      <c r="L3" s="254"/>
      <c r="M3" s="254"/>
      <c r="N3" s="254"/>
    </row>
    <row r="4" spans="1:14" ht="28.15" customHeight="1">
      <c r="A4" s="253"/>
      <c r="B4" s="254"/>
      <c r="C4" s="254"/>
      <c r="D4" s="254"/>
      <c r="E4" s="254"/>
      <c r="F4" s="254"/>
      <c r="G4" s="254"/>
      <c r="H4" s="254"/>
      <c r="I4" s="254"/>
      <c r="J4" s="254"/>
      <c r="K4" s="254"/>
      <c r="L4" s="254"/>
      <c r="M4" s="254"/>
      <c r="N4" s="254"/>
    </row>
    <row r="5" spans="1:14" ht="28.15" customHeight="1">
      <c r="A5" s="253"/>
      <c r="B5" s="254"/>
      <c r="C5" s="254"/>
      <c r="D5" s="254"/>
      <c r="E5" s="254"/>
      <c r="F5" s="254"/>
      <c r="G5" s="254"/>
      <c r="H5" s="254"/>
      <c r="I5" s="254"/>
      <c r="J5" s="254"/>
      <c r="K5" s="254"/>
      <c r="L5" s="254"/>
      <c r="M5" s="254"/>
      <c r="N5" s="254"/>
    </row>
    <row r="6" spans="1:14" ht="28.15" customHeight="1">
      <c r="A6" s="253"/>
      <c r="B6" s="254"/>
      <c r="C6" s="254"/>
      <c r="D6" s="254"/>
      <c r="E6" s="254"/>
      <c r="F6" s="254"/>
      <c r="G6" s="254"/>
      <c r="H6" s="254"/>
      <c r="I6" s="254"/>
      <c r="J6" s="254"/>
      <c r="K6" s="254"/>
      <c r="L6" s="254"/>
      <c r="M6" s="254"/>
      <c r="N6" s="254"/>
    </row>
    <row r="7" spans="1:14" ht="28.15" customHeight="1">
      <c r="A7" s="253"/>
      <c r="B7" s="254"/>
      <c r="C7" s="254"/>
      <c r="D7" s="254"/>
      <c r="E7" s="254"/>
      <c r="F7" s="254"/>
      <c r="G7" s="254"/>
      <c r="H7" s="254"/>
      <c r="I7" s="254"/>
      <c r="J7" s="254"/>
      <c r="K7" s="254"/>
      <c r="L7" s="254"/>
      <c r="M7" s="254"/>
      <c r="N7" s="254"/>
    </row>
    <row r="8" spans="1:14" ht="28.15" customHeight="1">
      <c r="A8" s="253"/>
      <c r="B8" s="254"/>
      <c r="C8" s="254"/>
      <c r="D8" s="254"/>
      <c r="E8" s="254"/>
      <c r="F8" s="254"/>
      <c r="G8" s="254"/>
      <c r="H8" s="254"/>
      <c r="I8" s="254"/>
      <c r="J8" s="254"/>
      <c r="K8" s="254"/>
      <c r="L8" s="254"/>
      <c r="M8" s="254"/>
      <c r="N8" s="254"/>
    </row>
    <row r="9" spans="1:14" ht="28.15" customHeight="1">
      <c r="A9" s="253"/>
      <c r="B9" s="254"/>
      <c r="C9" s="254"/>
      <c r="D9" s="254"/>
      <c r="E9" s="254"/>
      <c r="F9" s="254"/>
      <c r="G9" s="254"/>
      <c r="H9" s="254"/>
      <c r="I9" s="254"/>
      <c r="J9" s="254"/>
      <c r="K9" s="254"/>
      <c r="L9" s="254"/>
      <c r="M9" s="254"/>
      <c r="N9" s="254"/>
    </row>
    <row r="10" spans="1:14" ht="28.15" customHeight="1">
      <c r="A10" s="253"/>
      <c r="B10" s="254"/>
      <c r="C10" s="254"/>
      <c r="D10" s="254"/>
      <c r="E10" s="254"/>
      <c r="F10" s="254"/>
      <c r="G10" s="254"/>
      <c r="H10" s="254"/>
      <c r="I10" s="254"/>
      <c r="J10" s="254"/>
      <c r="K10" s="254"/>
      <c r="L10" s="254"/>
      <c r="M10" s="254"/>
      <c r="N10" s="254"/>
    </row>
    <row r="11" spans="1:14" ht="28.15" customHeight="1">
      <c r="A11" s="253"/>
      <c r="B11" s="254"/>
      <c r="C11" s="254"/>
      <c r="D11" s="254"/>
      <c r="E11" s="254"/>
      <c r="F11" s="254"/>
      <c r="G11" s="254"/>
      <c r="H11" s="254"/>
      <c r="I11" s="254"/>
      <c r="J11" s="254"/>
      <c r="K11" s="254"/>
      <c r="L11" s="254"/>
      <c r="M11" s="254"/>
      <c r="N11" s="254"/>
    </row>
    <row r="12" spans="1:14" ht="28.15" customHeight="1">
      <c r="A12" s="253"/>
      <c r="B12" s="254"/>
      <c r="C12" s="254"/>
      <c r="D12" s="254"/>
      <c r="E12" s="254"/>
      <c r="F12" s="254"/>
      <c r="G12" s="254"/>
      <c r="H12" s="254"/>
      <c r="I12" s="254"/>
      <c r="J12" s="254"/>
      <c r="K12" s="254"/>
      <c r="L12" s="254"/>
      <c r="M12" s="254"/>
      <c r="N12" s="254"/>
    </row>
    <row r="13" spans="1:14" ht="16.5" customHeight="1">
      <c r="A13" s="253"/>
      <c r="B13" s="254"/>
      <c r="C13" s="254"/>
      <c r="D13" s="254"/>
      <c r="E13" s="254"/>
      <c r="F13" s="254"/>
      <c r="G13" s="254"/>
      <c r="H13" s="254"/>
      <c r="I13" s="254"/>
      <c r="J13" s="254"/>
      <c r="K13" s="254"/>
      <c r="L13" s="254"/>
      <c r="M13" s="254"/>
      <c r="N13" s="254"/>
    </row>
    <row r="14" spans="1:14" ht="16.5" customHeight="1">
      <c r="A14" s="253"/>
      <c r="B14" s="254"/>
      <c r="C14" s="254"/>
      <c r="D14" s="254"/>
      <c r="E14" s="254"/>
      <c r="F14" s="254"/>
      <c r="G14" s="254"/>
      <c r="H14" s="254"/>
      <c r="I14" s="254"/>
      <c r="J14" s="254"/>
      <c r="K14" s="254" t="s">
        <v>218</v>
      </c>
      <c r="L14" s="254"/>
      <c r="M14" s="254"/>
      <c r="N14" s="254"/>
    </row>
    <row r="15" spans="1:14" ht="16.5" customHeight="1">
      <c r="A15" s="253"/>
      <c r="B15" s="254"/>
      <c r="C15" s="254"/>
      <c r="D15" s="254"/>
      <c r="E15" s="254"/>
      <c r="F15" s="254"/>
      <c r="G15" s="254">
        <v>0</v>
      </c>
      <c r="H15" s="254"/>
      <c r="I15" s="254"/>
      <c r="J15" s="254"/>
      <c r="K15" s="254"/>
      <c r="L15" s="254"/>
      <c r="M15" s="254"/>
      <c r="N15" s="254"/>
    </row>
    <row r="16" spans="1:14" ht="16.5" customHeight="1">
      <c r="A16" s="253"/>
      <c r="B16" s="254"/>
      <c r="C16" s="254"/>
      <c r="D16" s="254"/>
      <c r="E16" s="254"/>
      <c r="F16" s="254"/>
      <c r="G16" s="254">
        <v>0</v>
      </c>
      <c r="H16" s="254"/>
      <c r="I16" s="254"/>
      <c r="J16" s="254"/>
      <c r="K16" s="254"/>
      <c r="L16" s="254"/>
      <c r="M16" s="254"/>
      <c r="N16" s="254"/>
    </row>
    <row r="17" spans="1:15" ht="12.75" customHeight="1">
      <c r="A17" s="253"/>
      <c r="B17" s="254"/>
      <c r="C17" s="254"/>
      <c r="D17" s="254"/>
      <c r="E17" s="254"/>
      <c r="F17" s="254"/>
      <c r="G17" s="254"/>
      <c r="H17" s="254"/>
      <c r="I17" s="254"/>
      <c r="J17" s="254"/>
      <c r="K17" s="254"/>
      <c r="L17" s="254"/>
      <c r="M17" s="254"/>
      <c r="N17" s="254"/>
    </row>
    <row r="18" spans="1:15" s="290" customFormat="1" ht="18.75" customHeight="1">
      <c r="B18" s="227"/>
      <c r="G18" s="227"/>
      <c r="M18" s="291"/>
      <c r="N18" s="292" t="s">
        <v>75</v>
      </c>
    </row>
    <row r="19" spans="1:15" s="294" customFormat="1" ht="23.25" customHeight="1">
      <c r="A19" s="105"/>
      <c r="B19" s="106">
        <v>4</v>
      </c>
      <c r="C19" s="107">
        <v>5</v>
      </c>
      <c r="D19" s="107">
        <v>6</v>
      </c>
      <c r="E19" s="107">
        <v>7</v>
      </c>
      <c r="F19" s="107">
        <v>8</v>
      </c>
      <c r="G19" s="107">
        <v>9</v>
      </c>
      <c r="H19" s="107">
        <v>10</v>
      </c>
      <c r="I19" s="107">
        <v>11</v>
      </c>
      <c r="J19" s="107">
        <v>12</v>
      </c>
      <c r="K19" s="108">
        <v>1</v>
      </c>
      <c r="L19" s="108">
        <v>2</v>
      </c>
      <c r="M19" s="108">
        <v>3</v>
      </c>
      <c r="N19" s="109" t="s">
        <v>63</v>
      </c>
      <c r="O19" s="293"/>
    </row>
    <row r="20" spans="1:15" s="294" customFormat="1" ht="23.25" customHeight="1">
      <c r="A20" s="110">
        <v>24</v>
      </c>
      <c r="B20" s="231">
        <v>471.1</v>
      </c>
      <c r="C20" s="228">
        <v>434.3</v>
      </c>
      <c r="D20" s="228">
        <v>426.4</v>
      </c>
      <c r="E20" s="228">
        <v>550.4</v>
      </c>
      <c r="F20" s="228">
        <v>607.20000000000005</v>
      </c>
      <c r="G20" s="228">
        <v>507.3</v>
      </c>
      <c r="H20" s="228">
        <v>519.70000000000005</v>
      </c>
      <c r="I20" s="228">
        <v>483.1</v>
      </c>
      <c r="J20" s="228">
        <v>463.4</v>
      </c>
      <c r="K20" s="229">
        <v>429.7</v>
      </c>
      <c r="L20" s="229">
        <v>463.2</v>
      </c>
      <c r="M20" s="229">
        <v>568.9</v>
      </c>
      <c r="N20" s="230">
        <v>5924.7</v>
      </c>
      <c r="O20" s="293"/>
    </row>
    <row r="21" spans="1:15" s="294" customFormat="1" ht="23.25" customHeight="1">
      <c r="A21" s="110">
        <v>25</v>
      </c>
      <c r="B21" s="231">
        <v>516.29999999999995</v>
      </c>
      <c r="C21" s="228">
        <v>477.6</v>
      </c>
      <c r="D21" s="228">
        <v>489.1</v>
      </c>
      <c r="E21" s="228">
        <v>583.9</v>
      </c>
      <c r="F21" s="228">
        <v>705.5</v>
      </c>
      <c r="G21" s="228">
        <v>607.4</v>
      </c>
      <c r="H21" s="228">
        <v>543</v>
      </c>
      <c r="I21" s="228">
        <v>513.6</v>
      </c>
      <c r="J21" s="228">
        <v>515.5</v>
      </c>
      <c r="K21" s="229">
        <v>495.1</v>
      </c>
      <c r="L21" s="229">
        <v>503.1</v>
      </c>
      <c r="M21" s="229">
        <v>630.20000000000005</v>
      </c>
      <c r="N21" s="230">
        <v>6580.3000000000011</v>
      </c>
      <c r="O21" s="293"/>
    </row>
    <row r="22" spans="1:15" s="294" customFormat="1" ht="23.25" customHeight="1">
      <c r="A22" s="111">
        <v>26</v>
      </c>
      <c r="B22" s="232">
        <v>565.6</v>
      </c>
      <c r="C22" s="233">
        <v>561.4</v>
      </c>
      <c r="D22" s="233">
        <v>557.29999999999995</v>
      </c>
      <c r="E22" s="233">
        <v>653.9</v>
      </c>
      <c r="F22" s="233">
        <v>733.3</v>
      </c>
      <c r="G22" s="233">
        <v>658.7</v>
      </c>
      <c r="H22" s="233">
        <v>586</v>
      </c>
      <c r="I22" s="233">
        <v>564.5</v>
      </c>
      <c r="J22" s="233">
        <v>549.20000000000005</v>
      </c>
      <c r="K22" s="234">
        <v>530.1</v>
      </c>
      <c r="L22" s="234">
        <v>550.9</v>
      </c>
      <c r="M22" s="234">
        <v>659</v>
      </c>
      <c r="N22" s="230">
        <v>7169.9</v>
      </c>
      <c r="O22" s="293"/>
    </row>
    <row r="23" spans="1:15" s="294" customFormat="1" ht="23.25" customHeight="1">
      <c r="A23" s="111">
        <v>27</v>
      </c>
      <c r="B23" s="231">
        <v>635.4</v>
      </c>
      <c r="C23" s="228">
        <v>611.4</v>
      </c>
      <c r="D23" s="228">
        <v>610</v>
      </c>
      <c r="E23" s="228">
        <v>714</v>
      </c>
      <c r="F23" s="228">
        <v>797.5</v>
      </c>
      <c r="G23" s="228">
        <v>724.7</v>
      </c>
      <c r="H23" s="228">
        <v>696.8</v>
      </c>
      <c r="I23" s="228">
        <v>619.6</v>
      </c>
      <c r="J23" s="228">
        <v>613.6</v>
      </c>
      <c r="K23" s="229">
        <v>581.6</v>
      </c>
      <c r="L23" s="229">
        <v>622.5</v>
      </c>
      <c r="M23" s="229">
        <v>709.2</v>
      </c>
      <c r="N23" s="230">
        <v>7936.3000000000011</v>
      </c>
      <c r="O23" s="293"/>
    </row>
    <row r="24" spans="1:15" s="298" customFormat="1" ht="23.25" customHeight="1">
      <c r="A24" s="295">
        <v>28</v>
      </c>
      <c r="B24" s="238">
        <v>681.5</v>
      </c>
      <c r="C24" s="235">
        <v>697.1</v>
      </c>
      <c r="D24" s="235">
        <v>714.4</v>
      </c>
      <c r="E24" s="235">
        <v>805.8</v>
      </c>
      <c r="F24" s="235">
        <v>926.9</v>
      </c>
      <c r="G24" s="235">
        <v>793</v>
      </c>
      <c r="H24" s="235">
        <v>767.9</v>
      </c>
      <c r="I24" s="235">
        <v>650.20000000000005</v>
      </c>
      <c r="J24" s="235">
        <v>663</v>
      </c>
      <c r="K24" s="236">
        <v>653</v>
      </c>
      <c r="L24" s="236">
        <v>637.9</v>
      </c>
      <c r="M24" s="296">
        <v>778.5</v>
      </c>
      <c r="N24" s="237">
        <v>8769.2000000000007</v>
      </c>
      <c r="O24" s="297"/>
    </row>
    <row r="25" spans="1:15">
      <c r="A25" s="299"/>
      <c r="B25" s="300"/>
      <c r="C25" s="299"/>
      <c r="D25" s="299"/>
      <c r="E25" s="299"/>
      <c r="F25" s="299"/>
      <c r="G25" s="299"/>
      <c r="H25" s="299"/>
      <c r="I25" s="299"/>
      <c r="J25" s="299"/>
      <c r="K25" s="299"/>
      <c r="L25" s="299"/>
      <c r="M25" s="299"/>
      <c r="N25" s="299"/>
    </row>
  </sheetData>
  <mergeCells count="1">
    <mergeCell ref="A1:B1"/>
  </mergeCells>
  <phoneticPr fontId="2"/>
  <hyperlinks>
    <hyperlink ref="A1" location="'R3'!A1" display="令和３年度"/>
    <hyperlink ref="A1:B1" location="平成28年度!A1" display="平成28年度!A1"/>
  </hyperlinks>
  <printOptions horizontalCentered="1"/>
  <pageMargins left="0.59055118110236227" right="0.59055118110236227" top="0.59055118110236227" bottom="0.59055118110236227" header="0.19685039370078741" footer="0.19685039370078741"/>
  <pageSetup paperSize="9" scale="8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activeCell="B2" sqref="B2:D2"/>
    </sheetView>
  </sheetViews>
  <sheetFormatPr defaultRowHeight="18.75"/>
  <cols>
    <col min="1" max="1" width="11.125" style="187" customWidth="1"/>
    <col min="2" max="2" width="10.125" style="187" customWidth="1"/>
    <col min="3" max="3" width="13.875" style="187" customWidth="1"/>
    <col min="4" max="17" width="10.75" style="187" customWidth="1"/>
    <col min="18" max="16384" width="9" style="187"/>
  </cols>
  <sheetData>
    <row r="1" spans="1:18" s="315" customFormat="1" ht="24" customHeight="1">
      <c r="A1" s="380" t="str">
        <f>平成28年度!A1</f>
        <v>平成28年度</v>
      </c>
      <c r="B1" s="380"/>
      <c r="C1" s="316"/>
      <c r="D1" s="316"/>
      <c r="E1" s="317" t="str">
        <f ca="1">RIGHT(CELL("filename",$A$1),LEN(CELL("filename",$A$1))-FIND("]",CELL("filename",$A$1)))</f>
        <v>４月（３表）</v>
      </c>
      <c r="F1" s="318" t="s">
        <v>19</v>
      </c>
      <c r="G1" s="317"/>
      <c r="H1" s="318"/>
      <c r="I1" s="314"/>
      <c r="J1" s="312"/>
      <c r="K1" s="313"/>
      <c r="L1" s="314"/>
      <c r="M1" s="314"/>
      <c r="N1" s="314"/>
      <c r="O1" s="314"/>
      <c r="P1" s="314"/>
      <c r="Q1" s="314"/>
    </row>
    <row r="2" spans="1:18" ht="10.5" customHeight="1">
      <c r="A2" s="205"/>
      <c r="B2" s="205"/>
      <c r="C2" s="205"/>
      <c r="D2" s="205"/>
      <c r="E2" s="205"/>
      <c r="F2" s="205"/>
      <c r="G2" s="205"/>
      <c r="H2" s="205"/>
      <c r="I2" s="205"/>
      <c r="J2" s="205"/>
      <c r="K2" s="205"/>
      <c r="L2" s="205"/>
      <c r="M2" s="205"/>
      <c r="N2" s="205"/>
      <c r="O2" s="205"/>
      <c r="P2" s="205"/>
      <c r="Q2" s="205"/>
    </row>
    <row r="3" spans="1:18" ht="19.5" thickBot="1">
      <c r="A3" s="188" t="s">
        <v>156</v>
      </c>
      <c r="B3" s="189"/>
      <c r="C3" s="189"/>
      <c r="D3" s="188"/>
      <c r="E3" s="189"/>
      <c r="F3" s="189"/>
      <c r="G3" s="189"/>
      <c r="H3" s="189"/>
      <c r="I3" s="189"/>
      <c r="J3" s="189"/>
      <c r="K3" s="189"/>
      <c r="L3" s="189"/>
      <c r="M3" s="189"/>
      <c r="N3" s="189"/>
      <c r="O3" s="189"/>
      <c r="P3" s="189"/>
      <c r="Q3" s="189"/>
    </row>
    <row r="4" spans="1:18" ht="19.5" customHeight="1">
      <c r="A4" s="12"/>
      <c r="B4" s="18" t="s">
        <v>49</v>
      </c>
      <c r="C4" s="190"/>
      <c r="D4" s="351">
        <v>1</v>
      </c>
      <c r="E4" s="351">
        <v>2</v>
      </c>
      <c r="F4" s="351">
        <v>3</v>
      </c>
      <c r="G4" s="351">
        <v>4</v>
      </c>
      <c r="H4" s="351">
        <v>5</v>
      </c>
      <c r="I4" s="351">
        <v>6</v>
      </c>
      <c r="J4" s="351">
        <v>7</v>
      </c>
      <c r="K4" s="351">
        <v>8</v>
      </c>
      <c r="L4" s="351">
        <v>9</v>
      </c>
      <c r="M4" s="351">
        <v>10</v>
      </c>
      <c r="N4" s="351">
        <v>11</v>
      </c>
      <c r="O4" s="351">
        <v>12</v>
      </c>
      <c r="P4" s="351">
        <v>13</v>
      </c>
      <c r="Q4" s="352">
        <v>14</v>
      </c>
    </row>
    <row r="5" spans="1:18" ht="19.5" customHeight="1" thickBot="1">
      <c r="A5" s="19" t="s">
        <v>80</v>
      </c>
      <c r="B5" s="20"/>
      <c r="C5" s="191" t="s">
        <v>133</v>
      </c>
      <c r="D5" s="353" t="s">
        <v>134</v>
      </c>
      <c r="E5" s="354" t="s">
        <v>135</v>
      </c>
      <c r="F5" s="354" t="s">
        <v>136</v>
      </c>
      <c r="G5" s="354" t="s">
        <v>137</v>
      </c>
      <c r="H5" s="354" t="s">
        <v>138</v>
      </c>
      <c r="I5" s="354" t="s">
        <v>190</v>
      </c>
      <c r="J5" s="354" t="s">
        <v>72</v>
      </c>
      <c r="K5" s="354" t="s">
        <v>139</v>
      </c>
      <c r="L5" s="354" t="s">
        <v>140</v>
      </c>
      <c r="M5" s="354" t="s">
        <v>141</v>
      </c>
      <c r="N5" s="354" t="s">
        <v>142</v>
      </c>
      <c r="O5" s="354" t="s">
        <v>143</v>
      </c>
      <c r="P5" s="354" t="s">
        <v>191</v>
      </c>
      <c r="Q5" s="355" t="s">
        <v>73</v>
      </c>
    </row>
    <row r="6" spans="1:18" ht="30" customHeight="1" thickBot="1">
      <c r="A6" s="366" t="s">
        <v>84</v>
      </c>
      <c r="B6" s="362" t="s">
        <v>187</v>
      </c>
      <c r="C6" s="363">
        <v>162200</v>
      </c>
      <c r="D6" s="356">
        <v>50300</v>
      </c>
      <c r="E6" s="356">
        <v>27900</v>
      </c>
      <c r="F6" s="356">
        <v>36600</v>
      </c>
      <c r="G6" s="356">
        <v>15300</v>
      </c>
      <c r="H6" s="356">
        <v>2000</v>
      </c>
      <c r="I6" s="356">
        <v>700</v>
      </c>
      <c r="J6" s="356">
        <v>600</v>
      </c>
      <c r="K6" s="356">
        <v>500</v>
      </c>
      <c r="L6" s="356">
        <v>900</v>
      </c>
      <c r="M6" s="356">
        <v>400</v>
      </c>
      <c r="N6" s="356">
        <v>600</v>
      </c>
      <c r="O6" s="356">
        <v>100</v>
      </c>
      <c r="P6" s="356">
        <v>400</v>
      </c>
      <c r="Q6" s="357">
        <v>25900</v>
      </c>
      <c r="R6" s="247"/>
    </row>
    <row r="7" spans="1:18" ht="30" customHeight="1">
      <c r="A7" s="21"/>
      <c r="B7" s="192" t="s">
        <v>162</v>
      </c>
      <c r="C7" s="95">
        <v>130600</v>
      </c>
      <c r="D7" s="96">
        <v>45600</v>
      </c>
      <c r="E7" s="97">
        <v>20600</v>
      </c>
      <c r="F7" s="97">
        <v>22200</v>
      </c>
      <c r="G7" s="97">
        <v>14700</v>
      </c>
      <c r="H7" s="97">
        <v>1100</v>
      </c>
      <c r="I7" s="97">
        <v>600</v>
      </c>
      <c r="J7" s="97">
        <v>400</v>
      </c>
      <c r="K7" s="97">
        <v>400</v>
      </c>
      <c r="L7" s="97">
        <v>300</v>
      </c>
      <c r="M7" s="97">
        <v>300</v>
      </c>
      <c r="N7" s="97">
        <v>200</v>
      </c>
      <c r="O7" s="97">
        <v>0</v>
      </c>
      <c r="P7" s="97">
        <v>400</v>
      </c>
      <c r="Q7" s="194">
        <v>23800</v>
      </c>
      <c r="R7" s="247"/>
    </row>
    <row r="8" spans="1:18" ht="30" customHeight="1">
      <c r="A8" s="21"/>
      <c r="B8" s="22" t="s">
        <v>50</v>
      </c>
      <c r="C8" s="13">
        <v>31600</v>
      </c>
      <c r="D8" s="30">
        <v>4700</v>
      </c>
      <c r="E8" s="195">
        <v>7300</v>
      </c>
      <c r="F8" s="30">
        <v>14400</v>
      </c>
      <c r="G8" s="30">
        <v>600</v>
      </c>
      <c r="H8" s="30">
        <v>900</v>
      </c>
      <c r="I8" s="30">
        <v>100</v>
      </c>
      <c r="J8" s="30">
        <v>200</v>
      </c>
      <c r="K8" s="30">
        <v>100</v>
      </c>
      <c r="L8" s="30">
        <v>600</v>
      </c>
      <c r="M8" s="30">
        <v>100</v>
      </c>
      <c r="N8" s="30">
        <v>400</v>
      </c>
      <c r="O8" s="30">
        <v>100</v>
      </c>
      <c r="P8" s="30">
        <v>0</v>
      </c>
      <c r="Q8" s="31">
        <v>2100</v>
      </c>
    </row>
    <row r="9" spans="1:18" ht="30" customHeight="1">
      <c r="A9" s="21"/>
      <c r="B9" s="23" t="s">
        <v>70</v>
      </c>
      <c r="C9" s="14">
        <v>1.2419601837672283</v>
      </c>
      <c r="D9" s="32">
        <v>1.1030701754385965</v>
      </c>
      <c r="E9" s="196">
        <v>1.354368932038835</v>
      </c>
      <c r="F9" s="32">
        <v>1.6486486486486487</v>
      </c>
      <c r="G9" s="32">
        <v>1.0408163265306123</v>
      </c>
      <c r="H9" s="32">
        <v>1.8181818181818181</v>
      </c>
      <c r="I9" s="32">
        <v>1.1666666666666667</v>
      </c>
      <c r="J9" s="32">
        <v>1.5</v>
      </c>
      <c r="K9" s="32">
        <v>1.25</v>
      </c>
      <c r="L9" s="32">
        <v>3</v>
      </c>
      <c r="M9" s="32">
        <v>1.3333333333333333</v>
      </c>
      <c r="N9" s="32">
        <v>3</v>
      </c>
      <c r="O9" s="32">
        <v>0</v>
      </c>
      <c r="P9" s="32">
        <v>1</v>
      </c>
      <c r="Q9" s="33">
        <v>1.088235294117647</v>
      </c>
    </row>
    <row r="10" spans="1:18" ht="30" customHeight="1" thickBot="1">
      <c r="A10" s="24"/>
      <c r="B10" s="25" t="s">
        <v>122</v>
      </c>
      <c r="C10" s="15">
        <v>1</v>
      </c>
      <c r="D10" s="34">
        <v>0.31011097410604194</v>
      </c>
      <c r="E10" s="35">
        <v>0.1720098643649815</v>
      </c>
      <c r="F10" s="37">
        <v>0.22564734895191121</v>
      </c>
      <c r="G10" s="37">
        <v>9.4327990135635018E-2</v>
      </c>
      <c r="H10" s="37">
        <v>1.2330456226880395E-2</v>
      </c>
      <c r="I10" s="37">
        <v>4.3156596794081377E-3</v>
      </c>
      <c r="J10" s="37">
        <v>3.6991368680641184E-3</v>
      </c>
      <c r="K10" s="37">
        <v>3.0826140567200987E-3</v>
      </c>
      <c r="L10" s="37">
        <v>5.5487053020961772E-3</v>
      </c>
      <c r="M10" s="37">
        <v>2.4660912453760789E-3</v>
      </c>
      <c r="N10" s="37">
        <v>3.6991368680641184E-3</v>
      </c>
      <c r="O10" s="37">
        <v>6.1652281134401974E-4</v>
      </c>
      <c r="P10" s="37">
        <v>2.4660912453760789E-3</v>
      </c>
      <c r="Q10" s="38">
        <v>0.15967940813810111</v>
      </c>
    </row>
    <row r="11" spans="1:18" ht="30" customHeight="1" thickBot="1">
      <c r="A11" s="369" t="s">
        <v>85</v>
      </c>
      <c r="B11" s="358" t="s">
        <v>86</v>
      </c>
      <c r="C11" s="359">
        <v>162200</v>
      </c>
      <c r="D11" s="360">
        <v>50300</v>
      </c>
      <c r="E11" s="360">
        <v>27900</v>
      </c>
      <c r="F11" s="360">
        <v>36600</v>
      </c>
      <c r="G11" s="360">
        <v>15300</v>
      </c>
      <c r="H11" s="360">
        <v>2000</v>
      </c>
      <c r="I11" s="360">
        <v>700</v>
      </c>
      <c r="J11" s="360">
        <v>600</v>
      </c>
      <c r="K11" s="360">
        <v>500</v>
      </c>
      <c r="L11" s="360">
        <v>900</v>
      </c>
      <c r="M11" s="360">
        <v>400</v>
      </c>
      <c r="N11" s="360">
        <v>600</v>
      </c>
      <c r="O11" s="360">
        <v>100</v>
      </c>
      <c r="P11" s="360">
        <v>400</v>
      </c>
      <c r="Q11" s="361">
        <v>25900</v>
      </c>
      <c r="R11" s="247"/>
    </row>
    <row r="12" spans="1:18" ht="30" customHeight="1">
      <c r="A12" s="367" t="s">
        <v>188</v>
      </c>
      <c r="B12" s="26" t="s">
        <v>88</v>
      </c>
      <c r="C12" s="16">
        <v>130600</v>
      </c>
      <c r="D12" s="36">
        <v>45600</v>
      </c>
      <c r="E12" s="36">
        <v>20600</v>
      </c>
      <c r="F12" s="36">
        <v>22200</v>
      </c>
      <c r="G12" s="36">
        <v>14700</v>
      </c>
      <c r="H12" s="36">
        <v>1100</v>
      </c>
      <c r="I12" s="36">
        <v>600</v>
      </c>
      <c r="J12" s="36">
        <v>400</v>
      </c>
      <c r="K12" s="36">
        <v>400</v>
      </c>
      <c r="L12" s="36">
        <v>300</v>
      </c>
      <c r="M12" s="36">
        <v>300</v>
      </c>
      <c r="N12" s="36">
        <v>200</v>
      </c>
      <c r="O12" s="36">
        <v>0</v>
      </c>
      <c r="P12" s="36">
        <v>400</v>
      </c>
      <c r="Q12" s="98">
        <v>23800</v>
      </c>
      <c r="R12" s="247"/>
    </row>
    <row r="13" spans="1:18" ht="30" customHeight="1">
      <c r="A13" s="21"/>
      <c r="B13" s="27" t="s">
        <v>50</v>
      </c>
      <c r="C13" s="13">
        <v>31600</v>
      </c>
      <c r="D13" s="30">
        <v>4700</v>
      </c>
      <c r="E13" s="195">
        <v>7300</v>
      </c>
      <c r="F13" s="30">
        <v>14400</v>
      </c>
      <c r="G13" s="30">
        <v>600</v>
      </c>
      <c r="H13" s="30">
        <v>900</v>
      </c>
      <c r="I13" s="30">
        <v>100</v>
      </c>
      <c r="J13" s="30">
        <v>200</v>
      </c>
      <c r="K13" s="30">
        <v>100</v>
      </c>
      <c r="L13" s="30">
        <v>600</v>
      </c>
      <c r="M13" s="30">
        <v>100</v>
      </c>
      <c r="N13" s="30">
        <v>400</v>
      </c>
      <c r="O13" s="30">
        <v>100</v>
      </c>
      <c r="P13" s="30">
        <v>0</v>
      </c>
      <c r="Q13" s="31">
        <v>2100</v>
      </c>
    </row>
    <row r="14" spans="1:18" ht="30" customHeight="1">
      <c r="A14" s="21"/>
      <c r="B14" s="28" t="s">
        <v>89</v>
      </c>
      <c r="C14" s="14">
        <v>1.2419601837672283</v>
      </c>
      <c r="D14" s="32">
        <v>1.1030701754385965</v>
      </c>
      <c r="E14" s="196">
        <v>1.354368932038835</v>
      </c>
      <c r="F14" s="32">
        <v>1.6486486486486487</v>
      </c>
      <c r="G14" s="32">
        <v>1.0408163265306123</v>
      </c>
      <c r="H14" s="32">
        <v>1.8181818181818181</v>
      </c>
      <c r="I14" s="32">
        <v>1.1666666666666667</v>
      </c>
      <c r="J14" s="32">
        <v>1.5</v>
      </c>
      <c r="K14" s="32">
        <v>1.25</v>
      </c>
      <c r="L14" s="32">
        <v>3</v>
      </c>
      <c r="M14" s="32">
        <v>1.3333333333333333</v>
      </c>
      <c r="N14" s="32">
        <v>3</v>
      </c>
      <c r="O14" s="32">
        <v>0</v>
      </c>
      <c r="P14" s="32">
        <v>1</v>
      </c>
      <c r="Q14" s="33">
        <v>1.088235294117647</v>
      </c>
    </row>
    <row r="15" spans="1:18" ht="30" customHeight="1" thickBot="1">
      <c r="A15" s="24"/>
      <c r="B15" s="29" t="s">
        <v>122</v>
      </c>
      <c r="C15" s="17">
        <v>1</v>
      </c>
      <c r="D15" s="37">
        <v>0.31011097410604194</v>
      </c>
      <c r="E15" s="37">
        <v>0.1720098643649815</v>
      </c>
      <c r="F15" s="37">
        <v>0.22564734895191121</v>
      </c>
      <c r="G15" s="37">
        <v>9.4327990135635018E-2</v>
      </c>
      <c r="H15" s="37">
        <v>1.2330456226880395E-2</v>
      </c>
      <c r="I15" s="37">
        <v>4.3156596794081377E-3</v>
      </c>
      <c r="J15" s="37">
        <v>3.6991368680641184E-3</v>
      </c>
      <c r="K15" s="37">
        <v>3.0826140567200987E-3</v>
      </c>
      <c r="L15" s="37">
        <v>5.5487053020961772E-3</v>
      </c>
      <c r="M15" s="37">
        <v>2.4660912453760789E-3</v>
      </c>
      <c r="N15" s="37">
        <v>3.6991368680641184E-3</v>
      </c>
      <c r="O15" s="37">
        <v>6.1652281134401974E-4</v>
      </c>
      <c r="P15" s="37">
        <v>2.4660912453760789E-3</v>
      </c>
      <c r="Q15" s="38">
        <v>0.15967940813810111</v>
      </c>
    </row>
    <row r="16" spans="1:18" ht="30" customHeight="1" thickBot="1">
      <c r="A16" s="369" t="s">
        <v>90</v>
      </c>
      <c r="B16" s="358" t="s">
        <v>91</v>
      </c>
      <c r="C16" s="359">
        <v>564900</v>
      </c>
      <c r="D16" s="360">
        <v>138300</v>
      </c>
      <c r="E16" s="360">
        <v>139800</v>
      </c>
      <c r="F16" s="360">
        <v>134700</v>
      </c>
      <c r="G16" s="360">
        <v>61200</v>
      </c>
      <c r="H16" s="360">
        <v>6500</v>
      </c>
      <c r="I16" s="360">
        <v>2900</v>
      </c>
      <c r="J16" s="360">
        <v>3500</v>
      </c>
      <c r="K16" s="360">
        <v>1000</v>
      </c>
      <c r="L16" s="360">
        <v>2600</v>
      </c>
      <c r="M16" s="360">
        <v>1400</v>
      </c>
      <c r="N16" s="360">
        <v>1200</v>
      </c>
      <c r="O16" s="360">
        <v>400</v>
      </c>
      <c r="P16" s="360">
        <v>2700</v>
      </c>
      <c r="Q16" s="361">
        <v>68700</v>
      </c>
      <c r="R16" s="247"/>
    </row>
    <row r="17" spans="1:18" ht="30" customHeight="1">
      <c r="A17" s="368" t="s">
        <v>189</v>
      </c>
      <c r="B17" s="26" t="s">
        <v>93</v>
      </c>
      <c r="C17" s="16">
        <v>364200</v>
      </c>
      <c r="D17" s="36">
        <v>103100</v>
      </c>
      <c r="E17" s="36">
        <v>97600</v>
      </c>
      <c r="F17" s="36">
        <v>62000</v>
      </c>
      <c r="G17" s="36">
        <v>48400</v>
      </c>
      <c r="H17" s="36">
        <v>4700</v>
      </c>
      <c r="I17" s="36">
        <v>2200</v>
      </c>
      <c r="J17" s="36">
        <v>2200</v>
      </c>
      <c r="K17" s="36">
        <v>500</v>
      </c>
      <c r="L17" s="36">
        <v>1200</v>
      </c>
      <c r="M17" s="36">
        <v>1300</v>
      </c>
      <c r="N17" s="36">
        <v>900</v>
      </c>
      <c r="O17" s="36">
        <v>200</v>
      </c>
      <c r="P17" s="36">
        <v>1500</v>
      </c>
      <c r="Q17" s="197">
        <v>38400</v>
      </c>
      <c r="R17" s="247"/>
    </row>
    <row r="18" spans="1:18" ht="30" customHeight="1">
      <c r="A18" s="21"/>
      <c r="B18" s="27" t="s">
        <v>50</v>
      </c>
      <c r="C18" s="13">
        <v>200700</v>
      </c>
      <c r="D18" s="30">
        <v>35200</v>
      </c>
      <c r="E18" s="195">
        <v>42200</v>
      </c>
      <c r="F18" s="30">
        <v>72700</v>
      </c>
      <c r="G18" s="30">
        <v>12800</v>
      </c>
      <c r="H18" s="30">
        <v>1800</v>
      </c>
      <c r="I18" s="30">
        <v>700</v>
      </c>
      <c r="J18" s="30">
        <v>1300</v>
      </c>
      <c r="K18" s="30">
        <v>500</v>
      </c>
      <c r="L18" s="30">
        <v>1400</v>
      </c>
      <c r="M18" s="30">
        <v>100</v>
      </c>
      <c r="N18" s="30">
        <v>300</v>
      </c>
      <c r="O18" s="30">
        <v>200</v>
      </c>
      <c r="P18" s="30">
        <v>1200</v>
      </c>
      <c r="Q18" s="31">
        <v>30300</v>
      </c>
    </row>
    <row r="19" spans="1:18" ht="30" customHeight="1">
      <c r="A19" s="21"/>
      <c r="B19" s="28" t="s">
        <v>94</v>
      </c>
      <c r="C19" s="14">
        <v>1.5510708401976936</v>
      </c>
      <c r="D19" s="32">
        <v>1.3414161008729388</v>
      </c>
      <c r="E19" s="196">
        <v>1.4323770491803278</v>
      </c>
      <c r="F19" s="32">
        <v>2.1725806451612901</v>
      </c>
      <c r="G19" s="32">
        <v>1.2644628099173554</v>
      </c>
      <c r="H19" s="32">
        <v>1.3829787234042554</v>
      </c>
      <c r="I19" s="32">
        <v>1.3181818181818181</v>
      </c>
      <c r="J19" s="32">
        <v>1.5909090909090908</v>
      </c>
      <c r="K19" s="32">
        <v>2</v>
      </c>
      <c r="L19" s="32">
        <v>2.1666666666666665</v>
      </c>
      <c r="M19" s="32">
        <v>1.0769230769230769</v>
      </c>
      <c r="N19" s="32">
        <v>1.3333333333333333</v>
      </c>
      <c r="O19" s="32">
        <v>2</v>
      </c>
      <c r="P19" s="32">
        <v>1.8</v>
      </c>
      <c r="Q19" s="33">
        <v>1.7890625</v>
      </c>
    </row>
    <row r="20" spans="1:18" ht="30" customHeight="1" thickBot="1">
      <c r="A20" s="21"/>
      <c r="B20" s="29" t="s">
        <v>123</v>
      </c>
      <c r="C20" s="17">
        <v>1</v>
      </c>
      <c r="D20" s="37">
        <v>0.24482209240573552</v>
      </c>
      <c r="E20" s="37">
        <v>0.24747742963356345</v>
      </c>
      <c r="F20" s="37">
        <v>0.2384492830589485</v>
      </c>
      <c r="G20" s="37">
        <v>0.10833775889537971</v>
      </c>
      <c r="H20" s="37">
        <v>1.1506461320587715E-2</v>
      </c>
      <c r="I20" s="37">
        <v>5.1336519738006724E-3</v>
      </c>
      <c r="J20" s="37">
        <v>6.1957868649318466E-3</v>
      </c>
      <c r="K20" s="37">
        <v>1.7702248185519562E-3</v>
      </c>
      <c r="L20" s="37">
        <v>4.6025845282350857E-3</v>
      </c>
      <c r="M20" s="37">
        <v>2.4783147459727386E-3</v>
      </c>
      <c r="N20" s="37">
        <v>2.1242697822623472E-3</v>
      </c>
      <c r="O20" s="37">
        <v>7.0808992742078239E-4</v>
      </c>
      <c r="P20" s="37">
        <v>4.7796070100902819E-3</v>
      </c>
      <c r="Q20" s="38">
        <v>0.12161444503451939</v>
      </c>
    </row>
    <row r="21" spans="1:18" ht="15" customHeight="1">
      <c r="A21" s="199" t="s">
        <v>52</v>
      </c>
      <c r="B21" s="200" t="s">
        <v>157</v>
      </c>
      <c r="C21" s="206"/>
      <c r="D21" s="201"/>
      <c r="E21" s="201"/>
      <c r="F21" s="201"/>
      <c r="G21" s="201"/>
      <c r="H21" s="202"/>
      <c r="I21" s="202"/>
      <c r="J21" s="202"/>
      <c r="K21" s="202"/>
      <c r="L21" s="202"/>
      <c r="M21" s="202"/>
      <c r="N21" s="202"/>
      <c r="O21" s="202"/>
      <c r="P21" s="202"/>
      <c r="Q21" s="202"/>
    </row>
    <row r="22" spans="1:18" ht="15" customHeight="1">
      <c r="A22" s="199"/>
      <c r="B22" s="203" t="s">
        <v>144</v>
      </c>
      <c r="C22" s="206"/>
      <c r="D22" s="201"/>
      <c r="E22" s="201"/>
      <c r="F22" s="201"/>
      <c r="G22" s="201"/>
      <c r="H22" s="202"/>
      <c r="I22" s="202"/>
      <c r="J22" s="202"/>
      <c r="K22" s="202"/>
      <c r="L22" s="202"/>
      <c r="M22" s="202"/>
      <c r="N22" s="202"/>
      <c r="O22" s="202"/>
      <c r="P22" s="202"/>
      <c r="Q22" s="202"/>
    </row>
    <row r="23" spans="1:18" ht="15" customHeight="1">
      <c r="A23" s="202"/>
      <c r="B23" s="203" t="s">
        <v>145</v>
      </c>
      <c r="C23" s="206"/>
      <c r="D23" s="201"/>
      <c r="E23" s="201"/>
      <c r="F23" s="201"/>
      <c r="G23" s="201"/>
      <c r="H23" s="201"/>
      <c r="I23" s="201"/>
      <c r="J23" s="201"/>
      <c r="K23" s="201"/>
      <c r="L23" s="201"/>
      <c r="M23" s="201"/>
      <c r="N23" s="201"/>
      <c r="O23" s="201"/>
      <c r="P23" s="201"/>
      <c r="Q23" s="201"/>
    </row>
    <row r="24" spans="1:18" ht="15" customHeight="1">
      <c r="A24" s="202"/>
      <c r="B24" s="203" t="s">
        <v>146</v>
      </c>
      <c r="C24" s="206"/>
      <c r="D24" s="201"/>
      <c r="E24" s="201"/>
      <c r="F24" s="201"/>
      <c r="G24" s="201"/>
      <c r="H24" s="201"/>
      <c r="I24" s="201"/>
      <c r="J24" s="201"/>
      <c r="K24" s="201"/>
      <c r="L24" s="201"/>
      <c r="M24" s="201"/>
      <c r="N24" s="201"/>
      <c r="O24" s="201"/>
      <c r="P24" s="201"/>
      <c r="Q24" s="201"/>
    </row>
    <row r="25" spans="1:18" ht="15" customHeight="1">
      <c r="A25" s="202"/>
      <c r="B25" s="203" t="s">
        <v>192</v>
      </c>
      <c r="C25" s="206"/>
      <c r="D25" s="201"/>
      <c r="E25" s="201"/>
      <c r="F25" s="201"/>
      <c r="G25" s="201"/>
      <c r="H25" s="201"/>
      <c r="I25" s="201"/>
      <c r="J25" s="201"/>
      <c r="K25" s="201"/>
      <c r="L25" s="201"/>
      <c r="M25" s="201"/>
      <c r="N25" s="201"/>
      <c r="O25" s="201"/>
      <c r="P25" s="201"/>
      <c r="Q25" s="201"/>
    </row>
    <row r="26" spans="1:18" ht="15" customHeight="1">
      <c r="A26" s="202"/>
      <c r="B26" s="204" t="s">
        <v>193</v>
      </c>
      <c r="C26" s="206"/>
      <c r="D26" s="201"/>
      <c r="E26" s="201"/>
      <c r="F26" s="201"/>
      <c r="G26" s="201"/>
      <c r="H26" s="201"/>
      <c r="I26" s="201"/>
      <c r="J26" s="201"/>
      <c r="K26" s="201"/>
      <c r="L26" s="201"/>
      <c r="M26" s="201"/>
      <c r="N26" s="201"/>
      <c r="O26" s="201"/>
      <c r="P26" s="201"/>
      <c r="Q26" s="201"/>
    </row>
    <row r="27" spans="1:18" ht="15" customHeight="1">
      <c r="A27" s="202"/>
      <c r="B27" s="203"/>
      <c r="C27" s="206"/>
      <c r="D27" s="201"/>
      <c r="E27" s="201"/>
      <c r="F27" s="201"/>
      <c r="G27" s="201"/>
      <c r="H27" s="201"/>
      <c r="I27" s="201"/>
      <c r="J27" s="201"/>
      <c r="K27" s="201"/>
      <c r="L27" s="201"/>
      <c r="M27" s="201"/>
      <c r="N27" s="201"/>
      <c r="O27" s="201"/>
      <c r="P27" s="201"/>
      <c r="Q27" s="201"/>
    </row>
    <row r="28" spans="1:18" ht="15" customHeight="1">
      <c r="A28" s="202"/>
      <c r="B28" s="203"/>
      <c r="C28" s="206"/>
      <c r="D28" s="201"/>
      <c r="E28" s="201"/>
      <c r="F28" s="201"/>
      <c r="G28" s="201"/>
      <c r="H28" s="201"/>
      <c r="I28" s="201"/>
      <c r="J28" s="201"/>
      <c r="K28" s="201"/>
      <c r="L28" s="201"/>
      <c r="M28" s="201"/>
      <c r="N28" s="201"/>
      <c r="O28" s="201"/>
      <c r="P28" s="201"/>
      <c r="Q28" s="201"/>
    </row>
    <row r="29" spans="1:18" ht="15" customHeight="1"/>
  </sheetData>
  <mergeCells count="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6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0"/>
  <sheetViews>
    <sheetView view="pageBreakPreview" zoomScale="70" zoomScaleNormal="40" zoomScaleSheetLayoutView="70" zoomScalePageLayoutView="40" workbookViewId="0">
      <selection sqref="A1:B1"/>
    </sheetView>
  </sheetViews>
  <sheetFormatPr defaultRowHeight="15.75"/>
  <cols>
    <col min="1" max="1" width="11.25" style="227" customWidth="1"/>
    <col min="2" max="13" width="8.125" style="227" customWidth="1"/>
    <col min="14" max="14" width="8.75" style="227" customWidth="1"/>
    <col min="15" max="15" width="3" style="227" customWidth="1"/>
    <col min="16" max="16384" width="9" style="227"/>
  </cols>
  <sheetData>
    <row r="1" spans="1:14" ht="17.25">
      <c r="A1" s="397" t="str">
        <f>平成28年度!A1</f>
        <v>平成28年度</v>
      </c>
      <c r="B1" s="397"/>
    </row>
    <row r="2" spans="1:14" ht="28.15" customHeight="1">
      <c r="A2" s="253"/>
      <c r="B2" s="254"/>
      <c r="C2" s="254"/>
      <c r="D2" s="254"/>
      <c r="E2" s="254"/>
      <c r="F2" s="254"/>
      <c r="G2" s="254"/>
      <c r="H2" s="254"/>
      <c r="I2" s="254"/>
      <c r="J2" s="254"/>
      <c r="K2" s="254"/>
      <c r="L2" s="254"/>
      <c r="M2" s="254"/>
      <c r="N2" s="254"/>
    </row>
    <row r="3" spans="1:14" ht="28.15" customHeight="1">
      <c r="A3" s="253"/>
      <c r="B3" s="254"/>
      <c r="C3" s="254"/>
      <c r="D3" s="254"/>
      <c r="E3" s="254"/>
      <c r="F3" s="254"/>
      <c r="G3" s="254"/>
      <c r="H3" s="254"/>
      <c r="I3" s="254"/>
      <c r="J3" s="254"/>
      <c r="K3" s="254"/>
      <c r="L3" s="254"/>
      <c r="M3" s="254"/>
      <c r="N3" s="254"/>
    </row>
    <row r="4" spans="1:14" ht="28.15" customHeight="1">
      <c r="A4" s="253"/>
      <c r="B4" s="254"/>
      <c r="C4" s="254"/>
      <c r="D4" s="254"/>
      <c r="E4" s="254"/>
      <c r="F4" s="254"/>
      <c r="G4" s="254"/>
      <c r="H4" s="254"/>
      <c r="I4" s="254"/>
      <c r="J4" s="254"/>
      <c r="K4" s="254"/>
      <c r="L4" s="254"/>
      <c r="M4" s="254"/>
      <c r="N4" s="254"/>
    </row>
    <row r="5" spans="1:14" ht="28.15" customHeight="1">
      <c r="A5" s="253"/>
      <c r="B5" s="254"/>
      <c r="C5" s="254"/>
      <c r="D5" s="254"/>
      <c r="E5" s="254"/>
      <c r="F5" s="254"/>
      <c r="G5" s="254"/>
      <c r="H5" s="254"/>
      <c r="I5" s="254"/>
      <c r="J5" s="254"/>
      <c r="K5" s="254"/>
      <c r="L5" s="254"/>
      <c r="M5" s="254"/>
      <c r="N5" s="254"/>
    </row>
    <row r="6" spans="1:14" ht="28.15" customHeight="1">
      <c r="A6" s="253"/>
      <c r="B6" s="254"/>
      <c r="C6" s="254"/>
      <c r="D6" s="254"/>
      <c r="E6" s="254"/>
      <c r="F6" s="254"/>
      <c r="G6" s="254"/>
      <c r="H6" s="254"/>
      <c r="I6" s="254"/>
      <c r="J6" s="254"/>
      <c r="K6" s="254"/>
      <c r="L6" s="254"/>
      <c r="M6" s="254"/>
      <c r="N6" s="254"/>
    </row>
    <row r="7" spans="1:14" ht="28.15" customHeight="1">
      <c r="A7" s="253"/>
      <c r="B7" s="254"/>
      <c r="C7" s="254"/>
      <c r="D7" s="254"/>
      <c r="E7" s="254"/>
      <c r="F7" s="254"/>
      <c r="G7" s="254"/>
      <c r="H7" s="254"/>
      <c r="I7" s="254"/>
      <c r="J7" s="254"/>
      <c r="K7" s="254"/>
      <c r="L7" s="254"/>
      <c r="M7" s="254"/>
      <c r="N7" s="254"/>
    </row>
    <row r="8" spans="1:14" ht="28.15" customHeight="1">
      <c r="A8" s="253"/>
      <c r="B8" s="254"/>
      <c r="C8" s="254"/>
      <c r="D8" s="254"/>
      <c r="E8" s="254"/>
      <c r="F8" s="254"/>
      <c r="G8" s="254"/>
      <c r="H8" s="254"/>
      <c r="I8" s="254"/>
      <c r="J8" s="254"/>
      <c r="K8" s="254"/>
      <c r="L8" s="254"/>
      <c r="M8" s="254"/>
      <c r="N8" s="254"/>
    </row>
    <row r="9" spans="1:14" ht="28.15" customHeight="1">
      <c r="A9" s="253"/>
      <c r="B9" s="254"/>
      <c r="C9" s="254"/>
      <c r="D9" s="254"/>
      <c r="E9" s="254"/>
      <c r="F9" s="254"/>
      <c r="G9" s="254"/>
      <c r="H9" s="254"/>
      <c r="I9" s="254"/>
      <c r="J9" s="254"/>
      <c r="K9" s="254"/>
      <c r="L9" s="254"/>
      <c r="M9" s="254"/>
      <c r="N9" s="254"/>
    </row>
    <row r="10" spans="1:14" ht="28.15" customHeight="1">
      <c r="A10" s="253"/>
      <c r="B10" s="254"/>
      <c r="C10" s="254"/>
      <c r="D10" s="254"/>
      <c r="E10" s="254"/>
      <c r="F10" s="254"/>
      <c r="G10" s="254"/>
      <c r="H10" s="254"/>
      <c r="I10" s="254"/>
      <c r="J10" s="254"/>
      <c r="K10" s="254"/>
      <c r="L10" s="254"/>
      <c r="M10" s="254"/>
      <c r="N10" s="254"/>
    </row>
    <row r="11" spans="1:14" ht="28.15" customHeight="1">
      <c r="A11" s="253"/>
      <c r="B11" s="254"/>
      <c r="C11" s="254"/>
      <c r="D11" s="254"/>
      <c r="E11" s="254"/>
      <c r="F11" s="254"/>
      <c r="G11" s="254"/>
      <c r="H11" s="254"/>
      <c r="I11" s="254"/>
      <c r="J11" s="254"/>
      <c r="K11" s="254"/>
      <c r="L11" s="254"/>
      <c r="M11" s="254"/>
      <c r="N11" s="254"/>
    </row>
    <row r="12" spans="1:14" ht="28.15" customHeight="1">
      <c r="A12" s="253"/>
      <c r="B12" s="254"/>
      <c r="C12" s="254"/>
      <c r="D12" s="254"/>
      <c r="E12" s="254"/>
      <c r="F12" s="254"/>
      <c r="G12" s="254"/>
      <c r="H12" s="254"/>
      <c r="I12" s="254"/>
      <c r="J12" s="254"/>
      <c r="K12" s="254"/>
      <c r="L12" s="254"/>
      <c r="M12" s="254"/>
      <c r="N12" s="254"/>
    </row>
    <row r="13" spans="1:14" ht="16.5" customHeight="1">
      <c r="A13" s="253"/>
      <c r="B13" s="254"/>
      <c r="C13" s="254"/>
      <c r="D13" s="254"/>
      <c r="E13" s="254"/>
      <c r="F13" s="254"/>
      <c r="G13" s="254"/>
      <c r="H13" s="254"/>
      <c r="I13" s="254"/>
      <c r="J13" s="254"/>
      <c r="K13" s="254"/>
      <c r="L13" s="254"/>
      <c r="M13" s="254"/>
      <c r="N13" s="254"/>
    </row>
    <row r="14" spans="1:14" ht="16.5" customHeight="1">
      <c r="A14" s="253"/>
      <c r="B14" s="254"/>
      <c r="C14" s="254"/>
      <c r="D14" s="254"/>
      <c r="E14" s="254"/>
      <c r="F14" s="254"/>
      <c r="G14" s="254"/>
      <c r="H14" s="254"/>
      <c r="I14" s="254"/>
      <c r="J14" s="254"/>
      <c r="K14" s="254" t="s">
        <v>218</v>
      </c>
      <c r="L14" s="254"/>
      <c r="M14" s="254"/>
      <c r="N14" s="254"/>
    </row>
    <row r="15" spans="1:14" ht="16.5" customHeight="1">
      <c r="A15" s="253"/>
      <c r="B15" s="254"/>
      <c r="C15" s="254"/>
      <c r="D15" s="254"/>
      <c r="E15" s="254"/>
      <c r="F15" s="254"/>
      <c r="G15" s="254">
        <v>0</v>
      </c>
      <c r="H15" s="254"/>
      <c r="I15" s="254"/>
      <c r="J15" s="254"/>
      <c r="K15" s="254"/>
      <c r="L15" s="254"/>
      <c r="M15" s="254"/>
      <c r="N15" s="254"/>
    </row>
    <row r="16" spans="1:14" ht="16.5" customHeight="1">
      <c r="A16" s="253"/>
      <c r="B16" s="254"/>
      <c r="C16" s="254"/>
      <c r="D16" s="254"/>
      <c r="E16" s="254"/>
      <c r="F16" s="254"/>
      <c r="G16" s="254">
        <v>0</v>
      </c>
      <c r="H16" s="254"/>
      <c r="I16" s="254"/>
      <c r="J16" s="254"/>
      <c r="K16" s="254"/>
      <c r="L16" s="254"/>
      <c r="M16" s="254"/>
      <c r="N16" s="254"/>
    </row>
    <row r="17" spans="1:15" s="290" customFormat="1" ht="24.75" customHeight="1">
      <c r="A17" s="301"/>
      <c r="B17" s="227"/>
      <c r="G17" s="227"/>
      <c r="M17" s="291"/>
      <c r="N17" s="292" t="s">
        <v>75</v>
      </c>
    </row>
    <row r="18" spans="1:15" s="294" customFormat="1" ht="23.25" customHeight="1">
      <c r="A18" s="105"/>
      <c r="B18" s="106">
        <v>4</v>
      </c>
      <c r="C18" s="107">
        <v>5</v>
      </c>
      <c r="D18" s="107">
        <v>6</v>
      </c>
      <c r="E18" s="107">
        <v>7</v>
      </c>
      <c r="F18" s="107">
        <v>8</v>
      </c>
      <c r="G18" s="107">
        <v>9</v>
      </c>
      <c r="H18" s="107">
        <v>10</v>
      </c>
      <c r="I18" s="107">
        <v>11</v>
      </c>
      <c r="J18" s="107">
        <v>12</v>
      </c>
      <c r="K18" s="108">
        <v>1</v>
      </c>
      <c r="L18" s="108">
        <v>2</v>
      </c>
      <c r="M18" s="108">
        <v>3</v>
      </c>
      <c r="N18" s="109" t="s">
        <v>63</v>
      </c>
      <c r="O18" s="293"/>
    </row>
    <row r="19" spans="1:15" s="294" customFormat="1" ht="23.25" customHeight="1">
      <c r="A19" s="110">
        <v>24</v>
      </c>
      <c r="B19" s="231">
        <v>34.299999999999997</v>
      </c>
      <c r="C19" s="228">
        <v>40.299999999999997</v>
      </c>
      <c r="D19" s="228">
        <v>34.799999999999997</v>
      </c>
      <c r="E19" s="228">
        <v>67.900000000000006</v>
      </c>
      <c r="F19" s="228">
        <v>45.1</v>
      </c>
      <c r="G19" s="228">
        <v>32.5</v>
      </c>
      <c r="H19" s="228">
        <v>31.5</v>
      </c>
      <c r="I19" s="228">
        <v>14.3</v>
      </c>
      <c r="J19" s="228">
        <v>17.100000000000001</v>
      </c>
      <c r="K19" s="229">
        <v>15.6</v>
      </c>
      <c r="L19" s="229">
        <v>24.5</v>
      </c>
      <c r="M19" s="229">
        <v>24.6</v>
      </c>
      <c r="N19" s="239">
        <v>382.50000000000006</v>
      </c>
      <c r="O19" s="293"/>
    </row>
    <row r="20" spans="1:15" s="294" customFormat="1" ht="23.25" customHeight="1">
      <c r="A20" s="110">
        <v>25</v>
      </c>
      <c r="B20" s="232">
        <v>49.9</v>
      </c>
      <c r="C20" s="233">
        <v>59.4</v>
      </c>
      <c r="D20" s="233">
        <v>62.5</v>
      </c>
      <c r="E20" s="233">
        <v>65.2</v>
      </c>
      <c r="F20" s="233">
        <v>60.4</v>
      </c>
      <c r="G20" s="233">
        <v>61.2</v>
      </c>
      <c r="H20" s="233">
        <v>57.8</v>
      </c>
      <c r="I20" s="233">
        <v>33.5</v>
      </c>
      <c r="J20" s="233">
        <v>36.200000000000003</v>
      </c>
      <c r="K20" s="234">
        <v>48.1</v>
      </c>
      <c r="L20" s="234">
        <v>44.3</v>
      </c>
      <c r="M20" s="234">
        <v>48.7</v>
      </c>
      <c r="N20" s="239">
        <v>627.19999999999993</v>
      </c>
      <c r="O20" s="293"/>
    </row>
    <row r="21" spans="1:15" s="294" customFormat="1" ht="23.25" customHeight="1">
      <c r="A21" s="111">
        <v>26</v>
      </c>
      <c r="B21" s="231">
        <v>73.900000000000006</v>
      </c>
      <c r="C21" s="228">
        <v>91.7</v>
      </c>
      <c r="D21" s="228">
        <v>95.5</v>
      </c>
      <c r="E21" s="228">
        <v>92.3</v>
      </c>
      <c r="F21" s="228">
        <v>84.2</v>
      </c>
      <c r="G21" s="228">
        <v>99.9</v>
      </c>
      <c r="H21" s="228">
        <v>93.8</v>
      </c>
      <c r="I21" s="228">
        <v>56.4</v>
      </c>
      <c r="J21" s="228">
        <v>64.7</v>
      </c>
      <c r="K21" s="229">
        <v>67.900000000000006</v>
      </c>
      <c r="L21" s="229">
        <v>86.7</v>
      </c>
      <c r="M21" s="229">
        <v>79</v>
      </c>
      <c r="N21" s="239">
        <v>986</v>
      </c>
      <c r="O21" s="293"/>
    </row>
    <row r="22" spans="1:15" s="294" customFormat="1" ht="23.25" customHeight="1">
      <c r="A22" s="111">
        <v>27</v>
      </c>
      <c r="B22" s="232">
        <v>130.6</v>
      </c>
      <c r="C22" s="233">
        <v>133.69999999999999</v>
      </c>
      <c r="D22" s="233">
        <v>149.19999999999999</v>
      </c>
      <c r="E22" s="233">
        <v>163</v>
      </c>
      <c r="F22" s="233">
        <v>154.69999999999999</v>
      </c>
      <c r="G22" s="233">
        <v>149.6</v>
      </c>
      <c r="H22" s="233">
        <v>145.1</v>
      </c>
      <c r="I22" s="233">
        <v>113.4</v>
      </c>
      <c r="J22" s="233">
        <v>128.30000000000001</v>
      </c>
      <c r="K22" s="234">
        <v>114.9</v>
      </c>
      <c r="L22" s="234">
        <v>149.9</v>
      </c>
      <c r="M22" s="234">
        <v>137.9</v>
      </c>
      <c r="N22" s="239">
        <v>1670.3000000000004</v>
      </c>
      <c r="O22" s="293"/>
    </row>
    <row r="23" spans="1:15" s="298" customFormat="1" ht="23.25" customHeight="1">
      <c r="A23" s="302">
        <v>28</v>
      </c>
      <c r="B23" s="238">
        <v>162.19999999999999</v>
      </c>
      <c r="C23" s="235">
        <v>206.5</v>
      </c>
      <c r="D23" s="235">
        <v>215.9</v>
      </c>
      <c r="E23" s="235">
        <v>217.3</v>
      </c>
      <c r="F23" s="235">
        <v>232</v>
      </c>
      <c r="G23" s="235">
        <v>203.4</v>
      </c>
      <c r="H23" s="235">
        <v>194.7</v>
      </c>
      <c r="I23" s="235">
        <v>110.2</v>
      </c>
      <c r="J23" s="235">
        <v>137.19999999999999</v>
      </c>
      <c r="K23" s="236">
        <v>147.19999999999999</v>
      </c>
      <c r="L23" s="236">
        <v>144.1</v>
      </c>
      <c r="M23" s="303">
        <v>158.4</v>
      </c>
      <c r="N23" s="240">
        <v>2129.1000000000004</v>
      </c>
      <c r="O23" s="297"/>
    </row>
    <row r="24" spans="1:15" ht="16.5" customHeight="1">
      <c r="A24" s="304"/>
      <c r="B24" s="305"/>
      <c r="C24" s="306"/>
      <c r="D24" s="306"/>
      <c r="E24" s="306"/>
      <c r="F24" s="306"/>
      <c r="G24" s="306"/>
      <c r="H24" s="306"/>
      <c r="I24" s="306"/>
      <c r="J24" s="306"/>
      <c r="K24" s="306"/>
      <c r="L24" s="306"/>
      <c r="M24" s="306"/>
      <c r="N24" s="306"/>
      <c r="O24" s="299"/>
    </row>
    <row r="25" spans="1:15" s="290" customFormat="1" ht="13.15" customHeight="1">
      <c r="B25" s="227"/>
      <c r="G25" s="227"/>
    </row>
    <row r="28" spans="1:15" s="307" customFormat="1"/>
    <row r="29" spans="1:15" s="307" customFormat="1">
      <c r="B29" s="308"/>
      <c r="C29" s="308"/>
      <c r="D29" s="308"/>
      <c r="E29" s="308"/>
      <c r="F29" s="308"/>
      <c r="G29" s="308"/>
      <c r="H29" s="308"/>
      <c r="I29" s="308"/>
      <c r="J29" s="308"/>
      <c r="K29" s="308"/>
      <c r="L29" s="308"/>
      <c r="M29" s="308"/>
    </row>
    <row r="30" spans="1:15" s="307" customFormat="1">
      <c r="B30" s="308"/>
      <c r="C30" s="308"/>
      <c r="D30" s="308"/>
      <c r="E30" s="308"/>
      <c r="F30" s="308"/>
      <c r="G30" s="308"/>
      <c r="H30" s="308"/>
      <c r="I30" s="308"/>
      <c r="J30" s="308"/>
      <c r="K30" s="308"/>
      <c r="L30" s="308"/>
      <c r="M30" s="308"/>
      <c r="N30" s="309"/>
    </row>
    <row r="31" spans="1:15" s="307" customFormat="1">
      <c r="B31" s="310"/>
      <c r="C31" s="310"/>
      <c r="D31" s="310"/>
      <c r="E31" s="310"/>
      <c r="F31" s="310"/>
      <c r="G31" s="310"/>
      <c r="H31" s="310"/>
      <c r="I31" s="310"/>
      <c r="J31" s="310"/>
      <c r="K31" s="310"/>
      <c r="L31" s="310"/>
      <c r="M31" s="310"/>
    </row>
    <row r="32" spans="1:15" s="307" customFormat="1">
      <c r="B32" s="310"/>
      <c r="C32" s="310"/>
      <c r="D32" s="310"/>
      <c r="E32" s="310"/>
      <c r="F32" s="310"/>
      <c r="G32" s="310"/>
      <c r="H32" s="310"/>
      <c r="I32" s="310"/>
      <c r="J32" s="310"/>
      <c r="K32" s="310"/>
      <c r="L32" s="310"/>
      <c r="M32" s="310"/>
    </row>
    <row r="33" spans="2:13" s="307" customFormat="1">
      <c r="B33" s="308"/>
      <c r="C33" s="308"/>
      <c r="D33" s="308"/>
      <c r="E33" s="308"/>
      <c r="F33" s="308"/>
      <c r="G33" s="308"/>
      <c r="H33" s="308"/>
      <c r="I33" s="308"/>
      <c r="J33" s="308"/>
      <c r="K33" s="308"/>
      <c r="L33" s="308"/>
      <c r="M33" s="308"/>
    </row>
    <row r="34" spans="2:13" s="307" customFormat="1"/>
    <row r="35" spans="2:13" s="307" customFormat="1">
      <c r="B35" s="309"/>
      <c r="C35" s="309"/>
      <c r="D35" s="309"/>
      <c r="E35" s="309"/>
      <c r="F35" s="309"/>
      <c r="G35" s="309"/>
      <c r="H35" s="309"/>
      <c r="I35" s="309"/>
      <c r="J35" s="309"/>
      <c r="K35" s="309"/>
      <c r="L35" s="309"/>
      <c r="M35" s="309"/>
    </row>
    <row r="36" spans="2:13" s="307" customFormat="1">
      <c r="B36" s="309"/>
      <c r="C36" s="309"/>
      <c r="D36" s="309"/>
      <c r="E36" s="309"/>
      <c r="F36" s="309"/>
      <c r="G36" s="309"/>
      <c r="H36" s="309"/>
      <c r="I36" s="309"/>
      <c r="J36" s="309"/>
      <c r="K36" s="309"/>
      <c r="L36" s="309"/>
      <c r="M36" s="309"/>
    </row>
    <row r="37" spans="2:13" s="307" customFormat="1">
      <c r="B37" s="309"/>
      <c r="C37" s="309"/>
      <c r="D37" s="309"/>
      <c r="E37" s="309"/>
      <c r="F37" s="309"/>
      <c r="G37" s="309"/>
      <c r="H37" s="309"/>
      <c r="I37" s="309"/>
      <c r="J37" s="309"/>
      <c r="K37" s="309"/>
      <c r="L37" s="309"/>
      <c r="M37" s="309"/>
    </row>
    <row r="38" spans="2:13" s="307" customFormat="1">
      <c r="B38" s="309"/>
      <c r="C38" s="309"/>
      <c r="D38" s="309"/>
      <c r="E38" s="309"/>
      <c r="F38" s="309"/>
      <c r="G38" s="309"/>
      <c r="H38" s="309"/>
      <c r="I38" s="309"/>
      <c r="J38" s="309"/>
      <c r="K38" s="309"/>
      <c r="L38" s="309"/>
      <c r="M38" s="309"/>
    </row>
    <row r="39" spans="2:13" s="307" customFormat="1">
      <c r="B39" s="309"/>
      <c r="C39" s="309"/>
      <c r="D39" s="309"/>
      <c r="E39" s="309"/>
      <c r="F39" s="309"/>
      <c r="G39" s="309"/>
      <c r="H39" s="309"/>
      <c r="I39" s="309"/>
      <c r="J39" s="309"/>
      <c r="K39" s="309"/>
      <c r="L39" s="309"/>
      <c r="M39" s="309"/>
    </row>
    <row r="40" spans="2:13" s="307" customFormat="1"/>
  </sheetData>
  <mergeCells count="1">
    <mergeCell ref="A1:B1"/>
  </mergeCells>
  <phoneticPr fontId="2"/>
  <hyperlinks>
    <hyperlink ref="A1" location="'R3'!A1" display="令和３年度"/>
    <hyperlink ref="A1:B1" location="平成28年度!A1" display="平成28年度!A1"/>
  </hyperlinks>
  <printOptions horizontalCentered="1"/>
  <pageMargins left="0.59055118110236227" right="0.59055118110236227" top="0.59055118110236227" bottom="0.59055118110236227" header="0.19685039370078741" footer="0.19685039370078741"/>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D11" sqref="D11"/>
    </sheetView>
  </sheetViews>
  <sheetFormatPr defaultRowHeight="13.5"/>
  <cols>
    <col min="1" max="1" width="12.75" style="147" customWidth="1"/>
    <col min="2" max="2" width="14.125" style="147" customWidth="1"/>
    <col min="3" max="3" width="12.75" style="147" customWidth="1"/>
    <col min="4" max="11" width="10.625" style="147" customWidth="1"/>
    <col min="12" max="16384" width="9" style="147"/>
  </cols>
  <sheetData>
    <row r="1" spans="1:17" s="315" customFormat="1" ht="24" customHeight="1">
      <c r="A1" s="380" t="str">
        <f>平成28年度!A1</f>
        <v>平成28年度</v>
      </c>
      <c r="B1" s="380"/>
      <c r="C1" s="316"/>
      <c r="D1" s="316"/>
      <c r="E1" s="317" t="str">
        <f ca="1">RIGHT(CELL("filename",$A$1),LEN(CELL("filename",$A$1))-FIND("]",CELL("filename",$A$1)))</f>
        <v>５月（１表）</v>
      </c>
      <c r="F1" s="318" t="s">
        <v>19</v>
      </c>
      <c r="G1" s="317"/>
      <c r="H1" s="318"/>
      <c r="I1" s="314"/>
      <c r="J1" s="312"/>
      <c r="K1" s="313"/>
      <c r="L1" s="314"/>
      <c r="M1" s="314"/>
      <c r="N1" s="314"/>
      <c r="O1" s="314"/>
      <c r="P1" s="314"/>
      <c r="Q1" s="314"/>
    </row>
    <row r="2" spans="1:17" ht="14.25">
      <c r="A2" s="112"/>
      <c r="B2" s="113"/>
      <c r="C2" s="113"/>
      <c r="D2" s="113"/>
      <c r="E2" s="113"/>
      <c r="F2" s="113"/>
      <c r="G2" s="113"/>
      <c r="H2" s="113"/>
      <c r="I2" s="113"/>
      <c r="J2" s="113"/>
      <c r="K2" s="113"/>
    </row>
    <row r="3" spans="1:17" ht="18" thickBot="1">
      <c r="A3" s="114" t="s">
        <v>148</v>
      </c>
      <c r="B3" s="115"/>
      <c r="C3" s="116"/>
      <c r="D3" s="115"/>
      <c r="E3" s="115"/>
      <c r="F3" s="115"/>
      <c r="G3" s="115"/>
      <c r="H3" s="115"/>
      <c r="I3" s="115"/>
      <c r="J3" s="116"/>
      <c r="K3" s="117" t="s">
        <v>48</v>
      </c>
    </row>
    <row r="4" spans="1:17" ht="18" thickBot="1">
      <c r="A4" s="118"/>
      <c r="B4" s="119" t="s">
        <v>49</v>
      </c>
      <c r="C4" s="381" t="s">
        <v>78</v>
      </c>
      <c r="D4" s="382"/>
      <c r="E4" s="382"/>
      <c r="F4" s="39"/>
      <c r="G4" s="39"/>
      <c r="H4" s="39"/>
      <c r="I4" s="39"/>
      <c r="J4" s="39"/>
      <c r="K4" s="40"/>
    </row>
    <row r="5" spans="1:17" ht="17.25">
      <c r="A5" s="120"/>
      <c r="B5" s="121"/>
      <c r="C5" s="383"/>
      <c r="D5" s="384"/>
      <c r="E5" s="384"/>
      <c r="F5" s="381" t="s">
        <v>79</v>
      </c>
      <c r="G5" s="382"/>
      <c r="H5" s="382"/>
      <c r="I5" s="382"/>
      <c r="J5" s="382"/>
      <c r="K5" s="385"/>
    </row>
    <row r="6" spans="1:17" ht="17.25">
      <c r="A6" s="122" t="s">
        <v>80</v>
      </c>
      <c r="B6" s="123"/>
      <c r="C6" s="41"/>
      <c r="D6" s="386" t="s">
        <v>81</v>
      </c>
      <c r="E6" s="388" t="s">
        <v>120</v>
      </c>
      <c r="F6" s="390" t="s">
        <v>82</v>
      </c>
      <c r="G6" s="124"/>
      <c r="H6" s="124"/>
      <c r="I6" s="392" t="s">
        <v>83</v>
      </c>
      <c r="J6" s="124"/>
      <c r="K6" s="125"/>
    </row>
    <row r="7" spans="1:17" ht="18" thickBot="1">
      <c r="A7" s="122"/>
      <c r="B7" s="123"/>
      <c r="C7" s="41"/>
      <c r="D7" s="387"/>
      <c r="E7" s="389"/>
      <c r="F7" s="391"/>
      <c r="G7" s="126" t="s">
        <v>81</v>
      </c>
      <c r="H7" s="127" t="s">
        <v>149</v>
      </c>
      <c r="I7" s="393"/>
      <c r="J7" s="126" t="s">
        <v>81</v>
      </c>
      <c r="K7" s="128" t="s">
        <v>149</v>
      </c>
    </row>
    <row r="8" spans="1:17" ht="31.5" customHeight="1" thickBot="1">
      <c r="A8" s="327" t="s">
        <v>84</v>
      </c>
      <c r="B8" s="324" t="s">
        <v>194</v>
      </c>
      <c r="C8" s="320">
        <v>697100</v>
      </c>
      <c r="D8" s="325">
        <v>490600</v>
      </c>
      <c r="E8" s="326">
        <v>206500</v>
      </c>
      <c r="F8" s="76">
        <v>593500</v>
      </c>
      <c r="G8" s="77">
        <v>482000</v>
      </c>
      <c r="H8" s="129">
        <v>111500</v>
      </c>
      <c r="I8" s="130">
        <v>103600</v>
      </c>
      <c r="J8" s="77">
        <v>8600</v>
      </c>
      <c r="K8" s="78">
        <v>95000</v>
      </c>
    </row>
    <row r="9" spans="1:17" ht="31.5" customHeight="1">
      <c r="A9" s="131"/>
      <c r="B9" s="132" t="s">
        <v>163</v>
      </c>
      <c r="C9" s="42">
        <v>611400</v>
      </c>
      <c r="D9" s="90">
        <v>477700</v>
      </c>
      <c r="E9" s="133">
        <v>133700</v>
      </c>
      <c r="F9" s="80">
        <v>560000</v>
      </c>
      <c r="G9" s="81">
        <v>470400</v>
      </c>
      <c r="H9" s="134">
        <v>89600</v>
      </c>
      <c r="I9" s="135">
        <v>51400</v>
      </c>
      <c r="J9" s="81">
        <v>7300</v>
      </c>
      <c r="K9" s="136">
        <v>44100</v>
      </c>
    </row>
    <row r="10" spans="1:17" ht="31.5" customHeight="1">
      <c r="A10" s="137"/>
      <c r="B10" s="128" t="s">
        <v>150</v>
      </c>
      <c r="C10" s="43">
        <v>85700</v>
      </c>
      <c r="D10" s="82">
        <v>12900</v>
      </c>
      <c r="E10" s="84">
        <v>72800</v>
      </c>
      <c r="F10" s="83">
        <v>33500</v>
      </c>
      <c r="G10" s="82">
        <v>11600</v>
      </c>
      <c r="H10" s="138">
        <v>21900</v>
      </c>
      <c r="I10" s="139">
        <v>52200</v>
      </c>
      <c r="J10" s="82">
        <v>1300</v>
      </c>
      <c r="K10" s="85">
        <v>50900</v>
      </c>
    </row>
    <row r="11" spans="1:17" ht="31.5" customHeight="1" thickBot="1">
      <c r="A11" s="140"/>
      <c r="B11" s="141" t="s">
        <v>70</v>
      </c>
      <c r="C11" s="44">
        <v>1.1401701014066077</v>
      </c>
      <c r="D11" s="86">
        <v>1.0270043960644757</v>
      </c>
      <c r="E11" s="88">
        <v>1.544502617801047</v>
      </c>
      <c r="F11" s="87">
        <v>1.0598214285714285</v>
      </c>
      <c r="G11" s="86">
        <v>1.0246598639455782</v>
      </c>
      <c r="H11" s="142">
        <v>1.2444196428571428</v>
      </c>
      <c r="I11" s="143">
        <v>2.0155642023346303</v>
      </c>
      <c r="J11" s="86">
        <v>1.178082191780822</v>
      </c>
      <c r="K11" s="89">
        <v>2.1541950113378685</v>
      </c>
    </row>
    <row r="12" spans="1:17" ht="31.5" customHeight="1" thickBot="1">
      <c r="A12" s="327" t="s">
        <v>85</v>
      </c>
      <c r="B12" s="323" t="s">
        <v>86</v>
      </c>
      <c r="C12" s="320">
        <v>1378600</v>
      </c>
      <c r="D12" s="321">
        <v>1009900</v>
      </c>
      <c r="E12" s="322">
        <v>368700</v>
      </c>
      <c r="F12" s="76">
        <v>1215000</v>
      </c>
      <c r="G12" s="77">
        <v>998100</v>
      </c>
      <c r="H12" s="129">
        <v>216900</v>
      </c>
      <c r="I12" s="130">
        <v>163600</v>
      </c>
      <c r="J12" s="77">
        <v>11800</v>
      </c>
      <c r="K12" s="78">
        <v>151800</v>
      </c>
    </row>
    <row r="13" spans="1:17" ht="31.5" customHeight="1">
      <c r="A13" s="144" t="s">
        <v>195</v>
      </c>
      <c r="B13" s="145" t="s">
        <v>88</v>
      </c>
      <c r="C13" s="42">
        <v>1246800</v>
      </c>
      <c r="D13" s="90">
        <v>982500</v>
      </c>
      <c r="E13" s="133">
        <v>264300</v>
      </c>
      <c r="F13" s="80">
        <v>1144600</v>
      </c>
      <c r="G13" s="90">
        <v>972700</v>
      </c>
      <c r="H13" s="133">
        <v>171900</v>
      </c>
      <c r="I13" s="135">
        <v>102200</v>
      </c>
      <c r="J13" s="90">
        <v>9800</v>
      </c>
      <c r="K13" s="91">
        <v>92400</v>
      </c>
    </row>
    <row r="14" spans="1:17" ht="31.5" customHeight="1">
      <c r="A14" s="137"/>
      <c r="B14" s="128" t="s">
        <v>50</v>
      </c>
      <c r="C14" s="43">
        <v>131800</v>
      </c>
      <c r="D14" s="82">
        <v>27400</v>
      </c>
      <c r="E14" s="84">
        <v>104400</v>
      </c>
      <c r="F14" s="83">
        <v>70400</v>
      </c>
      <c r="G14" s="82">
        <v>25400</v>
      </c>
      <c r="H14" s="138">
        <v>45000</v>
      </c>
      <c r="I14" s="139">
        <v>61400</v>
      </c>
      <c r="J14" s="82">
        <v>2000</v>
      </c>
      <c r="K14" s="85">
        <v>59400</v>
      </c>
    </row>
    <row r="15" spans="1:17" ht="31.5" customHeight="1" thickBot="1">
      <c r="A15" s="140"/>
      <c r="B15" s="263" t="s">
        <v>89</v>
      </c>
      <c r="C15" s="44">
        <v>1.1057106191851138</v>
      </c>
      <c r="D15" s="86">
        <v>1.0278880407124682</v>
      </c>
      <c r="E15" s="88">
        <v>1.3950056753688991</v>
      </c>
      <c r="F15" s="87">
        <v>1.0615062030403635</v>
      </c>
      <c r="G15" s="86">
        <v>1.0261128816695795</v>
      </c>
      <c r="H15" s="142">
        <v>1.2617801047120418</v>
      </c>
      <c r="I15" s="143">
        <v>1.6007827788649707</v>
      </c>
      <c r="J15" s="86">
        <v>1.2040816326530612</v>
      </c>
      <c r="K15" s="89">
        <v>1.6428571428571428</v>
      </c>
    </row>
    <row r="16" spans="1:17" ht="31.5" customHeight="1" thickBot="1">
      <c r="A16" s="327" t="s">
        <v>90</v>
      </c>
      <c r="B16" s="319" t="s">
        <v>91</v>
      </c>
      <c r="C16" s="320">
        <v>3291900</v>
      </c>
      <c r="D16" s="321">
        <v>2520500</v>
      </c>
      <c r="E16" s="322">
        <v>771400</v>
      </c>
      <c r="F16" s="76">
        <v>3013300</v>
      </c>
      <c r="G16" s="92">
        <v>2501300</v>
      </c>
      <c r="H16" s="146">
        <v>512000</v>
      </c>
      <c r="I16" s="130">
        <v>278600</v>
      </c>
      <c r="J16" s="92">
        <v>19200</v>
      </c>
      <c r="K16" s="93">
        <v>259400</v>
      </c>
    </row>
    <row r="17" spans="1:11" ht="31.5" customHeight="1">
      <c r="A17" s="251" t="s">
        <v>196</v>
      </c>
      <c r="B17" s="145" t="s">
        <v>93</v>
      </c>
      <c r="C17" s="42">
        <v>2986800</v>
      </c>
      <c r="D17" s="90">
        <v>2488900</v>
      </c>
      <c r="E17" s="133">
        <v>497900</v>
      </c>
      <c r="F17" s="80">
        <v>2851700</v>
      </c>
      <c r="G17" s="79">
        <v>2471100</v>
      </c>
      <c r="H17" s="133">
        <v>380600</v>
      </c>
      <c r="I17" s="135">
        <v>135100</v>
      </c>
      <c r="J17" s="79">
        <v>17800</v>
      </c>
      <c r="K17" s="91">
        <v>117300</v>
      </c>
    </row>
    <row r="18" spans="1:11" ht="31.5" customHeight="1">
      <c r="A18" s="137"/>
      <c r="B18" s="128" t="s">
        <v>50</v>
      </c>
      <c r="C18" s="43">
        <v>305100</v>
      </c>
      <c r="D18" s="82">
        <v>31600</v>
      </c>
      <c r="E18" s="84">
        <v>273500</v>
      </c>
      <c r="F18" s="83">
        <v>161600</v>
      </c>
      <c r="G18" s="82">
        <v>30200</v>
      </c>
      <c r="H18" s="138">
        <v>131400</v>
      </c>
      <c r="I18" s="139">
        <v>143500</v>
      </c>
      <c r="J18" s="82">
        <v>1400</v>
      </c>
      <c r="K18" s="85">
        <v>142100</v>
      </c>
    </row>
    <row r="19" spans="1:11" ht="31.5" customHeight="1" thickBot="1">
      <c r="A19" s="137"/>
      <c r="B19" s="141" t="s">
        <v>94</v>
      </c>
      <c r="C19" s="44">
        <v>1.1021494576134994</v>
      </c>
      <c r="D19" s="86">
        <v>1.012696371891197</v>
      </c>
      <c r="E19" s="88">
        <v>1.5493070897770638</v>
      </c>
      <c r="F19" s="87">
        <v>1.0566679524494162</v>
      </c>
      <c r="G19" s="86">
        <v>1.0122212779733721</v>
      </c>
      <c r="H19" s="142">
        <v>1.3452443510246979</v>
      </c>
      <c r="I19" s="143">
        <v>2.062176165803109</v>
      </c>
      <c r="J19" s="86">
        <v>1.0786516853932584</v>
      </c>
      <c r="K19" s="89">
        <v>2.2114236999147483</v>
      </c>
    </row>
    <row r="21" spans="1:11">
      <c r="C21" s="148" t="s">
        <v>151</v>
      </c>
      <c r="D21" s="148" t="s">
        <v>152</v>
      </c>
      <c r="E21" s="149">
        <v>0</v>
      </c>
      <c r="F21" s="148" t="s">
        <v>153</v>
      </c>
      <c r="G21" s="149">
        <v>36100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topLeftCell="U10" workbookViewId="0">
      <selection activeCell="AB12" sqref="AB12:AC12"/>
    </sheetView>
  </sheetViews>
  <sheetFormatPr defaultRowHeight="18.75"/>
  <cols>
    <col min="1" max="1" width="10.125" style="187" customWidth="1"/>
    <col min="2" max="2" width="9.125" style="187" customWidth="1"/>
    <col min="3" max="3" width="9" style="187"/>
    <col min="4" max="31" width="7.625" style="187" customWidth="1"/>
    <col min="32" max="32" width="9.25" style="187" bestFit="1" customWidth="1"/>
    <col min="33" max="16384" width="9" style="187"/>
  </cols>
  <sheetData>
    <row r="1" spans="1:33" s="315" customFormat="1" ht="24" customHeight="1">
      <c r="A1" s="380" t="str">
        <f>平成28年度!A1</f>
        <v>平成28年度</v>
      </c>
      <c r="B1" s="380"/>
      <c r="C1" s="316"/>
      <c r="D1" s="316"/>
      <c r="E1" s="317" t="str">
        <f ca="1">RIGHT(CELL("filename",$A$1),LEN(CELL("filename",$A$1))-FIND("]",CELL("filename",$A$1)))</f>
        <v>５月（２表）</v>
      </c>
      <c r="F1" s="318" t="s">
        <v>19</v>
      </c>
      <c r="G1" s="317"/>
      <c r="H1" s="318"/>
      <c r="I1" s="314"/>
      <c r="J1" s="312"/>
      <c r="K1" s="313"/>
      <c r="L1" s="314"/>
      <c r="M1" s="314"/>
      <c r="N1" s="314"/>
      <c r="O1" s="314"/>
      <c r="P1" s="314"/>
      <c r="Q1" s="314"/>
    </row>
    <row r="3" spans="1:33" ht="19.5" thickBot="1">
      <c r="A3" s="150" t="s">
        <v>154</v>
      </c>
      <c r="B3" s="151"/>
      <c r="C3" s="151"/>
      <c r="D3" s="152"/>
      <c r="E3" s="151"/>
      <c r="F3" s="151"/>
      <c r="G3" s="151"/>
      <c r="H3" s="151"/>
      <c r="I3" s="151"/>
      <c r="J3" s="151"/>
      <c r="K3" s="151"/>
      <c r="L3" s="151"/>
      <c r="M3" s="151"/>
      <c r="N3" s="151"/>
      <c r="O3" s="151"/>
      <c r="P3" s="151"/>
      <c r="Q3" s="151"/>
      <c r="R3" s="151"/>
      <c r="S3" s="151"/>
      <c r="T3" s="151"/>
      <c r="U3" s="152"/>
      <c r="V3" s="151"/>
      <c r="W3" s="151"/>
      <c r="X3" s="151"/>
      <c r="Y3" s="151"/>
      <c r="Z3" s="151"/>
      <c r="AA3" s="151"/>
      <c r="AB3" s="151"/>
      <c r="AC3" s="151"/>
      <c r="AD3" s="151"/>
      <c r="AE3" s="151"/>
    </row>
    <row r="4" spans="1:33">
      <c r="A4" s="153"/>
      <c r="B4" s="154" t="s">
        <v>49</v>
      </c>
      <c r="C4" s="155"/>
      <c r="D4" s="328">
        <v>1</v>
      </c>
      <c r="E4" s="329">
        <v>2</v>
      </c>
      <c r="F4" s="328">
        <v>3</v>
      </c>
      <c r="G4" s="330">
        <v>4</v>
      </c>
      <c r="H4" s="329">
        <v>5</v>
      </c>
      <c r="I4" s="329">
        <v>6</v>
      </c>
      <c r="J4" s="331">
        <v>7</v>
      </c>
      <c r="K4" s="329">
        <v>8</v>
      </c>
      <c r="L4" s="329">
        <v>9</v>
      </c>
      <c r="M4" s="329">
        <v>10</v>
      </c>
      <c r="N4" s="329">
        <v>11</v>
      </c>
      <c r="O4" s="329">
        <v>12</v>
      </c>
      <c r="P4" s="329">
        <v>13</v>
      </c>
      <c r="Q4" s="329">
        <v>14</v>
      </c>
      <c r="R4" s="329">
        <v>15</v>
      </c>
      <c r="S4" s="329">
        <v>16</v>
      </c>
      <c r="T4" s="329">
        <v>17</v>
      </c>
      <c r="U4" s="329">
        <v>18</v>
      </c>
      <c r="V4" s="329">
        <v>19</v>
      </c>
      <c r="W4" s="329">
        <v>20</v>
      </c>
      <c r="X4" s="329">
        <v>21</v>
      </c>
      <c r="Y4" s="329">
        <v>22</v>
      </c>
      <c r="Z4" s="330">
        <v>23</v>
      </c>
      <c r="AA4" s="329">
        <v>24</v>
      </c>
      <c r="AB4" s="329">
        <v>25</v>
      </c>
      <c r="AC4" s="332">
        <v>26</v>
      </c>
      <c r="AD4" s="332">
        <v>27</v>
      </c>
      <c r="AE4" s="333">
        <v>28</v>
      </c>
    </row>
    <row r="5" spans="1:33" ht="19.5" thickBot="1">
      <c r="A5" s="156" t="s">
        <v>80</v>
      </c>
      <c r="B5" s="157"/>
      <c r="C5" s="158" t="s">
        <v>51</v>
      </c>
      <c r="D5" s="334" t="s">
        <v>95</v>
      </c>
      <c r="E5" s="335" t="s">
        <v>96</v>
      </c>
      <c r="F5" s="336" t="s">
        <v>97</v>
      </c>
      <c r="G5" s="334" t="s">
        <v>98</v>
      </c>
      <c r="H5" s="335" t="s">
        <v>99</v>
      </c>
      <c r="I5" s="337" t="s">
        <v>100</v>
      </c>
      <c r="J5" s="338" t="s">
        <v>101</v>
      </c>
      <c r="K5" s="335" t="s">
        <v>102</v>
      </c>
      <c r="L5" s="335" t="s">
        <v>103</v>
      </c>
      <c r="M5" s="335" t="s">
        <v>104</v>
      </c>
      <c r="N5" s="335" t="s">
        <v>105</v>
      </c>
      <c r="O5" s="335" t="s">
        <v>106</v>
      </c>
      <c r="P5" s="335" t="s">
        <v>107</v>
      </c>
      <c r="Q5" s="335" t="s">
        <v>108</v>
      </c>
      <c r="R5" s="335" t="s">
        <v>109</v>
      </c>
      <c r="S5" s="335" t="s">
        <v>110</v>
      </c>
      <c r="T5" s="335" t="s">
        <v>111</v>
      </c>
      <c r="U5" s="335" t="s">
        <v>112</v>
      </c>
      <c r="V5" s="335" t="s">
        <v>113</v>
      </c>
      <c r="W5" s="335" t="s">
        <v>114</v>
      </c>
      <c r="X5" s="335" t="s">
        <v>115</v>
      </c>
      <c r="Y5" s="335" t="s">
        <v>116</v>
      </c>
      <c r="Z5" s="334" t="s">
        <v>117</v>
      </c>
      <c r="AA5" s="335" t="s">
        <v>118</v>
      </c>
      <c r="AB5" s="335" t="s">
        <v>119</v>
      </c>
      <c r="AC5" s="334" t="s">
        <v>197</v>
      </c>
      <c r="AD5" s="334" t="s">
        <v>69</v>
      </c>
      <c r="AE5" s="339" t="s">
        <v>120</v>
      </c>
    </row>
    <row r="6" spans="1:33" ht="30" customHeight="1" thickBot="1">
      <c r="A6" s="365" t="s">
        <v>84</v>
      </c>
      <c r="B6" s="348" t="s">
        <v>194</v>
      </c>
      <c r="C6" s="349">
        <v>697100</v>
      </c>
      <c r="D6" s="340">
        <v>218200</v>
      </c>
      <c r="E6" s="340">
        <v>43700</v>
      </c>
      <c r="F6" s="340">
        <v>59900</v>
      </c>
      <c r="G6" s="340">
        <v>15600</v>
      </c>
      <c r="H6" s="340">
        <v>58200</v>
      </c>
      <c r="I6" s="340">
        <v>0</v>
      </c>
      <c r="J6" s="340">
        <v>40600</v>
      </c>
      <c r="K6" s="340">
        <v>3300</v>
      </c>
      <c r="L6" s="340">
        <v>10600</v>
      </c>
      <c r="M6" s="340">
        <v>4400</v>
      </c>
      <c r="N6" s="340">
        <v>0</v>
      </c>
      <c r="O6" s="340">
        <v>1500</v>
      </c>
      <c r="P6" s="340">
        <v>2200</v>
      </c>
      <c r="Q6" s="340">
        <v>0</v>
      </c>
      <c r="R6" s="340">
        <v>2600</v>
      </c>
      <c r="S6" s="340">
        <v>3400</v>
      </c>
      <c r="T6" s="340">
        <v>4500</v>
      </c>
      <c r="U6" s="340">
        <v>5600</v>
      </c>
      <c r="V6" s="340">
        <v>2700</v>
      </c>
      <c r="W6" s="340">
        <v>0</v>
      </c>
      <c r="X6" s="340">
        <v>1800</v>
      </c>
      <c r="Y6" s="340">
        <v>1700</v>
      </c>
      <c r="Z6" s="340">
        <v>0</v>
      </c>
      <c r="AA6" s="340">
        <v>2800</v>
      </c>
      <c r="AB6" s="340">
        <v>1700</v>
      </c>
      <c r="AC6" s="341">
        <v>2000</v>
      </c>
      <c r="AD6" s="341">
        <v>3600</v>
      </c>
      <c r="AE6" s="342">
        <v>206500</v>
      </c>
      <c r="AF6" s="247"/>
      <c r="AG6" s="247"/>
    </row>
    <row r="7" spans="1:33" ht="30" customHeight="1">
      <c r="A7" s="159"/>
      <c r="B7" s="160" t="s">
        <v>163</v>
      </c>
      <c r="C7" s="94">
        <v>611400</v>
      </c>
      <c r="D7" s="74">
        <v>211700</v>
      </c>
      <c r="E7" s="74">
        <v>40400</v>
      </c>
      <c r="F7" s="74">
        <v>61400</v>
      </c>
      <c r="G7" s="74">
        <v>14100</v>
      </c>
      <c r="H7" s="74">
        <v>57100</v>
      </c>
      <c r="I7" s="74">
        <v>0</v>
      </c>
      <c r="J7" s="74">
        <v>37800</v>
      </c>
      <c r="K7" s="74">
        <v>2700</v>
      </c>
      <c r="L7" s="74">
        <v>11200</v>
      </c>
      <c r="M7" s="74">
        <v>4200</v>
      </c>
      <c r="N7" s="74">
        <v>0</v>
      </c>
      <c r="O7" s="74">
        <v>1700</v>
      </c>
      <c r="P7" s="74">
        <v>2300</v>
      </c>
      <c r="Q7" s="74">
        <v>0</v>
      </c>
      <c r="R7" s="74">
        <v>2800</v>
      </c>
      <c r="S7" s="74">
        <v>3600</v>
      </c>
      <c r="T7" s="74">
        <v>4300</v>
      </c>
      <c r="U7" s="74">
        <v>6100</v>
      </c>
      <c r="V7" s="74">
        <v>2400</v>
      </c>
      <c r="W7" s="74">
        <v>0</v>
      </c>
      <c r="X7" s="74">
        <v>1900</v>
      </c>
      <c r="Y7" s="74">
        <v>2800</v>
      </c>
      <c r="Z7" s="74">
        <v>0</v>
      </c>
      <c r="AA7" s="74">
        <v>2900</v>
      </c>
      <c r="AB7" s="74">
        <v>0</v>
      </c>
      <c r="AC7" s="74">
        <v>0</v>
      </c>
      <c r="AD7" s="74">
        <v>6300</v>
      </c>
      <c r="AE7" s="75">
        <v>133700</v>
      </c>
      <c r="AF7" s="247"/>
      <c r="AG7" s="247"/>
    </row>
    <row r="8" spans="1:33" ht="30" customHeight="1">
      <c r="A8" s="161"/>
      <c r="B8" s="162" t="s">
        <v>50</v>
      </c>
      <c r="C8" s="46">
        <v>85700</v>
      </c>
      <c r="D8" s="47">
        <v>6500</v>
      </c>
      <c r="E8" s="48">
        <v>3300</v>
      </c>
      <c r="F8" s="48">
        <v>-1500</v>
      </c>
      <c r="G8" s="48">
        <v>1500</v>
      </c>
      <c r="H8" s="48">
        <v>1100</v>
      </c>
      <c r="I8" s="48">
        <v>0</v>
      </c>
      <c r="J8" s="48">
        <v>2800</v>
      </c>
      <c r="K8" s="48">
        <v>600</v>
      </c>
      <c r="L8" s="48">
        <v>-600</v>
      </c>
      <c r="M8" s="48">
        <v>200</v>
      </c>
      <c r="N8" s="48">
        <v>0</v>
      </c>
      <c r="O8" s="48">
        <v>-200</v>
      </c>
      <c r="P8" s="48">
        <v>-100</v>
      </c>
      <c r="Q8" s="48">
        <v>0</v>
      </c>
      <c r="R8" s="48">
        <v>-200</v>
      </c>
      <c r="S8" s="48">
        <v>-200</v>
      </c>
      <c r="T8" s="48">
        <v>200</v>
      </c>
      <c r="U8" s="48">
        <v>-500</v>
      </c>
      <c r="V8" s="48">
        <v>300</v>
      </c>
      <c r="W8" s="48">
        <v>0</v>
      </c>
      <c r="X8" s="48">
        <v>-100</v>
      </c>
      <c r="Y8" s="48">
        <v>-1100</v>
      </c>
      <c r="Z8" s="48">
        <v>0</v>
      </c>
      <c r="AA8" s="48">
        <v>-100</v>
      </c>
      <c r="AB8" s="48">
        <v>1700</v>
      </c>
      <c r="AC8" s="48">
        <v>2000</v>
      </c>
      <c r="AD8" s="48">
        <v>-2700</v>
      </c>
      <c r="AE8" s="49">
        <v>72800</v>
      </c>
    </row>
    <row r="9" spans="1:33" ht="30" customHeight="1">
      <c r="A9" s="161"/>
      <c r="B9" s="163" t="s">
        <v>70</v>
      </c>
      <c r="C9" s="50">
        <v>1.1401701014066077</v>
      </c>
      <c r="D9" s="51">
        <v>1.0307038261691073</v>
      </c>
      <c r="E9" s="52">
        <v>1.0816831683168318</v>
      </c>
      <c r="F9" s="52">
        <v>0.97557003257328989</v>
      </c>
      <c r="G9" s="52">
        <v>1.1063829787234043</v>
      </c>
      <c r="H9" s="52">
        <v>1.0192644483362523</v>
      </c>
      <c r="I9" s="52">
        <v>0</v>
      </c>
      <c r="J9" s="52">
        <v>1.0740740740740742</v>
      </c>
      <c r="K9" s="52">
        <v>1.2222222222222223</v>
      </c>
      <c r="L9" s="52">
        <v>0.9464285714285714</v>
      </c>
      <c r="M9" s="52">
        <v>1.0476190476190477</v>
      </c>
      <c r="N9" s="52">
        <v>0</v>
      </c>
      <c r="O9" s="52">
        <v>0.88235294117647056</v>
      </c>
      <c r="P9" s="52">
        <v>0.95652173913043481</v>
      </c>
      <c r="Q9" s="52">
        <v>0</v>
      </c>
      <c r="R9" s="52">
        <v>0.9285714285714286</v>
      </c>
      <c r="S9" s="52">
        <v>0.94444444444444442</v>
      </c>
      <c r="T9" s="52">
        <v>1.0465116279069768</v>
      </c>
      <c r="U9" s="52">
        <v>0.91803278688524592</v>
      </c>
      <c r="V9" s="52">
        <v>1.125</v>
      </c>
      <c r="W9" s="52">
        <v>0</v>
      </c>
      <c r="X9" s="52">
        <v>0.94736842105263153</v>
      </c>
      <c r="Y9" s="52">
        <v>0.6071428571428571</v>
      </c>
      <c r="Z9" s="52">
        <v>0</v>
      </c>
      <c r="AA9" s="52">
        <v>0.96551724137931039</v>
      </c>
      <c r="AB9" s="52">
        <v>0</v>
      </c>
      <c r="AC9" s="52">
        <v>0</v>
      </c>
      <c r="AD9" s="52">
        <v>0.5714285714285714</v>
      </c>
      <c r="AE9" s="53">
        <v>1.544502617801047</v>
      </c>
    </row>
    <row r="10" spans="1:33" ht="30" customHeight="1" thickBot="1">
      <c r="A10" s="164"/>
      <c r="B10" s="165" t="s">
        <v>121</v>
      </c>
      <c r="C10" s="54">
        <v>1</v>
      </c>
      <c r="D10" s="55">
        <v>0.31301104576100991</v>
      </c>
      <c r="E10" s="56">
        <v>6.2688280017214174E-2</v>
      </c>
      <c r="F10" s="57">
        <v>8.5927413570506386E-2</v>
      </c>
      <c r="G10" s="57">
        <v>2.2378424903170276E-2</v>
      </c>
      <c r="H10" s="57">
        <v>8.3488739061827577E-2</v>
      </c>
      <c r="I10" s="57">
        <v>0</v>
      </c>
      <c r="J10" s="57">
        <v>5.8241285324917513E-2</v>
      </c>
      <c r="K10" s="57">
        <v>4.7338975756706352E-3</v>
      </c>
      <c r="L10" s="57">
        <v>1.5205852818820829E-2</v>
      </c>
      <c r="M10" s="57">
        <v>6.3118634342275142E-3</v>
      </c>
      <c r="N10" s="57">
        <v>0</v>
      </c>
      <c r="O10" s="57">
        <v>2.1517716253048342E-3</v>
      </c>
      <c r="P10" s="57">
        <v>3.1559317171137571E-3</v>
      </c>
      <c r="Q10" s="57">
        <v>0</v>
      </c>
      <c r="R10" s="57">
        <v>3.7297374838617127E-3</v>
      </c>
      <c r="S10" s="57">
        <v>4.8773490173576245E-3</v>
      </c>
      <c r="T10" s="57">
        <v>6.4553148759145026E-3</v>
      </c>
      <c r="U10" s="57">
        <v>8.0332807344713816E-3</v>
      </c>
      <c r="V10" s="57">
        <v>3.873188925548702E-3</v>
      </c>
      <c r="W10" s="57">
        <v>0</v>
      </c>
      <c r="X10" s="57">
        <v>2.582125950365801E-3</v>
      </c>
      <c r="Y10" s="57">
        <v>2.4386745086788122E-3</v>
      </c>
      <c r="Z10" s="57">
        <v>0</v>
      </c>
      <c r="AA10" s="57">
        <v>4.0166403672356908E-3</v>
      </c>
      <c r="AB10" s="57">
        <v>2.4386745086788122E-3</v>
      </c>
      <c r="AC10" s="57">
        <v>2.8690288337397791E-3</v>
      </c>
      <c r="AD10" s="57">
        <v>5.1642519007316021E-3</v>
      </c>
      <c r="AE10" s="58">
        <v>0.29622722708363219</v>
      </c>
    </row>
    <row r="11" spans="1:33" ht="30" customHeight="1" thickBot="1">
      <c r="A11" s="364" t="s">
        <v>85</v>
      </c>
      <c r="B11" s="343" t="s">
        <v>86</v>
      </c>
      <c r="C11" s="344">
        <v>1378600</v>
      </c>
      <c r="D11" s="345">
        <v>464200</v>
      </c>
      <c r="E11" s="346">
        <v>85700</v>
      </c>
      <c r="F11" s="346">
        <v>117500</v>
      </c>
      <c r="G11" s="346">
        <v>30300</v>
      </c>
      <c r="H11" s="346">
        <v>119300</v>
      </c>
      <c r="I11" s="346">
        <v>0</v>
      </c>
      <c r="J11" s="346">
        <v>82400</v>
      </c>
      <c r="K11" s="346">
        <v>6900</v>
      </c>
      <c r="L11" s="346">
        <v>20200</v>
      </c>
      <c r="M11" s="346">
        <v>10100</v>
      </c>
      <c r="N11" s="346">
        <v>0</v>
      </c>
      <c r="O11" s="346">
        <v>3700</v>
      </c>
      <c r="P11" s="346">
        <v>4600</v>
      </c>
      <c r="Q11" s="346">
        <v>0</v>
      </c>
      <c r="R11" s="346">
        <v>5600</v>
      </c>
      <c r="S11" s="346">
        <v>6900</v>
      </c>
      <c r="T11" s="346">
        <v>10300</v>
      </c>
      <c r="U11" s="346">
        <v>12000</v>
      </c>
      <c r="V11" s="346">
        <v>6000</v>
      </c>
      <c r="W11" s="346">
        <v>0</v>
      </c>
      <c r="X11" s="346">
        <v>4000</v>
      </c>
      <c r="Y11" s="346">
        <v>3500</v>
      </c>
      <c r="Z11" s="346">
        <v>0</v>
      </c>
      <c r="AA11" s="346">
        <v>5500</v>
      </c>
      <c r="AB11" s="346">
        <v>2200</v>
      </c>
      <c r="AC11" s="346">
        <v>4700</v>
      </c>
      <c r="AD11" s="346">
        <v>4300</v>
      </c>
      <c r="AE11" s="347">
        <v>368700</v>
      </c>
      <c r="AF11" s="247"/>
      <c r="AG11" s="247"/>
    </row>
    <row r="12" spans="1:33" ht="30" customHeight="1">
      <c r="A12" s="166" t="s">
        <v>195</v>
      </c>
      <c r="B12" s="167" t="s">
        <v>88</v>
      </c>
      <c r="C12" s="45">
        <v>1246800</v>
      </c>
      <c r="D12" s="59">
        <v>448600</v>
      </c>
      <c r="E12" s="59">
        <v>76300</v>
      </c>
      <c r="F12" s="59">
        <v>122100</v>
      </c>
      <c r="G12" s="59">
        <v>28900</v>
      </c>
      <c r="H12" s="59">
        <v>117400</v>
      </c>
      <c r="I12" s="59">
        <v>0</v>
      </c>
      <c r="J12" s="59">
        <v>79700</v>
      </c>
      <c r="K12" s="59">
        <v>6000</v>
      </c>
      <c r="L12" s="59">
        <v>20400</v>
      </c>
      <c r="M12" s="59">
        <v>9800</v>
      </c>
      <c r="N12" s="59">
        <v>0</v>
      </c>
      <c r="O12" s="59">
        <v>3900</v>
      </c>
      <c r="P12" s="59">
        <v>5100</v>
      </c>
      <c r="Q12" s="59">
        <v>0</v>
      </c>
      <c r="R12" s="59">
        <v>5300</v>
      </c>
      <c r="S12" s="59">
        <v>7100</v>
      </c>
      <c r="T12" s="59">
        <v>9500</v>
      </c>
      <c r="U12" s="59">
        <v>12500</v>
      </c>
      <c r="V12" s="59">
        <v>5700</v>
      </c>
      <c r="W12" s="59">
        <v>0</v>
      </c>
      <c r="X12" s="59">
        <v>3800</v>
      </c>
      <c r="Y12" s="59">
        <v>5500</v>
      </c>
      <c r="Z12" s="59">
        <v>0</v>
      </c>
      <c r="AA12" s="59">
        <v>5500</v>
      </c>
      <c r="AB12" s="59">
        <v>0</v>
      </c>
      <c r="AC12" s="59">
        <v>0</v>
      </c>
      <c r="AD12" s="59">
        <v>9400</v>
      </c>
      <c r="AE12" s="60">
        <v>264300</v>
      </c>
      <c r="AF12" s="249"/>
    </row>
    <row r="13" spans="1:33" ht="30" customHeight="1">
      <c r="A13" s="161"/>
      <c r="B13" s="168" t="s">
        <v>50</v>
      </c>
      <c r="C13" s="46">
        <v>131800</v>
      </c>
      <c r="D13" s="47">
        <v>15600</v>
      </c>
      <c r="E13" s="48">
        <v>9400</v>
      </c>
      <c r="F13" s="48">
        <v>-4600</v>
      </c>
      <c r="G13" s="48">
        <v>1400</v>
      </c>
      <c r="H13" s="48">
        <v>1900</v>
      </c>
      <c r="I13" s="48">
        <v>0</v>
      </c>
      <c r="J13" s="48">
        <v>2700</v>
      </c>
      <c r="K13" s="48">
        <v>900</v>
      </c>
      <c r="L13" s="48">
        <v>-200</v>
      </c>
      <c r="M13" s="48">
        <v>300</v>
      </c>
      <c r="N13" s="48">
        <v>0</v>
      </c>
      <c r="O13" s="48">
        <v>-200</v>
      </c>
      <c r="P13" s="48">
        <v>-500</v>
      </c>
      <c r="Q13" s="48">
        <v>0</v>
      </c>
      <c r="R13" s="48">
        <v>300</v>
      </c>
      <c r="S13" s="48">
        <v>-200</v>
      </c>
      <c r="T13" s="48">
        <v>800</v>
      </c>
      <c r="U13" s="48">
        <v>-500</v>
      </c>
      <c r="V13" s="48">
        <v>300</v>
      </c>
      <c r="W13" s="48">
        <v>0</v>
      </c>
      <c r="X13" s="48">
        <v>200</v>
      </c>
      <c r="Y13" s="48">
        <v>-2000</v>
      </c>
      <c r="Z13" s="48">
        <v>0</v>
      </c>
      <c r="AA13" s="48">
        <v>0</v>
      </c>
      <c r="AB13" s="48">
        <v>2200</v>
      </c>
      <c r="AC13" s="48">
        <v>4700</v>
      </c>
      <c r="AD13" s="48">
        <v>-5100</v>
      </c>
      <c r="AE13" s="49">
        <v>104400</v>
      </c>
    </row>
    <row r="14" spans="1:33" ht="30" customHeight="1">
      <c r="A14" s="161"/>
      <c r="B14" s="169" t="s">
        <v>89</v>
      </c>
      <c r="C14" s="50">
        <v>1.1057106191851138</v>
      </c>
      <c r="D14" s="51">
        <v>1.0347748551047704</v>
      </c>
      <c r="E14" s="52">
        <v>1.1231979030144168</v>
      </c>
      <c r="F14" s="52">
        <v>0.96232596232596235</v>
      </c>
      <c r="G14" s="52">
        <v>1.0484429065743945</v>
      </c>
      <c r="H14" s="52">
        <v>1.01618398637138</v>
      </c>
      <c r="I14" s="52">
        <v>0</v>
      </c>
      <c r="J14" s="52">
        <v>1.0338770388958596</v>
      </c>
      <c r="K14" s="52">
        <v>1.1499999999999999</v>
      </c>
      <c r="L14" s="52">
        <v>0.99019607843137258</v>
      </c>
      <c r="M14" s="52">
        <v>1.0306122448979591</v>
      </c>
      <c r="N14" s="52">
        <v>0</v>
      </c>
      <c r="O14" s="52">
        <v>0.94871794871794868</v>
      </c>
      <c r="P14" s="52">
        <v>0.90196078431372551</v>
      </c>
      <c r="Q14" s="52">
        <v>0</v>
      </c>
      <c r="R14" s="52">
        <v>1.0566037735849056</v>
      </c>
      <c r="S14" s="52">
        <v>0.971830985915493</v>
      </c>
      <c r="T14" s="52">
        <v>1.0842105263157895</v>
      </c>
      <c r="U14" s="52">
        <v>0.96</v>
      </c>
      <c r="V14" s="52">
        <v>1.0526315789473684</v>
      </c>
      <c r="W14" s="52">
        <v>0</v>
      </c>
      <c r="X14" s="52">
        <v>1.0526315789473684</v>
      </c>
      <c r="Y14" s="52">
        <v>0.63636363636363635</v>
      </c>
      <c r="Z14" s="52">
        <v>0</v>
      </c>
      <c r="AA14" s="52">
        <v>1</v>
      </c>
      <c r="AB14" s="52">
        <v>0</v>
      </c>
      <c r="AC14" s="52">
        <v>0</v>
      </c>
      <c r="AD14" s="52">
        <v>0.45744680851063829</v>
      </c>
      <c r="AE14" s="53">
        <v>1.3950056753688991</v>
      </c>
    </row>
    <row r="15" spans="1:33" ht="30" customHeight="1" thickBot="1">
      <c r="A15" s="164"/>
      <c r="B15" s="262" t="s">
        <v>122</v>
      </c>
      <c r="C15" s="61">
        <v>1</v>
      </c>
      <c r="D15" s="57">
        <v>0.33671840998114028</v>
      </c>
      <c r="E15" s="56">
        <v>6.2164514725083421E-2</v>
      </c>
      <c r="F15" s="57">
        <v>8.5231394167996521E-2</v>
      </c>
      <c r="G15" s="57">
        <v>2.1978819091832292E-2</v>
      </c>
      <c r="H15" s="57">
        <v>8.6537066589293485E-2</v>
      </c>
      <c r="I15" s="57">
        <v>0</v>
      </c>
      <c r="J15" s="57">
        <v>5.9770781952705646E-2</v>
      </c>
      <c r="K15" s="57">
        <v>5.0050776149717108E-3</v>
      </c>
      <c r="L15" s="57">
        <v>1.4652546061221529E-2</v>
      </c>
      <c r="M15" s="57">
        <v>7.3262730306107643E-3</v>
      </c>
      <c r="N15" s="57">
        <v>0</v>
      </c>
      <c r="O15" s="57">
        <v>2.6838821993326561E-3</v>
      </c>
      <c r="P15" s="57">
        <v>3.3367184099811404E-3</v>
      </c>
      <c r="Q15" s="57">
        <v>0</v>
      </c>
      <c r="R15" s="57">
        <v>4.0620919773683446E-3</v>
      </c>
      <c r="S15" s="57">
        <v>5.0050776149717108E-3</v>
      </c>
      <c r="T15" s="57">
        <v>7.4713477440882057E-3</v>
      </c>
      <c r="U15" s="57">
        <v>8.7044828086464531E-3</v>
      </c>
      <c r="V15" s="57">
        <v>4.3522414043232266E-3</v>
      </c>
      <c r="W15" s="57">
        <v>0</v>
      </c>
      <c r="X15" s="57">
        <v>2.9014942695488178E-3</v>
      </c>
      <c r="Y15" s="57">
        <v>2.5388074858552156E-3</v>
      </c>
      <c r="Z15" s="57">
        <v>0</v>
      </c>
      <c r="AA15" s="57">
        <v>3.9895546206296243E-3</v>
      </c>
      <c r="AB15" s="57">
        <v>1.5958218482518497E-3</v>
      </c>
      <c r="AC15" s="57">
        <v>3.4092557667198607E-3</v>
      </c>
      <c r="AD15" s="57">
        <v>3.1191063397649791E-3</v>
      </c>
      <c r="AE15" s="58">
        <v>0.26744523429566225</v>
      </c>
    </row>
    <row r="16" spans="1:33" ht="30" customHeight="1" thickBot="1">
      <c r="A16" s="364" t="s">
        <v>90</v>
      </c>
      <c r="B16" s="350" t="s">
        <v>91</v>
      </c>
      <c r="C16" s="344">
        <v>3291900</v>
      </c>
      <c r="D16" s="346">
        <v>1189800</v>
      </c>
      <c r="E16" s="346">
        <v>193800</v>
      </c>
      <c r="F16" s="346">
        <v>272700</v>
      </c>
      <c r="G16" s="346">
        <v>75500</v>
      </c>
      <c r="H16" s="346">
        <v>323000</v>
      </c>
      <c r="I16" s="346">
        <v>0</v>
      </c>
      <c r="J16" s="346">
        <v>207700</v>
      </c>
      <c r="K16" s="346">
        <v>18500</v>
      </c>
      <c r="L16" s="346">
        <v>50500</v>
      </c>
      <c r="M16" s="346">
        <v>25800</v>
      </c>
      <c r="N16" s="346">
        <v>0</v>
      </c>
      <c r="O16" s="346">
        <v>9400</v>
      </c>
      <c r="P16" s="346">
        <v>12500</v>
      </c>
      <c r="Q16" s="346">
        <v>0</v>
      </c>
      <c r="R16" s="346">
        <v>13900</v>
      </c>
      <c r="S16" s="346">
        <v>16200</v>
      </c>
      <c r="T16" s="346">
        <v>24700</v>
      </c>
      <c r="U16" s="346">
        <v>23200</v>
      </c>
      <c r="V16" s="346">
        <v>13300</v>
      </c>
      <c r="W16" s="346">
        <v>100</v>
      </c>
      <c r="X16" s="346">
        <v>10200</v>
      </c>
      <c r="Y16" s="346">
        <v>12400</v>
      </c>
      <c r="Z16" s="346">
        <v>0</v>
      </c>
      <c r="AA16" s="346">
        <v>14800</v>
      </c>
      <c r="AB16" s="346">
        <v>2200</v>
      </c>
      <c r="AC16" s="346">
        <v>5300</v>
      </c>
      <c r="AD16" s="346">
        <v>5000</v>
      </c>
      <c r="AE16" s="347">
        <v>771400</v>
      </c>
      <c r="AF16" s="249"/>
    </row>
    <row r="17" spans="1:32" ht="30" customHeight="1">
      <c r="A17" s="252" t="s">
        <v>196</v>
      </c>
      <c r="B17" s="167" t="s">
        <v>93</v>
      </c>
      <c r="C17" s="45">
        <v>2986800</v>
      </c>
      <c r="D17" s="59">
        <v>1179900</v>
      </c>
      <c r="E17" s="59">
        <v>173800</v>
      </c>
      <c r="F17" s="59">
        <v>282600</v>
      </c>
      <c r="G17" s="59">
        <v>69200</v>
      </c>
      <c r="H17" s="59">
        <v>309900</v>
      </c>
      <c r="I17" s="59">
        <v>200</v>
      </c>
      <c r="J17" s="59">
        <v>199100</v>
      </c>
      <c r="K17" s="59">
        <v>21200</v>
      </c>
      <c r="L17" s="59">
        <v>51800</v>
      </c>
      <c r="M17" s="59">
        <v>26000</v>
      </c>
      <c r="N17" s="59">
        <v>300</v>
      </c>
      <c r="O17" s="59">
        <v>9600</v>
      </c>
      <c r="P17" s="59">
        <v>13500</v>
      </c>
      <c r="Q17" s="59">
        <v>100</v>
      </c>
      <c r="R17" s="59">
        <v>12600</v>
      </c>
      <c r="S17" s="59">
        <v>16600</v>
      </c>
      <c r="T17" s="59">
        <v>25100</v>
      </c>
      <c r="U17" s="59">
        <v>23500</v>
      </c>
      <c r="V17" s="59">
        <v>13600</v>
      </c>
      <c r="W17" s="59">
        <v>0</v>
      </c>
      <c r="X17" s="59">
        <v>11600</v>
      </c>
      <c r="Y17" s="59">
        <v>15100</v>
      </c>
      <c r="Z17" s="59">
        <v>200</v>
      </c>
      <c r="AA17" s="59">
        <v>14600</v>
      </c>
      <c r="AB17" s="59">
        <v>0</v>
      </c>
      <c r="AC17" s="59">
        <v>0</v>
      </c>
      <c r="AD17" s="59">
        <v>18800</v>
      </c>
      <c r="AE17" s="62">
        <v>497900</v>
      </c>
      <c r="AF17" s="249"/>
    </row>
    <row r="18" spans="1:32" ht="30" customHeight="1">
      <c r="A18" s="161"/>
      <c r="B18" s="168" t="s">
        <v>50</v>
      </c>
      <c r="C18" s="46">
        <v>305100</v>
      </c>
      <c r="D18" s="47">
        <v>9900</v>
      </c>
      <c r="E18" s="48">
        <v>20000</v>
      </c>
      <c r="F18" s="48">
        <v>-9900</v>
      </c>
      <c r="G18" s="48">
        <v>6300</v>
      </c>
      <c r="H18" s="48">
        <v>13100</v>
      </c>
      <c r="I18" s="48">
        <v>-200</v>
      </c>
      <c r="J18" s="48">
        <v>8600</v>
      </c>
      <c r="K18" s="48">
        <v>-2700</v>
      </c>
      <c r="L18" s="48">
        <v>-1300</v>
      </c>
      <c r="M18" s="48">
        <v>-200</v>
      </c>
      <c r="N18" s="48">
        <v>-300</v>
      </c>
      <c r="O18" s="48">
        <v>-200</v>
      </c>
      <c r="P18" s="48">
        <v>-1000</v>
      </c>
      <c r="Q18" s="48">
        <v>-100</v>
      </c>
      <c r="R18" s="48">
        <v>1300</v>
      </c>
      <c r="S18" s="48">
        <v>-400</v>
      </c>
      <c r="T18" s="48">
        <v>-400</v>
      </c>
      <c r="U18" s="48">
        <v>-300</v>
      </c>
      <c r="V18" s="48">
        <v>-300</v>
      </c>
      <c r="W18" s="48">
        <v>100</v>
      </c>
      <c r="X18" s="48">
        <v>-1400</v>
      </c>
      <c r="Y18" s="48">
        <v>-2700</v>
      </c>
      <c r="Z18" s="48">
        <v>-200</v>
      </c>
      <c r="AA18" s="48">
        <v>200</v>
      </c>
      <c r="AB18" s="48">
        <v>2200</v>
      </c>
      <c r="AC18" s="48">
        <v>5300</v>
      </c>
      <c r="AD18" s="48">
        <v>-13800</v>
      </c>
      <c r="AE18" s="49">
        <v>273500</v>
      </c>
    </row>
    <row r="19" spans="1:32" ht="30" customHeight="1">
      <c r="A19" s="161"/>
      <c r="B19" s="169" t="s">
        <v>94</v>
      </c>
      <c r="C19" s="50">
        <v>1.1021494576134994</v>
      </c>
      <c r="D19" s="51">
        <v>1.0083905415713197</v>
      </c>
      <c r="E19" s="52">
        <v>1.1150747986191025</v>
      </c>
      <c r="F19" s="52">
        <v>0.96496815286624205</v>
      </c>
      <c r="G19" s="52">
        <v>1.0910404624277457</v>
      </c>
      <c r="H19" s="52">
        <v>1.042271700548564</v>
      </c>
      <c r="I19" s="52">
        <v>0</v>
      </c>
      <c r="J19" s="52">
        <v>1.0431943746860874</v>
      </c>
      <c r="K19" s="52">
        <v>0.87264150943396224</v>
      </c>
      <c r="L19" s="52">
        <v>0.97490347490347495</v>
      </c>
      <c r="M19" s="52">
        <v>0.99230769230769234</v>
      </c>
      <c r="N19" s="52">
        <v>0</v>
      </c>
      <c r="O19" s="52">
        <v>0.97916666666666663</v>
      </c>
      <c r="P19" s="52">
        <v>0.92592592592592593</v>
      </c>
      <c r="Q19" s="52">
        <v>0</v>
      </c>
      <c r="R19" s="52">
        <v>1.1031746031746033</v>
      </c>
      <c r="S19" s="52">
        <v>0.97590361445783136</v>
      </c>
      <c r="T19" s="52">
        <v>0.98406374501992033</v>
      </c>
      <c r="U19" s="52">
        <v>0.98723404255319147</v>
      </c>
      <c r="V19" s="52">
        <v>0.9779411764705882</v>
      </c>
      <c r="W19" s="52">
        <v>0</v>
      </c>
      <c r="X19" s="52">
        <v>0.87931034482758619</v>
      </c>
      <c r="Y19" s="52">
        <v>0.82119205298013243</v>
      </c>
      <c r="Z19" s="52">
        <v>0</v>
      </c>
      <c r="AA19" s="52">
        <v>1.0136986301369864</v>
      </c>
      <c r="AB19" s="52">
        <v>0</v>
      </c>
      <c r="AC19" s="52">
        <v>0</v>
      </c>
      <c r="AD19" s="52">
        <v>0.26595744680851063</v>
      </c>
      <c r="AE19" s="53">
        <v>1.5493070897770638</v>
      </c>
    </row>
    <row r="20" spans="1:32" ht="30" customHeight="1" thickBot="1">
      <c r="A20" s="161"/>
      <c r="B20" s="170" t="s">
        <v>123</v>
      </c>
      <c r="C20" s="61">
        <v>1</v>
      </c>
      <c r="D20" s="57">
        <v>0.36143260730884902</v>
      </c>
      <c r="E20" s="56">
        <v>5.8871776177891189E-2</v>
      </c>
      <c r="F20" s="57">
        <v>8.2839697439168872E-2</v>
      </c>
      <c r="G20" s="57">
        <v>2.2935083082718188E-2</v>
      </c>
      <c r="H20" s="57">
        <v>9.8119626963151976E-2</v>
      </c>
      <c r="I20" s="57">
        <v>0</v>
      </c>
      <c r="J20" s="57">
        <v>6.3094261672590302E-2</v>
      </c>
      <c r="K20" s="57">
        <v>5.6198547951031323E-3</v>
      </c>
      <c r="L20" s="57">
        <v>1.5340684710957198E-2</v>
      </c>
      <c r="M20" s="57">
        <v>7.8374191196573413E-3</v>
      </c>
      <c r="N20" s="57">
        <v>0</v>
      </c>
      <c r="O20" s="57">
        <v>2.8554937877821318E-3</v>
      </c>
      <c r="P20" s="57">
        <v>3.7971991858804944E-3</v>
      </c>
      <c r="Q20" s="57">
        <v>0</v>
      </c>
      <c r="R20" s="57">
        <v>4.2224854946991096E-3</v>
      </c>
      <c r="S20" s="57">
        <v>4.9211701449011205E-3</v>
      </c>
      <c r="T20" s="57">
        <v>7.5032655912998574E-3</v>
      </c>
      <c r="U20" s="57">
        <v>7.0476016889941982E-3</v>
      </c>
      <c r="V20" s="57">
        <v>4.0402199337768461E-3</v>
      </c>
      <c r="W20" s="57">
        <v>3.0377593487043958E-5</v>
      </c>
      <c r="X20" s="57">
        <v>3.0985145356784835E-3</v>
      </c>
      <c r="Y20" s="57">
        <v>3.7668215923934508E-3</v>
      </c>
      <c r="Z20" s="57">
        <v>0</v>
      </c>
      <c r="AA20" s="57">
        <v>4.4958838360825053E-3</v>
      </c>
      <c r="AB20" s="57">
        <v>6.6830705671496707E-4</v>
      </c>
      <c r="AC20" s="57">
        <v>1.6100124548133297E-3</v>
      </c>
      <c r="AD20" s="57">
        <v>1.5188796743521979E-3</v>
      </c>
      <c r="AE20" s="58">
        <v>0.23433275615905708</v>
      </c>
    </row>
    <row r="21" spans="1:32">
      <c r="A21" s="171" t="s">
        <v>52</v>
      </c>
      <c r="B21" s="172" t="s">
        <v>124</v>
      </c>
      <c r="C21" s="173"/>
      <c r="D21" s="151"/>
      <c r="E21" s="151"/>
      <c r="F21" s="151"/>
      <c r="G21" s="151"/>
      <c r="H21" s="151"/>
      <c r="I21" s="151"/>
      <c r="J21" s="174"/>
      <c r="K21" s="174"/>
      <c r="L21" s="174"/>
      <c r="M21" s="174"/>
      <c r="N21" s="174"/>
      <c r="O21" s="174"/>
      <c r="P21" s="174"/>
      <c r="Q21" s="174"/>
      <c r="R21" s="174"/>
      <c r="S21" s="174"/>
      <c r="T21" s="174"/>
      <c r="U21" s="174"/>
      <c r="V21" s="174"/>
      <c r="W21" s="174"/>
      <c r="X21" s="174"/>
      <c r="Y21" s="174"/>
      <c r="Z21" s="174"/>
      <c r="AA21" s="174"/>
      <c r="AB21" s="174"/>
      <c r="AC21" s="174"/>
      <c r="AD21" s="174"/>
      <c r="AE21" s="174"/>
    </row>
    <row r="22" spans="1:32">
      <c r="A22" s="175"/>
      <c r="B22" s="172" t="s">
        <v>71</v>
      </c>
      <c r="C22" s="173"/>
      <c r="D22" s="151"/>
      <c r="E22" s="151"/>
      <c r="F22" s="151"/>
      <c r="G22" s="151"/>
      <c r="H22" s="151"/>
      <c r="I22" s="151"/>
      <c r="J22" s="151"/>
      <c r="K22" s="151"/>
      <c r="L22" s="151"/>
      <c r="M22" s="151"/>
      <c r="N22" s="151"/>
      <c r="O22" s="151"/>
      <c r="P22" s="151"/>
      <c r="Q22" s="151"/>
      <c r="R22" s="151"/>
      <c r="S22" s="151"/>
      <c r="T22" s="151"/>
      <c r="U22" s="151"/>
      <c r="V22" s="174"/>
      <c r="W22" s="174"/>
      <c r="X22" s="174"/>
      <c r="Y22" s="174"/>
      <c r="Z22" s="174"/>
      <c r="AA22" s="174"/>
      <c r="AB22" s="174"/>
      <c r="AC22" s="174"/>
      <c r="AD22" s="174"/>
      <c r="AE22" s="174"/>
    </row>
    <row r="23" spans="1:32">
      <c r="A23" s="175"/>
      <c r="B23" s="172" t="s">
        <v>155</v>
      </c>
      <c r="C23" s="173"/>
      <c r="D23" s="151"/>
      <c r="E23" s="151"/>
      <c r="F23" s="151"/>
      <c r="G23" s="151"/>
      <c r="H23" s="151"/>
      <c r="I23" s="151"/>
      <c r="J23" s="151"/>
      <c r="K23" s="151"/>
      <c r="L23" s="151"/>
      <c r="M23" s="151"/>
      <c r="N23" s="151"/>
      <c r="O23" s="151"/>
      <c r="P23" s="151"/>
      <c r="Q23" s="151"/>
      <c r="R23" s="151"/>
      <c r="S23" s="151"/>
      <c r="T23" s="151"/>
      <c r="U23" s="151"/>
      <c r="V23" s="174"/>
      <c r="W23" s="174"/>
      <c r="X23" s="174"/>
      <c r="Y23" s="174"/>
      <c r="Z23" s="174"/>
      <c r="AA23" s="174"/>
      <c r="AB23" s="174"/>
      <c r="AC23" s="174"/>
      <c r="AD23" s="174"/>
      <c r="AE23" s="174"/>
    </row>
    <row r="24" spans="1:32">
      <c r="A24" s="174"/>
      <c r="B24" s="150"/>
      <c r="C24" s="176"/>
      <c r="D24" s="151"/>
      <c r="E24" s="151"/>
      <c r="F24" s="151"/>
      <c r="G24" s="151"/>
      <c r="H24" s="151"/>
      <c r="I24" s="151"/>
      <c r="J24" s="151"/>
      <c r="K24" s="151"/>
      <c r="L24" s="151"/>
      <c r="M24" s="151"/>
      <c r="N24" s="151"/>
      <c r="O24" s="151"/>
      <c r="P24" s="151"/>
      <c r="Q24" s="151"/>
      <c r="R24" s="151"/>
      <c r="S24" s="151"/>
      <c r="T24" s="151"/>
      <c r="U24" s="151"/>
      <c r="V24" s="174"/>
      <c r="W24" s="174"/>
      <c r="X24" s="174"/>
      <c r="Y24" s="174"/>
      <c r="Z24" s="174"/>
      <c r="AA24" s="174"/>
      <c r="AB24" s="174"/>
      <c r="AC24" s="174"/>
      <c r="AD24" s="174"/>
      <c r="AE24" s="174"/>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194</v>
      </c>
      <c r="E27" s="242">
        <v>190000</v>
      </c>
      <c r="F27" s="243">
        <v>28100</v>
      </c>
      <c r="G27" s="250"/>
      <c r="H27" s="67" t="s">
        <v>194</v>
      </c>
      <c r="I27" s="242">
        <v>420500</v>
      </c>
      <c r="J27" s="244">
        <v>61500</v>
      </c>
      <c r="K27" s="250"/>
      <c r="L27" s="63"/>
      <c r="N27" s="174"/>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163</v>
      </c>
      <c r="E28" s="245">
        <v>184900</v>
      </c>
      <c r="F28" s="246">
        <v>26300</v>
      </c>
      <c r="G28" s="248"/>
      <c r="H28" s="68" t="s">
        <v>163</v>
      </c>
      <c r="I28" s="245">
        <v>412900</v>
      </c>
      <c r="J28" s="246">
        <v>57500</v>
      </c>
      <c r="K28" s="250"/>
      <c r="L28" s="174"/>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77">
        <v>5100</v>
      </c>
      <c r="F29" s="178">
        <v>1800</v>
      </c>
      <c r="G29" s="174"/>
      <c r="H29" s="69" t="s">
        <v>50</v>
      </c>
      <c r="I29" s="177">
        <v>7600</v>
      </c>
      <c r="J29" s="178">
        <v>4000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79">
        <v>1.0275824770146025</v>
      </c>
      <c r="F30" s="180">
        <v>1.0684410646387832</v>
      </c>
      <c r="G30" s="174"/>
      <c r="H30" s="70" t="s">
        <v>77</v>
      </c>
      <c r="I30" s="179">
        <v>1.0184063937999515</v>
      </c>
      <c r="J30" s="181">
        <v>1.0695652173913044</v>
      </c>
      <c r="K30" s="63"/>
      <c r="L30" s="182" t="s">
        <v>131</v>
      </c>
      <c r="M30" s="182"/>
      <c r="N30" s="182"/>
      <c r="O30" s="182"/>
      <c r="P30" s="182"/>
      <c r="Q30" s="182"/>
      <c r="R30" s="182"/>
      <c r="S30" s="182"/>
      <c r="T30" s="182"/>
      <c r="U30" s="63"/>
      <c r="V30" s="63"/>
      <c r="W30" s="63"/>
      <c r="X30" s="63"/>
      <c r="Y30" s="63"/>
      <c r="Z30" s="63"/>
      <c r="AA30" s="63"/>
      <c r="AB30" s="63"/>
      <c r="AC30" s="63"/>
      <c r="AD30" s="63"/>
      <c r="AE30" s="63"/>
    </row>
    <row r="31" spans="1:32" ht="26.25" customHeight="1" thickBot="1">
      <c r="A31" s="174"/>
      <c r="B31" s="174"/>
      <c r="C31" s="174"/>
      <c r="D31" s="71" t="s">
        <v>121</v>
      </c>
      <c r="E31" s="183">
        <v>0.32013479359730412</v>
      </c>
      <c r="F31" s="184">
        <v>4.7346251053074981E-2</v>
      </c>
      <c r="G31" s="174"/>
      <c r="H31" s="72" t="s">
        <v>74</v>
      </c>
      <c r="I31" s="185">
        <v>0.87240663900414939</v>
      </c>
      <c r="J31" s="186">
        <v>0.12759336099585061</v>
      </c>
      <c r="K31" s="174"/>
      <c r="L31" s="394" t="s">
        <v>132</v>
      </c>
      <c r="M31" s="394"/>
      <c r="N31" s="394"/>
      <c r="O31" s="394"/>
      <c r="P31" s="394"/>
      <c r="Q31" s="394"/>
      <c r="R31" s="394"/>
      <c r="S31" s="394"/>
      <c r="T31" s="394"/>
      <c r="U31" s="73"/>
      <c r="V31" s="73"/>
      <c r="W31" s="174"/>
      <c r="X31" s="174"/>
      <c r="Y31" s="174"/>
      <c r="Z31" s="174"/>
      <c r="AA31" s="174"/>
      <c r="AB31" s="174"/>
      <c r="AC31" s="174"/>
      <c r="AD31" s="174"/>
      <c r="AE31" s="174"/>
    </row>
  </sheetData>
  <mergeCells count="2">
    <mergeCell ref="A1:B1"/>
    <mergeCell ref="L31:T3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workbookViewId="0">
      <selection activeCell="A5" sqref="A5"/>
    </sheetView>
  </sheetViews>
  <sheetFormatPr defaultRowHeight="18.75"/>
  <cols>
    <col min="1" max="1" width="11.125" style="187" customWidth="1"/>
    <col min="2" max="2" width="10.125" style="187" customWidth="1"/>
    <col min="3" max="3" width="13.875" style="187" customWidth="1"/>
    <col min="4" max="17" width="10.75" style="187" customWidth="1"/>
    <col min="18" max="16384" width="9" style="187"/>
  </cols>
  <sheetData>
    <row r="1" spans="1:18" s="315" customFormat="1" ht="24" customHeight="1">
      <c r="A1" s="380" t="str">
        <f>平成28年度!A1</f>
        <v>平成28年度</v>
      </c>
      <c r="B1" s="380"/>
      <c r="C1" s="316"/>
      <c r="D1" s="316"/>
      <c r="E1" s="317" t="str">
        <f ca="1">RIGHT(CELL("filename",$A$1),LEN(CELL("filename",$A$1))-FIND("]",CELL("filename",$A$1)))</f>
        <v>５月（３表）</v>
      </c>
      <c r="F1" s="318" t="s">
        <v>19</v>
      </c>
      <c r="G1" s="317"/>
      <c r="H1" s="318"/>
      <c r="I1" s="314"/>
      <c r="J1" s="312"/>
      <c r="K1" s="313"/>
      <c r="L1" s="314"/>
      <c r="M1" s="314"/>
      <c r="N1" s="314"/>
      <c r="O1" s="314"/>
      <c r="P1" s="314"/>
      <c r="Q1" s="314"/>
    </row>
    <row r="2" spans="1:18" ht="10.5" customHeight="1">
      <c r="A2" s="205"/>
      <c r="B2" s="205"/>
      <c r="C2" s="205"/>
      <c r="D2" s="205"/>
      <c r="E2" s="205"/>
      <c r="F2" s="205"/>
      <c r="G2" s="205"/>
      <c r="H2" s="205"/>
      <c r="I2" s="205"/>
      <c r="J2" s="205"/>
      <c r="K2" s="205"/>
      <c r="L2" s="205"/>
      <c r="M2" s="205"/>
      <c r="N2" s="205"/>
      <c r="O2" s="205"/>
      <c r="P2" s="205"/>
      <c r="Q2" s="205"/>
    </row>
    <row r="3" spans="1:18" ht="19.5" thickBot="1">
      <c r="A3" s="188" t="s">
        <v>156</v>
      </c>
      <c r="B3" s="189"/>
      <c r="C3" s="189"/>
      <c r="D3" s="188"/>
      <c r="E3" s="189"/>
      <c r="F3" s="189"/>
      <c r="G3" s="189"/>
      <c r="H3" s="189"/>
      <c r="I3" s="189"/>
      <c r="J3" s="189"/>
      <c r="K3" s="189"/>
      <c r="L3" s="189"/>
      <c r="M3" s="189"/>
      <c r="N3" s="189"/>
      <c r="O3" s="189"/>
      <c r="P3" s="189"/>
      <c r="Q3" s="189"/>
    </row>
    <row r="4" spans="1:18" ht="19.5" customHeight="1">
      <c r="A4" s="12"/>
      <c r="B4" s="18" t="s">
        <v>49</v>
      </c>
      <c r="C4" s="190"/>
      <c r="D4" s="351">
        <v>1</v>
      </c>
      <c r="E4" s="351">
        <v>2</v>
      </c>
      <c r="F4" s="351">
        <v>3</v>
      </c>
      <c r="G4" s="351">
        <v>4</v>
      </c>
      <c r="H4" s="351">
        <v>5</v>
      </c>
      <c r="I4" s="351">
        <v>6</v>
      </c>
      <c r="J4" s="351">
        <v>7</v>
      </c>
      <c r="K4" s="351">
        <v>8</v>
      </c>
      <c r="L4" s="351">
        <v>9</v>
      </c>
      <c r="M4" s="351">
        <v>10</v>
      </c>
      <c r="N4" s="351">
        <v>11</v>
      </c>
      <c r="O4" s="351">
        <v>12</v>
      </c>
      <c r="P4" s="351">
        <v>13</v>
      </c>
      <c r="Q4" s="352">
        <v>14</v>
      </c>
    </row>
    <row r="5" spans="1:18" ht="19.5" customHeight="1" thickBot="1">
      <c r="A5" s="19" t="s">
        <v>80</v>
      </c>
      <c r="B5" s="20"/>
      <c r="C5" s="191" t="s">
        <v>133</v>
      </c>
      <c r="D5" s="353" t="s">
        <v>134</v>
      </c>
      <c r="E5" s="354" t="s">
        <v>135</v>
      </c>
      <c r="F5" s="354" t="s">
        <v>136</v>
      </c>
      <c r="G5" s="354" t="s">
        <v>137</v>
      </c>
      <c r="H5" s="354" t="s">
        <v>138</v>
      </c>
      <c r="I5" s="354" t="s">
        <v>190</v>
      </c>
      <c r="J5" s="354" t="s">
        <v>72</v>
      </c>
      <c r="K5" s="354" t="s">
        <v>139</v>
      </c>
      <c r="L5" s="354" t="s">
        <v>140</v>
      </c>
      <c r="M5" s="354" t="s">
        <v>141</v>
      </c>
      <c r="N5" s="354" t="s">
        <v>142</v>
      </c>
      <c r="O5" s="354" t="s">
        <v>143</v>
      </c>
      <c r="P5" s="354" t="s">
        <v>191</v>
      </c>
      <c r="Q5" s="355" t="s">
        <v>73</v>
      </c>
    </row>
    <row r="6" spans="1:18" ht="30" customHeight="1" thickBot="1">
      <c r="A6" s="366" t="s">
        <v>84</v>
      </c>
      <c r="B6" s="362" t="s">
        <v>194</v>
      </c>
      <c r="C6" s="363">
        <v>206500</v>
      </c>
      <c r="D6" s="356">
        <v>76000</v>
      </c>
      <c r="E6" s="356">
        <v>27700</v>
      </c>
      <c r="F6" s="356">
        <v>37900</v>
      </c>
      <c r="G6" s="356">
        <v>19500</v>
      </c>
      <c r="H6" s="356">
        <v>1800</v>
      </c>
      <c r="I6" s="356">
        <v>800</v>
      </c>
      <c r="J6" s="356">
        <v>700</v>
      </c>
      <c r="K6" s="356">
        <v>200</v>
      </c>
      <c r="L6" s="356">
        <v>1000</v>
      </c>
      <c r="M6" s="356">
        <v>600</v>
      </c>
      <c r="N6" s="356">
        <v>600</v>
      </c>
      <c r="O6" s="356">
        <v>200</v>
      </c>
      <c r="P6" s="356">
        <v>900</v>
      </c>
      <c r="Q6" s="357">
        <v>38600</v>
      </c>
      <c r="R6" s="247"/>
    </row>
    <row r="7" spans="1:18" ht="30" customHeight="1">
      <c r="A7" s="21"/>
      <c r="B7" s="192" t="s">
        <v>163</v>
      </c>
      <c r="C7" s="95">
        <v>133700</v>
      </c>
      <c r="D7" s="96">
        <v>55300</v>
      </c>
      <c r="E7" s="97">
        <v>21800</v>
      </c>
      <c r="F7" s="97">
        <v>17300</v>
      </c>
      <c r="G7" s="97">
        <v>16600</v>
      </c>
      <c r="H7" s="97">
        <v>1200</v>
      </c>
      <c r="I7" s="97">
        <v>600</v>
      </c>
      <c r="J7" s="97">
        <v>300</v>
      </c>
      <c r="K7" s="97">
        <v>100</v>
      </c>
      <c r="L7" s="97">
        <v>300</v>
      </c>
      <c r="M7" s="97">
        <v>500</v>
      </c>
      <c r="N7" s="97">
        <v>200</v>
      </c>
      <c r="O7" s="193">
        <v>0</v>
      </c>
      <c r="P7" s="97">
        <v>400</v>
      </c>
      <c r="Q7" s="194">
        <v>19100</v>
      </c>
      <c r="R7" s="247"/>
    </row>
    <row r="8" spans="1:18" ht="30" customHeight="1">
      <c r="A8" s="21"/>
      <c r="B8" s="22" t="s">
        <v>50</v>
      </c>
      <c r="C8" s="13">
        <v>72800</v>
      </c>
      <c r="D8" s="30">
        <v>20700</v>
      </c>
      <c r="E8" s="195">
        <v>5900</v>
      </c>
      <c r="F8" s="30">
        <v>20600</v>
      </c>
      <c r="G8" s="30">
        <v>2900</v>
      </c>
      <c r="H8" s="30">
        <v>600</v>
      </c>
      <c r="I8" s="30">
        <v>200</v>
      </c>
      <c r="J8" s="30">
        <v>400</v>
      </c>
      <c r="K8" s="30">
        <v>100</v>
      </c>
      <c r="L8" s="30">
        <v>700</v>
      </c>
      <c r="M8" s="30">
        <v>100</v>
      </c>
      <c r="N8" s="30">
        <v>400</v>
      </c>
      <c r="O8" s="30">
        <v>200</v>
      </c>
      <c r="P8" s="30">
        <v>500</v>
      </c>
      <c r="Q8" s="31">
        <v>19500</v>
      </c>
    </row>
    <row r="9" spans="1:18" ht="30" customHeight="1">
      <c r="A9" s="21"/>
      <c r="B9" s="23" t="s">
        <v>70</v>
      </c>
      <c r="C9" s="14">
        <v>1.544502617801047</v>
      </c>
      <c r="D9" s="32">
        <v>1.3743218806509945</v>
      </c>
      <c r="E9" s="196">
        <v>1.2706422018348624</v>
      </c>
      <c r="F9" s="32">
        <v>2.1907514450867054</v>
      </c>
      <c r="G9" s="32">
        <v>1.1746987951807228</v>
      </c>
      <c r="H9" s="32">
        <v>1.5</v>
      </c>
      <c r="I9" s="32">
        <v>1.3333333333333333</v>
      </c>
      <c r="J9" s="32">
        <v>2.3333333333333335</v>
      </c>
      <c r="K9" s="32">
        <v>2</v>
      </c>
      <c r="L9" s="32">
        <v>3.3333333333333335</v>
      </c>
      <c r="M9" s="32">
        <v>1.2</v>
      </c>
      <c r="N9" s="32">
        <v>3</v>
      </c>
      <c r="O9" s="32">
        <v>0</v>
      </c>
      <c r="P9" s="32">
        <v>2.25</v>
      </c>
      <c r="Q9" s="33">
        <v>2.0209424083769632</v>
      </c>
    </row>
    <row r="10" spans="1:18" ht="30" customHeight="1" thickBot="1">
      <c r="A10" s="24"/>
      <c r="B10" s="25" t="s">
        <v>122</v>
      </c>
      <c r="C10" s="15">
        <v>1</v>
      </c>
      <c r="D10" s="34">
        <v>0.36803874092009686</v>
      </c>
      <c r="E10" s="35">
        <v>0.1341404358353511</v>
      </c>
      <c r="F10" s="37">
        <v>0.18353510895883776</v>
      </c>
      <c r="G10" s="37">
        <v>9.4430992736077482E-2</v>
      </c>
      <c r="H10" s="37">
        <v>8.7167070217917669E-3</v>
      </c>
      <c r="I10" s="37">
        <v>3.87409200968523E-3</v>
      </c>
      <c r="J10" s="37">
        <v>3.3898305084745762E-3</v>
      </c>
      <c r="K10" s="37">
        <v>9.6852300242130751E-4</v>
      </c>
      <c r="L10" s="37">
        <v>4.8426150121065378E-3</v>
      </c>
      <c r="M10" s="37">
        <v>2.9055690072639223E-3</v>
      </c>
      <c r="N10" s="37">
        <v>2.9055690072639223E-3</v>
      </c>
      <c r="O10" s="37">
        <v>9.6852300242130751E-4</v>
      </c>
      <c r="P10" s="37">
        <v>4.3583535108958835E-3</v>
      </c>
      <c r="Q10" s="38">
        <v>0.18692493946731234</v>
      </c>
    </row>
    <row r="11" spans="1:18" ht="30" customHeight="1" thickBot="1">
      <c r="A11" s="369" t="s">
        <v>85</v>
      </c>
      <c r="B11" s="358" t="s">
        <v>86</v>
      </c>
      <c r="C11" s="359">
        <v>368700</v>
      </c>
      <c r="D11" s="360">
        <v>126300</v>
      </c>
      <c r="E11" s="360">
        <v>55600</v>
      </c>
      <c r="F11" s="360">
        <v>74500</v>
      </c>
      <c r="G11" s="360">
        <v>34800</v>
      </c>
      <c r="H11" s="360">
        <v>3800</v>
      </c>
      <c r="I11" s="360">
        <v>1500</v>
      </c>
      <c r="J11" s="360">
        <v>1300</v>
      </c>
      <c r="K11" s="360">
        <v>700</v>
      </c>
      <c r="L11" s="360">
        <v>1900</v>
      </c>
      <c r="M11" s="360">
        <v>1000</v>
      </c>
      <c r="N11" s="360">
        <v>1200</v>
      </c>
      <c r="O11" s="360">
        <v>300</v>
      </c>
      <c r="P11" s="360">
        <v>1300</v>
      </c>
      <c r="Q11" s="361">
        <v>64500</v>
      </c>
      <c r="R11" s="247"/>
    </row>
    <row r="12" spans="1:18" ht="30" customHeight="1">
      <c r="A12" s="367" t="s">
        <v>195</v>
      </c>
      <c r="B12" s="26" t="s">
        <v>88</v>
      </c>
      <c r="C12" s="16">
        <v>264300</v>
      </c>
      <c r="D12" s="36">
        <v>100900</v>
      </c>
      <c r="E12" s="36">
        <v>42400</v>
      </c>
      <c r="F12" s="36">
        <v>39500</v>
      </c>
      <c r="G12" s="36">
        <v>31300</v>
      </c>
      <c r="H12" s="36">
        <v>2300</v>
      </c>
      <c r="I12" s="36">
        <v>1200</v>
      </c>
      <c r="J12" s="36">
        <v>700</v>
      </c>
      <c r="K12" s="36">
        <v>500</v>
      </c>
      <c r="L12" s="36">
        <v>600</v>
      </c>
      <c r="M12" s="36">
        <v>800</v>
      </c>
      <c r="N12" s="36">
        <v>400</v>
      </c>
      <c r="O12" s="36">
        <v>0</v>
      </c>
      <c r="P12" s="36">
        <v>800</v>
      </c>
      <c r="Q12" s="98">
        <v>42900</v>
      </c>
      <c r="R12" s="247"/>
    </row>
    <row r="13" spans="1:18" ht="30" customHeight="1">
      <c r="A13" s="21"/>
      <c r="B13" s="27" t="s">
        <v>50</v>
      </c>
      <c r="C13" s="13">
        <v>104400</v>
      </c>
      <c r="D13" s="30">
        <v>25400</v>
      </c>
      <c r="E13" s="195">
        <v>13200</v>
      </c>
      <c r="F13" s="30">
        <v>35000</v>
      </c>
      <c r="G13" s="30">
        <v>3500</v>
      </c>
      <c r="H13" s="30">
        <v>1500</v>
      </c>
      <c r="I13" s="30">
        <v>300</v>
      </c>
      <c r="J13" s="30">
        <v>600</v>
      </c>
      <c r="K13" s="30">
        <v>200</v>
      </c>
      <c r="L13" s="30">
        <v>1300</v>
      </c>
      <c r="M13" s="30">
        <v>200</v>
      </c>
      <c r="N13" s="30">
        <v>800</v>
      </c>
      <c r="O13" s="30">
        <v>300</v>
      </c>
      <c r="P13" s="30">
        <v>500</v>
      </c>
      <c r="Q13" s="31">
        <v>21600</v>
      </c>
    </row>
    <row r="14" spans="1:18" ht="30" customHeight="1">
      <c r="A14" s="21"/>
      <c r="B14" s="28" t="s">
        <v>89</v>
      </c>
      <c r="C14" s="14">
        <v>1.3950056753688991</v>
      </c>
      <c r="D14" s="32">
        <v>1.2517343904856293</v>
      </c>
      <c r="E14" s="196">
        <v>1.3113207547169812</v>
      </c>
      <c r="F14" s="32">
        <v>1.8860759493670887</v>
      </c>
      <c r="G14" s="32">
        <v>1.1118210862619808</v>
      </c>
      <c r="H14" s="32">
        <v>1.6521739130434783</v>
      </c>
      <c r="I14" s="32">
        <v>1.25</v>
      </c>
      <c r="J14" s="32">
        <v>1.8571428571428572</v>
      </c>
      <c r="K14" s="32">
        <v>1.4</v>
      </c>
      <c r="L14" s="32">
        <v>3.1666666666666665</v>
      </c>
      <c r="M14" s="32">
        <v>1.25</v>
      </c>
      <c r="N14" s="32">
        <v>3</v>
      </c>
      <c r="O14" s="32">
        <v>0</v>
      </c>
      <c r="P14" s="32">
        <v>1.625</v>
      </c>
      <c r="Q14" s="33">
        <v>1.5034965034965035</v>
      </c>
    </row>
    <row r="15" spans="1:18" ht="30" customHeight="1" thickBot="1">
      <c r="A15" s="24"/>
      <c r="B15" s="29" t="s">
        <v>122</v>
      </c>
      <c r="C15" s="17">
        <v>1</v>
      </c>
      <c r="D15" s="37">
        <v>0.34255492270138321</v>
      </c>
      <c r="E15" s="37">
        <v>0.15080010848928668</v>
      </c>
      <c r="F15" s="37">
        <v>0.20206129644697587</v>
      </c>
      <c r="G15" s="37">
        <v>9.4385679414157847E-2</v>
      </c>
      <c r="H15" s="37">
        <v>1.0306482234879306E-2</v>
      </c>
      <c r="I15" s="37">
        <v>4.0683482506102524E-3</v>
      </c>
      <c r="J15" s="37">
        <v>3.5259018171955518E-3</v>
      </c>
      <c r="K15" s="37">
        <v>1.898562516951451E-3</v>
      </c>
      <c r="L15" s="37">
        <v>5.1532411174396529E-3</v>
      </c>
      <c r="M15" s="37">
        <v>2.7122321670735015E-3</v>
      </c>
      <c r="N15" s="37">
        <v>3.2546786004882017E-3</v>
      </c>
      <c r="O15" s="37">
        <v>8.1366965012205042E-4</v>
      </c>
      <c r="P15" s="37">
        <v>3.5259018171955518E-3</v>
      </c>
      <c r="Q15" s="38">
        <v>0.17493897477624085</v>
      </c>
    </row>
    <row r="16" spans="1:18" ht="30" customHeight="1" thickBot="1">
      <c r="A16" s="369" t="s">
        <v>90</v>
      </c>
      <c r="B16" s="358" t="s">
        <v>91</v>
      </c>
      <c r="C16" s="359">
        <v>771400</v>
      </c>
      <c r="D16" s="360">
        <v>214300</v>
      </c>
      <c r="E16" s="360">
        <v>167500</v>
      </c>
      <c r="F16" s="360">
        <v>172600</v>
      </c>
      <c r="G16" s="360">
        <v>80700</v>
      </c>
      <c r="H16" s="360">
        <v>8300</v>
      </c>
      <c r="I16" s="360">
        <v>3700</v>
      </c>
      <c r="J16" s="360">
        <v>4200</v>
      </c>
      <c r="K16" s="360">
        <v>1200</v>
      </c>
      <c r="L16" s="360">
        <v>3600</v>
      </c>
      <c r="M16" s="360">
        <v>2000</v>
      </c>
      <c r="N16" s="360">
        <v>1800</v>
      </c>
      <c r="O16" s="360">
        <v>600</v>
      </c>
      <c r="P16" s="360">
        <v>3600</v>
      </c>
      <c r="Q16" s="361">
        <v>107300</v>
      </c>
      <c r="R16" s="247"/>
    </row>
    <row r="17" spans="1:18" ht="30" customHeight="1">
      <c r="A17" s="368" t="s">
        <v>196</v>
      </c>
      <c r="B17" s="26" t="s">
        <v>93</v>
      </c>
      <c r="C17" s="16">
        <v>497900</v>
      </c>
      <c r="D17" s="36">
        <v>158400</v>
      </c>
      <c r="E17" s="36">
        <v>119400</v>
      </c>
      <c r="F17" s="36">
        <v>79300</v>
      </c>
      <c r="G17" s="36">
        <v>65000</v>
      </c>
      <c r="H17" s="36">
        <v>5900</v>
      </c>
      <c r="I17" s="36">
        <v>2800</v>
      </c>
      <c r="J17" s="36">
        <v>2500</v>
      </c>
      <c r="K17" s="36">
        <v>600</v>
      </c>
      <c r="L17" s="36">
        <v>1500</v>
      </c>
      <c r="M17" s="36">
        <v>1800</v>
      </c>
      <c r="N17" s="36">
        <v>1100</v>
      </c>
      <c r="O17" s="36">
        <v>200</v>
      </c>
      <c r="P17" s="36">
        <v>1900</v>
      </c>
      <c r="Q17" s="197">
        <v>57500</v>
      </c>
      <c r="R17" s="247"/>
    </row>
    <row r="18" spans="1:18" ht="30" customHeight="1">
      <c r="A18" s="21"/>
      <c r="B18" s="27" t="s">
        <v>50</v>
      </c>
      <c r="C18" s="13">
        <v>273500</v>
      </c>
      <c r="D18" s="30">
        <v>55900</v>
      </c>
      <c r="E18" s="195">
        <v>48100</v>
      </c>
      <c r="F18" s="30">
        <v>93300</v>
      </c>
      <c r="G18" s="30">
        <v>15700</v>
      </c>
      <c r="H18" s="30">
        <v>2400</v>
      </c>
      <c r="I18" s="30">
        <v>900</v>
      </c>
      <c r="J18" s="30">
        <v>1700</v>
      </c>
      <c r="K18" s="30">
        <v>600</v>
      </c>
      <c r="L18" s="30">
        <v>2100</v>
      </c>
      <c r="M18" s="30">
        <v>200</v>
      </c>
      <c r="N18" s="30">
        <v>700</v>
      </c>
      <c r="O18" s="30">
        <v>400</v>
      </c>
      <c r="P18" s="30">
        <v>1700</v>
      </c>
      <c r="Q18" s="31">
        <v>49800</v>
      </c>
    </row>
    <row r="19" spans="1:18" ht="30" customHeight="1">
      <c r="A19" s="21"/>
      <c r="B19" s="28" t="s">
        <v>94</v>
      </c>
      <c r="C19" s="14">
        <v>1.5493070897770638</v>
      </c>
      <c r="D19" s="32">
        <v>1.3529040404040404</v>
      </c>
      <c r="E19" s="196">
        <v>1.4028475711892798</v>
      </c>
      <c r="F19" s="32">
        <v>2.1765447667087012</v>
      </c>
      <c r="G19" s="32">
        <v>1.2415384615384615</v>
      </c>
      <c r="H19" s="32">
        <v>1.4067796610169492</v>
      </c>
      <c r="I19" s="32">
        <v>1.3214285714285714</v>
      </c>
      <c r="J19" s="32">
        <v>1.68</v>
      </c>
      <c r="K19" s="198">
        <v>2</v>
      </c>
      <c r="L19" s="32">
        <v>2.4</v>
      </c>
      <c r="M19" s="32">
        <v>1.1111111111111112</v>
      </c>
      <c r="N19" s="32">
        <v>1.6363636363636365</v>
      </c>
      <c r="O19" s="32">
        <v>3</v>
      </c>
      <c r="P19" s="32">
        <v>1.8947368421052631</v>
      </c>
      <c r="Q19" s="33">
        <v>1.8660869565217391</v>
      </c>
    </row>
    <row r="20" spans="1:18" ht="30" customHeight="1" thickBot="1">
      <c r="A20" s="21"/>
      <c r="B20" s="29" t="s">
        <v>123</v>
      </c>
      <c r="C20" s="17">
        <v>1</v>
      </c>
      <c r="D20" s="37">
        <v>0.27780658542908998</v>
      </c>
      <c r="E20" s="37">
        <v>0.21713767176562096</v>
      </c>
      <c r="F20" s="37">
        <v>0.22374902774176822</v>
      </c>
      <c r="G20" s="37">
        <v>0.10461498574021261</v>
      </c>
      <c r="H20" s="37">
        <v>1.0759657765102411E-2</v>
      </c>
      <c r="I20" s="37">
        <v>4.7964739434793882E-3</v>
      </c>
      <c r="J20" s="37">
        <v>5.4446460980036296E-3</v>
      </c>
      <c r="K20" s="37">
        <v>1.55561317085818E-3</v>
      </c>
      <c r="L20" s="37">
        <v>4.66683951257454E-3</v>
      </c>
      <c r="M20" s="37">
        <v>2.5926886180969665E-3</v>
      </c>
      <c r="N20" s="37">
        <v>2.33341975628727E-3</v>
      </c>
      <c r="O20" s="37">
        <v>7.7780658542909E-4</v>
      </c>
      <c r="P20" s="37">
        <v>4.66683951257454E-3</v>
      </c>
      <c r="Q20" s="38">
        <v>0.13909774436090225</v>
      </c>
    </row>
    <row r="21" spans="1:18" ht="15" customHeight="1">
      <c r="A21" s="199" t="s">
        <v>52</v>
      </c>
      <c r="B21" s="200" t="s">
        <v>157</v>
      </c>
      <c r="C21" s="206"/>
      <c r="D21" s="201"/>
      <c r="E21" s="201"/>
      <c r="F21" s="201"/>
      <c r="G21" s="201"/>
      <c r="H21" s="202"/>
      <c r="I21" s="202"/>
      <c r="J21" s="202"/>
      <c r="K21" s="202"/>
      <c r="L21" s="202"/>
      <c r="M21" s="202"/>
      <c r="N21" s="202"/>
      <c r="O21" s="202"/>
      <c r="P21" s="202"/>
      <c r="Q21" s="202"/>
    </row>
    <row r="22" spans="1:18" ht="15" customHeight="1">
      <c r="A22" s="199"/>
      <c r="B22" s="203" t="s">
        <v>144</v>
      </c>
      <c r="C22" s="206"/>
      <c r="D22" s="201"/>
      <c r="E22" s="201"/>
      <c r="F22" s="201"/>
      <c r="G22" s="201"/>
      <c r="H22" s="202"/>
      <c r="I22" s="202"/>
      <c r="J22" s="202"/>
      <c r="K22" s="202"/>
      <c r="L22" s="202"/>
      <c r="M22" s="202"/>
      <c r="N22" s="202"/>
      <c r="O22" s="202"/>
      <c r="P22" s="202"/>
      <c r="Q22" s="202"/>
    </row>
    <row r="23" spans="1:18" ht="15" customHeight="1">
      <c r="A23" s="202"/>
      <c r="B23" s="203" t="s">
        <v>145</v>
      </c>
      <c r="C23" s="206"/>
      <c r="D23" s="201"/>
      <c r="E23" s="201"/>
      <c r="F23" s="201"/>
      <c r="G23" s="201"/>
      <c r="H23" s="201"/>
      <c r="I23" s="201"/>
      <c r="J23" s="201"/>
      <c r="K23" s="201"/>
      <c r="L23" s="201"/>
      <c r="M23" s="201"/>
      <c r="N23" s="201"/>
      <c r="O23" s="201"/>
      <c r="P23" s="201"/>
      <c r="Q23" s="201"/>
    </row>
    <row r="24" spans="1:18" ht="15" customHeight="1">
      <c r="A24" s="202"/>
      <c r="B24" s="203" t="s">
        <v>146</v>
      </c>
      <c r="C24" s="206"/>
      <c r="D24" s="201"/>
      <c r="E24" s="201"/>
      <c r="F24" s="201"/>
      <c r="G24" s="201"/>
      <c r="H24" s="201"/>
      <c r="I24" s="201"/>
      <c r="J24" s="201"/>
      <c r="K24" s="201"/>
      <c r="L24" s="201"/>
      <c r="M24" s="201"/>
      <c r="N24" s="201"/>
      <c r="O24" s="201"/>
      <c r="P24" s="201"/>
      <c r="Q24" s="201"/>
    </row>
    <row r="25" spans="1:18" ht="15" customHeight="1">
      <c r="A25" s="202"/>
      <c r="B25" s="203" t="s">
        <v>192</v>
      </c>
      <c r="C25" s="206"/>
      <c r="D25" s="201"/>
      <c r="E25" s="201"/>
      <c r="F25" s="201"/>
      <c r="G25" s="201"/>
      <c r="H25" s="201"/>
      <c r="I25" s="201"/>
      <c r="J25" s="201"/>
      <c r="K25" s="201"/>
      <c r="L25" s="201"/>
      <c r="M25" s="201"/>
      <c r="N25" s="201"/>
      <c r="O25" s="201"/>
      <c r="P25" s="201"/>
      <c r="Q25" s="201"/>
    </row>
    <row r="26" spans="1:18" ht="15" customHeight="1">
      <c r="A26" s="202"/>
      <c r="B26" s="204" t="s">
        <v>193</v>
      </c>
      <c r="C26" s="206"/>
      <c r="D26" s="201"/>
      <c r="E26" s="201"/>
      <c r="F26" s="201"/>
      <c r="G26" s="201"/>
      <c r="H26" s="201"/>
      <c r="I26" s="201"/>
      <c r="J26" s="201"/>
      <c r="K26" s="201"/>
      <c r="L26" s="201"/>
      <c r="M26" s="201"/>
      <c r="N26" s="201"/>
      <c r="O26" s="201"/>
      <c r="P26" s="201"/>
      <c r="Q26" s="201"/>
    </row>
    <row r="27" spans="1:18" ht="15" customHeight="1">
      <c r="A27" s="202"/>
      <c r="B27" s="203"/>
      <c r="C27" s="206"/>
      <c r="D27" s="201"/>
      <c r="E27" s="201"/>
      <c r="F27" s="201"/>
      <c r="G27" s="201"/>
      <c r="H27" s="201"/>
      <c r="I27" s="201"/>
      <c r="J27" s="201"/>
      <c r="K27" s="201"/>
      <c r="L27" s="201"/>
      <c r="M27" s="201"/>
      <c r="N27" s="201"/>
      <c r="O27" s="201"/>
      <c r="P27" s="201"/>
      <c r="Q27" s="201"/>
    </row>
    <row r="28" spans="1:18" ht="15" customHeight="1">
      <c r="A28" s="202"/>
      <c r="B28" s="203"/>
      <c r="C28" s="206"/>
      <c r="D28" s="201"/>
      <c r="E28" s="201"/>
      <c r="F28" s="201"/>
      <c r="G28" s="201"/>
      <c r="H28" s="201"/>
      <c r="I28" s="201"/>
      <c r="J28" s="201"/>
      <c r="K28" s="201"/>
      <c r="L28" s="201"/>
      <c r="M28" s="201"/>
      <c r="N28" s="201"/>
      <c r="O28" s="201"/>
      <c r="P28" s="201"/>
      <c r="Q28" s="201"/>
    </row>
    <row r="29" spans="1:18" ht="15" customHeight="1"/>
  </sheetData>
  <mergeCells count="1">
    <mergeCell ref="A1:B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D11" sqref="D11"/>
    </sheetView>
  </sheetViews>
  <sheetFormatPr defaultRowHeight="13.5"/>
  <cols>
    <col min="1" max="1" width="12.75" style="147" customWidth="1"/>
    <col min="2" max="2" width="14.125" style="147" customWidth="1"/>
    <col min="3" max="3" width="12.75" style="147" customWidth="1"/>
    <col min="4" max="11" width="10.625" style="147" customWidth="1"/>
    <col min="12" max="16384" width="9" style="147"/>
  </cols>
  <sheetData>
    <row r="1" spans="1:17" s="315" customFormat="1" ht="24" customHeight="1">
      <c r="A1" s="380" t="str">
        <f>平成28年度!A1</f>
        <v>平成28年度</v>
      </c>
      <c r="B1" s="380"/>
      <c r="C1" s="316"/>
      <c r="D1" s="316"/>
      <c r="E1" s="317" t="str">
        <f ca="1">RIGHT(CELL("filename",$A$1),LEN(CELL("filename",$A$1))-FIND("]",CELL("filename",$A$1)))</f>
        <v>６月（１表）</v>
      </c>
      <c r="F1" s="318" t="s">
        <v>19</v>
      </c>
      <c r="G1" s="317"/>
      <c r="H1" s="318"/>
      <c r="I1" s="314"/>
      <c r="J1" s="312"/>
      <c r="K1" s="313"/>
      <c r="L1" s="314"/>
      <c r="M1" s="314"/>
      <c r="N1" s="314"/>
      <c r="O1" s="314"/>
      <c r="P1" s="314"/>
      <c r="Q1" s="314"/>
    </row>
    <row r="2" spans="1:17" ht="14.25">
      <c r="A2" s="112"/>
      <c r="B2" s="113"/>
      <c r="C2" s="113"/>
      <c r="D2" s="113"/>
      <c r="E2" s="113"/>
      <c r="F2" s="113"/>
      <c r="G2" s="113"/>
      <c r="H2" s="113"/>
      <c r="I2" s="113"/>
      <c r="J2" s="113"/>
      <c r="K2" s="113"/>
    </row>
    <row r="3" spans="1:17" ht="18" thickBot="1">
      <c r="A3" s="114" t="s">
        <v>148</v>
      </c>
      <c r="B3" s="115"/>
      <c r="C3" s="116"/>
      <c r="D3" s="115"/>
      <c r="E3" s="115"/>
      <c r="F3" s="115"/>
      <c r="G3" s="115"/>
      <c r="H3" s="115"/>
      <c r="I3" s="115"/>
      <c r="J3" s="116"/>
      <c r="K3" s="117" t="s">
        <v>48</v>
      </c>
    </row>
    <row r="4" spans="1:17" ht="18" thickBot="1">
      <c r="A4" s="118"/>
      <c r="B4" s="119" t="s">
        <v>49</v>
      </c>
      <c r="C4" s="381" t="s">
        <v>78</v>
      </c>
      <c r="D4" s="382"/>
      <c r="E4" s="382"/>
      <c r="F4" s="39"/>
      <c r="G4" s="39"/>
      <c r="H4" s="39"/>
      <c r="I4" s="39"/>
      <c r="J4" s="39"/>
      <c r="K4" s="40"/>
    </row>
    <row r="5" spans="1:17" ht="17.25">
      <c r="A5" s="120"/>
      <c r="B5" s="121"/>
      <c r="C5" s="383"/>
      <c r="D5" s="384"/>
      <c r="E5" s="384"/>
      <c r="F5" s="381" t="s">
        <v>79</v>
      </c>
      <c r="G5" s="382"/>
      <c r="H5" s="382"/>
      <c r="I5" s="382"/>
      <c r="J5" s="382"/>
      <c r="K5" s="385"/>
    </row>
    <row r="6" spans="1:17" ht="17.25">
      <c r="A6" s="122" t="s">
        <v>80</v>
      </c>
      <c r="B6" s="123"/>
      <c r="C6" s="41"/>
      <c r="D6" s="386" t="s">
        <v>81</v>
      </c>
      <c r="E6" s="388" t="s">
        <v>120</v>
      </c>
      <c r="F6" s="390" t="s">
        <v>82</v>
      </c>
      <c r="G6" s="124"/>
      <c r="H6" s="124"/>
      <c r="I6" s="392" t="s">
        <v>83</v>
      </c>
      <c r="J6" s="124"/>
      <c r="K6" s="125"/>
    </row>
    <row r="7" spans="1:17" ht="18" thickBot="1">
      <c r="A7" s="122"/>
      <c r="B7" s="123"/>
      <c r="C7" s="41"/>
      <c r="D7" s="387"/>
      <c r="E7" s="389"/>
      <c r="F7" s="391"/>
      <c r="G7" s="126" t="s">
        <v>81</v>
      </c>
      <c r="H7" s="127" t="s">
        <v>149</v>
      </c>
      <c r="I7" s="393"/>
      <c r="J7" s="126" t="s">
        <v>81</v>
      </c>
      <c r="K7" s="128" t="s">
        <v>149</v>
      </c>
    </row>
    <row r="8" spans="1:17" ht="31.5" customHeight="1" thickBot="1">
      <c r="A8" s="327" t="s">
        <v>84</v>
      </c>
      <c r="B8" s="324" t="s">
        <v>198</v>
      </c>
      <c r="C8" s="320">
        <v>714400</v>
      </c>
      <c r="D8" s="325">
        <v>498500</v>
      </c>
      <c r="E8" s="326">
        <v>215900</v>
      </c>
      <c r="F8" s="76">
        <v>626200</v>
      </c>
      <c r="G8" s="77">
        <v>493800</v>
      </c>
      <c r="H8" s="129">
        <v>132400</v>
      </c>
      <c r="I8" s="130">
        <v>88200</v>
      </c>
      <c r="J8" s="77">
        <v>4700</v>
      </c>
      <c r="K8" s="78">
        <v>83500</v>
      </c>
    </row>
    <row r="9" spans="1:17" ht="31.5" customHeight="1">
      <c r="A9" s="131"/>
      <c r="B9" s="132" t="s">
        <v>164</v>
      </c>
      <c r="C9" s="42">
        <v>610000</v>
      </c>
      <c r="D9" s="90">
        <v>460800</v>
      </c>
      <c r="E9" s="133">
        <v>149200</v>
      </c>
      <c r="F9" s="80">
        <v>560200</v>
      </c>
      <c r="G9" s="81">
        <v>457200</v>
      </c>
      <c r="H9" s="134">
        <v>103000</v>
      </c>
      <c r="I9" s="135">
        <v>49800</v>
      </c>
      <c r="J9" s="81">
        <v>3600</v>
      </c>
      <c r="K9" s="136">
        <v>46200</v>
      </c>
    </row>
    <row r="10" spans="1:17" ht="31.5" customHeight="1">
      <c r="A10" s="137"/>
      <c r="B10" s="128" t="s">
        <v>150</v>
      </c>
      <c r="C10" s="43">
        <v>104400</v>
      </c>
      <c r="D10" s="82">
        <v>37700</v>
      </c>
      <c r="E10" s="84">
        <v>66700</v>
      </c>
      <c r="F10" s="83">
        <v>66000</v>
      </c>
      <c r="G10" s="82">
        <v>36600</v>
      </c>
      <c r="H10" s="138">
        <v>29400</v>
      </c>
      <c r="I10" s="139">
        <v>38400</v>
      </c>
      <c r="J10" s="82">
        <v>1100</v>
      </c>
      <c r="K10" s="85">
        <v>37300</v>
      </c>
    </row>
    <row r="11" spans="1:17" ht="31.5" customHeight="1" thickBot="1">
      <c r="A11" s="140"/>
      <c r="B11" s="141" t="s">
        <v>70</v>
      </c>
      <c r="C11" s="44">
        <v>1.1711475409836065</v>
      </c>
      <c r="D11" s="86">
        <v>1.0818142361111112</v>
      </c>
      <c r="E11" s="88">
        <v>1.4470509383378016</v>
      </c>
      <c r="F11" s="87">
        <v>1.1178150660478401</v>
      </c>
      <c r="G11" s="86">
        <v>1.0800524934383202</v>
      </c>
      <c r="H11" s="142">
        <v>1.2854368932038835</v>
      </c>
      <c r="I11" s="143">
        <v>1.7710843373493976</v>
      </c>
      <c r="J11" s="86">
        <v>1.3055555555555556</v>
      </c>
      <c r="K11" s="89">
        <v>1.8073593073593073</v>
      </c>
    </row>
    <row r="12" spans="1:17" ht="31.5" customHeight="1" thickBot="1">
      <c r="A12" s="327" t="s">
        <v>85</v>
      </c>
      <c r="B12" s="323" t="s">
        <v>86</v>
      </c>
      <c r="C12" s="320">
        <v>2093000</v>
      </c>
      <c r="D12" s="321">
        <v>1508400</v>
      </c>
      <c r="E12" s="322">
        <v>584600</v>
      </c>
      <c r="F12" s="76">
        <v>1841200</v>
      </c>
      <c r="G12" s="77">
        <v>1491900</v>
      </c>
      <c r="H12" s="129">
        <v>349300</v>
      </c>
      <c r="I12" s="130">
        <v>251800</v>
      </c>
      <c r="J12" s="77">
        <v>16500</v>
      </c>
      <c r="K12" s="78">
        <v>235300</v>
      </c>
    </row>
    <row r="13" spans="1:17" ht="31.5" customHeight="1">
      <c r="A13" s="251" t="s">
        <v>199</v>
      </c>
      <c r="B13" s="145" t="s">
        <v>88</v>
      </c>
      <c r="C13" s="42">
        <v>1856800</v>
      </c>
      <c r="D13" s="90">
        <v>1443300</v>
      </c>
      <c r="E13" s="133">
        <v>413500</v>
      </c>
      <c r="F13" s="80">
        <v>1704800</v>
      </c>
      <c r="G13" s="90">
        <v>1429900</v>
      </c>
      <c r="H13" s="133">
        <v>274900</v>
      </c>
      <c r="I13" s="135">
        <v>152000</v>
      </c>
      <c r="J13" s="90">
        <v>13400</v>
      </c>
      <c r="K13" s="91">
        <v>138600</v>
      </c>
    </row>
    <row r="14" spans="1:17" ht="31.5" customHeight="1">
      <c r="A14" s="137"/>
      <c r="B14" s="128" t="s">
        <v>50</v>
      </c>
      <c r="C14" s="43">
        <v>236200</v>
      </c>
      <c r="D14" s="82">
        <v>65100</v>
      </c>
      <c r="E14" s="84">
        <v>171100</v>
      </c>
      <c r="F14" s="83">
        <v>136400</v>
      </c>
      <c r="G14" s="82">
        <v>62000</v>
      </c>
      <c r="H14" s="138">
        <v>74400</v>
      </c>
      <c r="I14" s="139">
        <v>99800</v>
      </c>
      <c r="J14" s="82">
        <v>3100</v>
      </c>
      <c r="K14" s="85">
        <v>96700</v>
      </c>
    </row>
    <row r="15" spans="1:17" ht="31.5" customHeight="1" thickBot="1">
      <c r="A15" s="140"/>
      <c r="B15" s="263" t="s">
        <v>89</v>
      </c>
      <c r="C15" s="44">
        <v>1.1272080999569152</v>
      </c>
      <c r="D15" s="86">
        <v>1.0451049677821658</v>
      </c>
      <c r="E15" s="88">
        <v>1.4137847642079806</v>
      </c>
      <c r="F15" s="87">
        <v>1.0800093852651338</v>
      </c>
      <c r="G15" s="86">
        <v>1.0433596755017833</v>
      </c>
      <c r="H15" s="142">
        <v>1.2706438704983631</v>
      </c>
      <c r="I15" s="143">
        <v>1.6565789473684212</v>
      </c>
      <c r="J15" s="86">
        <v>1.2313432835820894</v>
      </c>
      <c r="K15" s="89">
        <v>1.6976911976911977</v>
      </c>
    </row>
    <row r="16" spans="1:17" ht="31.5" customHeight="1" thickBot="1">
      <c r="A16" s="327" t="s">
        <v>90</v>
      </c>
      <c r="B16" s="319" t="s">
        <v>91</v>
      </c>
      <c r="C16" s="320">
        <v>4006300</v>
      </c>
      <c r="D16" s="321">
        <v>3019000</v>
      </c>
      <c r="E16" s="322">
        <v>987300</v>
      </c>
      <c r="F16" s="76">
        <v>3639500</v>
      </c>
      <c r="G16" s="92">
        <v>2995100</v>
      </c>
      <c r="H16" s="146">
        <v>644400</v>
      </c>
      <c r="I16" s="130">
        <v>366800</v>
      </c>
      <c r="J16" s="92">
        <v>23900</v>
      </c>
      <c r="K16" s="93">
        <v>342900</v>
      </c>
    </row>
    <row r="17" spans="1:11" ht="31.5" customHeight="1">
      <c r="A17" s="251" t="s">
        <v>200</v>
      </c>
      <c r="B17" s="145" t="s">
        <v>93</v>
      </c>
      <c r="C17" s="42">
        <v>3596800</v>
      </c>
      <c r="D17" s="90">
        <v>2949700</v>
      </c>
      <c r="E17" s="133">
        <v>647100</v>
      </c>
      <c r="F17" s="80">
        <v>3411900</v>
      </c>
      <c r="G17" s="79">
        <v>2928300</v>
      </c>
      <c r="H17" s="133">
        <v>483600</v>
      </c>
      <c r="I17" s="135">
        <v>184900</v>
      </c>
      <c r="J17" s="79">
        <v>21400</v>
      </c>
      <c r="K17" s="91">
        <v>163500</v>
      </c>
    </row>
    <row r="18" spans="1:11" ht="31.5" customHeight="1">
      <c r="A18" s="137"/>
      <c r="B18" s="128" t="s">
        <v>50</v>
      </c>
      <c r="C18" s="43">
        <v>409500</v>
      </c>
      <c r="D18" s="82">
        <v>69300</v>
      </c>
      <c r="E18" s="84">
        <v>340200</v>
      </c>
      <c r="F18" s="83">
        <v>227600</v>
      </c>
      <c r="G18" s="82">
        <v>66800</v>
      </c>
      <c r="H18" s="138">
        <v>160800</v>
      </c>
      <c r="I18" s="139">
        <v>181900</v>
      </c>
      <c r="J18" s="82">
        <v>2500</v>
      </c>
      <c r="K18" s="85">
        <v>179400</v>
      </c>
    </row>
    <row r="19" spans="1:11" ht="31.5" customHeight="1" thickBot="1">
      <c r="A19" s="137"/>
      <c r="B19" s="141" t="s">
        <v>94</v>
      </c>
      <c r="C19" s="44">
        <v>1.1138512010676156</v>
      </c>
      <c r="D19" s="86">
        <v>1.0234939146353867</v>
      </c>
      <c r="E19" s="88">
        <v>1.5257301808066759</v>
      </c>
      <c r="F19" s="87">
        <v>1.0667076995222604</v>
      </c>
      <c r="G19" s="86">
        <v>1.0228118703684732</v>
      </c>
      <c r="H19" s="142">
        <v>1.3325062034739454</v>
      </c>
      <c r="I19" s="143">
        <v>1.9837750135208221</v>
      </c>
      <c r="J19" s="86">
        <v>1.1168224299065421</v>
      </c>
      <c r="K19" s="89">
        <v>2.0972477064220185</v>
      </c>
    </row>
    <row r="21" spans="1:11">
      <c r="C21" s="148" t="s">
        <v>151</v>
      </c>
      <c r="D21" s="148" t="s">
        <v>152</v>
      </c>
      <c r="E21" s="149">
        <v>0</v>
      </c>
      <c r="F21" s="148" t="s">
        <v>153</v>
      </c>
      <c r="G21" s="149">
        <v>30300</v>
      </c>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AB12" sqref="AB12:AC12"/>
    </sheetView>
  </sheetViews>
  <sheetFormatPr defaultRowHeight="18.75"/>
  <cols>
    <col min="1" max="1" width="10.125" style="187" customWidth="1"/>
    <col min="2" max="2" width="9.125" style="187" customWidth="1"/>
    <col min="3" max="3" width="9" style="187"/>
    <col min="4" max="31" width="7.625" style="187" customWidth="1"/>
    <col min="32" max="32" width="9.25" style="187" bestFit="1" customWidth="1"/>
    <col min="33" max="16384" width="9" style="187"/>
  </cols>
  <sheetData>
    <row r="1" spans="1:33" s="315" customFormat="1" ht="24" customHeight="1">
      <c r="A1" s="380" t="str">
        <f>平成28年度!A1</f>
        <v>平成28年度</v>
      </c>
      <c r="B1" s="380"/>
      <c r="C1" s="316"/>
      <c r="D1" s="316"/>
      <c r="E1" s="317" t="str">
        <f ca="1">RIGHT(CELL("filename",$A$1),LEN(CELL("filename",$A$1))-FIND("]",CELL("filename",$A$1)))</f>
        <v>６月（２表）</v>
      </c>
      <c r="F1" s="318" t="s">
        <v>19</v>
      </c>
      <c r="G1" s="317"/>
      <c r="H1" s="318"/>
      <c r="I1" s="314"/>
      <c r="J1" s="312"/>
      <c r="K1" s="313"/>
      <c r="L1" s="314"/>
      <c r="M1" s="314"/>
      <c r="N1" s="314"/>
      <c r="O1" s="314"/>
      <c r="P1" s="314"/>
      <c r="Q1" s="314"/>
    </row>
    <row r="3" spans="1:33" ht="19.5" thickBot="1">
      <c r="A3" s="150" t="s">
        <v>154</v>
      </c>
      <c r="B3" s="151"/>
      <c r="C3" s="151"/>
      <c r="D3" s="152"/>
      <c r="E3" s="151"/>
      <c r="F3" s="151"/>
      <c r="G3" s="151"/>
      <c r="H3" s="151"/>
      <c r="I3" s="151"/>
      <c r="J3" s="151"/>
      <c r="K3" s="151"/>
      <c r="L3" s="151"/>
      <c r="M3" s="151"/>
      <c r="N3" s="151"/>
      <c r="O3" s="151"/>
      <c r="P3" s="151"/>
      <c r="Q3" s="151"/>
      <c r="R3" s="151"/>
      <c r="S3" s="151"/>
      <c r="T3" s="151"/>
      <c r="U3" s="152"/>
      <c r="V3" s="151"/>
      <c r="W3" s="151"/>
      <c r="X3" s="151"/>
      <c r="Y3" s="151"/>
      <c r="Z3" s="151"/>
      <c r="AA3" s="151"/>
      <c r="AB3" s="151"/>
      <c r="AC3" s="151"/>
      <c r="AD3" s="151"/>
      <c r="AE3" s="151"/>
    </row>
    <row r="4" spans="1:33">
      <c r="A4" s="153"/>
      <c r="B4" s="154" t="s">
        <v>49</v>
      </c>
      <c r="C4" s="155"/>
      <c r="D4" s="328">
        <v>1</v>
      </c>
      <c r="E4" s="329">
        <v>2</v>
      </c>
      <c r="F4" s="328">
        <v>3</v>
      </c>
      <c r="G4" s="330">
        <v>4</v>
      </c>
      <c r="H4" s="329">
        <v>5</v>
      </c>
      <c r="I4" s="329">
        <v>6</v>
      </c>
      <c r="J4" s="331">
        <v>7</v>
      </c>
      <c r="K4" s="329">
        <v>8</v>
      </c>
      <c r="L4" s="329">
        <v>9</v>
      </c>
      <c r="M4" s="329">
        <v>10</v>
      </c>
      <c r="N4" s="329">
        <v>11</v>
      </c>
      <c r="O4" s="329">
        <v>12</v>
      </c>
      <c r="P4" s="329">
        <v>13</v>
      </c>
      <c r="Q4" s="329">
        <v>14</v>
      </c>
      <c r="R4" s="329">
        <v>15</v>
      </c>
      <c r="S4" s="329">
        <v>16</v>
      </c>
      <c r="T4" s="329">
        <v>17</v>
      </c>
      <c r="U4" s="329">
        <v>18</v>
      </c>
      <c r="V4" s="329">
        <v>19</v>
      </c>
      <c r="W4" s="329">
        <v>20</v>
      </c>
      <c r="X4" s="329">
        <v>21</v>
      </c>
      <c r="Y4" s="329">
        <v>22</v>
      </c>
      <c r="Z4" s="330">
        <v>23</v>
      </c>
      <c r="AA4" s="329">
        <v>24</v>
      </c>
      <c r="AB4" s="329">
        <v>25</v>
      </c>
      <c r="AC4" s="329">
        <v>26</v>
      </c>
      <c r="AD4" s="332">
        <v>27</v>
      </c>
      <c r="AE4" s="333">
        <v>28</v>
      </c>
    </row>
    <row r="5" spans="1:33" ht="19.5" thickBot="1">
      <c r="A5" s="156" t="s">
        <v>80</v>
      </c>
      <c r="B5" s="157"/>
      <c r="C5" s="158" t="s">
        <v>51</v>
      </c>
      <c r="D5" s="334" t="s">
        <v>95</v>
      </c>
      <c r="E5" s="335" t="s">
        <v>96</v>
      </c>
      <c r="F5" s="336" t="s">
        <v>97</v>
      </c>
      <c r="G5" s="334" t="s">
        <v>98</v>
      </c>
      <c r="H5" s="335" t="s">
        <v>99</v>
      </c>
      <c r="I5" s="337" t="s">
        <v>100</v>
      </c>
      <c r="J5" s="338" t="s">
        <v>101</v>
      </c>
      <c r="K5" s="335" t="s">
        <v>102</v>
      </c>
      <c r="L5" s="335" t="s">
        <v>103</v>
      </c>
      <c r="M5" s="335" t="s">
        <v>104</v>
      </c>
      <c r="N5" s="335" t="s">
        <v>105</v>
      </c>
      <c r="O5" s="335" t="s">
        <v>106</v>
      </c>
      <c r="P5" s="335" t="s">
        <v>107</v>
      </c>
      <c r="Q5" s="335" t="s">
        <v>108</v>
      </c>
      <c r="R5" s="335" t="s">
        <v>109</v>
      </c>
      <c r="S5" s="335" t="s">
        <v>110</v>
      </c>
      <c r="T5" s="335" t="s">
        <v>111</v>
      </c>
      <c r="U5" s="335" t="s">
        <v>112</v>
      </c>
      <c r="V5" s="335" t="s">
        <v>113</v>
      </c>
      <c r="W5" s="335" t="s">
        <v>114</v>
      </c>
      <c r="X5" s="335" t="s">
        <v>115</v>
      </c>
      <c r="Y5" s="335" t="s">
        <v>116</v>
      </c>
      <c r="Z5" s="334" t="s">
        <v>117</v>
      </c>
      <c r="AA5" s="335" t="s">
        <v>118</v>
      </c>
      <c r="AB5" s="335" t="s">
        <v>119</v>
      </c>
      <c r="AC5" s="335" t="s">
        <v>197</v>
      </c>
      <c r="AD5" s="334" t="s">
        <v>69</v>
      </c>
      <c r="AE5" s="339" t="s">
        <v>120</v>
      </c>
    </row>
    <row r="6" spans="1:33" ht="30" customHeight="1" thickBot="1">
      <c r="A6" s="365" t="s">
        <v>84</v>
      </c>
      <c r="B6" s="348" t="s">
        <v>198</v>
      </c>
      <c r="C6" s="349">
        <v>714400</v>
      </c>
      <c r="D6" s="340">
        <v>238600</v>
      </c>
      <c r="E6" s="340">
        <v>38700</v>
      </c>
      <c r="F6" s="340">
        <v>59000</v>
      </c>
      <c r="G6" s="340">
        <v>13600</v>
      </c>
      <c r="H6" s="340">
        <v>61200</v>
      </c>
      <c r="I6" s="340">
        <v>0</v>
      </c>
      <c r="J6" s="340">
        <v>41800</v>
      </c>
      <c r="K6" s="340">
        <v>3100</v>
      </c>
      <c r="L6" s="340">
        <v>8900</v>
      </c>
      <c r="M6" s="340">
        <v>3900</v>
      </c>
      <c r="N6" s="340">
        <v>0</v>
      </c>
      <c r="O6" s="340">
        <v>0</v>
      </c>
      <c r="P6" s="340">
        <v>1600</v>
      </c>
      <c r="Q6" s="340">
        <v>0</v>
      </c>
      <c r="R6" s="340">
        <v>2100</v>
      </c>
      <c r="S6" s="340">
        <v>3300</v>
      </c>
      <c r="T6" s="340">
        <v>4000</v>
      </c>
      <c r="U6" s="340">
        <v>5300</v>
      </c>
      <c r="V6" s="340">
        <v>2400</v>
      </c>
      <c r="W6" s="340">
        <v>0</v>
      </c>
      <c r="X6" s="340">
        <v>1600</v>
      </c>
      <c r="Y6" s="340">
        <v>1700</v>
      </c>
      <c r="Z6" s="340">
        <v>0</v>
      </c>
      <c r="AA6" s="340">
        <v>2400</v>
      </c>
      <c r="AB6" s="340">
        <v>1600</v>
      </c>
      <c r="AC6" s="340">
        <v>1700</v>
      </c>
      <c r="AD6" s="341">
        <v>2000</v>
      </c>
      <c r="AE6" s="342">
        <v>215900</v>
      </c>
      <c r="AF6" s="247"/>
      <c r="AG6" s="247"/>
    </row>
    <row r="7" spans="1:33" ht="30" customHeight="1">
      <c r="A7" s="159"/>
      <c r="B7" s="160" t="s">
        <v>164</v>
      </c>
      <c r="C7" s="94">
        <v>610000</v>
      </c>
      <c r="D7" s="74">
        <v>215200</v>
      </c>
      <c r="E7" s="74">
        <v>31600</v>
      </c>
      <c r="F7" s="74">
        <v>62400</v>
      </c>
      <c r="G7" s="74">
        <v>12300</v>
      </c>
      <c r="H7" s="74">
        <v>56800</v>
      </c>
      <c r="I7" s="74">
        <v>0</v>
      </c>
      <c r="J7" s="74">
        <v>37200</v>
      </c>
      <c r="K7" s="74">
        <v>2700</v>
      </c>
      <c r="L7" s="74">
        <v>9200</v>
      </c>
      <c r="M7" s="74">
        <v>3900</v>
      </c>
      <c r="N7" s="74">
        <v>0</v>
      </c>
      <c r="O7" s="74">
        <v>0</v>
      </c>
      <c r="P7" s="74">
        <v>2000</v>
      </c>
      <c r="Q7" s="74">
        <v>0</v>
      </c>
      <c r="R7" s="74">
        <v>2500</v>
      </c>
      <c r="S7" s="74">
        <v>3100</v>
      </c>
      <c r="T7" s="74">
        <v>3300</v>
      </c>
      <c r="U7" s="74">
        <v>4900</v>
      </c>
      <c r="V7" s="74">
        <v>2400</v>
      </c>
      <c r="W7" s="74">
        <v>0</v>
      </c>
      <c r="X7" s="74">
        <v>1600</v>
      </c>
      <c r="Y7" s="74">
        <v>2800</v>
      </c>
      <c r="Z7" s="74">
        <v>0</v>
      </c>
      <c r="AA7" s="74">
        <v>2600</v>
      </c>
      <c r="AB7" s="74">
        <v>0</v>
      </c>
      <c r="AC7" s="74">
        <v>0</v>
      </c>
      <c r="AD7" s="74">
        <v>4300</v>
      </c>
      <c r="AE7" s="75">
        <v>149200</v>
      </c>
      <c r="AF7" s="247"/>
      <c r="AG7" s="247"/>
    </row>
    <row r="8" spans="1:33" ht="30" customHeight="1">
      <c r="A8" s="161"/>
      <c r="B8" s="162" t="s">
        <v>50</v>
      </c>
      <c r="C8" s="46">
        <v>104400</v>
      </c>
      <c r="D8" s="47">
        <v>23400</v>
      </c>
      <c r="E8" s="48">
        <v>7100</v>
      </c>
      <c r="F8" s="48">
        <v>-3400</v>
      </c>
      <c r="G8" s="48">
        <v>1300</v>
      </c>
      <c r="H8" s="48">
        <v>4400</v>
      </c>
      <c r="I8" s="48">
        <v>0</v>
      </c>
      <c r="J8" s="48">
        <v>4600</v>
      </c>
      <c r="K8" s="48">
        <v>400</v>
      </c>
      <c r="L8" s="48">
        <v>-300</v>
      </c>
      <c r="M8" s="48">
        <v>0</v>
      </c>
      <c r="N8" s="48">
        <v>0</v>
      </c>
      <c r="O8" s="48">
        <v>0</v>
      </c>
      <c r="P8" s="48">
        <v>-400</v>
      </c>
      <c r="Q8" s="48">
        <v>0</v>
      </c>
      <c r="R8" s="48">
        <v>-400</v>
      </c>
      <c r="S8" s="48">
        <v>200</v>
      </c>
      <c r="T8" s="48">
        <v>700</v>
      </c>
      <c r="U8" s="48">
        <v>400</v>
      </c>
      <c r="V8" s="48">
        <v>0</v>
      </c>
      <c r="W8" s="48">
        <v>0</v>
      </c>
      <c r="X8" s="48">
        <v>0</v>
      </c>
      <c r="Y8" s="48">
        <v>-1100</v>
      </c>
      <c r="Z8" s="48">
        <v>0</v>
      </c>
      <c r="AA8" s="48">
        <v>-200</v>
      </c>
      <c r="AB8" s="48">
        <v>1600</v>
      </c>
      <c r="AC8" s="48">
        <v>1700</v>
      </c>
      <c r="AD8" s="48">
        <v>-2300</v>
      </c>
      <c r="AE8" s="49">
        <v>66700</v>
      </c>
    </row>
    <row r="9" spans="1:33" ht="30" customHeight="1">
      <c r="A9" s="161"/>
      <c r="B9" s="163" t="s">
        <v>70</v>
      </c>
      <c r="C9" s="50">
        <v>1.1711475409836065</v>
      </c>
      <c r="D9" s="51">
        <v>1.1087360594795539</v>
      </c>
      <c r="E9" s="52">
        <v>1.2246835443037976</v>
      </c>
      <c r="F9" s="52">
        <v>0.94551282051282048</v>
      </c>
      <c r="G9" s="52">
        <v>1.1056910569105691</v>
      </c>
      <c r="H9" s="52">
        <v>1.0774647887323943</v>
      </c>
      <c r="I9" s="52">
        <v>0</v>
      </c>
      <c r="J9" s="52">
        <v>1.1236559139784945</v>
      </c>
      <c r="K9" s="52">
        <v>1.1481481481481481</v>
      </c>
      <c r="L9" s="52">
        <v>0.96739130434782605</v>
      </c>
      <c r="M9" s="52">
        <v>1</v>
      </c>
      <c r="N9" s="52">
        <v>0</v>
      </c>
      <c r="O9" s="52">
        <v>0</v>
      </c>
      <c r="P9" s="52">
        <v>0.8</v>
      </c>
      <c r="Q9" s="52">
        <v>0</v>
      </c>
      <c r="R9" s="52">
        <v>0.84</v>
      </c>
      <c r="S9" s="52">
        <v>1.064516129032258</v>
      </c>
      <c r="T9" s="52">
        <v>1.2121212121212122</v>
      </c>
      <c r="U9" s="52">
        <v>1.0816326530612246</v>
      </c>
      <c r="V9" s="52">
        <v>1</v>
      </c>
      <c r="W9" s="52">
        <v>0</v>
      </c>
      <c r="X9" s="52">
        <v>1</v>
      </c>
      <c r="Y9" s="52">
        <v>0.6071428571428571</v>
      </c>
      <c r="Z9" s="52">
        <v>0</v>
      </c>
      <c r="AA9" s="52">
        <v>0.92307692307692313</v>
      </c>
      <c r="AB9" s="52">
        <v>0</v>
      </c>
      <c r="AC9" s="52">
        <v>0</v>
      </c>
      <c r="AD9" s="52">
        <v>0.46511627906976744</v>
      </c>
      <c r="AE9" s="53">
        <v>1.4470509383378016</v>
      </c>
    </row>
    <row r="10" spans="1:33" ht="30" customHeight="1" thickBot="1">
      <c r="A10" s="164"/>
      <c r="B10" s="165" t="s">
        <v>121</v>
      </c>
      <c r="C10" s="54">
        <v>1</v>
      </c>
      <c r="D10" s="55">
        <v>0.33398656215005601</v>
      </c>
      <c r="E10" s="56">
        <v>5.4171332586786115E-2</v>
      </c>
      <c r="F10" s="57">
        <v>8.2586786114221725E-2</v>
      </c>
      <c r="G10" s="57">
        <v>1.9036954087346025E-2</v>
      </c>
      <c r="H10" s="57">
        <v>8.5666293393057105E-2</v>
      </c>
      <c r="I10" s="57">
        <v>0</v>
      </c>
      <c r="J10" s="57">
        <v>5.8510638297872342E-2</v>
      </c>
      <c r="K10" s="57">
        <v>4.3393057110862263E-3</v>
      </c>
      <c r="L10" s="57">
        <v>1.2458006718924972E-2</v>
      </c>
      <c r="M10" s="57">
        <v>5.4591265397536393E-3</v>
      </c>
      <c r="N10" s="57">
        <v>0</v>
      </c>
      <c r="O10" s="57">
        <v>0</v>
      </c>
      <c r="P10" s="57">
        <v>2.2396416573348264E-3</v>
      </c>
      <c r="Q10" s="57">
        <v>0</v>
      </c>
      <c r="R10" s="57">
        <v>2.9395296752519596E-3</v>
      </c>
      <c r="S10" s="57">
        <v>4.6192609182530795E-3</v>
      </c>
      <c r="T10" s="57">
        <v>5.5991041433370659E-3</v>
      </c>
      <c r="U10" s="57">
        <v>7.4188129899216129E-3</v>
      </c>
      <c r="V10" s="57">
        <v>3.3594624860022394E-3</v>
      </c>
      <c r="W10" s="57">
        <v>0</v>
      </c>
      <c r="X10" s="57">
        <v>2.2396416573348264E-3</v>
      </c>
      <c r="Y10" s="57">
        <v>2.3796192609182531E-3</v>
      </c>
      <c r="Z10" s="57">
        <v>0</v>
      </c>
      <c r="AA10" s="57">
        <v>3.3594624860022394E-3</v>
      </c>
      <c r="AB10" s="57">
        <v>2.2396416573348264E-3</v>
      </c>
      <c r="AC10" s="57">
        <v>2.3796192609182531E-3</v>
      </c>
      <c r="AD10" s="57">
        <v>2.7995520716685329E-3</v>
      </c>
      <c r="AE10" s="58">
        <v>0.30221164613661816</v>
      </c>
    </row>
    <row r="11" spans="1:33" ht="30" customHeight="1" thickBot="1">
      <c r="A11" s="364" t="s">
        <v>85</v>
      </c>
      <c r="B11" s="343" t="s">
        <v>86</v>
      </c>
      <c r="C11" s="344">
        <v>2093000</v>
      </c>
      <c r="D11" s="345">
        <v>702800</v>
      </c>
      <c r="E11" s="346">
        <v>124400</v>
      </c>
      <c r="F11" s="346">
        <v>176500</v>
      </c>
      <c r="G11" s="346">
        <v>43900</v>
      </c>
      <c r="H11" s="346">
        <v>180500</v>
      </c>
      <c r="I11" s="346">
        <v>0</v>
      </c>
      <c r="J11" s="346">
        <v>124200</v>
      </c>
      <c r="K11" s="346">
        <v>10000</v>
      </c>
      <c r="L11" s="346">
        <v>29100</v>
      </c>
      <c r="M11" s="346">
        <v>14000</v>
      </c>
      <c r="N11" s="346">
        <v>0</v>
      </c>
      <c r="O11" s="346">
        <v>3700</v>
      </c>
      <c r="P11" s="346">
        <v>6200</v>
      </c>
      <c r="Q11" s="346">
        <v>0</v>
      </c>
      <c r="R11" s="346">
        <v>7700</v>
      </c>
      <c r="S11" s="346">
        <v>10200</v>
      </c>
      <c r="T11" s="346">
        <v>14300</v>
      </c>
      <c r="U11" s="346">
        <v>17300</v>
      </c>
      <c r="V11" s="346">
        <v>8400</v>
      </c>
      <c r="W11" s="346">
        <v>0</v>
      </c>
      <c r="X11" s="346">
        <v>5600</v>
      </c>
      <c r="Y11" s="346">
        <v>5200</v>
      </c>
      <c r="Z11" s="346">
        <v>0</v>
      </c>
      <c r="AA11" s="346">
        <v>7900</v>
      </c>
      <c r="AB11" s="346">
        <v>3800</v>
      </c>
      <c r="AC11" s="346">
        <v>6400</v>
      </c>
      <c r="AD11" s="346">
        <v>6300</v>
      </c>
      <c r="AE11" s="347">
        <v>584600</v>
      </c>
      <c r="AF11" s="247"/>
      <c r="AG11" s="247"/>
    </row>
    <row r="12" spans="1:33" ht="30" customHeight="1">
      <c r="A12" s="252" t="s">
        <v>199</v>
      </c>
      <c r="B12" s="167" t="s">
        <v>88</v>
      </c>
      <c r="C12" s="45">
        <v>1856800</v>
      </c>
      <c r="D12" s="59">
        <v>663800</v>
      </c>
      <c r="E12" s="59">
        <v>107900</v>
      </c>
      <c r="F12" s="59">
        <v>184500</v>
      </c>
      <c r="G12" s="59">
        <v>41200</v>
      </c>
      <c r="H12" s="59">
        <v>174200</v>
      </c>
      <c r="I12" s="59">
        <v>0</v>
      </c>
      <c r="J12" s="59">
        <v>116900</v>
      </c>
      <c r="K12" s="59">
        <v>8700</v>
      </c>
      <c r="L12" s="59">
        <v>29600</v>
      </c>
      <c r="M12" s="59">
        <v>13700</v>
      </c>
      <c r="N12" s="59">
        <v>0</v>
      </c>
      <c r="O12" s="59">
        <v>3900</v>
      </c>
      <c r="P12" s="59">
        <v>7100</v>
      </c>
      <c r="Q12" s="59">
        <v>0</v>
      </c>
      <c r="R12" s="59">
        <v>7800</v>
      </c>
      <c r="S12" s="59">
        <v>10200</v>
      </c>
      <c r="T12" s="59">
        <v>12800</v>
      </c>
      <c r="U12" s="59">
        <v>17400</v>
      </c>
      <c r="V12" s="59">
        <v>8100</v>
      </c>
      <c r="W12" s="59">
        <v>0</v>
      </c>
      <c r="X12" s="59">
        <v>5400</v>
      </c>
      <c r="Y12" s="59">
        <v>8300</v>
      </c>
      <c r="Z12" s="59">
        <v>0</v>
      </c>
      <c r="AA12" s="59">
        <v>8100</v>
      </c>
      <c r="AB12" s="59">
        <v>0</v>
      </c>
      <c r="AC12" s="59">
        <v>0</v>
      </c>
      <c r="AD12" s="59">
        <v>13700</v>
      </c>
      <c r="AE12" s="60">
        <v>413500</v>
      </c>
      <c r="AF12" s="249"/>
    </row>
    <row r="13" spans="1:33" ht="30" customHeight="1">
      <c r="A13" s="161"/>
      <c r="B13" s="168" t="s">
        <v>50</v>
      </c>
      <c r="C13" s="46">
        <v>236200</v>
      </c>
      <c r="D13" s="47">
        <v>39000</v>
      </c>
      <c r="E13" s="48">
        <v>16500</v>
      </c>
      <c r="F13" s="48">
        <v>-8000</v>
      </c>
      <c r="G13" s="48">
        <v>2700</v>
      </c>
      <c r="H13" s="48">
        <v>6300</v>
      </c>
      <c r="I13" s="48">
        <v>0</v>
      </c>
      <c r="J13" s="48">
        <v>7300</v>
      </c>
      <c r="K13" s="48">
        <v>1300</v>
      </c>
      <c r="L13" s="48">
        <v>-500</v>
      </c>
      <c r="M13" s="48">
        <v>300</v>
      </c>
      <c r="N13" s="48">
        <v>0</v>
      </c>
      <c r="O13" s="48">
        <v>-200</v>
      </c>
      <c r="P13" s="48">
        <v>-900</v>
      </c>
      <c r="Q13" s="48">
        <v>0</v>
      </c>
      <c r="R13" s="48">
        <v>-100</v>
      </c>
      <c r="S13" s="48">
        <v>0</v>
      </c>
      <c r="T13" s="48">
        <v>1500</v>
      </c>
      <c r="U13" s="48">
        <v>-100</v>
      </c>
      <c r="V13" s="48">
        <v>300</v>
      </c>
      <c r="W13" s="48">
        <v>0</v>
      </c>
      <c r="X13" s="48">
        <v>200</v>
      </c>
      <c r="Y13" s="48">
        <v>-3100</v>
      </c>
      <c r="Z13" s="48">
        <v>0</v>
      </c>
      <c r="AA13" s="48">
        <v>-200</v>
      </c>
      <c r="AB13" s="48">
        <v>3800</v>
      </c>
      <c r="AC13" s="48">
        <v>6400</v>
      </c>
      <c r="AD13" s="48">
        <v>-7400</v>
      </c>
      <c r="AE13" s="49">
        <v>171100</v>
      </c>
    </row>
    <row r="14" spans="1:33" ht="30" customHeight="1">
      <c r="A14" s="161"/>
      <c r="B14" s="169" t="s">
        <v>89</v>
      </c>
      <c r="C14" s="50">
        <v>1.1272080999569152</v>
      </c>
      <c r="D14" s="51">
        <v>1.0587526363362458</v>
      </c>
      <c r="E14" s="52">
        <v>1.1529193697868396</v>
      </c>
      <c r="F14" s="52">
        <v>0.95663956639566394</v>
      </c>
      <c r="G14" s="52">
        <v>1.0655339805825244</v>
      </c>
      <c r="H14" s="52">
        <v>1.0361653272101032</v>
      </c>
      <c r="I14" s="52">
        <v>0</v>
      </c>
      <c r="J14" s="52">
        <v>1.0624465355004278</v>
      </c>
      <c r="K14" s="52">
        <v>1.1494252873563218</v>
      </c>
      <c r="L14" s="52">
        <v>0.98310810810810811</v>
      </c>
      <c r="M14" s="52">
        <v>1.0218978102189782</v>
      </c>
      <c r="N14" s="52">
        <v>0</v>
      </c>
      <c r="O14" s="52">
        <v>0.94871794871794868</v>
      </c>
      <c r="P14" s="52">
        <v>0.87323943661971826</v>
      </c>
      <c r="Q14" s="52">
        <v>0</v>
      </c>
      <c r="R14" s="52">
        <v>0.98717948717948723</v>
      </c>
      <c r="S14" s="52">
        <v>1</v>
      </c>
      <c r="T14" s="52">
        <v>1.1171875</v>
      </c>
      <c r="U14" s="52">
        <v>0.99425287356321834</v>
      </c>
      <c r="V14" s="52">
        <v>1.037037037037037</v>
      </c>
      <c r="W14" s="52">
        <v>0</v>
      </c>
      <c r="X14" s="52">
        <v>1.037037037037037</v>
      </c>
      <c r="Y14" s="52">
        <v>0.62650602409638556</v>
      </c>
      <c r="Z14" s="52">
        <v>0</v>
      </c>
      <c r="AA14" s="52">
        <v>0.97530864197530864</v>
      </c>
      <c r="AB14" s="52">
        <v>0</v>
      </c>
      <c r="AC14" s="52">
        <v>0</v>
      </c>
      <c r="AD14" s="52">
        <v>0.45985401459854014</v>
      </c>
      <c r="AE14" s="53">
        <v>1.4137847642079806</v>
      </c>
    </row>
    <row r="15" spans="1:33" ht="30" customHeight="1" thickBot="1">
      <c r="A15" s="164"/>
      <c r="B15" s="262" t="s">
        <v>122</v>
      </c>
      <c r="C15" s="61">
        <v>1</v>
      </c>
      <c r="D15" s="57">
        <v>0.33578595317725751</v>
      </c>
      <c r="E15" s="56">
        <v>5.9436215957955091E-2</v>
      </c>
      <c r="F15" s="57">
        <v>8.4328714763497375E-2</v>
      </c>
      <c r="G15" s="57">
        <v>2.0974677496416627E-2</v>
      </c>
      <c r="H15" s="57">
        <v>8.6239847109412321E-2</v>
      </c>
      <c r="I15" s="57">
        <v>0</v>
      </c>
      <c r="J15" s="57">
        <v>5.9340659340659338E-2</v>
      </c>
      <c r="K15" s="57">
        <v>4.7778308647873869E-3</v>
      </c>
      <c r="L15" s="57">
        <v>1.3903487816531295E-2</v>
      </c>
      <c r="M15" s="57">
        <v>6.688963210702341E-3</v>
      </c>
      <c r="N15" s="57">
        <v>0</v>
      </c>
      <c r="O15" s="57">
        <v>1.7677974199713331E-3</v>
      </c>
      <c r="P15" s="57">
        <v>2.9622551361681796E-3</v>
      </c>
      <c r="Q15" s="57">
        <v>0</v>
      </c>
      <c r="R15" s="57">
        <v>3.6789297658862876E-3</v>
      </c>
      <c r="S15" s="57">
        <v>4.8733874820831346E-3</v>
      </c>
      <c r="T15" s="57">
        <v>6.8322981366459624E-3</v>
      </c>
      <c r="U15" s="57">
        <v>8.2656473960821784E-3</v>
      </c>
      <c r="V15" s="57">
        <v>4.0133779264214043E-3</v>
      </c>
      <c r="W15" s="57">
        <v>0</v>
      </c>
      <c r="X15" s="57">
        <v>2.6755852842809363E-3</v>
      </c>
      <c r="Y15" s="57">
        <v>2.4844720496894411E-3</v>
      </c>
      <c r="Z15" s="57">
        <v>0</v>
      </c>
      <c r="AA15" s="57">
        <v>3.7744863831820352E-3</v>
      </c>
      <c r="AB15" s="57">
        <v>1.8155757286192069E-3</v>
      </c>
      <c r="AC15" s="57">
        <v>3.0578117534639272E-3</v>
      </c>
      <c r="AD15" s="57">
        <v>3.0100334448160534E-3</v>
      </c>
      <c r="AE15" s="58">
        <v>0.27931199235547061</v>
      </c>
    </row>
    <row r="16" spans="1:33" ht="30" customHeight="1" thickBot="1">
      <c r="A16" s="364" t="s">
        <v>90</v>
      </c>
      <c r="B16" s="350" t="s">
        <v>91</v>
      </c>
      <c r="C16" s="344">
        <v>4006300</v>
      </c>
      <c r="D16" s="346">
        <v>1428400</v>
      </c>
      <c r="E16" s="346">
        <v>232500</v>
      </c>
      <c r="F16" s="346">
        <v>331700</v>
      </c>
      <c r="G16" s="346">
        <v>89100</v>
      </c>
      <c r="H16" s="346">
        <v>384200</v>
      </c>
      <c r="I16" s="346">
        <v>0</v>
      </c>
      <c r="J16" s="346">
        <v>249500</v>
      </c>
      <c r="K16" s="346">
        <v>21600</v>
      </c>
      <c r="L16" s="346">
        <v>59400</v>
      </c>
      <c r="M16" s="346">
        <v>29700</v>
      </c>
      <c r="N16" s="346">
        <v>0</v>
      </c>
      <c r="O16" s="346">
        <v>9400</v>
      </c>
      <c r="P16" s="346">
        <v>14100</v>
      </c>
      <c r="Q16" s="346">
        <v>0</v>
      </c>
      <c r="R16" s="346">
        <v>16000</v>
      </c>
      <c r="S16" s="346">
        <v>19500</v>
      </c>
      <c r="T16" s="346">
        <v>28700</v>
      </c>
      <c r="U16" s="346">
        <v>28500</v>
      </c>
      <c r="V16" s="346">
        <v>15700</v>
      </c>
      <c r="W16" s="346">
        <v>100</v>
      </c>
      <c r="X16" s="346">
        <v>11800</v>
      </c>
      <c r="Y16" s="346">
        <v>14100</v>
      </c>
      <c r="Z16" s="346">
        <v>0</v>
      </c>
      <c r="AA16" s="346">
        <v>17200</v>
      </c>
      <c r="AB16" s="346">
        <v>3800</v>
      </c>
      <c r="AC16" s="346">
        <v>7000</v>
      </c>
      <c r="AD16" s="346">
        <v>7000</v>
      </c>
      <c r="AE16" s="347">
        <v>987300</v>
      </c>
      <c r="AF16" s="249"/>
    </row>
    <row r="17" spans="1:32" ht="30" customHeight="1">
      <c r="A17" s="252" t="s">
        <v>200</v>
      </c>
      <c r="B17" s="167" t="s">
        <v>93</v>
      </c>
      <c r="C17" s="45">
        <v>3596800</v>
      </c>
      <c r="D17" s="59">
        <v>1395100</v>
      </c>
      <c r="E17" s="59">
        <v>205400</v>
      </c>
      <c r="F17" s="59">
        <v>345000</v>
      </c>
      <c r="G17" s="59">
        <v>81500</v>
      </c>
      <c r="H17" s="59">
        <v>366700</v>
      </c>
      <c r="I17" s="59">
        <v>200</v>
      </c>
      <c r="J17" s="59">
        <v>236300</v>
      </c>
      <c r="K17" s="59">
        <v>23900</v>
      </c>
      <c r="L17" s="59">
        <v>61000</v>
      </c>
      <c r="M17" s="59">
        <v>29900</v>
      </c>
      <c r="N17" s="59">
        <v>300</v>
      </c>
      <c r="O17" s="59">
        <v>9600</v>
      </c>
      <c r="P17" s="59">
        <v>15500</v>
      </c>
      <c r="Q17" s="59">
        <v>100</v>
      </c>
      <c r="R17" s="59">
        <v>15100</v>
      </c>
      <c r="S17" s="59">
        <v>19700</v>
      </c>
      <c r="T17" s="59">
        <v>28400</v>
      </c>
      <c r="U17" s="59">
        <v>28400</v>
      </c>
      <c r="V17" s="59">
        <v>16000</v>
      </c>
      <c r="W17" s="59">
        <v>0</v>
      </c>
      <c r="X17" s="59">
        <v>13200</v>
      </c>
      <c r="Y17" s="59">
        <v>17900</v>
      </c>
      <c r="Z17" s="59">
        <v>200</v>
      </c>
      <c r="AA17" s="59">
        <v>17200</v>
      </c>
      <c r="AB17" s="59">
        <v>0</v>
      </c>
      <c r="AC17" s="59">
        <v>0</v>
      </c>
      <c r="AD17" s="59">
        <v>23100</v>
      </c>
      <c r="AE17" s="62">
        <v>647100</v>
      </c>
      <c r="AF17" s="249"/>
    </row>
    <row r="18" spans="1:32" ht="30" customHeight="1">
      <c r="A18" s="161"/>
      <c r="B18" s="168" t="s">
        <v>50</v>
      </c>
      <c r="C18" s="46">
        <v>409500</v>
      </c>
      <c r="D18" s="47">
        <v>33300</v>
      </c>
      <c r="E18" s="48">
        <v>27100</v>
      </c>
      <c r="F18" s="48">
        <v>-13300</v>
      </c>
      <c r="G18" s="48">
        <v>7600</v>
      </c>
      <c r="H18" s="48">
        <v>17500</v>
      </c>
      <c r="I18" s="48">
        <v>-200</v>
      </c>
      <c r="J18" s="48">
        <v>13200</v>
      </c>
      <c r="K18" s="48">
        <v>-2300</v>
      </c>
      <c r="L18" s="48">
        <v>-1600</v>
      </c>
      <c r="M18" s="48">
        <v>-200</v>
      </c>
      <c r="N18" s="48">
        <v>-300</v>
      </c>
      <c r="O18" s="48">
        <v>-200</v>
      </c>
      <c r="P18" s="48">
        <v>-1400</v>
      </c>
      <c r="Q18" s="48">
        <v>-100</v>
      </c>
      <c r="R18" s="48">
        <v>900</v>
      </c>
      <c r="S18" s="48">
        <v>-200</v>
      </c>
      <c r="T18" s="48">
        <v>300</v>
      </c>
      <c r="U18" s="48">
        <v>100</v>
      </c>
      <c r="V18" s="48">
        <v>-300</v>
      </c>
      <c r="W18" s="48">
        <v>100</v>
      </c>
      <c r="X18" s="48">
        <v>-1400</v>
      </c>
      <c r="Y18" s="48">
        <v>-3800</v>
      </c>
      <c r="Z18" s="48">
        <v>-200</v>
      </c>
      <c r="AA18" s="48">
        <v>0</v>
      </c>
      <c r="AB18" s="48">
        <v>3800</v>
      </c>
      <c r="AC18" s="48">
        <v>7000</v>
      </c>
      <c r="AD18" s="48">
        <v>-16100</v>
      </c>
      <c r="AE18" s="49">
        <v>340200</v>
      </c>
    </row>
    <row r="19" spans="1:32" ht="30" customHeight="1">
      <c r="A19" s="161"/>
      <c r="B19" s="169" t="s">
        <v>94</v>
      </c>
      <c r="C19" s="50">
        <v>1.1138512010676156</v>
      </c>
      <c r="D19" s="51">
        <v>1.0238692566841088</v>
      </c>
      <c r="E19" s="52">
        <v>1.131937682570594</v>
      </c>
      <c r="F19" s="52">
        <v>0.96144927536231883</v>
      </c>
      <c r="G19" s="52">
        <v>1.0932515337423312</v>
      </c>
      <c r="H19" s="52">
        <v>1.047722934278702</v>
      </c>
      <c r="I19" s="52">
        <v>0</v>
      </c>
      <c r="J19" s="52">
        <v>1.0558611933982227</v>
      </c>
      <c r="K19" s="52">
        <v>0.90376569037656906</v>
      </c>
      <c r="L19" s="52">
        <v>0.97377049180327868</v>
      </c>
      <c r="M19" s="52">
        <v>0.99331103678929766</v>
      </c>
      <c r="N19" s="52">
        <v>0</v>
      </c>
      <c r="O19" s="52">
        <v>0.97916666666666663</v>
      </c>
      <c r="P19" s="52">
        <v>0.9096774193548387</v>
      </c>
      <c r="Q19" s="52">
        <v>0</v>
      </c>
      <c r="R19" s="52">
        <v>1.0596026490066226</v>
      </c>
      <c r="S19" s="52">
        <v>0.98984771573604058</v>
      </c>
      <c r="T19" s="52">
        <v>1.0105633802816902</v>
      </c>
      <c r="U19" s="52">
        <v>1.0035211267605635</v>
      </c>
      <c r="V19" s="52">
        <v>0.98124999999999996</v>
      </c>
      <c r="W19" s="52">
        <v>0</v>
      </c>
      <c r="X19" s="52">
        <v>0.89393939393939392</v>
      </c>
      <c r="Y19" s="52">
        <v>0.78770949720670391</v>
      </c>
      <c r="Z19" s="52">
        <v>0</v>
      </c>
      <c r="AA19" s="52">
        <v>1</v>
      </c>
      <c r="AB19" s="52">
        <v>0</v>
      </c>
      <c r="AC19" s="52">
        <v>0</v>
      </c>
      <c r="AD19" s="52">
        <v>0.30303030303030304</v>
      </c>
      <c r="AE19" s="53">
        <v>1.5257301808066759</v>
      </c>
    </row>
    <row r="20" spans="1:32" ht="30" customHeight="1" thickBot="1">
      <c r="A20" s="161"/>
      <c r="B20" s="170" t="s">
        <v>123</v>
      </c>
      <c r="C20" s="61">
        <v>1</v>
      </c>
      <c r="D20" s="57">
        <v>0.35653845193819733</v>
      </c>
      <c r="E20" s="56">
        <v>5.803359708459177E-2</v>
      </c>
      <c r="F20" s="57">
        <v>8.2794598507350922E-2</v>
      </c>
      <c r="G20" s="57">
        <v>2.2239972044030651E-2</v>
      </c>
      <c r="H20" s="57">
        <v>9.5898959139355519E-2</v>
      </c>
      <c r="I20" s="57">
        <v>0</v>
      </c>
      <c r="J20" s="57">
        <v>6.2276913860669449E-2</v>
      </c>
      <c r="K20" s="57">
        <v>5.3915083743104608E-3</v>
      </c>
      <c r="L20" s="57">
        <v>1.4826648029353767E-2</v>
      </c>
      <c r="M20" s="57">
        <v>7.4133240146768836E-3</v>
      </c>
      <c r="N20" s="57">
        <v>0</v>
      </c>
      <c r="O20" s="57">
        <v>2.3463045703017746E-3</v>
      </c>
      <c r="P20" s="57">
        <v>3.5194568554526621E-3</v>
      </c>
      <c r="Q20" s="57">
        <v>0</v>
      </c>
      <c r="R20" s="57">
        <v>3.9937099068966374E-3</v>
      </c>
      <c r="S20" s="57">
        <v>4.8673339490302777E-3</v>
      </c>
      <c r="T20" s="57">
        <v>7.1637171454958437E-3</v>
      </c>
      <c r="U20" s="57">
        <v>7.1137957716596364E-3</v>
      </c>
      <c r="V20" s="57">
        <v>3.9188278461423261E-3</v>
      </c>
      <c r="W20" s="57">
        <v>2.4960686918103987E-5</v>
      </c>
      <c r="X20" s="57">
        <v>2.9453610563362704E-3</v>
      </c>
      <c r="Y20" s="57">
        <v>3.5194568554526621E-3</v>
      </c>
      <c r="Z20" s="57">
        <v>0</v>
      </c>
      <c r="AA20" s="57">
        <v>4.2932381499138856E-3</v>
      </c>
      <c r="AB20" s="57">
        <v>9.4850610288795152E-4</v>
      </c>
      <c r="AC20" s="57">
        <v>1.747248084267279E-3</v>
      </c>
      <c r="AD20" s="57">
        <v>1.747248084267279E-3</v>
      </c>
      <c r="AE20" s="58">
        <v>0.24643686194244066</v>
      </c>
    </row>
    <row r="21" spans="1:32">
      <c r="A21" s="171" t="s">
        <v>52</v>
      </c>
      <c r="B21" s="172" t="s">
        <v>124</v>
      </c>
      <c r="C21" s="173"/>
      <c r="D21" s="151"/>
      <c r="E21" s="151"/>
      <c r="F21" s="151"/>
      <c r="G21" s="151"/>
      <c r="H21" s="151"/>
      <c r="I21" s="151"/>
      <c r="J21" s="174"/>
      <c r="K21" s="174"/>
      <c r="L21" s="174"/>
      <c r="M21" s="174"/>
      <c r="N21" s="174"/>
      <c r="O21" s="174"/>
      <c r="P21" s="174"/>
      <c r="Q21" s="174"/>
      <c r="R21" s="174"/>
      <c r="S21" s="174"/>
      <c r="T21" s="174"/>
      <c r="U21" s="174"/>
      <c r="V21" s="174"/>
      <c r="W21" s="174"/>
      <c r="X21" s="174"/>
      <c r="Y21" s="174"/>
      <c r="Z21" s="174"/>
      <c r="AA21" s="174"/>
      <c r="AB21" s="174"/>
      <c r="AC21" s="174"/>
      <c r="AD21" s="174"/>
      <c r="AE21" s="174"/>
    </row>
    <row r="22" spans="1:32">
      <c r="A22" s="175"/>
      <c r="B22" s="172" t="s">
        <v>71</v>
      </c>
      <c r="C22" s="173"/>
      <c r="D22" s="151"/>
      <c r="E22" s="151"/>
      <c r="F22" s="151"/>
      <c r="G22" s="151"/>
      <c r="H22" s="151"/>
      <c r="I22" s="151"/>
      <c r="J22" s="151"/>
      <c r="K22" s="151"/>
      <c r="L22" s="151"/>
      <c r="M22" s="151"/>
      <c r="N22" s="151"/>
      <c r="O22" s="151"/>
      <c r="P22" s="151"/>
      <c r="Q22" s="151"/>
      <c r="R22" s="151"/>
      <c r="S22" s="151"/>
      <c r="T22" s="151"/>
      <c r="U22" s="151"/>
      <c r="V22" s="174"/>
      <c r="W22" s="174"/>
      <c r="X22" s="174"/>
      <c r="Y22" s="174"/>
      <c r="Z22" s="174"/>
      <c r="AA22" s="174"/>
      <c r="AB22" s="174"/>
      <c r="AC22" s="174"/>
      <c r="AD22" s="174"/>
      <c r="AE22" s="174"/>
    </row>
    <row r="23" spans="1:32">
      <c r="A23" s="175"/>
      <c r="B23" s="172" t="s">
        <v>155</v>
      </c>
      <c r="C23" s="173"/>
      <c r="D23" s="151"/>
      <c r="E23" s="151"/>
      <c r="F23" s="151"/>
      <c r="G23" s="151"/>
      <c r="H23" s="151"/>
      <c r="I23" s="151"/>
      <c r="J23" s="151"/>
      <c r="K23" s="151"/>
      <c r="L23" s="151"/>
      <c r="M23" s="151"/>
      <c r="N23" s="151"/>
      <c r="O23" s="151"/>
      <c r="P23" s="151"/>
      <c r="Q23" s="151"/>
      <c r="R23" s="151"/>
      <c r="S23" s="151"/>
      <c r="T23" s="151"/>
      <c r="U23" s="151"/>
      <c r="V23" s="174"/>
      <c r="W23" s="174"/>
      <c r="X23" s="174"/>
      <c r="Y23" s="174"/>
      <c r="Z23" s="174"/>
      <c r="AA23" s="174"/>
      <c r="AB23" s="174"/>
      <c r="AC23" s="174"/>
      <c r="AD23" s="174"/>
      <c r="AE23" s="174"/>
    </row>
    <row r="24" spans="1:32">
      <c r="A24" s="174"/>
      <c r="B24" s="150"/>
      <c r="C24" s="176"/>
      <c r="D24" s="151"/>
      <c r="E24" s="151"/>
      <c r="F24" s="151"/>
      <c r="G24" s="151"/>
      <c r="H24" s="151"/>
      <c r="I24" s="151"/>
      <c r="J24" s="151"/>
      <c r="K24" s="151"/>
      <c r="L24" s="151"/>
      <c r="M24" s="151"/>
      <c r="N24" s="151"/>
      <c r="O24" s="151"/>
      <c r="P24" s="151"/>
      <c r="Q24" s="151"/>
      <c r="R24" s="151"/>
      <c r="S24" s="151"/>
      <c r="T24" s="151"/>
      <c r="U24" s="151"/>
      <c r="V24" s="174"/>
      <c r="W24" s="174"/>
      <c r="X24" s="174"/>
      <c r="Y24" s="174"/>
      <c r="Z24" s="174"/>
      <c r="AA24" s="174"/>
      <c r="AB24" s="174"/>
      <c r="AC24" s="174"/>
      <c r="AD24" s="174"/>
      <c r="AE24" s="174"/>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198</v>
      </c>
      <c r="E27" s="242">
        <v>208900</v>
      </c>
      <c r="F27" s="243">
        <v>29800</v>
      </c>
      <c r="G27" s="250"/>
      <c r="H27" s="67" t="s">
        <v>198</v>
      </c>
      <c r="I27" s="242">
        <v>429000</v>
      </c>
      <c r="J27" s="244">
        <v>64800</v>
      </c>
      <c r="K27" s="250"/>
      <c r="L27" s="63"/>
      <c r="N27" s="174"/>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164</v>
      </c>
      <c r="E28" s="245">
        <v>188500</v>
      </c>
      <c r="F28" s="246">
        <v>26600</v>
      </c>
      <c r="G28" s="248"/>
      <c r="H28" s="68" t="s">
        <v>164</v>
      </c>
      <c r="I28" s="245">
        <v>396100</v>
      </c>
      <c r="J28" s="246">
        <v>61100</v>
      </c>
      <c r="K28" s="250"/>
      <c r="L28" s="174"/>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77">
        <v>20400</v>
      </c>
      <c r="F29" s="178">
        <v>3200</v>
      </c>
      <c r="G29" s="174"/>
      <c r="H29" s="69" t="s">
        <v>50</v>
      </c>
      <c r="I29" s="177">
        <v>32900</v>
      </c>
      <c r="J29" s="178">
        <v>3700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79">
        <v>1.1082228116710875</v>
      </c>
      <c r="F30" s="180">
        <v>1.1203007518796992</v>
      </c>
      <c r="G30" s="174"/>
      <c r="H30" s="70" t="s">
        <v>77</v>
      </c>
      <c r="I30" s="179">
        <v>1.0830598333754102</v>
      </c>
      <c r="J30" s="181">
        <v>1.060556464811784</v>
      </c>
      <c r="K30" s="63"/>
      <c r="L30" s="182" t="s">
        <v>131</v>
      </c>
      <c r="M30" s="182"/>
      <c r="N30" s="182"/>
      <c r="O30" s="182"/>
      <c r="P30" s="182"/>
      <c r="Q30" s="182"/>
      <c r="R30" s="182"/>
      <c r="S30" s="182"/>
      <c r="T30" s="182"/>
      <c r="U30" s="63"/>
      <c r="V30" s="63"/>
      <c r="W30" s="63"/>
      <c r="X30" s="63"/>
      <c r="Y30" s="63"/>
      <c r="Z30" s="63"/>
      <c r="AA30" s="63"/>
      <c r="AB30" s="63"/>
      <c r="AC30" s="63"/>
      <c r="AD30" s="63"/>
      <c r="AE30" s="63"/>
    </row>
    <row r="31" spans="1:32" ht="26.25" customHeight="1" thickBot="1">
      <c r="A31" s="174"/>
      <c r="B31" s="174"/>
      <c r="C31" s="174"/>
      <c r="D31" s="71" t="s">
        <v>121</v>
      </c>
      <c r="E31" s="183">
        <v>0.33359948898115616</v>
      </c>
      <c r="F31" s="184">
        <v>4.758862983072501E-2</v>
      </c>
      <c r="G31" s="174"/>
      <c r="H31" s="72" t="s">
        <v>74</v>
      </c>
      <c r="I31" s="185">
        <v>0.86877278250303769</v>
      </c>
      <c r="J31" s="186">
        <v>0.13122721749696234</v>
      </c>
      <c r="K31" s="174"/>
      <c r="L31" s="394" t="s">
        <v>132</v>
      </c>
      <c r="M31" s="394"/>
      <c r="N31" s="394"/>
      <c r="O31" s="394"/>
      <c r="P31" s="394"/>
      <c r="Q31" s="394"/>
      <c r="R31" s="394"/>
      <c r="S31" s="394"/>
      <c r="T31" s="394"/>
      <c r="U31" s="73"/>
      <c r="V31" s="73"/>
      <c r="W31" s="174"/>
      <c r="X31" s="174"/>
      <c r="Y31" s="174"/>
      <c r="Z31" s="174"/>
      <c r="AA31" s="174"/>
      <c r="AB31" s="174"/>
      <c r="AC31" s="174"/>
      <c r="AD31" s="174"/>
      <c r="AE31" s="174"/>
    </row>
  </sheetData>
  <mergeCells count="2">
    <mergeCell ref="A1:B1"/>
    <mergeCell ref="L31:T31"/>
  </mergeCells>
  <phoneticPr fontId="2"/>
  <hyperlinks>
    <hyperlink ref="A1" location="'R3'!A1" display="令和３年度"/>
    <hyperlink ref="A1:B1" location="平成28年度!A1" display="平成28年度!A1"/>
  </hyperlinks>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40</vt:i4>
      </vt:variant>
    </vt:vector>
  </HeadingPairs>
  <TitlesOfParts>
    <vt:vector size="40" baseType="lpstr">
      <vt:lpstr>平成28年度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グラフ（外国客）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2024-01-24T05:47:57Z</dcterms:modified>
</cp:coreProperties>
</file>