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2年度" sheetId="1" r:id="rId1"/>
    <sheet name="４月（１表）" sheetId="26" r:id="rId2"/>
    <sheet name="４月（２表）" sheetId="57" r:id="rId3"/>
    <sheet name="５月（１表）" sheetId="27" r:id="rId4"/>
    <sheet name="５月（２表）" sheetId="58" r:id="rId5"/>
    <sheet name="６月（１表）" sheetId="28" r:id="rId6"/>
    <sheet name="６月（２表）" sheetId="38" r:id="rId7"/>
    <sheet name="７月（１表）" sheetId="39" r:id="rId8"/>
    <sheet name="７月（２表）" sheetId="40" r:id="rId9"/>
    <sheet name="８月（１表）" sheetId="41" r:id="rId10"/>
    <sheet name="８月（２表）" sheetId="42" r:id="rId11"/>
    <sheet name="９月（１表）" sheetId="43" r:id="rId12"/>
    <sheet name="９月（２表）" sheetId="44" r:id="rId13"/>
    <sheet name="９月（３表）" sheetId="59" r:id="rId14"/>
    <sheet name="10月（１表）" sheetId="45" r:id="rId15"/>
    <sheet name="10月（２表）" sheetId="46" r:id="rId16"/>
    <sheet name="10月（３表）" sheetId="60" r:id="rId17"/>
    <sheet name="11月（１表）" sheetId="47" r:id="rId18"/>
    <sheet name="11月（２表）" sheetId="48" r:id="rId19"/>
    <sheet name="11月（３表）" sheetId="61" r:id="rId20"/>
    <sheet name="12月（１表）" sheetId="50" r:id="rId21"/>
    <sheet name="12月（２表）" sheetId="49" r:id="rId22"/>
    <sheet name="12月（３表）" sheetId="62" r:id="rId23"/>
    <sheet name="１月（１表）" sheetId="51" r:id="rId24"/>
    <sheet name="１月（２表）" sheetId="52" r:id="rId25"/>
    <sheet name="１月（３表）" sheetId="63" r:id="rId26"/>
    <sheet name="２月（１表）" sheetId="53" r:id="rId27"/>
    <sheet name="２月（２表）" sheetId="54" r:id="rId28"/>
    <sheet name="２月（３表）" sheetId="64" r:id="rId29"/>
    <sheet name="３月（１表）" sheetId="55" r:id="rId30"/>
    <sheet name="３月（２表）" sheetId="56" r:id="rId31"/>
    <sheet name="３月（３表）" sheetId="65" r:id="rId32"/>
    <sheet name="月別入域観光客数の推移" sheetId="66" r:id="rId33"/>
    <sheet name="グラフ" sheetId="67" r:id="rId34"/>
  </sheets>
  <definedNames>
    <definedName name="_xlnm.Print_Area" localSheetId="33">グラフ!$A$1:$Q$25</definedName>
    <definedName name="_xlnm.Print_Area" localSheetId="32">月別入域観光客数の推移!$A$1:$U$19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B15" i="1" s="1"/>
  <c r="D14" i="1"/>
  <c r="C14" i="1"/>
  <c r="D13" i="1"/>
  <c r="C13" i="1"/>
  <c r="D12" i="1"/>
  <c r="B12" i="1" s="1"/>
  <c r="C12" i="1"/>
  <c r="D11" i="1"/>
  <c r="C11" i="1"/>
  <c r="D10" i="1"/>
  <c r="C10" i="1"/>
  <c r="D9" i="1"/>
  <c r="C9" i="1"/>
  <c r="D8" i="1"/>
  <c r="B8" i="1" s="1"/>
  <c r="C8" i="1"/>
  <c r="D7" i="1"/>
  <c r="C7" i="1"/>
  <c r="D6" i="1"/>
  <c r="C6" i="1"/>
  <c r="D5" i="1"/>
  <c r="C5" i="1"/>
  <c r="D4" i="1"/>
  <c r="B4" i="1" s="1"/>
  <c r="C4" i="1"/>
  <c r="B13" i="1"/>
  <c r="B11" i="1"/>
  <c r="B9" i="1"/>
  <c r="B7" i="1"/>
  <c r="B5" i="1"/>
  <c r="A1" i="67"/>
  <c r="A1" i="66"/>
  <c r="O24" i="67"/>
  <c r="O23" i="67"/>
  <c r="O22" i="67"/>
  <c r="O21" i="67"/>
  <c r="O20" i="67"/>
  <c r="J19" i="66"/>
  <c r="K19" i="66" s="1"/>
  <c r="H19" i="66"/>
  <c r="I19" i="66" s="1"/>
  <c r="F19" i="66"/>
  <c r="G19" i="66" s="1"/>
  <c r="D19" i="66"/>
  <c r="E19" i="66" s="1"/>
  <c r="T18" i="66"/>
  <c r="R18" i="66"/>
  <c r="P18" i="66"/>
  <c r="N18" i="66"/>
  <c r="T17" i="66"/>
  <c r="R17" i="66"/>
  <c r="P17" i="66"/>
  <c r="N17" i="66"/>
  <c r="T16" i="66"/>
  <c r="R16" i="66"/>
  <c r="P16" i="66"/>
  <c r="N16" i="66"/>
  <c r="T15" i="66"/>
  <c r="R15" i="66"/>
  <c r="P15" i="66"/>
  <c r="N15" i="66"/>
  <c r="T14" i="66"/>
  <c r="R14" i="66"/>
  <c r="P14" i="66"/>
  <c r="N14" i="66"/>
  <c r="E14" i="66"/>
  <c r="E15" i="66" s="1"/>
  <c r="T13" i="66"/>
  <c r="R13" i="66"/>
  <c r="P13" i="66"/>
  <c r="N13" i="66"/>
  <c r="T12" i="66"/>
  <c r="R12" i="66"/>
  <c r="P12" i="66"/>
  <c r="N12" i="66"/>
  <c r="T11" i="66"/>
  <c r="R11" i="66"/>
  <c r="P11" i="66"/>
  <c r="N11" i="66"/>
  <c r="G11" i="66"/>
  <c r="G12" i="66" s="1"/>
  <c r="T10" i="66"/>
  <c r="R10" i="66"/>
  <c r="Q10" i="66"/>
  <c r="P10" i="66"/>
  <c r="N10" i="66"/>
  <c r="T9" i="66"/>
  <c r="R9" i="66"/>
  <c r="P9" i="66"/>
  <c r="N9" i="66"/>
  <c r="T8" i="66"/>
  <c r="R8" i="66"/>
  <c r="P8" i="66"/>
  <c r="N8" i="66"/>
  <c r="K8" i="66"/>
  <c r="K9" i="66" s="1"/>
  <c r="I8" i="66"/>
  <c r="I9" i="66" s="1"/>
  <c r="G8" i="66"/>
  <c r="Q8" i="66" s="1"/>
  <c r="E8" i="66"/>
  <c r="O8" i="66" s="1"/>
  <c r="U7" i="66"/>
  <c r="T7" i="66"/>
  <c r="S7" i="66"/>
  <c r="R7" i="66"/>
  <c r="P7" i="66"/>
  <c r="O7" i="66"/>
  <c r="N7" i="66"/>
  <c r="E7" i="66"/>
  <c r="Q7" i="66" s="1"/>
  <c r="C7" i="66"/>
  <c r="C8" i="66" s="1"/>
  <c r="C9" i="66" s="1"/>
  <c r="B6" i="1" l="1"/>
  <c r="B10" i="1"/>
  <c r="B14" i="1"/>
  <c r="G13" i="66"/>
  <c r="Q12" i="66"/>
  <c r="S9" i="66"/>
  <c r="I10" i="66"/>
  <c r="E16" i="66"/>
  <c r="U19" i="66"/>
  <c r="C10" i="66"/>
  <c r="O9" i="66"/>
  <c r="U9" i="66"/>
  <c r="K10" i="66"/>
  <c r="S8" i="66"/>
  <c r="G9" i="66"/>
  <c r="Q9" i="66" s="1"/>
  <c r="Q11" i="66"/>
  <c r="U8" i="66"/>
  <c r="C11" i="66" l="1"/>
  <c r="O10" i="66"/>
  <c r="I11" i="66"/>
  <c r="S10" i="66"/>
  <c r="K11" i="66"/>
  <c r="U10" i="66"/>
  <c r="E17" i="66"/>
  <c r="Q13" i="66"/>
  <c r="G14" i="66"/>
  <c r="E18" i="66" l="1"/>
  <c r="S11" i="66"/>
  <c r="I12" i="66"/>
  <c r="Q14" i="66"/>
  <c r="G15" i="66"/>
  <c r="K12" i="66"/>
  <c r="U11" i="66"/>
  <c r="C12" i="66"/>
  <c r="O11" i="66"/>
  <c r="K13" i="66" l="1"/>
  <c r="U12" i="66"/>
  <c r="G16" i="66"/>
  <c r="Q15" i="66"/>
  <c r="S12" i="66"/>
  <c r="I13" i="66"/>
  <c r="C13" i="66"/>
  <c r="O12" i="66"/>
  <c r="C14" i="66" l="1"/>
  <c r="O13" i="66"/>
  <c r="Q16" i="66"/>
  <c r="G17" i="66"/>
  <c r="S13" i="66"/>
  <c r="I14" i="66"/>
  <c r="K14" i="66"/>
  <c r="U13" i="66"/>
  <c r="U14" i="66" l="1"/>
  <c r="K15" i="66"/>
  <c r="Q17" i="66"/>
  <c r="G18" i="66"/>
  <c r="Q18" i="66" s="1"/>
  <c r="I15" i="66"/>
  <c r="S14" i="66"/>
  <c r="C15" i="66"/>
  <c r="O14" i="66"/>
  <c r="C16" i="66" l="1"/>
  <c r="O15" i="66"/>
  <c r="K16" i="66"/>
  <c r="U15" i="66"/>
  <c r="I16" i="66"/>
  <c r="S15" i="66"/>
  <c r="K17" i="66" l="1"/>
  <c r="U16" i="66"/>
  <c r="S16" i="66"/>
  <c r="I17" i="66"/>
  <c r="C17" i="66"/>
  <c r="O16" i="66"/>
  <c r="I18" i="66" l="1"/>
  <c r="S18" i="66" s="1"/>
  <c r="S17" i="66"/>
  <c r="C18" i="66"/>
  <c r="O17" i="66"/>
  <c r="K18" i="66"/>
  <c r="U18" i="66" s="1"/>
  <c r="U17" i="66"/>
  <c r="B19" i="66" l="1"/>
  <c r="C19" i="66" s="1"/>
  <c r="O18" i="66"/>
  <c r="J1" i="57" l="1"/>
  <c r="A1" i="57"/>
  <c r="F1" i="27"/>
  <c r="A1" i="27"/>
  <c r="J1" i="58"/>
  <c r="A1" i="58"/>
  <c r="F1" i="28"/>
  <c r="A1" i="28"/>
  <c r="J1" i="38"/>
  <c r="A1" i="38"/>
  <c r="F1" i="39"/>
  <c r="A1" i="39"/>
  <c r="J1" i="40"/>
  <c r="A1" i="40"/>
  <c r="F1" i="41"/>
  <c r="A1" i="41"/>
  <c r="J1" i="42"/>
  <c r="A1" i="42"/>
  <c r="F1" i="43"/>
  <c r="A1" i="43"/>
  <c r="J1" i="44"/>
  <c r="A1" i="44"/>
  <c r="F1" i="59"/>
  <c r="A1" i="59"/>
  <c r="F1" i="45"/>
  <c r="A1" i="45"/>
  <c r="J1" i="46"/>
  <c r="A1" i="46"/>
  <c r="F1" i="60"/>
  <c r="A1" i="60"/>
  <c r="F1" i="47"/>
  <c r="A1" i="47"/>
  <c r="J1" i="48"/>
  <c r="A1" i="48"/>
  <c r="F1" i="61"/>
  <c r="A1" i="61"/>
  <c r="F1" i="50"/>
  <c r="A1" i="50"/>
  <c r="J1" i="49"/>
  <c r="A1" i="49"/>
  <c r="F1" i="62"/>
  <c r="A1" i="62"/>
  <c r="F1" i="51"/>
  <c r="A1" i="51"/>
  <c r="J1" i="52"/>
  <c r="A1" i="52"/>
  <c r="F1" i="63"/>
  <c r="A1" i="63"/>
  <c r="F1" i="53"/>
  <c r="A1" i="53"/>
  <c r="J1" i="54"/>
  <c r="A1" i="54"/>
  <c r="F1" i="64"/>
  <c r="A1" i="64"/>
  <c r="F1" i="55"/>
  <c r="A1" i="55"/>
  <c r="J1" i="56"/>
  <c r="A1" i="56"/>
  <c r="F1" i="65"/>
  <c r="A1" i="65"/>
  <c r="F1" i="26"/>
  <c r="A1" i="26"/>
  <c r="D16" i="1" l="1"/>
  <c r="C16" i="1" l="1"/>
  <c r="B16" i="1"/>
</calcChain>
</file>

<file path=xl/sharedStrings.xml><?xml version="1.0" encoding="utf-8"?>
<sst xmlns="http://schemas.openxmlformats.org/spreadsheetml/2006/main" count="1681" uniqueCount="218">
  <si>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</si>
  <si>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</si>
  <si>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</si>
  <si>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</si>
  <si>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</si>
  <si>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</si>
  <si>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</si>
  <si>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</si>
  <si>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</si>
  <si>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</si>
  <si>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</si>
  <si>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</si>
  <si>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</si>
  <si>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</si>
  <si>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</si>
  <si>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</si>
  <si>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</si>
  <si>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</si>
  <si>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</si>
  <si>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</si>
  <si>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</si>
  <si>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</si>
  <si>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（グラフ）</t>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</si>
  <si>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</si>
  <si>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</si>
  <si>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</si>
  <si>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</si>
  <si>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</si>
  <si>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</si>
  <si>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</si>
  <si>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</si>
  <si>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</si>
  <si>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</si>
  <si>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</si>
  <si>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</si>
  <si>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</si>
  <si>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</si>
  <si>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</si>
  <si>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</si>
  <si>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</si>
  <si>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</si>
  <si>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</si>
  <si>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</si>
  <si>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</si>
  <si>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</si>
  <si>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</si>
  <si>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</si>
  <si>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</si>
  <si>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</si>
  <si>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第１表  　入域観光客数</t>
    <rPh sb="6" eb="7">
      <t>ニュウイ</t>
    </rPh>
    <rPh sb="7" eb="8">
      <t>イキカ</t>
    </rPh>
    <rPh sb="8" eb="11">
      <t>カンコウキャクス</t>
    </rPh>
    <rPh sb="11" eb="12">
      <t>スウ</t>
    </rPh>
    <phoneticPr fontId="3"/>
  </si>
  <si>
    <t xml:space="preserve">   (単位:人、％)</t>
  </si>
  <si>
    <t>区分</t>
  </si>
  <si>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</si>
  <si>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</si>
  <si>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</si>
  <si>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</si>
  <si>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t>
    <rPh sb="0" eb="1">
      <t>ガイコク</t>
    </rPh>
    <phoneticPr fontId="3"/>
  </si>
  <si>
    <t>空路計</t>
    <rPh sb="0" eb="2">
      <t>クウロケ</t>
    </rPh>
    <rPh sb="2" eb="3">
      <t>ケイ</t>
    </rPh>
    <phoneticPr fontId="3"/>
  </si>
  <si>
    <t>海路計</t>
    <rPh sb="0" eb="2">
      <t>カイロケ</t>
    </rPh>
    <rPh sb="2" eb="3">
      <t>ケイ</t>
    </rPh>
    <phoneticPr fontId="3"/>
  </si>
  <si>
    <t>外国</t>
  </si>
  <si>
    <t>月間</t>
    <rPh sb="0" eb="1">
      <t>ゲッカン</t>
    </rPh>
    <phoneticPr fontId="3"/>
  </si>
  <si>
    <t>22年4月</t>
    <rPh sb="4" eb="5">
      <t>ツキ</t>
    </rPh>
    <phoneticPr fontId="3"/>
  </si>
  <si>
    <t>21年4月</t>
  </si>
  <si>
    <t>増減数</t>
  </si>
  <si>
    <t>前年
同月比</t>
    <rPh sb="3" eb="5">
      <t>ドウゲツ</t>
    </rPh>
    <phoneticPr fontId="3"/>
  </si>
  <si>
    <t>累計（年度）</t>
    <rPh sb="0" eb="2">
      <t>ルイケイネ</t>
    </rPh>
    <rPh sb="3" eb="5">
      <t>ネンド</t>
    </rPh>
    <phoneticPr fontId="3"/>
  </si>
  <si>
    <t>平成21年4月～</t>
    <rPh sb="0" eb="2">
      <t>ヘイセイネ</t>
    </rPh>
    <rPh sb="4" eb="5">
      <t>ネンガ</t>
    </rPh>
    <rPh sb="6" eb="7">
      <t>ガツ</t>
    </rPh>
    <phoneticPr fontId="3"/>
  </si>
  <si>
    <t>今年度</t>
    <rPh sb="0" eb="2">
      <t>コンネンド</t>
    </rPh>
    <phoneticPr fontId="3"/>
  </si>
  <si>
    <t>前年度</t>
    <rPh sb="0" eb="2">
      <t>ゼンネンド</t>
    </rPh>
    <phoneticPr fontId="3"/>
  </si>
  <si>
    <t>-</t>
  </si>
  <si>
    <t>前年度
同期比</t>
    <rPh sb="2" eb="3">
      <t>ドド</t>
    </rPh>
    <rPh sb="4" eb="6">
      <t>ドウキヒ</t>
    </rPh>
    <rPh sb="6" eb="7">
      <t>ヒ</t>
    </rPh>
    <phoneticPr fontId="3"/>
  </si>
  <si>
    <t>累計（暦年）</t>
    <rPh sb="0" eb="2">
      <t>ルイケイレ</t>
    </rPh>
    <rPh sb="3" eb="5">
      <t>レキネン</t>
    </rPh>
    <phoneticPr fontId="3"/>
  </si>
  <si>
    <t>平成22年1月～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</si>
  <si>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</si>
  <si>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</si>
  <si>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</si>
  <si>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第２表  　航路別入域観光客数</t>
  </si>
  <si>
    <t>総数</t>
  </si>
  <si>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</si>
  <si>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</si>
  <si>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</si>
  <si>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</si>
  <si>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</si>
  <si>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</si>
  <si>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</si>
  <si>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</si>
  <si>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北九州</t>
    <rPh sb="0" eb="2">
      <t>キタキュウシュウ</t>
    </rPh>
    <phoneticPr fontId="3"/>
  </si>
  <si>
    <t>仙台</t>
    <rPh sb="0" eb="1">
      <t>センダイ</t>
    </rPh>
    <phoneticPr fontId="3"/>
  </si>
  <si>
    <t>福島</t>
    <rPh sb="0" eb="1">
      <t>フクシマ</t>
    </rPh>
    <phoneticPr fontId="3"/>
  </si>
  <si>
    <t>新潟</t>
    <rPh sb="0" eb="1">
      <t>ニイガタ</t>
    </rPh>
    <phoneticPr fontId="3"/>
  </si>
  <si>
    <t>静岡</t>
    <rPh sb="0" eb="1">
      <t>シズオカ</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</si>
  <si>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</si>
  <si>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</si>
  <si>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</si>
  <si>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</si>
  <si>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</si>
  <si>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</si>
  <si>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</si>
  <si>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</si>
  <si>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</si>
  <si>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</si>
  <si>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</si>
  <si>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その他</t>
    <rPh sb="2" eb="3">
      <t>タ</t>
    </rPh>
    <phoneticPr fontId="3"/>
  </si>
  <si>
    <t>22年4月</t>
  </si>
  <si>
    <t>－</t>
  </si>
  <si>
    <t>皆減</t>
    <rPh sb="0" eb="1">
      <t>カイゲ</t>
    </rPh>
    <rPh sb="1" eb="2">
      <t>ゲン</t>
    </rPh>
    <phoneticPr fontId="3"/>
  </si>
  <si>
    <t>皆増</t>
    <rPh sb="0" eb="1">
      <t>カイゾ</t>
    </rPh>
    <rPh sb="1" eb="2">
      <t>ゾウ</t>
    </rPh>
    <phoneticPr fontId="3"/>
  </si>
  <si>
    <t>２２年４月
構成比</t>
  </si>
  <si>
    <t>平成22年4月～</t>
    <rPh sb="0" eb="2">
      <t>ヘイセイネ</t>
    </rPh>
    <rPh sb="4" eb="5">
      <t>ネンガ</t>
    </rPh>
    <rPh sb="6" eb="7">
      <t>ガツ</t>
    </rPh>
    <phoneticPr fontId="3"/>
  </si>
  <si>
    <t>今年度
構成比</t>
    <rPh sb="0" eb="3">
      <t>コンネンドコ</t>
    </rPh>
    <rPh sb="4" eb="7">
      <t>コウセイヒ</t>
    </rPh>
    <phoneticPr fontId="3"/>
  </si>
  <si>
    <t>今年
構成比</t>
    <rPh sb="0" eb="2">
      <t>コトシコ</t>
    </rPh>
    <rPh sb="3" eb="6">
      <t>コウセイヒ</t>
    </rPh>
    <phoneticPr fontId="3"/>
  </si>
  <si>
    <t>注</t>
  </si>
  <si>
    <t>１　国内客には、沖縄県居住者は含まない。本土経由で来県する外国客は含む。</t>
  </si>
  <si>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</si>
  <si>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3"/>
  </si>
  <si>
    <t>22年5月</t>
    <rPh sb="4" eb="5">
      <t>ツキ</t>
    </rPh>
    <phoneticPr fontId="3"/>
  </si>
  <si>
    <t>21年5月</t>
  </si>
  <si>
    <t>22年5月</t>
  </si>
  <si>
    <t>２２年５月
構成比</t>
  </si>
  <si>
    <t>22年6月</t>
    <rPh sb="4" eb="5">
      <t>ツキ</t>
    </rPh>
    <phoneticPr fontId="3"/>
  </si>
  <si>
    <t>21年6月</t>
  </si>
  <si>
    <t>22年6月</t>
  </si>
  <si>
    <t>２２年６月
構成比</t>
  </si>
  <si>
    <t>22年7月</t>
    <rPh sb="4" eb="5">
      <t>ツキ</t>
    </rPh>
    <phoneticPr fontId="3"/>
  </si>
  <si>
    <t>21年7月</t>
  </si>
  <si>
    <t>22年7月</t>
  </si>
  <si>
    <t>２２年７月
構成比</t>
  </si>
  <si>
    <t>22年8月</t>
    <rPh sb="4" eb="5">
      <t>ツキ</t>
    </rPh>
    <phoneticPr fontId="3"/>
  </si>
  <si>
    <t>21年8月</t>
  </si>
  <si>
    <t>22年8月</t>
  </si>
  <si>
    <t>２２年８月
構成比</t>
  </si>
  <si>
    <t>22年9月</t>
    <rPh sb="4" eb="5">
      <t>ツキ</t>
    </rPh>
    <phoneticPr fontId="3"/>
  </si>
  <si>
    <t>21年9月</t>
  </si>
  <si>
    <t>22年9月</t>
  </si>
  <si>
    <t>２２年９月
構成比</t>
  </si>
  <si>
    <t>第３表  　国籍別入域観光客数</t>
    <rPh sb="6" eb="8">
      <t>コクセキベ</t>
    </rPh>
    <rPh sb="8" eb="9">
      <t>ベツ</t>
    </rPh>
    <phoneticPr fontId="3"/>
  </si>
  <si>
    <t>外国人総数</t>
    <rPh sb="0" eb="2">
      <t>ガイコクジ</t>
    </rPh>
    <rPh sb="2" eb="3">
      <t>ジンソ</t>
    </rPh>
    <rPh sb="3" eb="5">
      <t>ソウスウ</t>
    </rPh>
    <phoneticPr fontId="3"/>
  </si>
  <si>
    <t>台湾</t>
    <rPh sb="0" eb="1">
      <t>タイワン</t>
    </rPh>
    <phoneticPr fontId="12"/>
  </si>
  <si>
    <t>韓国</t>
    <rPh sb="0" eb="1">
      <t>カンコク</t>
    </rPh>
    <phoneticPr fontId="12"/>
  </si>
  <si>
    <t>中国本土</t>
    <rPh sb="0" eb="3">
      <t>チュウゴクホンド</t>
    </rPh>
    <phoneticPr fontId="12"/>
  </si>
  <si>
    <t>香港</t>
    <rPh sb="0" eb="1">
      <t>ホンコン</t>
    </rPh>
    <phoneticPr fontId="12"/>
  </si>
  <si>
    <t>アメリカ</t>
  </si>
  <si>
    <t>イギリス（本国）</t>
    <rPh sb="5" eb="7">
      <t>ホンゴク</t>
    </rPh>
    <phoneticPr fontId="12"/>
  </si>
  <si>
    <t>フランス</t>
  </si>
  <si>
    <t>その他</t>
    <rPh sb="2" eb="3">
      <t>タ</t>
    </rPh>
    <phoneticPr fontId="12"/>
  </si>
  <si>
    <t>　　①外国人については入国管理局の資料に基づき沖縄県が推計。特例上陸者数を含む。</t>
  </si>
  <si>
    <t>　　②イギリス・フランスは、平成２２年４月から集計を始めた。</t>
    <rPh sb="14" eb="16">
      <t>ヘイセイネ</t>
    </rPh>
    <rPh sb="18" eb="19">
      <t>ネンガ</t>
    </rPh>
    <rPh sb="20" eb="21">
      <t>ガツシ</t>
    </rPh>
    <rPh sb="23" eb="25">
      <t>シュウケイハ</t>
    </rPh>
    <rPh sb="26" eb="27">
      <t>ハジ</t>
    </rPh>
    <phoneticPr fontId="3"/>
  </si>
  <si>
    <t>22年10月</t>
    <rPh sb="5" eb="6">
      <t>ツキ</t>
    </rPh>
    <phoneticPr fontId="3"/>
  </si>
  <si>
    <t>21年10月</t>
  </si>
  <si>
    <t>22年10月</t>
  </si>
  <si>
    <t>２２年10月
構成比</t>
  </si>
  <si>
    <t>22年11月</t>
    <rPh sb="5" eb="6">
      <t>ツキ</t>
    </rPh>
    <phoneticPr fontId="3"/>
  </si>
  <si>
    <t>21年11月</t>
  </si>
  <si>
    <t>22年11月</t>
  </si>
  <si>
    <t>皆減</t>
    <rPh sb="0" eb="1">
      <t>カイゲ</t>
    </rPh>
    <rPh sb="1" eb="2">
      <t>ゲン</t>
    </rPh>
    <phoneticPr fontId="18"/>
  </si>
  <si>
    <t>２２年11月
構成比</t>
  </si>
  <si>
    <t>22年12月</t>
    <rPh sb="5" eb="6">
      <t>ツキ</t>
    </rPh>
    <phoneticPr fontId="3"/>
  </si>
  <si>
    <t>21年12月</t>
  </si>
  <si>
    <t>22年12月</t>
  </si>
  <si>
    <t>22年12月
構成比</t>
  </si>
  <si>
    <t>23年1月</t>
    <rPh sb="4" eb="5">
      <t>ツキ</t>
    </rPh>
    <phoneticPr fontId="3"/>
  </si>
  <si>
    <t>22年1月</t>
  </si>
  <si>
    <t>平成23年1月～</t>
    <rPh sb="0" eb="2">
      <t>ヘイセイネ</t>
    </rPh>
    <rPh sb="4" eb="5">
      <t>ネンガ</t>
    </rPh>
    <rPh sb="6" eb="7">
      <t>ガツ</t>
    </rPh>
    <phoneticPr fontId="3"/>
  </si>
  <si>
    <t>23年1月</t>
  </si>
  <si>
    <t>23年1月
構成比</t>
  </si>
  <si>
    <t>23年2月</t>
    <rPh sb="4" eb="5">
      <t>ツキ</t>
    </rPh>
    <phoneticPr fontId="3"/>
  </si>
  <si>
    <t>22年2月</t>
  </si>
  <si>
    <t>23年2月</t>
  </si>
  <si>
    <t>23年2月
構成比</t>
  </si>
  <si>
    <t>23年3月</t>
    <rPh sb="4" eb="5">
      <t>ツキ</t>
    </rPh>
    <phoneticPr fontId="3"/>
  </si>
  <si>
    <t>22年3月</t>
  </si>
  <si>
    <t>23年3月</t>
  </si>
  <si>
    <t>23年3月
構成比</t>
  </si>
  <si>
    <t>(単位:人、％）</t>
  </si>
  <si>
    <t>実　　　　　　数</t>
  </si>
  <si>
    <t>前 　 年 　度　 比</t>
    <rPh sb="7" eb="8">
      <t>ド</t>
    </rPh>
    <phoneticPr fontId="19"/>
  </si>
  <si>
    <t>平成１８年度</t>
    <rPh sb="5" eb="6">
      <t>ド</t>
    </rPh>
    <phoneticPr fontId="19"/>
  </si>
  <si>
    <t>平成１９年度</t>
    <rPh sb="5" eb="6">
      <t>ド</t>
    </rPh>
    <phoneticPr fontId="19"/>
  </si>
  <si>
    <t>平成２０年度</t>
    <rPh sb="5" eb="6">
      <t>ド</t>
    </rPh>
    <phoneticPr fontId="19"/>
  </si>
  <si>
    <t>平成２１年度</t>
    <rPh sb="5" eb="6">
      <t>ド</t>
    </rPh>
    <phoneticPr fontId="19"/>
  </si>
  <si>
    <t>月 間</t>
  </si>
  <si>
    <t>累 計</t>
  </si>
  <si>
    <t>４月</t>
  </si>
  <si>
    <t>５月</t>
  </si>
  <si>
    <t>10月</t>
  </si>
  <si>
    <t>11月</t>
  </si>
  <si>
    <t>12月</t>
  </si>
  <si>
    <t>１月</t>
    <rPh sb="1" eb="2">
      <t>ガツ</t>
    </rPh>
    <phoneticPr fontId="19"/>
  </si>
  <si>
    <t>２月</t>
    <rPh sb="1" eb="2">
      <t>ガツ</t>
    </rPh>
    <phoneticPr fontId="19"/>
  </si>
  <si>
    <t>３月</t>
    <rPh sb="1" eb="2">
      <t>ガツ</t>
    </rPh>
    <phoneticPr fontId="19"/>
  </si>
  <si>
    <t>計</t>
  </si>
  <si>
    <t>（単位：千人）</t>
    <rPh sb="4" eb="5">
      <t>セン</t>
    </rPh>
    <phoneticPr fontId="19"/>
  </si>
  <si>
    <t>平成18年度</t>
    <rPh sb="5" eb="6">
      <t>ド</t>
    </rPh>
    <phoneticPr fontId="19"/>
  </si>
  <si>
    <t>平成19年度</t>
    <rPh sb="5" eb="6">
      <t>ド</t>
    </rPh>
    <phoneticPr fontId="19"/>
  </si>
  <si>
    <t>平成20年度</t>
    <rPh sb="5" eb="6">
      <t>ド</t>
    </rPh>
    <phoneticPr fontId="19"/>
  </si>
  <si>
    <t>平成21年度</t>
    <rPh sb="5" eb="6">
      <t>ド</t>
    </rPh>
    <phoneticPr fontId="19"/>
  </si>
  <si>
    <t>平成22年度</t>
    <rPh sb="5" eb="6">
      <t>ド</t>
    </rPh>
    <phoneticPr fontId="19"/>
  </si>
  <si>
    <t>平成22年度</t>
    <rPh sb="0" eb="2">
      <t>ヘイセイ</t>
    </rPh>
    <rPh sb="4" eb="5">
      <t>ネン</t>
    </rPh>
    <rPh sb="5" eb="6">
      <t>ド</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</si>
  <si>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</si>
  <si>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</si>
  <si>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</si>
  <si>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</si>
  <si>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</si>
  <si>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</si>
  <si>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</si>
  <si>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平成22年度</t>
    <rPh sb="0" eb="2">
      <t>ヘイセイ</t>
    </rPh>
    <rPh sb="4" eb="6">
      <t>ネンド</t>
    </rPh>
    <phoneticPr fontId="12"/>
  </si>
  <si>
    <t>18年度／17年度</t>
    <rPh sb="3" eb="4">
      <t>ド</t>
    </rPh>
    <rPh sb="8" eb="9">
      <t>ド</t>
    </rPh>
    <phoneticPr fontId="19"/>
  </si>
  <si>
    <t>19年度／18年度</t>
    <rPh sb="3" eb="4">
      <t>ド</t>
    </rPh>
    <rPh sb="8" eb="9">
      <t>ド</t>
    </rPh>
    <phoneticPr fontId="19"/>
  </si>
  <si>
    <t>20年度／19年度</t>
    <rPh sb="3" eb="4">
      <t>ド</t>
    </rPh>
    <rPh sb="8" eb="9">
      <t>ド</t>
    </rPh>
    <phoneticPr fontId="19"/>
  </si>
  <si>
    <t>21年度／20年度</t>
    <rPh sb="3" eb="4">
      <t>ド</t>
    </rPh>
    <rPh sb="8" eb="9">
      <t>ド</t>
    </rPh>
    <phoneticPr fontId="19"/>
  </si>
  <si>
    <t>22年度／21年度</t>
    <rPh sb="3" eb="4">
      <t>ド</t>
    </rPh>
    <rPh sb="8" eb="9">
      <t>ド</t>
    </rPh>
    <phoneticPr fontId="19"/>
  </si>
  <si>
    <t>-</t>
    <phoneticPr fontId="3"/>
  </si>
  <si>
    <t>-</t>
    <phoneticPr fontId="19"/>
  </si>
  <si>
    <t>-</t>
    <phoneticPr fontId="12"/>
  </si>
  <si>
    <t>月別入域観光客数の推移（平成17年度～平成22年度）</t>
    <phoneticPr fontId="2"/>
  </si>
  <si>
    <t>皆減</t>
    <rPh sb="0" eb="1">
      <t>カイ</t>
    </rPh>
    <rPh sb="1" eb="2">
      <t>ゲン</t>
    </rPh>
    <phoneticPr fontId="5"/>
  </si>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</sst>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Red]&quot;△&quot;#,##0"/>
    <numFmt numFmtId="178" formatCode="#,##0.0;&quot;△&quot;#,##0.0"/>
    <numFmt numFmtId="179" formatCode="0.0"/>
    <numFmt numFmtId="180" formatCode="\(#,##0\)"/>
    <numFmt numFmtId="181" formatCode="#,##0.0;[Red]&quot;△&quot;#,##0.0"/>
    <numFmt numFmtId="182" formatCode="#,##0.0"/>
  </numFmts>
  <fonts count="32">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1"/>
      <color theme="1"/>
      <name val="游ゴシック"/>
      <family val="2"/>
      <scheme val="minor"/>
    </font>
    <font>
      <sz val="14"/>
      <name val="ＭＳ Ｐゴシック"/>
      <family val="3"/>
      <charset val="128"/>
    </font>
    <font>
      <b/>
      <sz val="14"/>
      <name val="ＭＳ Ｐゴシック"/>
      <family val="3"/>
      <charset val="128"/>
    </font>
    <font>
      <sz val="12"/>
      <color indexed="12"/>
      <name val="ＭＳ Ｐゴシック"/>
      <family val="3"/>
      <charset val="128"/>
    </font>
    <font>
      <sz val="12"/>
      <color indexed="56"/>
      <name val="ＭＳ Ｐゴシック"/>
      <family val="3"/>
      <charset val="128"/>
    </font>
    <font>
      <u/>
      <sz val="11"/>
      <color indexed="36"/>
      <name val="明朝"/>
      <family val="1"/>
      <charset val="128"/>
    </font>
    <font>
      <sz val="6"/>
      <name val="ＭＳ Ｐ明朝"/>
      <family val="1"/>
      <charset val="128"/>
    </font>
    <font>
      <sz val="10"/>
      <name val="ＭＳ Ｐゴシック"/>
      <family val="3"/>
      <charset val="128"/>
    </font>
    <font>
      <sz val="16"/>
      <name val="ＭＳ Ｐゴシック"/>
      <family val="3"/>
      <charset val="128"/>
    </font>
    <font>
      <sz val="14"/>
      <color indexed="12"/>
      <name val="ＭＳ Ｐゴシック"/>
      <family val="3"/>
      <charset val="128"/>
    </font>
    <font>
      <sz val="14"/>
      <color indexed="56"/>
      <name val="ＭＳ Ｐゴシック"/>
      <family val="3"/>
      <charset val="128"/>
    </font>
    <font>
      <sz val="12"/>
      <color theme="1"/>
      <name val="ＭＳ Ｐゴシック"/>
      <family val="3"/>
      <charset val="128"/>
    </font>
    <font>
      <sz val="20"/>
      <name val="ＭＳ Ｐゴシック"/>
      <family val="3"/>
      <charset val="128"/>
    </font>
    <font>
      <u/>
      <sz val="20"/>
      <color theme="10"/>
      <name val="ＭＳ Ｐ明朝"/>
      <family val="1"/>
      <charset val="128"/>
    </font>
    <font>
      <sz val="20"/>
      <name val="ＭＳ Ｐ明朝"/>
      <family val="1"/>
      <charset val="128"/>
    </font>
    <font>
      <sz val="18"/>
      <name val="ＭＳ Ｐ明朝"/>
      <family val="1"/>
      <charset val="128"/>
    </font>
    <font>
      <sz val="14"/>
      <name val="ＭＳ Ｐ明朝"/>
      <family val="1"/>
      <charset val="128"/>
    </font>
    <font>
      <sz val="12"/>
      <name val="ＭＳ Ｐ明朝"/>
      <family val="1"/>
      <charset val="128"/>
    </font>
    <font>
      <u/>
      <sz val="14"/>
      <color theme="1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indexed="42"/>
        <bgColor indexed="64"/>
      </patternFill>
    </fill>
  </fills>
  <borders count="132">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s>
  <cellStyleXfs count="8">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38" fontId="13" fillId="0" borderId="0" applyFont="0" applyFill="0" applyBorder="0" applyAlignment="0" applyProtection="0">
      <alignment vertical="center"/>
    </xf>
    <xf numFmtId="0" fontId="6" fillId="0" borderId="0"/>
    <xf numFmtId="0" fontId="6" fillId="0" borderId="0"/>
  </cellStyleXfs>
  <cellXfs count="435">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9" fillId="0" borderId="17" xfId="0" applyFont="1" applyBorder="1"/>
    <xf numFmtId="0" fontId="7" fillId="0" borderId="0" xfId="0" applyFont="1" applyAlignment="1">
      <alignment horizontal="center"/>
    </xf>
    <xf numFmtId="0" fontId="11" fillId="0" borderId="0" xfId="0" applyFont="1" applyBorder="1" applyAlignment="1">
      <alignment horizontal="left" vertical="center"/>
    </xf>
    <xf numFmtId="0" fontId="7" fillId="2" borderId="12" xfId="0" applyFont="1" applyFill="1" applyBorder="1" applyAlignment="1">
      <alignment horizontal="center" vertical="center"/>
    </xf>
    <xf numFmtId="0" fontId="7" fillId="0" borderId="3" xfId="0" applyFont="1" applyBorder="1"/>
    <xf numFmtId="0" fontId="11" fillId="0" borderId="3" xfId="0" applyFont="1" applyBorder="1" applyAlignment="1">
      <alignment horizontal="left" vertical="center"/>
    </xf>
    <xf numFmtId="0" fontId="9" fillId="0" borderId="0" xfId="0" applyFont="1"/>
    <xf numFmtId="0" fontId="8" fillId="0" borderId="19" xfId="2" applyFont="1" applyBorder="1" applyAlignment="1">
      <alignment horizontal="center" vertical="center"/>
    </xf>
    <xf numFmtId="0" fontId="7" fillId="2" borderId="18" xfId="0" applyFont="1" applyFill="1" applyBorder="1" applyAlignment="1">
      <alignment horizontal="center" vertical="center"/>
    </xf>
    <xf numFmtId="0" fontId="8" fillId="0" borderId="12" xfId="2" applyFont="1" applyBorder="1" applyAlignment="1">
      <alignment horizontal="center" vertical="center"/>
    </xf>
    <xf numFmtId="0" fontId="14" fillId="0" borderId="22" xfId="0" applyNumberFormat="1" applyFont="1" applyFill="1" applyBorder="1" applyAlignment="1">
      <alignment horizontal="left" vertical="center" shrinkToFit="1"/>
    </xf>
    <xf numFmtId="0" fontId="14" fillId="0" borderId="23" xfId="0" applyNumberFormat="1" applyFont="1" applyFill="1" applyBorder="1" applyAlignment="1">
      <alignment horizontal="left" vertical="center" shrinkToFit="1"/>
    </xf>
    <xf numFmtId="176" fontId="10" fillId="0" borderId="40" xfId="0" applyNumberFormat="1" applyFont="1" applyFill="1" applyBorder="1" applyAlignment="1">
      <alignment horizontal="right" vertical="center" shrinkToFit="1"/>
    </xf>
    <xf numFmtId="176" fontId="10" fillId="0" borderId="37" xfId="0" applyNumberFormat="1" applyFont="1" applyFill="1" applyBorder="1" applyAlignment="1">
      <alignment horizontal="right" vertical="center" shrinkToFit="1"/>
    </xf>
    <xf numFmtId="176" fontId="15" fillId="0" borderId="46" xfId="0" applyNumberFormat="1" applyFont="1" applyFill="1" applyBorder="1" applyAlignment="1">
      <alignment horizontal="right" vertical="center" shrinkToFit="1"/>
    </xf>
    <xf numFmtId="176" fontId="10" fillId="0" borderId="49" xfId="0" applyNumberFormat="1" applyFont="1" applyFill="1" applyBorder="1" applyAlignment="1">
      <alignment horizontal="right" vertical="center" shrinkToFit="1"/>
    </xf>
    <xf numFmtId="176" fontId="10" fillId="0" borderId="46" xfId="0" applyNumberFormat="1" applyFont="1" applyFill="1" applyBorder="1" applyAlignment="1">
      <alignment horizontal="right" vertical="center" shrinkToFit="1"/>
    </xf>
    <xf numFmtId="177" fontId="15" fillId="0" borderId="46" xfId="0" applyNumberFormat="1" applyFont="1" applyFill="1" applyBorder="1" applyAlignment="1">
      <alignment horizontal="right" vertical="center" shrinkToFit="1"/>
    </xf>
    <xf numFmtId="177" fontId="10" fillId="0" borderId="49" xfId="0" applyNumberFormat="1" applyFont="1" applyFill="1" applyBorder="1" applyAlignment="1">
      <alignment horizontal="right" vertical="center" shrinkToFit="1"/>
    </xf>
    <xf numFmtId="177" fontId="10" fillId="0" borderId="46" xfId="0" applyNumberFormat="1" applyFont="1" applyFill="1" applyBorder="1" applyAlignment="1">
      <alignment horizontal="right" vertical="center" shrinkToFit="1"/>
    </xf>
    <xf numFmtId="178" fontId="15" fillId="0" borderId="53" xfId="0" applyNumberFormat="1" applyFont="1" applyFill="1" applyBorder="1" applyAlignment="1">
      <alignment horizontal="right" vertical="center" shrinkToFit="1"/>
    </xf>
    <xf numFmtId="178" fontId="10" fillId="0" borderId="56" xfId="0" applyNumberFormat="1" applyFont="1" applyFill="1" applyBorder="1" applyAlignment="1">
      <alignment horizontal="right" vertical="center" shrinkToFit="1"/>
    </xf>
    <xf numFmtId="178" fontId="10" fillId="0" borderId="53" xfId="0" applyNumberFormat="1" applyFont="1" applyFill="1" applyBorder="1" applyAlignment="1">
      <alignment horizontal="right" vertical="center" shrinkToFit="1"/>
    </xf>
    <xf numFmtId="176" fontId="10" fillId="0" borderId="64" xfId="0" applyNumberFormat="1" applyFont="1" applyFill="1" applyBorder="1" applyAlignment="1">
      <alignment horizontal="right" vertical="center" shrinkToFit="1"/>
    </xf>
    <xf numFmtId="176" fontId="10" fillId="0" borderId="62" xfId="0" applyNumberFormat="1" applyFont="1" applyFill="1" applyBorder="1" applyAlignment="1">
      <alignment horizontal="right" vertical="center" shrinkToFit="1"/>
    </xf>
    <xf numFmtId="179" fontId="15" fillId="0" borderId="68" xfId="0" applyNumberFormat="1" applyFont="1" applyFill="1" applyBorder="1" applyAlignment="1">
      <alignment vertical="center" shrinkToFit="1"/>
    </xf>
    <xf numFmtId="179" fontId="10" fillId="0" borderId="71" xfId="0" applyNumberFormat="1" applyFont="1" applyFill="1" applyBorder="1" applyAlignment="1">
      <alignment vertical="center" shrinkToFit="1"/>
    </xf>
    <xf numFmtId="179" fontId="10" fillId="0" borderId="68" xfId="0" applyNumberFormat="1" applyFont="1" applyFill="1" applyBorder="1" applyAlignment="1">
      <alignment vertical="center" shrinkToFit="1"/>
    </xf>
    <xf numFmtId="179" fontId="15" fillId="0" borderId="77" xfId="0" applyNumberFormat="1" applyFont="1" applyFill="1" applyBorder="1" applyAlignment="1">
      <alignment vertical="center" shrinkToFit="1"/>
    </xf>
    <xf numFmtId="179" fontId="10" fillId="0" borderId="80" xfId="0" applyNumberFormat="1" applyFont="1" applyFill="1" applyBorder="1" applyAlignment="1">
      <alignment vertical="center" shrinkToFit="1"/>
    </xf>
    <xf numFmtId="179" fontId="10" fillId="0" borderId="77" xfId="0" applyNumberFormat="1" applyFont="1" applyFill="1" applyBorder="1" applyAlignment="1">
      <alignment vertical="center" shrinkToFit="1"/>
    </xf>
    <xf numFmtId="176" fontId="16" fillId="0" borderId="97" xfId="0" applyNumberFormat="1" applyFont="1" applyFill="1" applyBorder="1" applyAlignment="1">
      <alignment horizontal="right" vertical="center" shrinkToFit="1"/>
    </xf>
    <xf numFmtId="176" fontId="17" fillId="0" borderId="101" xfId="0" applyNumberFormat="1" applyFont="1" applyFill="1" applyBorder="1" applyAlignment="1">
      <alignment horizontal="right" vertical="center" shrinkToFit="1"/>
    </xf>
    <xf numFmtId="176" fontId="17" fillId="0" borderId="39" xfId="0" applyNumberFormat="1" applyFont="1" applyFill="1" applyBorder="1" applyAlignment="1">
      <alignment horizontal="right" vertical="center" shrinkToFit="1"/>
    </xf>
    <xf numFmtId="0" fontId="14" fillId="0" borderId="0" xfId="6" applyNumberFormat="1" applyFont="1" applyFill="1" applyAlignment="1">
      <alignment horizontal="centerContinuous" vertical="center"/>
    </xf>
    <xf numFmtId="0" fontId="14" fillId="0" borderId="0" xfId="6" applyFont="1" applyFill="1" applyAlignment="1">
      <alignment horizontal="centerContinuous" vertical="center"/>
    </xf>
    <xf numFmtId="0" fontId="20" fillId="0" borderId="0" xfId="6" applyNumberFormat="1" applyFont="1" applyFill="1" applyAlignment="1">
      <alignment vertical="center"/>
    </xf>
    <xf numFmtId="0" fontId="20" fillId="0" borderId="0" xfId="6" applyFont="1" applyFill="1" applyAlignment="1">
      <alignment vertical="center"/>
    </xf>
    <xf numFmtId="0" fontId="20" fillId="0" borderId="0" xfId="6" applyNumberFormat="1" applyFont="1" applyFill="1" applyAlignment="1">
      <alignment horizontal="right" vertical="center"/>
    </xf>
    <xf numFmtId="0" fontId="20" fillId="0" borderId="13" xfId="6" applyNumberFormat="1" applyFont="1" applyFill="1" applyBorder="1" applyAlignment="1">
      <alignment horizontal="center" vertical="center"/>
    </xf>
    <xf numFmtId="0" fontId="20" fillId="0" borderId="125" xfId="6" applyNumberFormat="1" applyFont="1" applyFill="1" applyBorder="1" applyAlignment="1">
      <alignment horizontal="center" vertical="center"/>
    </xf>
    <xf numFmtId="0" fontId="20" fillId="0" borderId="14" xfId="6" applyNumberFormat="1" applyFont="1" applyFill="1" applyBorder="1" applyAlignment="1">
      <alignment horizontal="center" vertical="center"/>
    </xf>
    <xf numFmtId="3" fontId="1" fillId="0" borderId="41" xfId="6" applyNumberFormat="1" applyFont="1" applyFill="1" applyBorder="1" applyAlignment="1">
      <alignment vertical="center"/>
    </xf>
    <xf numFmtId="3" fontId="1" fillId="0" borderId="42" xfId="6" applyNumberFormat="1" applyFont="1" applyFill="1" applyBorder="1" applyAlignment="1">
      <alignment vertical="center"/>
    </xf>
    <xf numFmtId="3" fontId="1" fillId="0" borderId="110" xfId="6" applyNumberFormat="1" applyFont="1" applyFill="1" applyBorder="1" applyAlignment="1">
      <alignment vertical="center"/>
    </xf>
    <xf numFmtId="3" fontId="1" fillId="0" borderId="98" xfId="6" applyNumberFormat="1" applyFont="1" applyFill="1" applyBorder="1" applyAlignment="1">
      <alignment vertical="center"/>
    </xf>
    <xf numFmtId="3" fontId="1" fillId="0" borderId="65" xfId="6" applyNumberFormat="1" applyFont="1" applyFill="1" applyBorder="1" applyAlignment="1">
      <alignment vertical="center"/>
    </xf>
    <xf numFmtId="3" fontId="1" fillId="0" borderId="126" xfId="6" applyNumberFormat="1" applyFont="1" applyFill="1" applyBorder="1" applyAlignment="1">
      <alignment vertical="center"/>
    </xf>
    <xf numFmtId="3" fontId="1" fillId="0" borderId="127" xfId="6" applyNumberFormat="1" applyFont="1" applyFill="1" applyBorder="1" applyAlignment="1">
      <alignment vertical="center"/>
    </xf>
    <xf numFmtId="3" fontId="1" fillId="0" borderId="50" xfId="6" applyNumberFormat="1" applyFont="1" applyFill="1" applyBorder="1" applyAlignment="1">
      <alignment vertical="center"/>
    </xf>
    <xf numFmtId="3" fontId="1" fillId="0" borderId="51" xfId="6" applyNumberFormat="1" applyFont="1" applyFill="1" applyBorder="1" applyAlignment="1">
      <alignment vertical="center"/>
    </xf>
    <xf numFmtId="3" fontId="1" fillId="0" borderId="103" xfId="6" applyNumberFormat="1" applyFont="1" applyFill="1" applyBorder="1" applyAlignment="1">
      <alignment vertical="center"/>
    </xf>
    <xf numFmtId="3" fontId="1" fillId="0" borderId="67" xfId="6" applyNumberFormat="1" applyFont="1" applyFill="1" applyBorder="1" applyAlignment="1">
      <alignment vertical="center"/>
    </xf>
    <xf numFmtId="3" fontId="1" fillId="0" borderId="47" xfId="6" applyNumberFormat="1" applyFont="1" applyFill="1" applyBorder="1" applyAlignment="1">
      <alignment vertical="center"/>
    </xf>
    <xf numFmtId="3" fontId="1" fillId="0" borderId="50" xfId="6" applyNumberFormat="1" applyFont="1" applyFill="1" applyBorder="1" applyAlignment="1" applyProtection="1">
      <alignment vertical="center"/>
      <protection locked="0"/>
    </xf>
    <xf numFmtId="3" fontId="1" fillId="0" borderId="103" xfId="6" applyNumberFormat="1" applyFont="1" applyFill="1" applyBorder="1" applyAlignment="1" applyProtection="1">
      <alignment vertical="center"/>
      <protection locked="0"/>
    </xf>
    <xf numFmtId="3" fontId="1" fillId="0" borderId="57" xfId="6" applyNumberFormat="1" applyFont="1" applyFill="1" applyBorder="1" applyAlignment="1" applyProtection="1">
      <alignment vertical="center"/>
      <protection locked="0"/>
    </xf>
    <xf numFmtId="3" fontId="1" fillId="0" borderId="113" xfId="6" applyNumberFormat="1" applyFont="1" applyFill="1" applyBorder="1" applyAlignment="1" applyProtection="1">
      <alignment vertical="center"/>
      <protection locked="0"/>
    </xf>
    <xf numFmtId="3" fontId="1" fillId="0" borderId="57" xfId="6" applyNumberFormat="1" applyFont="1" applyFill="1" applyBorder="1" applyAlignment="1">
      <alignment vertical="center"/>
    </xf>
    <xf numFmtId="3" fontId="1" fillId="0" borderId="58" xfId="6" applyNumberFormat="1" applyFont="1" applyFill="1" applyBorder="1" applyAlignment="1">
      <alignment vertical="center"/>
    </xf>
    <xf numFmtId="3" fontId="1" fillId="0" borderId="34" xfId="6" applyNumberFormat="1" applyFont="1" applyFill="1" applyBorder="1" applyAlignment="1">
      <alignment horizontal="right" vertical="center"/>
    </xf>
    <xf numFmtId="3" fontId="1" fillId="0" borderId="16" xfId="6" applyNumberFormat="1" applyFont="1" applyFill="1" applyBorder="1" applyAlignment="1">
      <alignment horizontal="center" vertical="center"/>
    </xf>
    <xf numFmtId="3" fontId="1" fillId="0" borderId="20" xfId="6" applyNumberFormat="1" applyFont="1" applyFill="1" applyBorder="1" applyAlignment="1">
      <alignment horizontal="right" vertical="center"/>
    </xf>
    <xf numFmtId="3" fontId="1" fillId="0" borderId="130" xfId="6" applyNumberFormat="1" applyFont="1" applyFill="1" applyBorder="1" applyAlignment="1">
      <alignment horizontal="center" vertical="center"/>
    </xf>
    <xf numFmtId="3" fontId="1" fillId="0" borderId="16" xfId="6" applyNumberFormat="1" applyFont="1" applyFill="1" applyBorder="1" applyAlignment="1">
      <alignment horizontal="right" vertical="center"/>
    </xf>
    <xf numFmtId="176" fontId="10" fillId="0" borderId="12" xfId="0" applyNumberFormat="1" applyFont="1" applyFill="1" applyBorder="1" applyAlignment="1">
      <alignment horizontal="right" vertical="center" shrinkToFit="1"/>
    </xf>
    <xf numFmtId="0" fontId="14" fillId="0" borderId="0" xfId="0" applyNumberFormat="1" applyFont="1" applyFill="1" applyAlignment="1" applyProtection="1">
      <alignment vertical="center"/>
      <protection locked="0"/>
    </xf>
    <xf numFmtId="0" fontId="14" fillId="0" borderId="0" xfId="0" applyNumberFormat="1" applyFont="1" applyFill="1" applyAlignment="1">
      <alignment vertical="center"/>
    </xf>
    <xf numFmtId="0" fontId="21" fillId="0" borderId="21" xfId="0" applyNumberFormat="1" applyFont="1" applyFill="1" applyBorder="1" applyAlignment="1" applyProtection="1">
      <alignment horizontal="distributed" vertical="center" shrinkToFit="1"/>
      <protection locked="0"/>
    </xf>
    <xf numFmtId="0" fontId="21" fillId="0" borderId="22" xfId="0" applyNumberFormat="1" applyFont="1" applyFill="1" applyBorder="1" applyAlignment="1" applyProtection="1">
      <alignment horizontal="distributed" vertical="center" shrinkToFit="1"/>
      <protection locked="0"/>
    </xf>
    <xf numFmtId="0" fontId="21" fillId="0" borderId="85" xfId="0" applyNumberFormat="1" applyFont="1" applyFill="1" applyBorder="1" applyAlignment="1" applyProtection="1">
      <alignment vertical="center" shrinkToFit="1"/>
      <protection locked="0"/>
    </xf>
    <xf numFmtId="0" fontId="21" fillId="0" borderId="91" xfId="0" applyNumberFormat="1" applyFont="1" applyFill="1" applyBorder="1" applyAlignment="1">
      <alignment horizontal="center" vertical="center" shrinkToFit="1"/>
    </xf>
    <xf numFmtId="0" fontId="14" fillId="0" borderId="24" xfId="0" applyNumberFormat="1" applyFont="1" applyFill="1" applyBorder="1" applyAlignment="1">
      <alignment horizontal="distributed" vertical="center"/>
    </xf>
    <xf numFmtId="0" fontId="14" fillId="0" borderId="0" xfId="0" applyNumberFormat="1" applyFont="1" applyFill="1" applyBorder="1" applyAlignment="1">
      <alignment horizontal="distributed" vertical="center"/>
    </xf>
    <xf numFmtId="176" fontId="14" fillId="0" borderId="96" xfId="0" applyNumberFormat="1" applyFont="1" applyFill="1" applyBorder="1" applyAlignment="1">
      <alignment horizontal="right" vertical="center" shrinkToFit="1"/>
    </xf>
    <xf numFmtId="177" fontId="22" fillId="0" borderId="24" xfId="0" applyNumberFormat="1" applyFont="1" applyFill="1" applyBorder="1" applyAlignment="1">
      <alignment horizontal="right" vertical="center" shrinkToFit="1"/>
    </xf>
    <xf numFmtId="176" fontId="22" fillId="0" borderId="0" xfId="0" applyNumberFormat="1" applyFont="1" applyFill="1" applyBorder="1" applyAlignment="1">
      <alignment horizontal="right" vertical="center" shrinkToFit="1"/>
    </xf>
    <xf numFmtId="0" fontId="14" fillId="0" borderId="100" xfId="0" applyNumberFormat="1" applyFont="1" applyFill="1" applyBorder="1" applyAlignment="1">
      <alignment horizontal="center" vertical="center" shrinkToFit="1"/>
    </xf>
    <xf numFmtId="176" fontId="22" fillId="0" borderId="97" xfId="0" applyNumberFormat="1" applyFont="1" applyFill="1" applyBorder="1" applyAlignment="1">
      <alignment horizontal="right" vertical="center" shrinkToFit="1"/>
    </xf>
    <xf numFmtId="176" fontId="22" fillId="0" borderId="24" xfId="0" applyNumberFormat="1" applyFont="1" applyFill="1" applyBorder="1" applyAlignment="1">
      <alignment horizontal="right" vertical="center" shrinkToFit="1"/>
    </xf>
    <xf numFmtId="176" fontId="23" fillId="0" borderId="0" xfId="0" applyNumberFormat="1" applyFont="1" applyFill="1" applyBorder="1" applyAlignment="1">
      <alignment horizontal="right" vertical="center" shrinkToFit="1"/>
    </xf>
    <xf numFmtId="177" fontId="14" fillId="0" borderId="102" xfId="0" applyNumberFormat="1" applyFont="1" applyFill="1" applyBorder="1" applyAlignment="1" applyProtection="1">
      <alignment horizontal="right" vertical="center" shrinkToFit="1"/>
      <protection locked="0"/>
    </xf>
    <xf numFmtId="177" fontId="14" fillId="0" borderId="103" xfId="0" applyNumberFormat="1" applyFont="1" applyFill="1" applyBorder="1" applyAlignment="1" applyProtection="1">
      <alignment horizontal="right" vertical="center" shrinkToFit="1"/>
      <protection locked="0"/>
    </xf>
    <xf numFmtId="177" fontId="14" fillId="0" borderId="97" xfId="0" applyNumberFormat="1" applyFont="1" applyFill="1" applyBorder="1" applyAlignment="1" applyProtection="1">
      <alignment horizontal="right" vertical="center" shrinkToFit="1"/>
      <protection locked="0"/>
    </xf>
    <xf numFmtId="177" fontId="14" fillId="0" borderId="24" xfId="0" applyNumberFormat="1" applyFont="1" applyFill="1" applyBorder="1" applyAlignment="1" applyProtection="1">
      <alignment horizontal="right" vertical="center" shrinkToFit="1"/>
      <protection locked="0"/>
    </xf>
    <xf numFmtId="177" fontId="14" fillId="0" borderId="0" xfId="0" applyNumberFormat="1" applyFont="1" applyFill="1" applyBorder="1" applyAlignment="1" applyProtection="1">
      <alignment horizontal="right" vertical="center" shrinkToFit="1"/>
      <protection locked="0"/>
    </xf>
    <xf numFmtId="0" fontId="14" fillId="0" borderId="104" xfId="0" applyNumberFormat="1" applyFont="1" applyFill="1" applyBorder="1" applyAlignment="1">
      <alignment horizontal="center" vertical="center" wrapText="1" shrinkToFit="1"/>
    </xf>
    <xf numFmtId="178" fontId="14" fillId="0" borderId="105" xfId="0" applyNumberFormat="1" applyFont="1" applyFill="1" applyBorder="1" applyAlignment="1">
      <alignment horizontal="right" vertical="center" shrinkToFit="1"/>
    </xf>
    <xf numFmtId="178" fontId="14" fillId="0" borderId="106" xfId="0" applyNumberFormat="1" applyFont="1" applyFill="1" applyBorder="1" applyAlignment="1">
      <alignment horizontal="right" vertical="center" shrinkToFit="1"/>
    </xf>
    <xf numFmtId="178" fontId="14" fillId="0" borderId="107" xfId="0" applyNumberFormat="1" applyFont="1" applyFill="1" applyBorder="1" applyAlignment="1">
      <alignment horizontal="right" vertical="center" shrinkToFit="1"/>
    </xf>
    <xf numFmtId="179" fontId="14" fillId="0" borderId="107" xfId="0" applyNumberFormat="1" applyFont="1" applyFill="1" applyBorder="1" applyAlignment="1">
      <alignment horizontal="right" vertical="center" shrinkToFit="1"/>
    </xf>
    <xf numFmtId="178" fontId="14" fillId="0" borderId="24" xfId="0" applyNumberFormat="1" applyFont="1" applyFill="1" applyBorder="1" applyAlignment="1">
      <alignment horizontal="right" vertical="center" shrinkToFit="1"/>
    </xf>
    <xf numFmtId="178" fontId="14" fillId="0" borderId="0" xfId="0" applyNumberFormat="1" applyFont="1" applyFill="1" applyBorder="1" applyAlignment="1">
      <alignment horizontal="right" vertical="center" shrinkToFit="1"/>
    </xf>
    <xf numFmtId="179" fontId="14" fillId="0" borderId="0" xfId="0" applyNumberFormat="1" applyFont="1" applyFill="1" applyBorder="1" applyAlignment="1">
      <alignment horizontal="right" vertical="center" shrinkToFit="1"/>
    </xf>
    <xf numFmtId="0" fontId="14" fillId="0" borderId="10" xfId="0" applyNumberFormat="1" applyFont="1" applyFill="1" applyBorder="1" applyAlignment="1">
      <alignment horizontal="center" vertical="center" wrapText="1" shrinkToFit="1"/>
    </xf>
    <xf numFmtId="179" fontId="14" fillId="0" borderId="91" xfId="0" applyNumberFormat="1" applyFont="1" applyFill="1" applyBorder="1" applyAlignment="1">
      <alignment horizontal="right" vertical="center" shrinkToFit="1"/>
    </xf>
    <xf numFmtId="179" fontId="14" fillId="0" borderId="108" xfId="0" applyNumberFormat="1" applyFont="1" applyFill="1" applyBorder="1" applyAlignment="1">
      <alignment horizontal="right" vertical="center" shrinkToFit="1"/>
    </xf>
    <xf numFmtId="179" fontId="14" fillId="0" borderId="11" xfId="0" applyNumberFormat="1" applyFont="1" applyFill="1" applyBorder="1" applyAlignment="1">
      <alignment horizontal="right" vertical="center" shrinkToFit="1"/>
    </xf>
    <xf numFmtId="179" fontId="14" fillId="0" borderId="24" xfId="0" applyNumberFormat="1" applyFont="1" applyFill="1" applyBorder="1" applyAlignment="1">
      <alignment horizontal="right" vertical="center" shrinkToFit="1"/>
    </xf>
    <xf numFmtId="176" fontId="14" fillId="0" borderId="24" xfId="0" applyNumberFormat="1" applyFont="1" applyFill="1" applyBorder="1" applyAlignment="1">
      <alignment horizontal="right" vertical="center" shrinkToFit="1"/>
    </xf>
    <xf numFmtId="176" fontId="14" fillId="0" borderId="0" xfId="0" applyNumberFormat="1" applyFont="1" applyFill="1" applyBorder="1" applyAlignment="1">
      <alignment horizontal="right" vertical="center" shrinkToFit="1"/>
    </xf>
    <xf numFmtId="0" fontId="14" fillId="0" borderId="46" xfId="0" applyNumberFormat="1" applyFont="1" applyFill="1" applyBorder="1" applyAlignment="1">
      <alignment horizontal="center" vertical="center" shrinkToFit="1"/>
    </xf>
    <xf numFmtId="176" fontId="14" fillId="0" borderId="102" xfId="0" applyNumberFormat="1" applyFont="1" applyFill="1" applyBorder="1" applyAlignment="1">
      <alignment horizontal="right" vertical="center" shrinkToFit="1"/>
    </xf>
    <xf numFmtId="176" fontId="14" fillId="0" borderId="103" xfId="0" applyNumberFormat="1" applyFont="1" applyFill="1" applyBorder="1" applyAlignment="1" applyProtection="1">
      <alignment horizontal="right" vertical="center" shrinkToFit="1"/>
    </xf>
    <xf numFmtId="176" fontId="14" fillId="0" borderId="24" xfId="0" applyNumberFormat="1" applyFont="1" applyFill="1" applyBorder="1" applyAlignment="1" applyProtection="1">
      <alignment horizontal="right" vertical="center" shrinkToFit="1"/>
    </xf>
    <xf numFmtId="176" fontId="14" fillId="0" borderId="0" xfId="0" applyNumberFormat="1" applyFont="1" applyFill="1" applyBorder="1" applyAlignment="1" applyProtection="1">
      <alignment horizontal="right" vertical="center" shrinkToFit="1"/>
    </xf>
    <xf numFmtId="0" fontId="14" fillId="0" borderId="53" xfId="0" applyNumberFormat="1" applyFont="1" applyFill="1" applyBorder="1" applyAlignment="1">
      <alignment horizontal="center" vertical="center" wrapText="1" shrinkToFit="1"/>
    </xf>
    <xf numFmtId="179" fontId="14" fillId="0" borderId="112" xfId="0" applyNumberFormat="1" applyFont="1" applyFill="1" applyBorder="1" applyAlignment="1">
      <alignment horizontal="right" vertical="center" shrinkToFit="1"/>
    </xf>
    <xf numFmtId="179" fontId="14" fillId="0" borderId="113" xfId="0" applyNumberFormat="1" applyFont="1" applyFill="1" applyBorder="1" applyAlignment="1">
      <alignment horizontal="right" vertical="center" shrinkToFit="1"/>
    </xf>
    <xf numFmtId="178" fontId="14" fillId="0" borderId="114" xfId="0" applyNumberFormat="1" applyFont="1" applyFill="1" applyBorder="1" applyAlignment="1">
      <alignment horizontal="right" vertical="center" shrinkToFit="1"/>
    </xf>
    <xf numFmtId="179" fontId="14" fillId="0" borderId="114" xfId="0" applyNumberFormat="1" applyFont="1" applyFill="1" applyBorder="1" applyAlignment="1">
      <alignment horizontal="right" vertical="center" shrinkToFit="1"/>
    </xf>
    <xf numFmtId="0" fontId="14" fillId="0" borderId="116" xfId="0" applyNumberFormat="1" applyFont="1" applyFill="1" applyBorder="1" applyAlignment="1">
      <alignment horizontal="center" vertical="center" wrapText="1" shrinkToFit="1"/>
    </xf>
    <xf numFmtId="179" fontId="14" fillId="0" borderId="116" xfId="0" applyNumberFormat="1" applyFont="1" applyFill="1" applyBorder="1" applyAlignment="1">
      <alignment horizontal="right" vertical="center" shrinkToFit="1"/>
    </xf>
    <xf numFmtId="179" fontId="14" fillId="0" borderId="117" xfId="0" applyNumberFormat="1" applyFont="1" applyFill="1" applyBorder="1" applyAlignment="1">
      <alignment horizontal="right" vertical="center" shrinkToFit="1"/>
    </xf>
    <xf numFmtId="179" fontId="14" fillId="0" borderId="123" xfId="0" applyNumberFormat="1" applyFont="1" applyFill="1" applyBorder="1" applyAlignment="1">
      <alignment horizontal="right" vertical="center" shrinkToFit="1"/>
    </xf>
    <xf numFmtId="177" fontId="14" fillId="0" borderId="102" xfId="0" applyNumberFormat="1" applyFont="1" applyFill="1" applyBorder="1" applyAlignment="1">
      <alignment horizontal="right" vertical="center" shrinkToFit="1"/>
    </xf>
    <xf numFmtId="177" fontId="14" fillId="0" borderId="97" xfId="0" applyNumberFormat="1" applyFont="1" applyFill="1" applyBorder="1" applyAlignment="1">
      <alignment horizontal="right" vertical="center" shrinkToFit="1"/>
    </xf>
    <xf numFmtId="177" fontId="14" fillId="0" borderId="24" xfId="0" applyNumberFormat="1" applyFont="1" applyFill="1" applyBorder="1" applyAlignment="1">
      <alignment horizontal="right" vertical="center" shrinkToFit="1"/>
    </xf>
    <xf numFmtId="177" fontId="14" fillId="0" borderId="0" xfId="0" applyNumberFormat="1" applyFont="1" applyFill="1" applyBorder="1" applyAlignment="1">
      <alignment horizontal="right" vertical="center" shrinkToFit="1"/>
    </xf>
    <xf numFmtId="0" fontId="14" fillId="0" borderId="0" xfId="0" applyNumberFormat="1" applyFont="1" applyFill="1" applyAlignment="1" applyProtection="1">
      <alignment horizontal="right" vertical="center"/>
      <protection locked="0"/>
    </xf>
    <xf numFmtId="0" fontId="14" fillId="0" borderId="0" xfId="0" applyFont="1" applyAlignment="1"/>
    <xf numFmtId="0" fontId="14" fillId="0" borderId="0" xfId="0" applyFont="1" applyFill="1" applyAlignment="1">
      <alignment vertical="center"/>
    </xf>
    <xf numFmtId="0" fontId="14" fillId="0" borderId="0" xfId="0" applyNumberFormat="1" applyFont="1" applyFill="1" applyAlignment="1">
      <alignment horizontal="left" vertical="center"/>
    </xf>
    <xf numFmtId="0" fontId="10" fillId="0" borderId="0" xfId="0" applyNumberFormat="1" applyFont="1" applyFill="1" applyAlignment="1" applyProtection="1">
      <alignment vertical="center"/>
      <protection locked="0"/>
    </xf>
    <xf numFmtId="0" fontId="10" fillId="0" borderId="0" xfId="0" applyNumberFormat="1" applyFont="1" applyFill="1" applyAlignment="1">
      <alignment vertical="center"/>
    </xf>
    <xf numFmtId="0" fontId="14" fillId="0" borderId="21" xfId="0" applyNumberFormat="1" applyFont="1" applyFill="1" applyBorder="1" applyAlignment="1" applyProtection="1">
      <alignment horizontal="distributed" vertical="center" shrinkToFit="1"/>
      <protection locked="0"/>
    </xf>
    <xf numFmtId="0" fontId="14" fillId="0" borderId="22" xfId="0" applyNumberFormat="1" applyFont="1" applyFill="1" applyBorder="1" applyAlignment="1" applyProtection="1">
      <alignment horizontal="distributed" vertical="center" shrinkToFit="1"/>
      <protection locked="0"/>
    </xf>
    <xf numFmtId="0" fontId="14" fillId="0" borderId="84" xfId="0" applyNumberFormat="1" applyFont="1" applyFill="1" applyBorder="1" applyAlignment="1">
      <alignment horizontal="center" vertical="center" shrinkToFit="1"/>
    </xf>
    <xf numFmtId="0" fontId="14" fillId="0" borderId="85" xfId="0" applyNumberFormat="1" applyFont="1" applyFill="1" applyBorder="1" applyAlignment="1" applyProtection="1">
      <alignment vertical="center" shrinkToFit="1"/>
      <protection locked="0"/>
    </xf>
    <xf numFmtId="0" fontId="14" fillId="0" borderId="10" xfId="0" applyNumberFormat="1" applyFont="1" applyFill="1" applyBorder="1" applyAlignment="1" applyProtection="1">
      <alignment horizontal="distributed" vertical="center" shrinkToFit="1"/>
      <protection locked="0"/>
    </xf>
    <xf numFmtId="0" fontId="14" fillId="0" borderId="91" xfId="0" applyNumberFormat="1" applyFont="1" applyFill="1" applyBorder="1" applyAlignment="1">
      <alignment horizontal="center" vertical="center" shrinkToFit="1"/>
    </xf>
    <xf numFmtId="176" fontId="10" fillId="0" borderId="96" xfId="0" applyNumberFormat="1" applyFont="1" applyFill="1" applyBorder="1" applyAlignment="1">
      <alignment horizontal="right" vertical="center" shrinkToFit="1"/>
    </xf>
    <xf numFmtId="0" fontId="10" fillId="0" borderId="100" xfId="0" applyNumberFormat="1" applyFont="1" applyFill="1" applyBorder="1" applyAlignment="1">
      <alignment horizontal="center" vertical="center" shrinkToFit="1"/>
    </xf>
    <xf numFmtId="177" fontId="10" fillId="0" borderId="102" xfId="0" applyNumberFormat="1" applyFont="1" applyFill="1" applyBorder="1" applyAlignment="1" applyProtection="1">
      <alignment horizontal="right" vertical="center" shrinkToFit="1"/>
      <protection locked="0"/>
    </xf>
    <xf numFmtId="177" fontId="10" fillId="0" borderId="103" xfId="0" applyNumberFormat="1" applyFont="1" applyFill="1" applyBorder="1" applyAlignment="1" applyProtection="1">
      <alignment horizontal="right" vertical="center" shrinkToFit="1"/>
      <protection locked="0"/>
    </xf>
    <xf numFmtId="177" fontId="10" fillId="0" borderId="97" xfId="0" applyNumberFormat="1" applyFont="1" applyFill="1" applyBorder="1" applyAlignment="1" applyProtection="1">
      <alignment horizontal="right" vertical="center" shrinkToFit="1"/>
      <protection locked="0"/>
    </xf>
    <xf numFmtId="177" fontId="10" fillId="0" borderId="48" xfId="0" applyNumberFormat="1" applyFont="1" applyFill="1" applyBorder="1" applyAlignment="1" applyProtection="1">
      <alignment horizontal="right" vertical="center" shrinkToFit="1"/>
      <protection locked="0"/>
    </xf>
    <xf numFmtId="0" fontId="10" fillId="0" borderId="104" xfId="0" applyNumberFormat="1" applyFont="1" applyFill="1" applyBorder="1" applyAlignment="1">
      <alignment horizontal="center" vertical="center" wrapText="1" shrinkToFit="1"/>
    </xf>
    <xf numFmtId="178" fontId="10" fillId="0" borderId="105" xfId="0" applyNumberFormat="1" applyFont="1" applyFill="1" applyBorder="1" applyAlignment="1">
      <alignment horizontal="right" vertical="center" shrinkToFit="1"/>
    </xf>
    <xf numFmtId="178" fontId="10" fillId="0" borderId="106" xfId="0" applyNumberFormat="1" applyFont="1" applyFill="1" applyBorder="1" applyAlignment="1">
      <alignment horizontal="right" vertical="center" shrinkToFit="1"/>
    </xf>
    <xf numFmtId="178" fontId="10" fillId="0" borderId="107" xfId="0" applyNumberFormat="1" applyFont="1" applyFill="1" applyBorder="1" applyAlignment="1">
      <alignment horizontal="right" vertical="center" shrinkToFit="1"/>
    </xf>
    <xf numFmtId="178" fontId="10" fillId="0" borderId="70" xfId="0" applyNumberFormat="1" applyFont="1" applyFill="1" applyBorder="1" applyAlignment="1">
      <alignment horizontal="right" vertical="center" shrinkToFit="1"/>
    </xf>
    <xf numFmtId="179" fontId="10" fillId="0" borderId="107" xfId="0" applyNumberFormat="1" applyFont="1" applyFill="1" applyBorder="1" applyAlignment="1">
      <alignment horizontal="right" vertical="center" shrinkToFit="1"/>
    </xf>
    <xf numFmtId="179" fontId="10" fillId="0" borderId="55" xfId="0" applyNumberFormat="1" applyFont="1" applyFill="1" applyBorder="1" applyAlignment="1">
      <alignment horizontal="right" vertical="center" shrinkToFit="1"/>
    </xf>
    <xf numFmtId="0" fontId="10" fillId="0" borderId="10" xfId="0" applyNumberFormat="1" applyFont="1" applyFill="1" applyBorder="1" applyAlignment="1">
      <alignment horizontal="center" vertical="center" wrapText="1" shrinkToFit="1"/>
    </xf>
    <xf numFmtId="179" fontId="10" fillId="0" borderId="91" xfId="0" applyNumberFormat="1" applyFont="1" applyFill="1" applyBorder="1" applyAlignment="1">
      <alignment horizontal="right" vertical="center" shrinkToFit="1"/>
    </xf>
    <xf numFmtId="179" fontId="10" fillId="0" borderId="108" xfId="0" applyNumberFormat="1" applyFont="1" applyFill="1" applyBorder="1" applyAlignment="1">
      <alignment horizontal="right" vertical="center" shrinkToFit="1"/>
    </xf>
    <xf numFmtId="179" fontId="10" fillId="0" borderId="109" xfId="0" applyNumberFormat="1" applyFont="1" applyFill="1" applyBorder="1" applyAlignment="1">
      <alignment horizontal="right" vertical="center" shrinkToFit="1"/>
    </xf>
    <xf numFmtId="179" fontId="10" fillId="0" borderId="25" xfId="0" applyNumberFormat="1" applyFont="1" applyFill="1" applyBorder="1" applyAlignment="1">
      <alignment horizontal="right" vertical="center" shrinkToFit="1"/>
    </xf>
    <xf numFmtId="0" fontId="10" fillId="0" borderId="46" xfId="0" applyNumberFormat="1" applyFont="1" applyFill="1" applyBorder="1" applyAlignment="1">
      <alignment horizontal="center" vertical="center" shrinkToFit="1"/>
    </xf>
    <xf numFmtId="176" fontId="10" fillId="0" borderId="102" xfId="0" applyNumberFormat="1" applyFont="1" applyFill="1" applyBorder="1" applyAlignment="1">
      <alignment horizontal="right" vertical="center" shrinkToFit="1"/>
    </xf>
    <xf numFmtId="176" fontId="10" fillId="0" borderId="103" xfId="0" applyNumberFormat="1" applyFont="1" applyFill="1" applyBorder="1" applyAlignment="1" applyProtection="1">
      <alignment horizontal="right" vertical="center" shrinkToFit="1"/>
    </xf>
    <xf numFmtId="176" fontId="10" fillId="0" borderId="45" xfId="0" applyNumberFormat="1" applyFont="1" applyFill="1" applyBorder="1" applyAlignment="1" applyProtection="1">
      <alignment horizontal="right" vertical="center" shrinkToFit="1"/>
    </xf>
    <xf numFmtId="0" fontId="10" fillId="0" borderId="53" xfId="0" applyNumberFormat="1" applyFont="1" applyFill="1" applyBorder="1" applyAlignment="1">
      <alignment horizontal="center" vertical="center" wrapText="1" shrinkToFit="1"/>
    </xf>
    <xf numFmtId="179" fontId="10" fillId="0" borderId="112" xfId="0" applyNumberFormat="1" applyFont="1" applyFill="1" applyBorder="1" applyAlignment="1">
      <alignment horizontal="right" vertical="center" shrinkToFit="1"/>
    </xf>
    <xf numFmtId="179" fontId="10" fillId="0" borderId="113" xfId="0" applyNumberFormat="1" applyFont="1" applyFill="1" applyBorder="1" applyAlignment="1">
      <alignment horizontal="right" vertical="center" shrinkToFit="1"/>
    </xf>
    <xf numFmtId="179" fontId="10" fillId="0" borderId="114" xfId="0" applyNumberFormat="1" applyFont="1" applyFill="1" applyBorder="1" applyAlignment="1">
      <alignment horizontal="right" vertical="center" shrinkToFit="1"/>
    </xf>
    <xf numFmtId="178" fontId="10" fillId="0" borderId="114" xfId="0" applyNumberFormat="1" applyFont="1" applyFill="1" applyBorder="1" applyAlignment="1">
      <alignment horizontal="right" vertical="center" shrinkToFit="1"/>
    </xf>
    <xf numFmtId="179" fontId="10" fillId="0" borderId="115" xfId="0" applyNumberFormat="1" applyFont="1" applyFill="1" applyBorder="1" applyAlignment="1">
      <alignment horizontal="right" vertical="center" shrinkToFit="1"/>
    </xf>
    <xf numFmtId="179" fontId="10" fillId="0" borderId="59" xfId="0" applyNumberFormat="1" applyFont="1" applyFill="1" applyBorder="1" applyAlignment="1">
      <alignment horizontal="right" vertical="center" shrinkToFit="1"/>
    </xf>
    <xf numFmtId="0" fontId="10" fillId="0" borderId="116" xfId="0" applyNumberFormat="1" applyFont="1" applyFill="1" applyBorder="1" applyAlignment="1">
      <alignment horizontal="center" vertical="center" wrapText="1" shrinkToFit="1"/>
    </xf>
    <xf numFmtId="179" fontId="10" fillId="0" borderId="116" xfId="0" applyNumberFormat="1" applyFont="1" applyFill="1" applyBorder="1" applyAlignment="1">
      <alignment horizontal="right" vertical="center" shrinkToFit="1"/>
    </xf>
    <xf numFmtId="179" fontId="10" fillId="0" borderId="117" xfId="0" applyNumberFormat="1" applyFont="1" applyFill="1" applyBorder="1" applyAlignment="1">
      <alignment horizontal="right" vertical="center" shrinkToFit="1"/>
    </xf>
    <xf numFmtId="179" fontId="10" fillId="0" borderId="118" xfId="0" applyNumberFormat="1" applyFont="1" applyFill="1" applyBorder="1" applyAlignment="1">
      <alignment horizontal="right" vertical="center" shrinkToFit="1"/>
    </xf>
    <xf numFmtId="177" fontId="10" fillId="0" borderId="102" xfId="0" applyNumberFormat="1" applyFont="1" applyFill="1" applyBorder="1" applyAlignment="1">
      <alignment horizontal="right" vertical="center" shrinkToFit="1"/>
    </xf>
    <xf numFmtId="177" fontId="10" fillId="0" borderId="97" xfId="0" applyNumberFormat="1" applyFont="1" applyFill="1" applyBorder="1" applyAlignment="1">
      <alignment horizontal="right" vertical="center" shrinkToFit="1"/>
    </xf>
    <xf numFmtId="177" fontId="10" fillId="0" borderId="48" xfId="0" applyNumberFormat="1" applyFont="1" applyFill="1" applyBorder="1" applyAlignment="1">
      <alignment horizontal="right" vertical="center" shrinkToFit="1"/>
    </xf>
    <xf numFmtId="179" fontId="10" fillId="0" borderId="121" xfId="0" applyNumberFormat="1" applyFont="1" applyFill="1" applyBorder="1" applyAlignment="1">
      <alignment horizontal="right" vertical="center" shrinkToFit="1"/>
    </xf>
    <xf numFmtId="0" fontId="10" fillId="0" borderId="0" xfId="0" applyNumberFormat="1" applyFont="1" applyFill="1" applyAlignment="1" applyProtection="1">
      <alignment horizontal="right" vertical="center"/>
      <protection locked="0"/>
    </xf>
    <xf numFmtId="0" fontId="10" fillId="0" borderId="0" xfId="0" applyFont="1" applyAlignment="1"/>
    <xf numFmtId="0" fontId="10" fillId="0" borderId="0" xfId="0" applyFont="1" applyFill="1" applyAlignment="1">
      <alignment vertical="center"/>
    </xf>
    <xf numFmtId="0" fontId="14" fillId="0" borderId="0" xfId="0" applyNumberFormat="1" applyFont="1" applyFill="1" applyAlignment="1">
      <alignment horizontal="right" vertical="center"/>
    </xf>
    <xf numFmtId="0" fontId="10" fillId="0" borderId="21" xfId="0" applyNumberFormat="1" applyFont="1" applyFill="1" applyBorder="1" applyAlignment="1" applyProtection="1">
      <alignment horizontal="distributed" vertical="center" shrinkToFit="1"/>
      <protection locked="0"/>
    </xf>
    <xf numFmtId="0" fontId="10" fillId="0" borderId="22" xfId="0" applyNumberFormat="1" applyFont="1" applyFill="1" applyBorder="1" applyAlignment="1" applyProtection="1">
      <alignment horizontal="distributed" vertical="center" shrinkToFit="1"/>
      <protection locked="0"/>
    </xf>
    <xf numFmtId="0" fontId="10" fillId="0" borderId="23" xfId="0" applyNumberFormat="1" applyFont="1" applyFill="1" applyBorder="1" applyAlignment="1">
      <alignment horizontal="center" vertical="center" shrinkToFit="1"/>
    </xf>
    <xf numFmtId="0" fontId="10" fillId="0" borderId="24" xfId="0" applyNumberFormat="1" applyFont="1" applyFill="1" applyBorder="1" applyAlignment="1" applyProtection="1">
      <alignment horizontal="distributed" vertical="center" shrinkToFit="1"/>
      <protection locked="0"/>
    </xf>
    <xf numFmtId="0" fontId="10" fillId="0" borderId="0" xfId="0" applyNumberFormat="1" applyFont="1" applyFill="1" applyBorder="1" applyAlignment="1" applyProtection="1">
      <alignment horizontal="distributed" vertical="center" shrinkToFit="1"/>
      <protection locked="0"/>
    </xf>
    <xf numFmtId="0" fontId="10" fillId="0" borderId="25" xfId="0" applyNumberFormat="1" applyFont="1" applyFill="1" applyBorder="1" applyAlignment="1">
      <alignment horizontal="distributed" vertical="center" shrinkToFit="1"/>
    </xf>
    <xf numFmtId="0" fontId="10" fillId="0" borderId="25" xfId="0" applyNumberFormat="1" applyFont="1" applyFill="1" applyBorder="1" applyAlignment="1" applyProtection="1">
      <alignment horizontal="distributed" vertical="center" shrinkToFit="1"/>
      <protection locked="0"/>
    </xf>
    <xf numFmtId="0" fontId="14" fillId="0" borderId="0" xfId="0" applyNumberFormat="1" applyFont="1" applyFill="1" applyBorder="1" applyAlignment="1">
      <alignment horizontal="center" vertical="center" shrinkToFit="1"/>
    </xf>
    <xf numFmtId="0" fontId="10" fillId="0" borderId="3" xfId="0" applyNumberFormat="1" applyFont="1" applyFill="1" applyBorder="1" applyAlignment="1">
      <alignment horizontal="distributed" vertical="center" shrinkToFit="1"/>
    </xf>
    <xf numFmtId="0" fontId="10" fillId="0" borderId="4" xfId="0" applyNumberFormat="1" applyFont="1" applyFill="1" applyBorder="1" applyAlignment="1">
      <alignment horizontal="distributed" vertical="center" shrinkToFit="1"/>
    </xf>
    <xf numFmtId="0" fontId="10" fillId="0" borderId="27" xfId="0" applyNumberFormat="1" applyFont="1" applyFill="1" applyBorder="1" applyAlignment="1">
      <alignment horizontal="distributed" vertical="center" shrinkToFit="1"/>
    </xf>
    <xf numFmtId="0" fontId="10" fillId="0" borderId="28" xfId="0" applyNumberFormat="1" applyFont="1" applyFill="1" applyBorder="1" applyAlignment="1">
      <alignment vertical="center"/>
    </xf>
    <xf numFmtId="0" fontId="10" fillId="0" borderId="29" xfId="0" applyNumberFormat="1" applyFont="1" applyFill="1" applyBorder="1" applyAlignment="1" applyProtection="1">
      <alignment horizontal="distributed" vertical="center" shrinkToFit="1"/>
      <protection locked="0"/>
    </xf>
    <xf numFmtId="0" fontId="10" fillId="0" borderId="30" xfId="0" applyNumberFormat="1" applyFont="1" applyFill="1" applyBorder="1" applyAlignment="1" applyProtection="1">
      <alignment horizontal="distributed" vertical="center" shrinkToFit="1"/>
      <protection locked="0"/>
    </xf>
    <xf numFmtId="0" fontId="14" fillId="0" borderId="29" xfId="0" applyNumberFormat="1" applyFont="1" applyFill="1" applyBorder="1" applyAlignment="1">
      <alignment horizontal="center" vertical="center" shrinkToFit="1"/>
    </xf>
    <xf numFmtId="0" fontId="10" fillId="0" borderId="34" xfId="0" applyNumberFormat="1" applyFont="1" applyFill="1" applyBorder="1" applyAlignment="1">
      <alignment horizontal="center" vertical="center" shrinkToFit="1"/>
    </xf>
    <xf numFmtId="0" fontId="10" fillId="0" borderId="19" xfId="0" applyNumberFormat="1" applyFont="1" applyFill="1" applyBorder="1" applyAlignment="1">
      <alignment horizontal="center" vertical="center" shrinkToFit="1"/>
    </xf>
    <xf numFmtId="0" fontId="10" fillId="0" borderId="35" xfId="0" applyNumberFormat="1" applyFont="1" applyFill="1" applyBorder="1" applyAlignment="1">
      <alignment horizontal="center" vertical="center" shrinkToFit="1"/>
    </xf>
    <xf numFmtId="176" fontId="10" fillId="0" borderId="41" xfId="0" applyNumberFormat="1" applyFont="1" applyFill="1" applyBorder="1" applyAlignment="1">
      <alignment horizontal="right" vertical="center" shrinkToFit="1"/>
    </xf>
    <xf numFmtId="176" fontId="10" fillId="0" borderId="42" xfId="0" applyNumberFormat="1" applyFont="1" applyFill="1" applyBorder="1" applyAlignment="1">
      <alignment horizontal="right" vertical="center" shrinkToFit="1"/>
    </xf>
    <xf numFmtId="176" fontId="10" fillId="0" borderId="43" xfId="0" applyNumberFormat="1" applyFont="1" applyFill="1" applyBorder="1" applyAlignment="1">
      <alignment horizontal="right" vertical="center" shrinkToFit="1"/>
    </xf>
    <xf numFmtId="0" fontId="17" fillId="0" borderId="45" xfId="0" quotePrefix="1" applyNumberFormat="1" applyFont="1" applyFill="1" applyBorder="1" applyAlignment="1" applyProtection="1">
      <alignment horizontal="center" vertical="center" shrinkToFit="1"/>
      <protection locked="0"/>
    </xf>
    <xf numFmtId="176" fontId="10" fillId="0" borderId="47" xfId="0" applyNumberFormat="1" applyFont="1" applyFill="1" applyBorder="1" applyAlignment="1">
      <alignment horizontal="right" vertical="center" shrinkToFit="1"/>
    </xf>
    <xf numFmtId="176" fontId="10" fillId="0" borderId="48" xfId="0" applyNumberFormat="1" applyFont="1" applyFill="1" applyBorder="1" applyAlignment="1">
      <alignment horizontal="right" vertical="center" shrinkToFit="1"/>
    </xf>
    <xf numFmtId="176" fontId="17" fillId="0" borderId="50" xfId="0" applyNumberFormat="1" applyFont="1" applyFill="1" applyBorder="1" applyAlignment="1" applyProtection="1">
      <alignment horizontal="right" vertical="center" shrinkToFit="1"/>
      <protection locked="0"/>
    </xf>
    <xf numFmtId="176" fontId="17" fillId="0" borderId="51" xfId="0" applyNumberFormat="1" applyFont="1" applyFill="1" applyBorder="1" applyAlignment="1" applyProtection="1">
      <alignment horizontal="right" vertical="center" shrinkToFit="1"/>
      <protection locked="0"/>
    </xf>
    <xf numFmtId="176" fontId="17" fillId="0" borderId="48" xfId="0" applyNumberFormat="1" applyFont="1" applyFill="1" applyBorder="1" applyAlignment="1" applyProtection="1">
      <alignment horizontal="right" vertical="center" shrinkToFit="1"/>
      <protection locked="0"/>
    </xf>
    <xf numFmtId="0" fontId="10" fillId="0" borderId="45" xfId="0" applyNumberFormat="1" applyFont="1" applyFill="1" applyBorder="1" applyAlignment="1">
      <alignment horizontal="center" vertical="center" shrinkToFit="1"/>
    </xf>
    <xf numFmtId="177" fontId="10" fillId="0" borderId="47" xfId="0" applyNumberFormat="1" applyFont="1" applyFill="1" applyBorder="1" applyAlignment="1">
      <alignment horizontal="right" vertical="center" shrinkToFit="1"/>
    </xf>
    <xf numFmtId="177" fontId="10" fillId="0" borderId="50" xfId="0" applyNumberFormat="1" applyFont="1" applyFill="1" applyBorder="1" applyAlignment="1">
      <alignment horizontal="right" vertical="center" shrinkToFit="1"/>
    </xf>
    <xf numFmtId="177" fontId="10" fillId="0" borderId="51" xfId="0" applyNumberFormat="1" applyFont="1" applyFill="1" applyBorder="1" applyAlignment="1">
      <alignment horizontal="right" vertical="center" shrinkToFit="1"/>
    </xf>
    <xf numFmtId="0" fontId="10" fillId="0" borderId="52" xfId="0" applyNumberFormat="1" applyFont="1" applyFill="1" applyBorder="1" applyAlignment="1">
      <alignment horizontal="center" vertical="center" wrapText="1" shrinkToFit="1"/>
    </xf>
    <xf numFmtId="178" fontId="10" fillId="0" borderId="54" xfId="0" applyNumberFormat="1" applyFont="1" applyFill="1" applyBorder="1" applyAlignment="1">
      <alignment horizontal="right" vertical="center" shrinkToFit="1"/>
    </xf>
    <xf numFmtId="178" fontId="10" fillId="0" borderId="55" xfId="0" applyNumberFormat="1" applyFont="1" applyFill="1" applyBorder="1" applyAlignment="1">
      <alignment horizontal="right" vertical="center" shrinkToFit="1"/>
    </xf>
    <xf numFmtId="178" fontId="10" fillId="0" borderId="57" xfId="0" applyNumberFormat="1" applyFont="1" applyFill="1" applyBorder="1" applyAlignment="1">
      <alignment horizontal="right" vertical="center" shrinkToFit="1"/>
    </xf>
    <xf numFmtId="178" fontId="10" fillId="0" borderId="58" xfId="0" applyNumberFormat="1" applyFont="1" applyFill="1" applyBorder="1" applyAlignment="1">
      <alignment horizontal="right" vertical="center" shrinkToFit="1"/>
    </xf>
    <xf numFmtId="178" fontId="10" fillId="0" borderId="59" xfId="0" applyNumberFormat="1" applyFont="1" applyFill="1" applyBorder="1" applyAlignment="1">
      <alignment horizontal="right" vertical="center" shrinkToFit="1"/>
    </xf>
    <xf numFmtId="176" fontId="10" fillId="0" borderId="65" xfId="0" applyNumberFormat="1" applyFont="1" applyFill="1" applyBorder="1" applyAlignment="1">
      <alignment horizontal="right" vertical="center" shrinkToFit="1"/>
    </xf>
    <xf numFmtId="176" fontId="10" fillId="0" borderId="66" xfId="0" applyNumberFormat="1" applyFont="1" applyFill="1" applyBorder="1" applyAlignment="1">
      <alignment horizontal="right" vertical="center" shrinkToFit="1"/>
    </xf>
    <xf numFmtId="176" fontId="10" fillId="0" borderId="67" xfId="0" applyNumberFormat="1" applyFont="1" applyFill="1" applyBorder="1" applyAlignment="1">
      <alignment horizontal="right" vertical="center" shrinkToFit="1"/>
    </xf>
    <xf numFmtId="176" fontId="10" fillId="0" borderId="50" xfId="0" applyNumberFormat="1" applyFont="1" applyFill="1" applyBorder="1" applyAlignment="1">
      <alignment horizontal="right" vertical="center" shrinkToFit="1"/>
    </xf>
    <xf numFmtId="176" fontId="10" fillId="0" borderId="51" xfId="0" applyNumberFormat="1" applyFont="1" applyFill="1" applyBorder="1" applyAlignment="1">
      <alignment horizontal="right" vertical="center" shrinkToFit="1"/>
    </xf>
    <xf numFmtId="177" fontId="10" fillId="0" borderId="67" xfId="0" applyNumberFormat="1" applyFont="1" applyFill="1" applyBorder="1" applyAlignment="1">
      <alignment horizontal="right" vertical="center" shrinkToFit="1"/>
    </xf>
    <xf numFmtId="179" fontId="10" fillId="0" borderId="69" xfId="0" applyNumberFormat="1" applyFont="1" applyFill="1" applyBorder="1" applyAlignment="1">
      <alignment vertical="center" shrinkToFit="1"/>
    </xf>
    <xf numFmtId="179" fontId="10" fillId="0" borderId="70" xfId="0" applyNumberFormat="1" applyFont="1" applyFill="1" applyBorder="1" applyAlignment="1">
      <alignment vertical="center" shrinkToFit="1"/>
    </xf>
    <xf numFmtId="179" fontId="10" fillId="0" borderId="72" xfId="0" applyNumberFormat="1" applyFont="1" applyFill="1" applyBorder="1" applyAlignment="1">
      <alignment vertical="center" shrinkToFit="1"/>
    </xf>
    <xf numFmtId="179" fontId="10" fillId="0" borderId="73" xfId="0" applyNumberFormat="1" applyFont="1" applyFill="1" applyBorder="1" applyAlignment="1">
      <alignment vertical="center" shrinkToFit="1"/>
    </xf>
    <xf numFmtId="179" fontId="10" fillId="0" borderId="55" xfId="0" applyNumberFormat="1" applyFont="1" applyFill="1" applyBorder="1" applyAlignment="1">
      <alignment vertical="center" shrinkToFit="1"/>
    </xf>
    <xf numFmtId="0" fontId="10" fillId="0" borderId="76" xfId="0" applyNumberFormat="1" applyFont="1" applyFill="1" applyBorder="1" applyAlignment="1">
      <alignment horizontal="center" vertical="center" wrapText="1" shrinkToFit="1"/>
    </xf>
    <xf numFmtId="179" fontId="10" fillId="0" borderId="78" xfId="0" applyNumberFormat="1" applyFont="1" applyFill="1" applyBorder="1" applyAlignment="1">
      <alignment vertical="center" shrinkToFit="1"/>
    </xf>
    <xf numFmtId="179" fontId="10" fillId="0" borderId="79" xfId="0" applyNumberFormat="1" applyFont="1" applyFill="1" applyBorder="1" applyAlignment="1">
      <alignment vertical="center" shrinkToFit="1"/>
    </xf>
    <xf numFmtId="179" fontId="10" fillId="0" borderId="81" xfId="0" applyNumberFormat="1" applyFont="1" applyFill="1" applyBorder="1" applyAlignment="1">
      <alignment vertical="center" shrinkToFit="1"/>
    </xf>
    <xf numFmtId="179" fontId="10" fillId="0" borderId="82" xfId="0" applyNumberFormat="1" applyFont="1" applyFill="1" applyBorder="1" applyAlignment="1">
      <alignment vertical="center" shrinkToFit="1"/>
    </xf>
    <xf numFmtId="179" fontId="10" fillId="0" borderId="83" xfId="0" applyNumberFormat="1" applyFont="1" applyFill="1" applyBorder="1" applyAlignment="1">
      <alignment vertical="center" shrinkToFit="1"/>
    </xf>
    <xf numFmtId="179" fontId="10" fillId="0" borderId="11" xfId="0" applyNumberFormat="1" applyFont="1" applyFill="1" applyBorder="1" applyAlignment="1">
      <alignment horizontal="right" vertical="center" shrinkToFit="1"/>
    </xf>
    <xf numFmtId="179" fontId="10" fillId="0" borderId="123" xfId="0" applyNumberFormat="1" applyFont="1" applyFill="1" applyBorder="1" applyAlignment="1">
      <alignment horizontal="right" vertical="center" shrinkToFit="1"/>
    </xf>
    <xf numFmtId="0" fontId="7" fillId="0" borderId="12" xfId="0" applyFont="1" applyBorder="1" applyAlignment="1">
      <alignment horizontal="center" vertical="center"/>
    </xf>
    <xf numFmtId="38" fontId="24" fillId="0" borderId="14" xfId="5" applyFont="1" applyBorder="1" applyAlignment="1">
      <alignment horizontal="right" vertical="center"/>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14" fillId="3" borderId="0" xfId="6" applyFont="1" applyFill="1" applyAlignment="1">
      <alignment vertical="center"/>
    </xf>
    <xf numFmtId="0" fontId="14" fillId="3" borderId="0" xfId="6" applyNumberFormat="1" applyFont="1" applyFill="1" applyAlignment="1" applyProtection="1">
      <alignment vertical="center"/>
      <protection locked="0"/>
    </xf>
    <xf numFmtId="0" fontId="20" fillId="3" borderId="0" xfId="6" applyFont="1" applyFill="1" applyAlignment="1">
      <alignment vertical="center"/>
    </xf>
    <xf numFmtId="0" fontId="20" fillId="3" borderId="0" xfId="6" applyNumberFormat="1" applyFont="1" applyFill="1" applyAlignment="1" applyProtection="1">
      <alignment horizontal="center" vertical="center"/>
      <protection locked="0"/>
    </xf>
    <xf numFmtId="0" fontId="20" fillId="0" borderId="63" xfId="6" applyNumberFormat="1" applyFont="1" applyFill="1" applyBorder="1" applyAlignment="1">
      <alignment horizontal="centerContinuous" vertical="center"/>
    </xf>
    <xf numFmtId="0" fontId="20" fillId="0" borderId="7" xfId="6" applyNumberFormat="1" applyFont="1" applyFill="1" applyBorder="1" applyAlignment="1">
      <alignment horizontal="centerContinuous" vertical="center"/>
    </xf>
    <xf numFmtId="1" fontId="20" fillId="3" borderId="0" xfId="6" applyNumberFormat="1" applyFont="1" applyFill="1" applyAlignment="1" applyProtection="1">
      <alignment vertical="center"/>
      <protection locked="0"/>
    </xf>
    <xf numFmtId="0" fontId="20" fillId="3" borderId="0" xfId="6" applyNumberFormat="1" applyFont="1" applyFill="1" applyAlignment="1" applyProtection="1">
      <alignment vertical="center"/>
      <protection locked="0"/>
    </xf>
    <xf numFmtId="0" fontId="20" fillId="0" borderId="72" xfId="6" applyNumberFormat="1" applyFont="1" applyFill="1" applyBorder="1" applyAlignment="1">
      <alignment horizontal="center" vertical="center"/>
    </xf>
    <xf numFmtId="0" fontId="20" fillId="0" borderId="73" xfId="6" applyNumberFormat="1" applyFont="1" applyFill="1" applyBorder="1" applyAlignment="1">
      <alignment horizontal="center" vertical="center"/>
    </xf>
    <xf numFmtId="0" fontId="20" fillId="0" borderId="106" xfId="6" applyNumberFormat="1" applyFont="1" applyFill="1" applyBorder="1" applyAlignment="1">
      <alignment horizontal="center" vertical="center"/>
    </xf>
    <xf numFmtId="0" fontId="20" fillId="0" borderId="70" xfId="6" applyNumberFormat="1" applyFont="1" applyFill="1" applyBorder="1" applyAlignment="1">
      <alignment horizontal="center" vertical="center"/>
    </xf>
    <xf numFmtId="0" fontId="20" fillId="0" borderId="69" xfId="6" applyNumberFormat="1" applyFont="1" applyFill="1" applyBorder="1" applyAlignment="1">
      <alignment horizontal="center" vertical="center"/>
    </xf>
    <xf numFmtId="0" fontId="1" fillId="0" borderId="96" xfId="6" applyNumberFormat="1" applyFont="1" applyFill="1" applyBorder="1" applyAlignment="1">
      <alignment horizontal="center" vertical="center"/>
    </xf>
    <xf numFmtId="181" fontId="1" fillId="0" borderId="128" xfId="3" applyNumberFormat="1" applyFont="1" applyFill="1" applyBorder="1" applyAlignment="1">
      <alignment vertical="center" shrinkToFit="1"/>
    </xf>
    <xf numFmtId="181" fontId="1" fillId="0" borderId="94" xfId="3" applyNumberFormat="1" applyFont="1" applyFill="1" applyBorder="1" applyAlignment="1">
      <alignment vertical="center" shrinkToFit="1"/>
    </xf>
    <xf numFmtId="181" fontId="1" fillId="0" borderId="109" xfId="3" applyNumberFormat="1" applyFont="1" applyFill="1" applyBorder="1" applyAlignment="1">
      <alignment vertical="center" shrinkToFit="1"/>
    </xf>
    <xf numFmtId="181" fontId="1" fillId="0" borderId="0" xfId="3" applyNumberFormat="1" applyFont="1" applyFill="1" applyBorder="1" applyAlignment="1">
      <alignment vertical="center" shrinkToFit="1"/>
    </xf>
    <xf numFmtId="179" fontId="20" fillId="3" borderId="0" xfId="6" applyNumberFormat="1" applyFont="1" applyFill="1" applyAlignment="1" applyProtection="1">
      <alignment vertical="center"/>
      <protection locked="0"/>
    </xf>
    <xf numFmtId="0" fontId="1" fillId="0" borderId="102" xfId="6" applyNumberFormat="1" applyFont="1" applyFill="1" applyBorder="1" applyAlignment="1">
      <alignment horizontal="center" vertical="center"/>
    </xf>
    <xf numFmtId="181" fontId="1" fillId="0" borderId="50" xfId="3" applyNumberFormat="1" applyFont="1" applyFill="1" applyBorder="1" applyAlignment="1">
      <alignment vertical="center" shrinkToFit="1"/>
    </xf>
    <xf numFmtId="181" fontId="1" fillId="0" borderId="100" xfId="3" applyNumberFormat="1" applyFont="1" applyFill="1" applyBorder="1" applyAlignment="1">
      <alignment vertical="center" shrinkToFit="1"/>
    </xf>
    <xf numFmtId="181" fontId="1" fillId="0" borderId="103" xfId="3" applyNumberFormat="1" applyFont="1" applyFill="1" applyBorder="1" applyAlignment="1">
      <alignment vertical="center" shrinkToFit="1"/>
    </xf>
    <xf numFmtId="181" fontId="1" fillId="0" borderId="46" xfId="3" applyNumberFormat="1" applyFont="1" applyFill="1" applyBorder="1" applyAlignment="1">
      <alignment vertical="center" shrinkToFit="1"/>
    </xf>
    <xf numFmtId="0" fontId="1" fillId="0" borderId="112" xfId="6" applyNumberFormat="1" applyFont="1" applyFill="1" applyBorder="1" applyAlignment="1">
      <alignment horizontal="center" vertical="center"/>
    </xf>
    <xf numFmtId="181" fontId="1" fillId="0" borderId="57" xfId="3" applyNumberFormat="1" applyFont="1" applyFill="1" applyBorder="1" applyAlignment="1">
      <alignment vertical="center" shrinkToFit="1"/>
    </xf>
    <xf numFmtId="181" fontId="1" fillId="0" borderId="129" xfId="3" applyNumberFormat="1" applyFont="1" applyFill="1" applyBorder="1" applyAlignment="1">
      <alignment vertical="center" shrinkToFit="1"/>
    </xf>
    <xf numFmtId="181" fontId="1" fillId="0" borderId="113" xfId="3" applyNumberFormat="1" applyFont="1" applyFill="1" applyBorder="1" applyAlignment="1">
      <alignment vertical="center" shrinkToFit="1"/>
    </xf>
    <xf numFmtId="181" fontId="1" fillId="0" borderId="53" xfId="3" applyNumberFormat="1" applyFont="1" applyFill="1" applyBorder="1" applyAlignment="1">
      <alignment vertical="center" shrinkToFit="1"/>
    </xf>
    <xf numFmtId="181" fontId="1" fillId="0" borderId="73" xfId="3" applyNumberFormat="1" applyFont="1" applyFill="1" applyBorder="1" applyAlignment="1">
      <alignment vertical="center" shrinkToFit="1"/>
    </xf>
    <xf numFmtId="0" fontId="1" fillId="0" borderId="12" xfId="6" applyNumberFormat="1" applyFont="1" applyFill="1" applyBorder="1" applyAlignment="1">
      <alignment horizontal="center" vertical="center"/>
    </xf>
    <xf numFmtId="181" fontId="1" fillId="0" borderId="34" xfId="3" applyNumberFormat="1" applyFont="1" applyFill="1" applyBorder="1" applyAlignment="1">
      <alignment horizontal="center" vertical="center" shrinkToFit="1"/>
    </xf>
    <xf numFmtId="181" fontId="1" fillId="0" borderId="16" xfId="3" applyNumberFormat="1" applyFont="1" applyFill="1" applyBorder="1" applyAlignment="1">
      <alignment vertical="center" shrinkToFit="1"/>
    </xf>
    <xf numFmtId="181" fontId="1" fillId="0" borderId="20" xfId="3" applyNumberFormat="1" applyFont="1" applyFill="1" applyBorder="1" applyAlignment="1">
      <alignment horizontal="center" vertical="center" shrinkToFit="1"/>
    </xf>
    <xf numFmtId="181" fontId="1" fillId="0" borderId="124" xfId="3" applyNumberFormat="1" applyFont="1" applyFill="1" applyBorder="1" applyAlignment="1">
      <alignment vertical="center" shrinkToFit="1"/>
    </xf>
    <xf numFmtId="181" fontId="1" fillId="0" borderId="19" xfId="3" applyNumberFormat="1" applyFont="1" applyFill="1" applyBorder="1" applyAlignment="1">
      <alignment vertical="center" shrinkToFit="1"/>
    </xf>
    <xf numFmtId="181" fontId="1" fillId="0" borderId="95" xfId="3" applyNumberFormat="1" applyFont="1" applyFill="1" applyBorder="1" applyAlignment="1">
      <alignment vertical="center" shrinkToFit="1"/>
    </xf>
    <xf numFmtId="0" fontId="20" fillId="0" borderId="0" xfId="6" applyNumberFormat="1" applyFont="1" applyFill="1" applyAlignment="1" applyProtection="1">
      <alignment horizontal="right" vertical="center"/>
      <protection locked="0"/>
    </xf>
    <xf numFmtId="3" fontId="20" fillId="0" borderId="0" xfId="6" applyNumberFormat="1" applyFont="1" applyFill="1" applyAlignment="1" applyProtection="1">
      <alignment vertical="center"/>
      <protection locked="0"/>
    </xf>
    <xf numFmtId="0" fontId="20" fillId="0" borderId="0" xfId="6" applyNumberFormat="1" applyFont="1" applyFill="1" applyAlignment="1" applyProtection="1">
      <alignment vertical="center"/>
      <protection locked="0"/>
    </xf>
    <xf numFmtId="0" fontId="20" fillId="0" borderId="0" xfId="6" applyNumberFormat="1" applyFont="1" applyFill="1" applyAlignment="1" applyProtection="1">
      <alignment horizontal="center" vertical="center"/>
      <protection locked="0"/>
    </xf>
    <xf numFmtId="0" fontId="6" fillId="0" borderId="0" xfId="3" applyFill="1" applyBorder="1" applyAlignment="1">
      <alignment horizontal="center" vertical="center"/>
    </xf>
    <xf numFmtId="3" fontId="6" fillId="0" borderId="0" xfId="3" applyNumberFormat="1" applyFill="1" applyBorder="1" applyAlignment="1">
      <alignment vertical="center"/>
    </xf>
    <xf numFmtId="0" fontId="6" fillId="0" borderId="0" xfId="3" applyFill="1" applyAlignment="1">
      <alignment vertical="center"/>
    </xf>
    <xf numFmtId="0" fontId="6" fillId="3" borderId="0" xfId="3" applyFill="1" applyAlignment="1">
      <alignment vertical="center"/>
    </xf>
    <xf numFmtId="0" fontId="6" fillId="0" borderId="0" xfId="3" applyAlignment="1">
      <alignment vertical="center"/>
    </xf>
    <xf numFmtId="0" fontId="10" fillId="0" borderId="0" xfId="3" applyFont="1" applyAlignment="1">
      <alignment vertical="center"/>
    </xf>
    <xf numFmtId="0" fontId="10" fillId="0" borderId="0" xfId="3" applyFont="1" applyAlignment="1">
      <alignment horizontal="right" vertical="center"/>
    </xf>
    <xf numFmtId="3" fontId="10" fillId="0" borderId="12" xfId="3" applyNumberFormat="1" applyFont="1" applyBorder="1" applyAlignment="1">
      <alignment vertical="center"/>
    </xf>
    <xf numFmtId="3" fontId="10" fillId="0" borderId="20" xfId="3" applyNumberFormat="1" applyFont="1" applyBorder="1" applyAlignment="1">
      <alignment horizontal="center" vertical="center"/>
    </xf>
    <xf numFmtId="3" fontId="10" fillId="0" borderId="15" xfId="3" applyNumberFormat="1" applyFont="1" applyBorder="1" applyAlignment="1">
      <alignment horizontal="center" vertical="center"/>
    </xf>
    <xf numFmtId="3" fontId="10" fillId="0" borderId="130" xfId="3" applyNumberFormat="1" applyFont="1" applyBorder="1" applyAlignment="1">
      <alignment horizontal="center" vertical="center"/>
    </xf>
    <xf numFmtId="3" fontId="10" fillId="0" borderId="12" xfId="3" applyNumberFormat="1" applyFont="1" applyBorder="1" applyAlignment="1">
      <alignment horizontal="center" vertical="center"/>
    </xf>
    <xf numFmtId="3" fontId="6" fillId="0" borderId="0" xfId="3" applyNumberFormat="1" applyAlignment="1">
      <alignment vertical="center"/>
    </xf>
    <xf numFmtId="3" fontId="6" fillId="3" borderId="0" xfId="3" applyNumberFormat="1" applyFill="1" applyAlignment="1">
      <alignment vertical="center"/>
    </xf>
    <xf numFmtId="3" fontId="10" fillId="0" borderId="96" xfId="3" applyNumberFormat="1" applyFont="1" applyBorder="1" applyAlignment="1">
      <alignment horizontal="center" vertical="center"/>
    </xf>
    <xf numFmtId="182" fontId="10" fillId="0" borderId="109" xfId="3" applyNumberFormat="1" applyFont="1" applyBorder="1" applyAlignment="1">
      <alignment vertical="center"/>
    </xf>
    <xf numFmtId="182" fontId="10" fillId="0" borderId="121" xfId="3" applyNumberFormat="1" applyFont="1" applyBorder="1" applyAlignment="1">
      <alignment vertical="center"/>
    </xf>
    <xf numFmtId="182" fontId="10" fillId="0" borderId="131" xfId="3" applyNumberFormat="1" applyFont="1" applyBorder="1" applyAlignment="1">
      <alignment vertical="center"/>
    </xf>
    <xf numFmtId="182" fontId="10" fillId="0" borderId="102" xfId="3" applyNumberFormat="1" applyFont="1" applyBorder="1" applyAlignment="1">
      <alignment vertical="center"/>
    </xf>
    <xf numFmtId="182" fontId="10" fillId="0" borderId="113" xfId="3" applyNumberFormat="1" applyFont="1" applyBorder="1" applyAlignment="1">
      <alignment vertical="center"/>
    </xf>
    <xf numFmtId="182" fontId="10" fillId="0" borderId="114" xfId="3" applyNumberFormat="1" applyFont="1" applyBorder="1" applyAlignment="1">
      <alignment vertical="center"/>
    </xf>
    <xf numFmtId="182" fontId="10" fillId="0" borderId="115" xfId="3" applyNumberFormat="1" applyFont="1" applyBorder="1" applyAlignment="1">
      <alignment vertical="center"/>
    </xf>
    <xf numFmtId="182" fontId="10" fillId="0" borderId="112" xfId="3" applyNumberFormat="1" applyFont="1" applyBorder="1" applyAlignment="1">
      <alignment vertical="center"/>
    </xf>
    <xf numFmtId="3" fontId="10" fillId="0" borderId="125" xfId="3" applyNumberFormat="1" applyFont="1" applyBorder="1" applyAlignment="1">
      <alignment horizontal="center" vertical="center"/>
    </xf>
    <xf numFmtId="182" fontId="10" fillId="0" borderId="57" xfId="3" applyNumberFormat="1" applyFont="1" applyBorder="1" applyAlignment="1">
      <alignment vertical="center"/>
    </xf>
    <xf numFmtId="3" fontId="10" fillId="0" borderId="112" xfId="3" applyNumberFormat="1" applyFont="1" applyBorder="1" applyAlignment="1">
      <alignment horizontal="center" vertical="center"/>
    </xf>
    <xf numFmtId="3" fontId="10" fillId="0" borderId="105" xfId="3" applyNumberFormat="1" applyFont="1" applyBorder="1" applyAlignment="1">
      <alignment horizontal="center" vertical="center"/>
    </xf>
    <xf numFmtId="182" fontId="10" fillId="0" borderId="72" xfId="3" applyNumberFormat="1" applyFont="1" applyBorder="1" applyAlignment="1">
      <alignment vertical="center"/>
    </xf>
    <xf numFmtId="182" fontId="10" fillId="0" borderId="107" xfId="3" applyNumberFormat="1" applyFont="1" applyBorder="1" applyAlignment="1">
      <alignment vertical="center"/>
    </xf>
    <xf numFmtId="182" fontId="10" fillId="0" borderId="70" xfId="3" applyNumberFormat="1" applyFont="1" applyBorder="1" applyAlignment="1">
      <alignment vertical="center"/>
    </xf>
    <xf numFmtId="182" fontId="10" fillId="0" borderId="105" xfId="3" applyNumberFormat="1" applyFont="1" applyBorder="1" applyAlignment="1">
      <alignment vertical="center"/>
    </xf>
    <xf numFmtId="0" fontId="14" fillId="0" borderId="0" xfId="6" applyNumberFormat="1" applyFont="1" applyFill="1" applyAlignment="1">
      <alignment horizontal="left" vertical="center"/>
    </xf>
    <xf numFmtId="0" fontId="25" fillId="0" borderId="0" xfId="1" applyFont="1" applyBorder="1" applyAlignment="1">
      <alignment horizontal="center" vertical="center"/>
    </xf>
    <xf numFmtId="0" fontId="25" fillId="0" borderId="0" xfId="1" applyFont="1" applyBorder="1">
      <alignment vertical="center"/>
    </xf>
    <xf numFmtId="0" fontId="26" fillId="0" borderId="0" xfId="2" applyFont="1" applyBorder="1" applyAlignment="1">
      <alignment vertical="center"/>
    </xf>
    <xf numFmtId="0" fontId="27" fillId="0" borderId="0" xfId="1" applyFont="1" applyBorder="1" applyAlignment="1">
      <alignment horizontal="center" vertical="center"/>
    </xf>
    <xf numFmtId="0" fontId="27" fillId="0" borderId="0" xfId="1" applyFont="1" applyBorder="1" applyAlignment="1">
      <alignment horizontal="right" vertical="center"/>
    </xf>
    <xf numFmtId="0" fontId="27" fillId="0" borderId="0" xfId="1" applyFont="1" applyBorder="1" applyAlignment="1">
      <alignment horizontal="left" vertical="center"/>
    </xf>
    <xf numFmtId="0" fontId="28" fillId="0" borderId="0" xfId="0" applyNumberFormat="1" applyFont="1" applyFill="1" applyAlignment="1">
      <alignment vertical="center"/>
    </xf>
    <xf numFmtId="0" fontId="29" fillId="0" borderId="0" xfId="0" applyNumberFormat="1" applyFont="1" applyFill="1" applyAlignment="1" applyProtection="1">
      <alignment vertical="center"/>
      <protection locked="0"/>
    </xf>
    <xf numFmtId="0" fontId="29" fillId="0" borderId="0" xfId="0" applyNumberFormat="1" applyFont="1" applyFill="1" applyAlignment="1">
      <alignment vertical="center"/>
    </xf>
    <xf numFmtId="0" fontId="30" fillId="0" borderId="0" xfId="0" applyNumberFormat="1" applyFont="1" applyFill="1" applyAlignment="1" applyProtection="1">
      <alignment vertical="center"/>
      <protection locked="0"/>
    </xf>
    <xf numFmtId="0" fontId="30" fillId="0" borderId="0" xfId="0" applyNumberFormat="1" applyFont="1" applyFill="1" applyAlignment="1">
      <alignment vertical="center"/>
    </xf>
    <xf numFmtId="38" fontId="30" fillId="0" borderId="0" xfId="4" applyFont="1" applyFill="1" applyAlignment="1">
      <alignment vertical="center"/>
    </xf>
    <xf numFmtId="0" fontId="30" fillId="0" borderId="0" xfId="0" applyFont="1" applyFill="1" applyAlignment="1">
      <alignment vertical="center"/>
    </xf>
    <xf numFmtId="38" fontId="30" fillId="0" borderId="0" xfId="5" applyFont="1" applyFill="1" applyAlignment="1">
      <alignment vertical="center"/>
    </xf>
    <xf numFmtId="55" fontId="10" fillId="2" borderId="95" xfId="0" applyNumberFormat="1" applyFont="1" applyFill="1" applyBorder="1" applyAlignment="1">
      <alignment horizontal="center" vertical="center" shrinkToFit="1"/>
    </xf>
    <xf numFmtId="176" fontId="10" fillId="2" borderId="96" xfId="0" applyNumberFormat="1" applyFont="1" applyFill="1" applyBorder="1" applyAlignment="1">
      <alignment horizontal="right" vertical="center" shrinkToFit="1"/>
    </xf>
    <xf numFmtId="177" fontId="16" fillId="2" borderId="101" xfId="0" applyNumberFormat="1" applyFont="1" applyFill="1" applyBorder="1" applyAlignment="1">
      <alignment horizontal="right" vertical="center" shrinkToFit="1"/>
    </xf>
    <xf numFmtId="180" fontId="14" fillId="2" borderId="86" xfId="0" applyNumberFormat="1" applyFont="1" applyFill="1" applyBorder="1" applyAlignment="1" applyProtection="1">
      <alignment horizontal="center" vertical="center" shrinkToFit="1"/>
      <protection locked="0"/>
    </xf>
    <xf numFmtId="0" fontId="14" fillId="2" borderId="122" xfId="0" applyFont="1" applyFill="1" applyBorder="1" applyAlignment="1">
      <alignment horizontal="center" vertical="center" shrinkToFit="1"/>
    </xf>
    <xf numFmtId="0" fontId="14" fillId="2" borderId="123" xfId="0" applyFont="1" applyFill="1" applyBorder="1" applyAlignment="1">
      <alignment horizontal="center" vertical="center" shrinkToFit="1"/>
    </xf>
    <xf numFmtId="0" fontId="10" fillId="2" borderId="37" xfId="0" applyNumberFormat="1" applyFont="1" applyFill="1" applyBorder="1" applyAlignment="1">
      <alignment horizontal="center" vertical="center" shrinkToFit="1"/>
    </xf>
    <xf numFmtId="176" fontId="10" fillId="2" borderId="110" xfId="0" applyNumberFormat="1" applyFont="1" applyFill="1" applyBorder="1" applyAlignment="1">
      <alignment horizontal="right" vertical="center" shrinkToFit="1"/>
    </xf>
    <xf numFmtId="0" fontId="10" fillId="2" borderId="119" xfId="0" applyNumberFormat="1" applyFont="1" applyFill="1" applyBorder="1" applyAlignment="1">
      <alignment horizontal="center" vertical="center" shrinkToFit="1"/>
    </xf>
    <xf numFmtId="176" fontId="10" fillId="2" borderId="120" xfId="0" applyNumberFormat="1" applyFont="1" applyFill="1" applyBorder="1" applyAlignment="1">
      <alignment horizontal="right" vertical="center" shrinkToFit="1"/>
    </xf>
    <xf numFmtId="176" fontId="10" fillId="2" borderId="111" xfId="0" applyNumberFormat="1" applyFont="1" applyFill="1" applyBorder="1" applyAlignment="1">
      <alignment horizontal="right" vertical="center" shrinkToFit="1"/>
    </xf>
    <xf numFmtId="55" fontId="14" fillId="2" borderId="95" xfId="0" applyNumberFormat="1" applyFont="1" applyFill="1" applyBorder="1" applyAlignment="1">
      <alignment horizontal="center" vertical="center" shrinkToFit="1"/>
    </xf>
    <xf numFmtId="176" fontId="14" fillId="2" borderId="96" xfId="0" applyNumberFormat="1" applyFont="1" applyFill="1" applyBorder="1" applyAlignment="1">
      <alignment horizontal="right" vertical="center" shrinkToFit="1"/>
    </xf>
    <xf numFmtId="177" fontId="22" fillId="2" borderId="101" xfId="0" applyNumberFormat="1" applyFont="1" applyFill="1" applyBorder="1" applyAlignment="1">
      <alignment horizontal="right" vertical="center" shrinkToFit="1"/>
    </xf>
    <xf numFmtId="180" fontId="21" fillId="2" borderId="86" xfId="0" applyNumberFormat="1" applyFont="1" applyFill="1" applyBorder="1" applyAlignment="1" applyProtection="1">
      <alignment horizontal="center" vertical="center" shrinkToFit="1"/>
      <protection locked="0"/>
    </xf>
    <xf numFmtId="0" fontId="21" fillId="2" borderId="122" xfId="0" applyFont="1" applyFill="1" applyBorder="1" applyAlignment="1">
      <alignment horizontal="center" vertical="center" shrinkToFit="1"/>
    </xf>
    <xf numFmtId="0" fontId="21" fillId="2" borderId="123" xfId="0" applyFont="1" applyFill="1" applyBorder="1" applyAlignment="1">
      <alignment horizontal="center" vertical="center" shrinkToFit="1"/>
    </xf>
    <xf numFmtId="0" fontId="14" fillId="2" borderId="37" xfId="0" applyNumberFormat="1" applyFont="1" applyFill="1" applyBorder="1" applyAlignment="1">
      <alignment horizontal="center" vertical="center" shrinkToFit="1"/>
    </xf>
    <xf numFmtId="176" fontId="14" fillId="2" borderId="110" xfId="0" applyNumberFormat="1" applyFont="1" applyFill="1" applyBorder="1" applyAlignment="1">
      <alignment horizontal="right" vertical="center" shrinkToFit="1"/>
    </xf>
    <xf numFmtId="0" fontId="14" fillId="2" borderId="119" xfId="0" applyNumberFormat="1" applyFont="1" applyFill="1" applyBorder="1" applyAlignment="1">
      <alignment horizontal="center" vertical="center" shrinkToFit="1"/>
    </xf>
    <xf numFmtId="176" fontId="14" fillId="2" borderId="120" xfId="0" applyNumberFormat="1" applyFont="1" applyFill="1" applyBorder="1" applyAlignment="1">
      <alignment horizontal="right" vertical="center" shrinkToFit="1"/>
    </xf>
    <xf numFmtId="176" fontId="14" fillId="2" borderId="111" xfId="0" applyNumberFormat="1" applyFont="1" applyFill="1" applyBorder="1" applyAlignment="1">
      <alignment horizontal="right" vertical="center" shrinkToFit="1"/>
    </xf>
    <xf numFmtId="180" fontId="14" fillId="2" borderId="87" xfId="0" applyNumberFormat="1" applyFont="1" applyFill="1" applyBorder="1" applyAlignment="1" applyProtection="1">
      <alignment horizontal="center" vertical="center" shrinkToFit="1"/>
      <protection locked="0"/>
    </xf>
    <xf numFmtId="180" fontId="14" fillId="2" borderId="22" xfId="0" applyNumberFormat="1" applyFont="1" applyFill="1" applyBorder="1" applyAlignment="1" applyProtection="1">
      <alignment horizontal="center" vertical="center" shrinkToFit="1"/>
      <protection locked="0"/>
    </xf>
    <xf numFmtId="180" fontId="14" fillId="2" borderId="88" xfId="0" applyNumberFormat="1" applyFont="1" applyFill="1" applyBorder="1" applyAlignment="1" applyProtection="1">
      <alignment horizontal="center" vertical="center" shrinkToFit="1"/>
      <protection locked="0"/>
    </xf>
    <xf numFmtId="180" fontId="14" fillId="2" borderId="89" xfId="0" applyNumberFormat="1" applyFont="1" applyFill="1" applyBorder="1" applyAlignment="1" applyProtection="1">
      <alignment horizontal="center" vertical="center" shrinkToFit="1"/>
      <protection locked="0"/>
    </xf>
    <xf numFmtId="180" fontId="14" fillId="2" borderId="90" xfId="0" applyNumberFormat="1" applyFont="1" applyFill="1" applyBorder="1" applyAlignment="1" applyProtection="1">
      <alignment horizontal="center" vertical="center" shrinkToFit="1"/>
      <protection locked="0"/>
    </xf>
    <xf numFmtId="0" fontId="14" fillId="2" borderId="77" xfId="0" applyNumberFormat="1" applyFont="1" applyFill="1" applyBorder="1" applyAlignment="1">
      <alignment horizontal="distributed" vertical="center"/>
    </xf>
    <xf numFmtId="0" fontId="14" fillId="2" borderId="92" xfId="0" applyNumberFormat="1" applyFont="1" applyFill="1" applyBorder="1" applyAlignment="1">
      <alignment horizontal="distributed" vertical="center"/>
    </xf>
    <xf numFmtId="0" fontId="14" fillId="2" borderId="93" xfId="0" applyNumberFormat="1" applyFont="1" applyFill="1" applyBorder="1" applyAlignment="1">
      <alignment horizontal="distributed" vertical="center"/>
    </xf>
    <xf numFmtId="0" fontId="14" fillId="2" borderId="79" xfId="0" applyNumberFormat="1" applyFont="1" applyFill="1" applyBorder="1" applyAlignment="1">
      <alignment horizontal="center" vertical="center"/>
    </xf>
    <xf numFmtId="0" fontId="14" fillId="2" borderId="92" xfId="0" applyNumberFormat="1" applyFont="1" applyFill="1" applyBorder="1" applyAlignment="1">
      <alignment horizontal="center" vertical="center" shrinkToFit="1"/>
    </xf>
    <xf numFmtId="0" fontId="14" fillId="2" borderId="83" xfId="0" applyNumberFormat="1" applyFont="1" applyFill="1" applyBorder="1" applyAlignment="1">
      <alignment horizontal="distributed" vertical="center"/>
    </xf>
    <xf numFmtId="177" fontId="16" fillId="2" borderId="97" xfId="0" applyNumberFormat="1" applyFont="1" applyFill="1" applyBorder="1" applyAlignment="1">
      <alignment horizontal="right" vertical="center" shrinkToFit="1"/>
    </xf>
    <xf numFmtId="176" fontId="16" fillId="2" borderId="97" xfId="0" applyNumberFormat="1" applyFont="1" applyFill="1" applyBorder="1" applyAlignment="1">
      <alignment horizontal="right" vertical="center" shrinkToFit="1"/>
    </xf>
    <xf numFmtId="176" fontId="16" fillId="2" borderId="98" xfId="0" applyNumberFormat="1" applyFont="1" applyFill="1" applyBorder="1" applyAlignment="1">
      <alignment horizontal="right" vertical="center" shrinkToFit="1"/>
    </xf>
    <xf numFmtId="176" fontId="16" fillId="2" borderId="99" xfId="0" applyNumberFormat="1" applyFont="1" applyFill="1" applyBorder="1" applyAlignment="1">
      <alignment horizontal="right" vertical="center" shrinkToFit="1"/>
    </xf>
    <xf numFmtId="176" fontId="10" fillId="2" borderId="90" xfId="0" applyNumberFormat="1" applyFont="1" applyFill="1" applyBorder="1" applyAlignment="1">
      <alignment horizontal="right" vertical="center" shrinkToFit="1"/>
    </xf>
    <xf numFmtId="55" fontId="17" fillId="2" borderId="36" xfId="0" quotePrefix="1" applyNumberFormat="1" applyFont="1" applyFill="1" applyBorder="1" applyAlignment="1" applyProtection="1">
      <alignment horizontal="center" vertical="center" shrinkToFit="1"/>
      <protection locked="0"/>
    </xf>
    <xf numFmtId="176" fontId="15" fillId="2" borderId="37" xfId="0" applyNumberFormat="1" applyFont="1" applyFill="1" applyBorder="1" applyAlignment="1">
      <alignment horizontal="right" vertical="center" shrinkToFit="1"/>
    </xf>
    <xf numFmtId="176" fontId="10" fillId="2" borderId="38" xfId="0" applyNumberFormat="1" applyFont="1" applyFill="1" applyBorder="1" applyAlignment="1">
      <alignment horizontal="right" vertical="center" shrinkToFit="1"/>
    </xf>
    <xf numFmtId="176" fontId="10" fillId="2" borderId="39" xfId="0" applyNumberFormat="1" applyFont="1" applyFill="1" applyBorder="1" applyAlignment="1">
      <alignment horizontal="right" vertical="center" shrinkToFit="1"/>
    </xf>
    <xf numFmtId="0" fontId="10" fillId="2" borderId="61" xfId="0" applyNumberFormat="1" applyFont="1" applyFill="1" applyBorder="1" applyAlignment="1">
      <alignment horizontal="center" vertical="center" shrinkToFit="1"/>
    </xf>
    <xf numFmtId="176" fontId="15" fillId="2" borderId="62" xfId="0" applyNumberFormat="1" applyFont="1" applyFill="1" applyBorder="1" applyAlignment="1">
      <alignment horizontal="right" vertical="center" shrinkToFit="1"/>
    </xf>
    <xf numFmtId="176" fontId="10" fillId="2" borderId="63" xfId="0" applyNumberFormat="1" applyFont="1" applyFill="1" applyBorder="1" applyAlignment="1">
      <alignment horizontal="right" vertical="center" shrinkToFit="1"/>
    </xf>
    <xf numFmtId="176" fontId="10" fillId="2" borderId="6" xfId="0" applyNumberFormat="1" applyFont="1" applyFill="1" applyBorder="1" applyAlignment="1">
      <alignment horizontal="right" vertical="center" shrinkToFit="1"/>
    </xf>
    <xf numFmtId="0" fontId="8" fillId="0" borderId="12" xfId="2" applyFont="1" applyBorder="1" applyAlignment="1">
      <alignment vertical="center" shrinkToFit="1"/>
    </xf>
    <xf numFmtId="3" fontId="1" fillId="0" borderId="54" xfId="6" applyNumberFormat="1" applyFont="1" applyFill="1" applyBorder="1" applyAlignment="1">
      <alignment vertical="center"/>
    </xf>
    <xf numFmtId="182" fontId="10" fillId="0" borderId="70" xfId="3" applyNumberFormat="1" applyFont="1" applyFill="1" applyBorder="1" applyAlignment="1">
      <alignment vertical="center"/>
    </xf>
    <xf numFmtId="57" fontId="7" fillId="0" borderId="0" xfId="0" applyNumberFormat="1" applyFont="1"/>
    <xf numFmtId="0" fontId="7" fillId="0" borderId="12"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8" xfId="0" applyFont="1" applyBorder="1" applyAlignment="1">
      <alignment horizontal="center" vertical="center"/>
    </xf>
    <xf numFmtId="0" fontId="7" fillId="0" borderId="124" xfId="0" applyFont="1" applyBorder="1" applyAlignment="1">
      <alignment horizontal="center" vertical="center"/>
    </xf>
    <xf numFmtId="0" fontId="7" fillId="0" borderId="19" xfId="0" applyFont="1" applyBorder="1" applyAlignment="1">
      <alignment horizontal="center" vertical="center"/>
    </xf>
    <xf numFmtId="0" fontId="26" fillId="0" borderId="0" xfId="2" applyFont="1" applyBorder="1" applyAlignment="1">
      <alignment vertical="center"/>
    </xf>
    <xf numFmtId="0" fontId="14" fillId="0" borderId="21" xfId="0" applyNumberFormat="1" applyFont="1" applyFill="1" applyBorder="1" applyAlignment="1">
      <alignment horizontal="center" vertical="center" shrinkToFit="1"/>
    </xf>
    <xf numFmtId="0" fontId="14" fillId="0" borderId="22" xfId="0" applyNumberFormat="1" applyFont="1" applyFill="1" applyBorder="1" applyAlignment="1">
      <alignment horizontal="center" vertical="center" shrinkToFit="1"/>
    </xf>
    <xf numFmtId="0" fontId="14" fillId="0" borderId="24" xfId="0" applyNumberFormat="1" applyFont="1" applyFill="1" applyBorder="1" applyAlignment="1">
      <alignment horizontal="center" vertical="center" shrinkToFit="1"/>
    </xf>
    <xf numFmtId="0" fontId="14" fillId="0" borderId="0" xfId="0" applyNumberFormat="1" applyFont="1" applyFill="1" applyBorder="1" applyAlignment="1">
      <alignment horizontal="center" vertical="center" shrinkToFit="1"/>
    </xf>
    <xf numFmtId="0" fontId="14" fillId="0" borderId="23" xfId="0" applyNumberFormat="1" applyFont="1" applyFill="1" applyBorder="1" applyAlignment="1">
      <alignment horizontal="center" vertical="center" shrinkToFit="1"/>
    </xf>
    <xf numFmtId="0" fontId="10" fillId="0" borderId="24"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shrinkToFit="1"/>
    </xf>
    <xf numFmtId="0" fontId="14" fillId="2" borderId="31" xfId="0" applyNumberFormat="1" applyFont="1" applyFill="1" applyBorder="1" applyAlignment="1">
      <alignment horizontal="center" vertical="center" shrinkToFit="1"/>
    </xf>
    <xf numFmtId="0" fontId="14" fillId="2" borderId="8" xfId="0" applyNumberFormat="1" applyFont="1" applyFill="1" applyBorder="1" applyAlignment="1">
      <alignment horizontal="center" vertical="center" shrinkToFit="1"/>
    </xf>
    <xf numFmtId="0" fontId="14" fillId="2" borderId="32"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33" xfId="0" applyNumberFormat="1" applyFont="1" applyFill="1" applyBorder="1" applyAlignment="1">
      <alignment horizontal="center" vertical="center" shrinkToFit="1"/>
    </xf>
    <xf numFmtId="0" fontId="10" fillId="0" borderId="26" xfId="0" applyNumberFormat="1" applyFont="1" applyFill="1" applyBorder="1" applyAlignment="1">
      <alignment horizontal="center" vertical="center" shrinkToFit="1"/>
    </xf>
    <xf numFmtId="0" fontId="10" fillId="0" borderId="14" xfId="0" applyNumberFormat="1" applyFont="1" applyFill="1" applyBorder="1" applyAlignment="1">
      <alignment horizontal="center" vertical="center" shrinkToFit="1"/>
    </xf>
    <xf numFmtId="0" fontId="10" fillId="0" borderId="33" xfId="0" applyNumberFormat="1" applyFont="1" applyFill="1" applyBorder="1" applyAlignment="1" applyProtection="1">
      <alignment horizontal="center" vertical="center" textRotation="255" shrinkToFit="1"/>
      <protection locked="0"/>
    </xf>
    <xf numFmtId="0" fontId="10" fillId="0" borderId="14" xfId="0" applyNumberFormat="1" applyFont="1" applyFill="1" applyBorder="1" applyAlignment="1" applyProtection="1">
      <alignment horizontal="center" vertical="center" textRotation="255" shrinkToFit="1"/>
      <protection locked="0"/>
    </xf>
    <xf numFmtId="0" fontId="10" fillId="0" borderId="44" xfId="0" applyNumberFormat="1" applyFont="1" applyFill="1" applyBorder="1" applyAlignment="1" applyProtection="1">
      <alignment horizontal="center" vertical="center" textRotation="255" shrinkToFit="1"/>
      <protection locked="0"/>
    </xf>
    <xf numFmtId="0" fontId="10" fillId="0" borderId="12" xfId="0" applyNumberFormat="1" applyFont="1" applyFill="1" applyBorder="1" applyAlignment="1" applyProtection="1">
      <alignment horizontal="center" vertical="center" textRotation="255" shrinkToFit="1"/>
      <protection locked="0"/>
    </xf>
    <xf numFmtId="0" fontId="10" fillId="0" borderId="60" xfId="0" applyNumberFormat="1" applyFont="1" applyFill="1" applyBorder="1" applyAlignment="1" applyProtection="1">
      <alignment horizontal="center" vertical="center" textRotation="255" shrinkToFit="1"/>
      <protection locked="0"/>
    </xf>
    <xf numFmtId="0" fontId="10" fillId="0" borderId="19" xfId="0" applyNumberFormat="1" applyFont="1" applyFill="1" applyBorder="1" applyAlignment="1" applyProtection="1">
      <alignment horizontal="center" vertical="center" textRotation="255" shrinkToFit="1"/>
      <protection locked="0"/>
    </xf>
    <xf numFmtId="0" fontId="10" fillId="0" borderId="74" xfId="0" applyNumberFormat="1" applyFont="1" applyFill="1" applyBorder="1" applyAlignment="1" applyProtection="1">
      <alignment horizontal="center" vertical="center" textRotation="255" shrinkToFit="1"/>
      <protection locked="0"/>
    </xf>
    <xf numFmtId="0" fontId="10" fillId="0" borderId="75" xfId="0" applyNumberFormat="1" applyFont="1" applyFill="1" applyBorder="1" applyAlignment="1" applyProtection="1">
      <alignment horizontal="center" vertical="center" textRotation="255" shrinkToFit="1"/>
      <protection locked="0"/>
    </xf>
    <xf numFmtId="0" fontId="14" fillId="0" borderId="21" xfId="0" applyNumberFormat="1" applyFont="1" applyFill="1" applyBorder="1" applyAlignment="1" applyProtection="1">
      <alignment horizontal="center" vertical="center" textRotation="255" shrinkToFit="1"/>
      <protection locked="0"/>
    </xf>
    <xf numFmtId="0" fontId="14" fillId="0" borderId="24" xfId="0" applyNumberFormat="1" applyFont="1" applyFill="1" applyBorder="1" applyAlignment="1" applyProtection="1">
      <alignment horizontal="center" vertical="center" textRotation="255" shrinkToFit="1"/>
      <protection locked="0"/>
    </xf>
    <xf numFmtId="0" fontId="14" fillId="0" borderId="9" xfId="0" applyNumberFormat="1" applyFont="1" applyFill="1" applyBorder="1" applyAlignment="1" applyProtection="1">
      <alignment horizontal="center" vertical="center" textRotation="255" shrinkToFit="1"/>
      <protection locked="0"/>
    </xf>
    <xf numFmtId="0" fontId="10" fillId="0" borderId="84" xfId="0" applyNumberFormat="1" applyFont="1" applyFill="1" applyBorder="1" applyAlignment="1" applyProtection="1">
      <alignment horizontal="center" vertical="center" textRotation="255" shrinkToFit="1"/>
      <protection locked="0"/>
    </xf>
    <xf numFmtId="0" fontId="10" fillId="0" borderId="94" xfId="0" applyNumberFormat="1" applyFont="1" applyFill="1" applyBorder="1" applyAlignment="1" applyProtection="1">
      <alignment horizontal="center" vertical="center" textRotation="255" shrinkToFit="1"/>
      <protection locked="0"/>
    </xf>
    <xf numFmtId="0" fontId="10" fillId="0" borderId="10" xfId="0" applyNumberFormat="1" applyFont="1" applyFill="1" applyBorder="1" applyAlignment="1" applyProtection="1">
      <alignment horizontal="center" vertical="center" textRotation="255" shrinkToFit="1"/>
      <protection locked="0"/>
    </xf>
    <xf numFmtId="0" fontId="14" fillId="0" borderId="9"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94" xfId="0" applyNumberFormat="1" applyFont="1" applyFill="1" applyBorder="1" applyAlignment="1" applyProtection="1">
      <alignment horizontal="center" vertical="center" textRotation="255" shrinkToFit="1"/>
      <protection locked="0"/>
    </xf>
    <xf numFmtId="0" fontId="14" fillId="0" borderId="10" xfId="0" applyNumberFormat="1" applyFont="1" applyFill="1" applyBorder="1" applyAlignment="1" applyProtection="1">
      <alignment horizontal="center" vertical="center" textRotation="255" shrinkToFit="1"/>
      <protection locked="0"/>
    </xf>
    <xf numFmtId="180" fontId="14" fillId="0" borderId="24" xfId="0" applyNumberFormat="1" applyFont="1" applyFill="1" applyBorder="1" applyAlignment="1" applyProtection="1">
      <alignment horizontal="center" vertical="center"/>
      <protection locked="0"/>
    </xf>
    <xf numFmtId="0" fontId="14" fillId="0" borderId="0" xfId="0" applyFont="1" applyBorder="1" applyAlignment="1">
      <alignment horizontal="center" vertical="center"/>
    </xf>
    <xf numFmtId="180" fontId="14" fillId="0" borderId="0" xfId="0" applyNumberFormat="1" applyFont="1" applyFill="1" applyBorder="1" applyAlignment="1" applyProtection="1">
      <alignment horizontal="center" vertical="center"/>
      <protection locked="0"/>
    </xf>
    <xf numFmtId="0" fontId="14" fillId="0" borderId="84" xfId="0" applyNumberFormat="1" applyFont="1" applyFill="1" applyBorder="1" applyAlignment="1" applyProtection="1">
      <alignment horizontal="center" vertical="center" textRotation="255" shrinkToFit="1"/>
      <protection locked="0"/>
    </xf>
    <xf numFmtId="0" fontId="21" fillId="0" borderId="9"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21" xfId="0" applyNumberFormat="1" applyFont="1" applyFill="1" applyBorder="1" applyAlignment="1" applyProtection="1">
      <alignment horizontal="center" vertical="center" textRotation="255" shrinkToFit="1"/>
      <protection locked="0"/>
    </xf>
    <xf numFmtId="0" fontId="21" fillId="0" borderId="24" xfId="0" applyNumberFormat="1" applyFont="1" applyFill="1" applyBorder="1" applyAlignment="1" applyProtection="1">
      <alignment horizontal="center" vertical="center" textRotation="255" shrinkToFit="1"/>
      <protection locked="0"/>
    </xf>
    <xf numFmtId="0" fontId="21" fillId="0" borderId="9" xfId="0" applyNumberFormat="1" applyFont="1" applyFill="1" applyBorder="1" applyAlignment="1" applyProtection="1">
      <alignment horizontal="center" vertical="center" textRotation="255" shrinkToFit="1"/>
      <protection locked="0"/>
    </xf>
    <xf numFmtId="0" fontId="21" fillId="0" borderId="84" xfId="0" applyNumberFormat="1" applyFont="1" applyFill="1" applyBorder="1" applyAlignment="1" applyProtection="1">
      <alignment horizontal="center" vertical="center" textRotation="255" shrinkToFit="1"/>
      <protection locked="0"/>
    </xf>
    <xf numFmtId="0" fontId="21" fillId="0" borderId="94" xfId="0" applyNumberFormat="1" applyFont="1" applyFill="1" applyBorder="1" applyAlignment="1" applyProtection="1">
      <alignment horizontal="center" vertical="center" textRotation="255" shrinkToFit="1"/>
      <protection locked="0"/>
    </xf>
    <xf numFmtId="0" fontId="21" fillId="0" borderId="10" xfId="0" applyNumberFormat="1" applyFont="1" applyFill="1" applyBorder="1" applyAlignment="1" applyProtection="1">
      <alignment horizontal="center" vertical="center" textRotation="255" shrinkToFit="1"/>
      <protection locked="0"/>
    </xf>
    <xf numFmtId="0" fontId="31" fillId="0" borderId="0" xfId="2" applyFont="1" applyBorder="1" applyAlignment="1">
      <alignment vertical="center"/>
    </xf>
    <xf numFmtId="0" fontId="20" fillId="0" borderId="18" xfId="7" applyNumberFormat="1" applyFont="1" applyFill="1" applyBorder="1" applyAlignment="1">
      <alignment horizontal="center" vertical="center" wrapText="1"/>
    </xf>
    <xf numFmtId="0" fontId="6" fillId="0" borderId="124" xfId="3" applyBorder="1" applyAlignment="1">
      <alignment vertical="center" wrapText="1"/>
    </xf>
    <xf numFmtId="0" fontId="6" fillId="0" borderId="19" xfId="3" applyBorder="1" applyAlignment="1">
      <alignment vertical="center" wrapText="1"/>
    </xf>
    <xf numFmtId="0" fontId="20" fillId="0" borderId="18" xfId="6" applyNumberFormat="1" applyFont="1" applyFill="1" applyBorder="1" applyAlignment="1">
      <alignment horizontal="center" vertical="center" wrapText="1"/>
    </xf>
    <xf numFmtId="0" fontId="6" fillId="0" borderId="124" xfId="3" applyBorder="1" applyAlignment="1">
      <alignment horizontal="center" vertical="center" wrapText="1"/>
    </xf>
    <xf numFmtId="0" fontId="6" fillId="0" borderId="19" xfId="3" applyBorder="1" applyAlignment="1">
      <alignment horizontal="center" vertical="center" wrapText="1"/>
    </xf>
    <xf numFmtId="0" fontId="20" fillId="0" borderId="63" xfId="6" applyNumberFormat="1" applyFont="1" applyFill="1" applyBorder="1" applyAlignment="1">
      <alignment horizontal="center" vertical="center"/>
    </xf>
    <xf numFmtId="0" fontId="20" fillId="0" borderId="7" xfId="6" applyNumberFormat="1" applyFont="1" applyFill="1" applyBorder="1" applyAlignment="1">
      <alignment horizontal="center" vertical="center"/>
    </xf>
    <xf numFmtId="0" fontId="20" fillId="0" borderId="62" xfId="6" applyNumberFormat="1" applyFont="1" applyFill="1" applyBorder="1" applyAlignment="1">
      <alignment horizontal="center" vertical="center"/>
    </xf>
  </cellXfs>
  <cellStyles count="8">
    <cellStyle name="ハイパーリンク" xfId="2" builtinId="8"/>
    <cellStyle name="桁区切り" xfId="5" builtinId="6"/>
    <cellStyle name="桁区切り 2" xfId="4"/>
    <cellStyle name="標準" xfId="0" builtinId="0"/>
    <cellStyle name="標準 2" xfId="1"/>
    <cellStyle name="標準 3" xfId="3"/>
    <cellStyle name="標準_H7～H9" xfId="6"/>
    <cellStyle name="標準_台湾客数"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月別入域観光客数の推移
（平成１８年度～平成２２年度）</a:t>
            </a:r>
          </a:p>
        </c:rich>
      </c:tx>
      <c:layout>
        <c:manualLayout>
          <c:xMode val="edge"/>
          <c:yMode val="edge"/>
          <c:x val="0.40495904083362105"/>
          <c:y val="3.0425993623615009E-2"/>
        </c:manualLayout>
      </c:layout>
      <c:overlay val="0"/>
      <c:spPr>
        <a:noFill/>
        <a:ln w="25400">
          <a:noFill/>
        </a:ln>
      </c:spPr>
    </c:title>
    <c:autoTitleDeleted val="0"/>
    <c:plotArea>
      <c:layout>
        <c:manualLayout>
          <c:layoutTarget val="inner"/>
          <c:xMode val="edge"/>
          <c:yMode val="edge"/>
          <c:x val="7.6216780927869723E-2"/>
          <c:y val="0.13793117109372138"/>
          <c:w val="0.81634600295031545"/>
          <c:h val="0.71602504994240657"/>
        </c:manualLayout>
      </c:layout>
      <c:barChart>
        <c:barDir val="col"/>
        <c:grouping val="clustered"/>
        <c:varyColors val="0"/>
        <c:ser>
          <c:idx val="0"/>
          <c:order val="0"/>
          <c:tx>
            <c:strRef>
              <c:f>グラフ!$B$20</c:f>
              <c:strCache>
                <c:ptCount val="1"/>
                <c:pt idx="0">
                  <c:v>平成18年度</c:v>
                </c:pt>
              </c:strCache>
            </c:strRef>
          </c:tx>
          <c:spPr>
            <a:pattFill prst="pct9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グラフ!$C$20:$N$20</c:f>
              <c:numCache>
                <c:formatCode>#,##0.0</c:formatCode>
                <c:ptCount val="12"/>
                <c:pt idx="0">
                  <c:v>453.4</c:v>
                </c:pt>
                <c:pt idx="1">
                  <c:v>417.9</c:v>
                </c:pt>
                <c:pt idx="2">
                  <c:v>404.3</c:v>
                </c:pt>
                <c:pt idx="3">
                  <c:v>461.3</c:v>
                </c:pt>
                <c:pt idx="4">
                  <c:v>569.20000000000005</c:v>
                </c:pt>
                <c:pt idx="5">
                  <c:v>490.4</c:v>
                </c:pt>
                <c:pt idx="6">
                  <c:v>519.9</c:v>
                </c:pt>
                <c:pt idx="7">
                  <c:v>474.5</c:v>
                </c:pt>
                <c:pt idx="8">
                  <c:v>455.1</c:v>
                </c:pt>
                <c:pt idx="9">
                  <c:v>435.8</c:v>
                </c:pt>
                <c:pt idx="10">
                  <c:v>465.6</c:v>
                </c:pt>
                <c:pt idx="11">
                  <c:v>557.70000000000005</c:v>
                </c:pt>
              </c:numCache>
            </c:numRef>
          </c:val>
          <c:extLst>
            <c:ext xmlns:c16="http://schemas.microsoft.com/office/drawing/2014/chart" uri="{C3380CC4-5D6E-409C-BE32-E72D297353CC}">
              <c16:uniqueId val="{00000000-C518-4C2C-8FB8-02A1AF66F16E}"/>
            </c:ext>
          </c:extLst>
        </c:ser>
        <c:ser>
          <c:idx val="1"/>
          <c:order val="1"/>
          <c:tx>
            <c:strRef>
              <c:f>グラフ!$B$21</c:f>
              <c:strCache>
                <c:ptCount val="1"/>
                <c:pt idx="0">
                  <c:v>平成19年度</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グラフ!$C$21:$N$21</c:f>
              <c:numCache>
                <c:formatCode>#,##0.0</c:formatCode>
                <c:ptCount val="12"/>
                <c:pt idx="0">
                  <c:v>475.3</c:v>
                </c:pt>
                <c:pt idx="1">
                  <c:v>420.4</c:v>
                </c:pt>
                <c:pt idx="2">
                  <c:v>417.2</c:v>
                </c:pt>
                <c:pt idx="3">
                  <c:v>477.6</c:v>
                </c:pt>
                <c:pt idx="4">
                  <c:v>614.20000000000005</c:v>
                </c:pt>
                <c:pt idx="5">
                  <c:v>528.4</c:v>
                </c:pt>
                <c:pt idx="6">
                  <c:v>519.70000000000005</c:v>
                </c:pt>
                <c:pt idx="7">
                  <c:v>486.3</c:v>
                </c:pt>
                <c:pt idx="8">
                  <c:v>471</c:v>
                </c:pt>
                <c:pt idx="9">
                  <c:v>434.7</c:v>
                </c:pt>
                <c:pt idx="10">
                  <c:v>483.8</c:v>
                </c:pt>
                <c:pt idx="11">
                  <c:v>563.70000000000005</c:v>
                </c:pt>
              </c:numCache>
            </c:numRef>
          </c:val>
          <c:extLst>
            <c:ext xmlns:c16="http://schemas.microsoft.com/office/drawing/2014/chart" uri="{C3380CC4-5D6E-409C-BE32-E72D297353CC}">
              <c16:uniqueId val="{00000001-C518-4C2C-8FB8-02A1AF66F16E}"/>
            </c:ext>
          </c:extLst>
        </c:ser>
        <c:ser>
          <c:idx val="2"/>
          <c:order val="2"/>
          <c:tx>
            <c:strRef>
              <c:f>グラフ!$B$22</c:f>
              <c:strCache>
                <c:ptCount val="1"/>
                <c:pt idx="0">
                  <c:v>平成20年度</c:v>
                </c:pt>
              </c:strCache>
            </c:strRef>
          </c:tx>
          <c:spPr>
            <a:pattFill prst="pct7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C518-4C2C-8FB8-02A1AF66F16E}"/>
              </c:ext>
            </c:extLst>
          </c:dPt>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グラフ!$C$22:$N$22</c:f>
              <c:numCache>
                <c:formatCode>#,##0.0</c:formatCode>
                <c:ptCount val="12"/>
                <c:pt idx="0">
                  <c:v>484</c:v>
                </c:pt>
                <c:pt idx="1">
                  <c:v>456.9</c:v>
                </c:pt>
                <c:pt idx="2">
                  <c:v>438.8</c:v>
                </c:pt>
                <c:pt idx="3">
                  <c:v>525.4</c:v>
                </c:pt>
                <c:pt idx="4">
                  <c:v>626.70000000000005</c:v>
                </c:pt>
                <c:pt idx="5">
                  <c:v>535</c:v>
                </c:pt>
                <c:pt idx="6">
                  <c:v>547</c:v>
                </c:pt>
                <c:pt idx="7">
                  <c:v>485.5</c:v>
                </c:pt>
                <c:pt idx="8">
                  <c:v>464</c:v>
                </c:pt>
                <c:pt idx="9">
                  <c:v>420.3</c:v>
                </c:pt>
                <c:pt idx="10">
                  <c:v>413.5</c:v>
                </c:pt>
                <c:pt idx="11">
                  <c:v>537.20000000000005</c:v>
                </c:pt>
              </c:numCache>
            </c:numRef>
          </c:val>
          <c:extLst>
            <c:ext xmlns:c16="http://schemas.microsoft.com/office/drawing/2014/chart" uri="{C3380CC4-5D6E-409C-BE32-E72D297353CC}">
              <c16:uniqueId val="{00000003-C518-4C2C-8FB8-02A1AF66F16E}"/>
            </c:ext>
          </c:extLst>
        </c:ser>
        <c:ser>
          <c:idx val="3"/>
          <c:order val="3"/>
          <c:tx>
            <c:strRef>
              <c:f>グラフ!$B$23</c:f>
              <c:strCache>
                <c:ptCount val="1"/>
                <c:pt idx="0">
                  <c:v>平成21年度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グラフ!$C$23:$N$23</c:f>
              <c:numCache>
                <c:formatCode>#,##0.0</c:formatCode>
                <c:ptCount val="12"/>
                <c:pt idx="0">
                  <c:v>448.4</c:v>
                </c:pt>
                <c:pt idx="1">
                  <c:v>423.3</c:v>
                </c:pt>
                <c:pt idx="2">
                  <c:v>426.8</c:v>
                </c:pt>
                <c:pt idx="3">
                  <c:v>527.79999999999995</c:v>
                </c:pt>
                <c:pt idx="4">
                  <c:v>601.9</c:v>
                </c:pt>
                <c:pt idx="5">
                  <c:v>515.20000000000005</c:v>
                </c:pt>
                <c:pt idx="6">
                  <c:v>479.9</c:v>
                </c:pt>
                <c:pt idx="7">
                  <c:v>426.3</c:v>
                </c:pt>
                <c:pt idx="8">
                  <c:v>430.2</c:v>
                </c:pt>
                <c:pt idx="9">
                  <c:v>418.3</c:v>
                </c:pt>
                <c:pt idx="10">
                  <c:v>447</c:v>
                </c:pt>
                <c:pt idx="11">
                  <c:v>544.9</c:v>
                </c:pt>
              </c:numCache>
            </c:numRef>
          </c:val>
          <c:extLst>
            <c:ext xmlns:c16="http://schemas.microsoft.com/office/drawing/2014/chart" uri="{C3380CC4-5D6E-409C-BE32-E72D297353CC}">
              <c16:uniqueId val="{00000004-C518-4C2C-8FB8-02A1AF66F16E}"/>
            </c:ext>
          </c:extLst>
        </c:ser>
        <c:ser>
          <c:idx val="4"/>
          <c:order val="4"/>
          <c:tx>
            <c:strRef>
              <c:f>グラフ!$B$24</c:f>
              <c:strCache>
                <c:ptCount val="1"/>
                <c:pt idx="0">
                  <c:v>平成22年度</c:v>
                </c:pt>
              </c:strCache>
            </c:strRef>
          </c:tx>
          <c:spPr>
            <a:solidFill>
              <a:srgbClr val="FF0000"/>
            </a:solid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グラフ!$C$24:$N$24</c:f>
              <c:numCache>
                <c:formatCode>#,##0.0</c:formatCode>
                <c:ptCount val="12"/>
                <c:pt idx="0">
                  <c:v>471.9</c:v>
                </c:pt>
                <c:pt idx="1">
                  <c:v>465</c:v>
                </c:pt>
                <c:pt idx="2">
                  <c:v>427.7</c:v>
                </c:pt>
                <c:pt idx="3">
                  <c:v>543</c:v>
                </c:pt>
                <c:pt idx="4">
                  <c:v>635.70000000000005</c:v>
                </c:pt>
                <c:pt idx="5">
                  <c:v>550.79999999999995</c:v>
                </c:pt>
                <c:pt idx="6">
                  <c:v>499.5</c:v>
                </c:pt>
                <c:pt idx="7">
                  <c:v>430.9</c:v>
                </c:pt>
                <c:pt idx="8">
                  <c:v>420.4</c:v>
                </c:pt>
                <c:pt idx="9">
                  <c:v>406.2</c:v>
                </c:pt>
                <c:pt idx="10">
                  <c:v>422.5</c:v>
                </c:pt>
                <c:pt idx="11">
                  <c:v>431.7</c:v>
                </c:pt>
              </c:numCache>
            </c:numRef>
          </c:val>
          <c:extLst>
            <c:ext xmlns:c16="http://schemas.microsoft.com/office/drawing/2014/chart" uri="{C3380CC4-5D6E-409C-BE32-E72D297353CC}">
              <c16:uniqueId val="{00000005-C518-4C2C-8FB8-02A1AF66F16E}"/>
            </c:ext>
          </c:extLst>
        </c:ser>
        <c:dLbls>
          <c:showLegendKey val="0"/>
          <c:showVal val="0"/>
          <c:showCatName val="0"/>
          <c:showSerName val="0"/>
          <c:showPercent val="0"/>
          <c:showBubbleSize val="0"/>
        </c:dLbls>
        <c:gapWidth val="150"/>
        <c:axId val="611061976"/>
        <c:axId val="1"/>
      </c:barChart>
      <c:catAx>
        <c:axId val="6110619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3175">
              <a:solidFill>
                <a:srgbClr val="000000"/>
              </a:solidFill>
              <a:prstDash val="solid"/>
            </a:ln>
          </c:spPr>
        </c:majorGridlines>
        <c:numFmt formatCode="#,##0&quot;千&quot;&quot;人&quot;"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611061976"/>
        <c:crosses val="autoZero"/>
        <c:crossBetween val="between"/>
      </c:valAx>
      <c:spPr>
        <a:noFill/>
        <a:ln w="3175">
          <a:solidFill>
            <a:srgbClr val="000000"/>
          </a:solidFill>
          <a:prstDash val="solid"/>
        </a:ln>
      </c:spPr>
    </c:plotArea>
    <c:legend>
      <c:legendPos val="b"/>
      <c:layout>
        <c:manualLayout>
          <c:xMode val="edge"/>
          <c:yMode val="edge"/>
          <c:x val="0.25068893003986065"/>
          <c:y val="0.94523420190697294"/>
          <c:w val="0.46831997919534407"/>
          <c:h val="4.868158979778401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orientation="landscape" horizontalDpi="300" verticalDpi="300"/>
  </c:printSettings>
</c:chartSpace>
</file>

<file path=xl/drawings/_rels/drawing3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762125"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1762125"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1762125" cy="819150"/>
        </a:xfrm>
        <a:prstGeom prst="line">
          <a:avLst/>
        </a:prstGeom>
        <a:no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6"/>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9"/>
        <xdr:cNvSpPr>
          <a:spLocks noChangeShapeType="1"/>
        </xdr:cNvSpPr>
      </xdr:nvSpPr>
      <xdr:spPr bwMode="auto">
        <a:xfrm>
          <a:off x="1314450" y="885825"/>
          <a:ext cx="2095500" cy="819150"/>
        </a:xfrm>
        <a:prstGeom prst="line">
          <a:avLst/>
        </a:prstGeom>
        <a:noFill/>
        <a:ln w="9525">
          <a:solidFill>
            <a:srgbClr val="000000"/>
          </a:solidFill>
          <a:round/>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762000"/>
          <a:ext cx="600075"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0</xdr:colOff>
      <xdr:row>6</xdr:row>
      <xdr:rowOff>0</xdr:rowOff>
    </xdr:to>
    <xdr:sp macro="" textlink="">
      <xdr:nvSpPr>
        <xdr:cNvPr id="3" name="Line 2"/>
        <xdr:cNvSpPr>
          <a:spLocks noChangeShapeType="1"/>
        </xdr:cNvSpPr>
      </xdr:nvSpPr>
      <xdr:spPr bwMode="auto">
        <a:xfrm>
          <a:off x="9525" y="762000"/>
          <a:ext cx="600075"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18</xdr:row>
      <xdr:rowOff>0</xdr:rowOff>
    </xdr:from>
    <xdr:to>
      <xdr:col>2</xdr:col>
      <xdr:colOff>0</xdr:colOff>
      <xdr:row>19</xdr:row>
      <xdr:rowOff>0</xdr:rowOff>
    </xdr:to>
    <xdr:sp macro="" textlink="">
      <xdr:nvSpPr>
        <xdr:cNvPr id="2" name="Line 2"/>
        <xdr:cNvSpPr>
          <a:spLocks noChangeShapeType="1"/>
        </xdr:cNvSpPr>
      </xdr:nvSpPr>
      <xdr:spPr bwMode="auto">
        <a:xfrm>
          <a:off x="390525" y="5191125"/>
          <a:ext cx="9144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0</xdr:rowOff>
    </xdr:from>
    <xdr:to>
      <xdr:col>2</xdr:col>
      <xdr:colOff>0</xdr:colOff>
      <xdr:row>19</xdr:row>
      <xdr:rowOff>0</xdr:rowOff>
    </xdr:to>
    <xdr:sp macro="" textlink="">
      <xdr:nvSpPr>
        <xdr:cNvPr id="3" name="Line 4"/>
        <xdr:cNvSpPr>
          <a:spLocks noChangeShapeType="1"/>
        </xdr:cNvSpPr>
      </xdr:nvSpPr>
      <xdr:spPr bwMode="auto">
        <a:xfrm>
          <a:off x="390525" y="5191125"/>
          <a:ext cx="9144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304800</xdr:colOff>
      <xdr:row>1</xdr:row>
      <xdr:rowOff>142875</xdr:rowOff>
    </xdr:from>
    <xdr:to>
      <xdr:col>16</xdr:col>
      <xdr:colOff>219075</xdr:colOff>
      <xdr:row>16</xdr:row>
      <xdr:rowOff>123825</xdr:rowOff>
    </xdr:to>
    <xdr:graphicFrame macro="">
      <xdr:nvGraphicFramePr>
        <xdr:cNvPr id="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1314450" y="885825"/>
          <a:ext cx="1371600"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120967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5" customWidth="1"/>
    <col min="6" max="6" width="22.25" style="3" customWidth="1"/>
    <col min="7" max="7" width="21" style="3" customWidth="1"/>
    <col min="8" max="16384" width="9" style="3"/>
  </cols>
  <sheetData>
    <row r="1" spans="1:9" ht="21" customHeight="1">
      <c r="A1" s="1" t="s">
        <v>197</v>
      </c>
      <c r="B1" s="2" t="s">
        <v>10</v>
      </c>
      <c r="C1" s="1"/>
      <c r="D1" s="1"/>
      <c r="E1" s="1"/>
      <c r="F1" s="1"/>
      <c r="G1" s="1"/>
    </row>
    <row r="2" spans="1:9" ht="21" customHeight="1">
      <c r="A2" s="374" t="s">
        <v>0</v>
      </c>
      <c r="B2" s="373" t="s">
        <v>1</v>
      </c>
      <c r="C2" s="373"/>
      <c r="D2" s="373"/>
      <c r="E2" s="373" t="s">
        <v>17</v>
      </c>
      <c r="F2" s="373"/>
      <c r="G2" s="373"/>
    </row>
    <row r="3" spans="1:9" ht="21" customHeight="1">
      <c r="A3" s="375"/>
      <c r="B3" s="234" t="s">
        <v>11</v>
      </c>
      <c r="C3" s="232" t="s">
        <v>12</v>
      </c>
      <c r="D3" s="235" t="s">
        <v>13</v>
      </c>
      <c r="E3" s="376" t="s">
        <v>18</v>
      </c>
      <c r="F3" s="377"/>
      <c r="G3" s="378"/>
    </row>
    <row r="4" spans="1:9" ht="21" customHeight="1">
      <c r="A4" s="12" t="s">
        <v>23</v>
      </c>
      <c r="B4" s="69">
        <f>C4+D4</f>
        <v>471900</v>
      </c>
      <c r="C4" s="69">
        <f>'４月（１表）'!$E$8</f>
        <v>450900</v>
      </c>
      <c r="D4" s="69">
        <f>'４月（１表）'!$F$8</f>
        <v>21000</v>
      </c>
      <c r="E4" s="11" t="s">
        <v>45</v>
      </c>
      <c r="F4" s="11" t="s">
        <v>46</v>
      </c>
      <c r="G4" s="4"/>
      <c r="H4" s="372">
        <v>40312</v>
      </c>
      <c r="I4" s="3" t="s">
        <v>217</v>
      </c>
    </row>
    <row r="5" spans="1:9" ht="21" customHeight="1">
      <c r="A5" s="12" t="s">
        <v>24</v>
      </c>
      <c r="B5" s="69">
        <f t="shared" ref="B5:B15" si="0">C5+D5</f>
        <v>465000</v>
      </c>
      <c r="C5" s="69">
        <f>'５月（１表）'!$E$8</f>
        <v>434400</v>
      </c>
      <c r="D5" s="69">
        <f>'５月（１表）'!$F$8</f>
        <v>30600</v>
      </c>
      <c r="E5" s="11" t="s">
        <v>47</v>
      </c>
      <c r="F5" s="11" t="s">
        <v>48</v>
      </c>
      <c r="G5" s="4"/>
      <c r="H5" s="372">
        <v>40344</v>
      </c>
      <c r="I5" s="3" t="s">
        <v>217</v>
      </c>
    </row>
    <row r="6" spans="1:9" ht="21" customHeight="1">
      <c r="A6" s="12" t="s">
        <v>2</v>
      </c>
      <c r="B6" s="69">
        <f t="shared" si="0"/>
        <v>427700</v>
      </c>
      <c r="C6" s="69">
        <f>'６月（１表）'!$E$8</f>
        <v>394400</v>
      </c>
      <c r="D6" s="69">
        <f>'６月（１表）'!$F$8</f>
        <v>33300</v>
      </c>
      <c r="E6" s="11" t="s">
        <v>25</v>
      </c>
      <c r="F6" s="13" t="s">
        <v>35</v>
      </c>
      <c r="G6" s="4"/>
      <c r="H6" s="372">
        <v>40373</v>
      </c>
      <c r="I6" s="3" t="s">
        <v>217</v>
      </c>
    </row>
    <row r="7" spans="1:9" ht="21" customHeight="1">
      <c r="A7" s="12" t="s">
        <v>3</v>
      </c>
      <c r="B7" s="69">
        <f t="shared" si="0"/>
        <v>543000</v>
      </c>
      <c r="C7" s="69">
        <f>'７月（１表）'!$E$8</f>
        <v>502900</v>
      </c>
      <c r="D7" s="69">
        <f>'７月（１表）'!$F$8</f>
        <v>40100</v>
      </c>
      <c r="E7" s="11" t="s">
        <v>26</v>
      </c>
      <c r="F7" s="13" t="s">
        <v>36</v>
      </c>
      <c r="G7" s="4"/>
      <c r="H7" s="372">
        <v>40403</v>
      </c>
      <c r="I7" s="3" t="s">
        <v>217</v>
      </c>
    </row>
    <row r="8" spans="1:9" ht="21" customHeight="1">
      <c r="A8" s="12" t="s">
        <v>4</v>
      </c>
      <c r="B8" s="69">
        <f t="shared" si="0"/>
        <v>635700</v>
      </c>
      <c r="C8" s="69">
        <f>'８月（１表）'!$E$8</f>
        <v>600800</v>
      </c>
      <c r="D8" s="69">
        <f>'８月（１表）'!$F$8</f>
        <v>34900</v>
      </c>
      <c r="E8" s="11" t="s">
        <v>27</v>
      </c>
      <c r="F8" s="13" t="s">
        <v>37</v>
      </c>
      <c r="G8" s="4"/>
      <c r="H8" s="372">
        <v>40436</v>
      </c>
      <c r="I8" s="3" t="s">
        <v>217</v>
      </c>
    </row>
    <row r="9" spans="1:9" ht="21" customHeight="1">
      <c r="A9" s="12" t="s">
        <v>5</v>
      </c>
      <c r="B9" s="69">
        <f t="shared" si="0"/>
        <v>550800</v>
      </c>
      <c r="C9" s="69">
        <f>'９月（１表）'!$E$8</f>
        <v>513000</v>
      </c>
      <c r="D9" s="69">
        <f>'９月（１表）'!$F$8</f>
        <v>37800</v>
      </c>
      <c r="E9" s="11" t="s">
        <v>28</v>
      </c>
      <c r="F9" s="13" t="s">
        <v>38</v>
      </c>
      <c r="G9" s="13" t="s">
        <v>198</v>
      </c>
      <c r="H9" s="372">
        <v>40466</v>
      </c>
      <c r="I9" s="3" t="s">
        <v>217</v>
      </c>
    </row>
    <row r="10" spans="1:9" ht="21" customHeight="1">
      <c r="A10" s="12" t="s">
        <v>14</v>
      </c>
      <c r="B10" s="69">
        <f t="shared" si="0"/>
        <v>499500</v>
      </c>
      <c r="C10" s="69">
        <f>'10月（１表）'!$E$8</f>
        <v>470900</v>
      </c>
      <c r="D10" s="69">
        <f>'10月（１表）'!$F$8</f>
        <v>28600</v>
      </c>
      <c r="E10" s="11" t="s">
        <v>29</v>
      </c>
      <c r="F10" s="13" t="s">
        <v>39</v>
      </c>
      <c r="G10" s="13" t="s">
        <v>199</v>
      </c>
      <c r="H10" s="372">
        <v>40497</v>
      </c>
      <c r="I10" s="3" t="s">
        <v>217</v>
      </c>
    </row>
    <row r="11" spans="1:9" ht="21" customHeight="1">
      <c r="A11" s="12" t="s">
        <v>15</v>
      </c>
      <c r="B11" s="69">
        <f t="shared" si="0"/>
        <v>430900</v>
      </c>
      <c r="C11" s="69">
        <f>'11月（１表）'!$E$8</f>
        <v>422500</v>
      </c>
      <c r="D11" s="69">
        <f>'11月（１表）'!$F$8</f>
        <v>8400</v>
      </c>
      <c r="E11" s="11" t="s">
        <v>30</v>
      </c>
      <c r="F11" s="13" t="s">
        <v>40</v>
      </c>
      <c r="G11" s="13" t="s">
        <v>200</v>
      </c>
      <c r="H11" s="372">
        <v>40527</v>
      </c>
      <c r="I11" s="3" t="s">
        <v>217</v>
      </c>
    </row>
    <row r="12" spans="1:9" ht="21" customHeight="1">
      <c r="A12" s="12" t="s">
        <v>16</v>
      </c>
      <c r="B12" s="69">
        <f t="shared" si="0"/>
        <v>420400</v>
      </c>
      <c r="C12" s="69">
        <f>'12月（１表）'!$E$8</f>
        <v>409800</v>
      </c>
      <c r="D12" s="69">
        <f>'12月（１表）'!$F$8</f>
        <v>10600</v>
      </c>
      <c r="E12" s="11" t="s">
        <v>31</v>
      </c>
      <c r="F12" s="13" t="s">
        <v>41</v>
      </c>
      <c r="G12" s="13" t="s">
        <v>201</v>
      </c>
      <c r="H12" s="372">
        <v>40557</v>
      </c>
      <c r="I12" s="3" t="s">
        <v>217</v>
      </c>
    </row>
    <row r="13" spans="1:9" ht="21" customHeight="1">
      <c r="A13" s="12" t="s">
        <v>20</v>
      </c>
      <c r="B13" s="69">
        <f t="shared" si="0"/>
        <v>406200</v>
      </c>
      <c r="C13" s="69">
        <f>'１月（１表）'!$E$8</f>
        <v>392000</v>
      </c>
      <c r="D13" s="69">
        <f>'１月（１表）'!$F$8</f>
        <v>14200</v>
      </c>
      <c r="E13" s="11" t="s">
        <v>32</v>
      </c>
      <c r="F13" s="13" t="s">
        <v>42</v>
      </c>
      <c r="G13" s="13" t="s">
        <v>202</v>
      </c>
      <c r="H13" s="372">
        <v>40589</v>
      </c>
      <c r="I13" s="3" t="s">
        <v>217</v>
      </c>
    </row>
    <row r="14" spans="1:9" ht="21" customHeight="1">
      <c r="A14" s="12" t="s">
        <v>6</v>
      </c>
      <c r="B14" s="69">
        <f t="shared" si="0"/>
        <v>422500</v>
      </c>
      <c r="C14" s="69">
        <f>'２月（１表）'!$E$8</f>
        <v>407600</v>
      </c>
      <c r="D14" s="69">
        <f>'２月（１表）'!$F$8</f>
        <v>14900</v>
      </c>
      <c r="E14" s="11" t="s">
        <v>33</v>
      </c>
      <c r="F14" s="13" t="s">
        <v>43</v>
      </c>
      <c r="G14" s="13" t="s">
        <v>203</v>
      </c>
      <c r="H14" s="372">
        <v>40618</v>
      </c>
      <c r="I14" s="3" t="s">
        <v>217</v>
      </c>
    </row>
    <row r="15" spans="1:9" ht="21" customHeight="1">
      <c r="A15" s="12" t="s">
        <v>7</v>
      </c>
      <c r="B15" s="69">
        <f t="shared" si="0"/>
        <v>431700</v>
      </c>
      <c r="C15" s="69">
        <f>'３月（１表）'!$E$8</f>
        <v>423300</v>
      </c>
      <c r="D15" s="69">
        <f>'３月（１表）'!$F$8</f>
        <v>8400</v>
      </c>
      <c r="E15" s="11" t="s">
        <v>34</v>
      </c>
      <c r="F15" s="13" t="s">
        <v>44</v>
      </c>
      <c r="G15" s="13" t="s">
        <v>204</v>
      </c>
      <c r="H15" s="372">
        <v>40648</v>
      </c>
      <c r="I15" s="3" t="s">
        <v>217</v>
      </c>
    </row>
    <row r="16" spans="1:9" ht="23.25" customHeight="1">
      <c r="A16" s="7" t="s">
        <v>8</v>
      </c>
      <c r="B16" s="233">
        <f>SUM(B4:B15)</f>
        <v>5705300</v>
      </c>
      <c r="C16" s="233">
        <f>SUM(C4:C15)</f>
        <v>5422500</v>
      </c>
      <c r="D16" s="233">
        <f>SUM(D4:D15)</f>
        <v>282800</v>
      </c>
      <c r="E16" s="369" t="s">
        <v>21</v>
      </c>
      <c r="F16" s="13" t="s">
        <v>22</v>
      </c>
      <c r="G16" s="10"/>
    </row>
    <row r="17" spans="4:5" ht="17.25" customHeight="1">
      <c r="D17" s="8"/>
      <c r="E17" s="9" t="s">
        <v>216</v>
      </c>
    </row>
    <row r="18" spans="4:5">
      <c r="E18" s="6"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E16" location="月別入域観光客数の推移!A1" display="月別入域観光客数の推移"/>
    <hyperlink ref="F16" location="グラフ!A1" display="（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８月（１表）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127</v>
      </c>
      <c r="D8" s="362">
        <v>635700</v>
      </c>
      <c r="E8" s="363">
        <v>600800</v>
      </c>
      <c r="F8" s="364">
        <v>34900</v>
      </c>
      <c r="G8" s="16">
        <v>613100</v>
      </c>
      <c r="H8" s="194">
        <v>596100</v>
      </c>
      <c r="I8" s="195">
        <v>17000</v>
      </c>
      <c r="J8" s="17">
        <v>22600</v>
      </c>
      <c r="K8" s="194">
        <v>4700</v>
      </c>
      <c r="L8" s="196">
        <v>17900</v>
      </c>
    </row>
    <row r="9" spans="1:12" ht="31.5" customHeight="1">
      <c r="A9" s="397"/>
      <c r="B9" s="398"/>
      <c r="C9" s="197" t="s">
        <v>128</v>
      </c>
      <c r="D9" s="18">
        <v>601900</v>
      </c>
      <c r="E9" s="198">
        <v>569600</v>
      </c>
      <c r="F9" s="199">
        <v>32300</v>
      </c>
      <c r="G9" s="19">
        <v>575800</v>
      </c>
      <c r="H9" s="200">
        <v>565700</v>
      </c>
      <c r="I9" s="201">
        <v>10100</v>
      </c>
      <c r="J9" s="20">
        <v>26100</v>
      </c>
      <c r="K9" s="200">
        <v>3900</v>
      </c>
      <c r="L9" s="202">
        <v>22200</v>
      </c>
    </row>
    <row r="10" spans="1:12" ht="31.5" customHeight="1">
      <c r="A10" s="397"/>
      <c r="B10" s="398"/>
      <c r="C10" s="203" t="s">
        <v>63</v>
      </c>
      <c r="D10" s="21">
        <v>33800</v>
      </c>
      <c r="E10" s="204">
        <v>31200</v>
      </c>
      <c r="F10" s="170">
        <v>2600</v>
      </c>
      <c r="G10" s="22">
        <v>37300</v>
      </c>
      <c r="H10" s="205">
        <v>30400</v>
      </c>
      <c r="I10" s="206">
        <v>6900</v>
      </c>
      <c r="J10" s="23">
        <v>-3500</v>
      </c>
      <c r="K10" s="205">
        <v>800</v>
      </c>
      <c r="L10" s="170">
        <v>-4300</v>
      </c>
    </row>
    <row r="11" spans="1:12" ht="31.5" customHeight="1">
      <c r="A11" s="397"/>
      <c r="B11" s="398"/>
      <c r="C11" s="207" t="s">
        <v>64</v>
      </c>
      <c r="D11" s="24">
        <v>105.61555075593954</v>
      </c>
      <c r="E11" s="208">
        <v>105.47752808988764</v>
      </c>
      <c r="F11" s="209">
        <v>108.04953560371517</v>
      </c>
      <c r="G11" s="25">
        <v>106.47794373046197</v>
      </c>
      <c r="H11" s="210">
        <v>105.37387307760298</v>
      </c>
      <c r="I11" s="211">
        <v>168.31683168316832</v>
      </c>
      <c r="J11" s="26">
        <v>86.59003831417624</v>
      </c>
      <c r="K11" s="210">
        <v>120.51282051282051</v>
      </c>
      <c r="L11" s="212">
        <v>80.630630630630634</v>
      </c>
    </row>
    <row r="12" spans="1:12" ht="31.5" customHeight="1">
      <c r="A12" s="399" t="s">
        <v>65</v>
      </c>
      <c r="B12" s="400" t="s">
        <v>108</v>
      </c>
      <c r="C12" s="365" t="s">
        <v>67</v>
      </c>
      <c r="D12" s="366">
        <v>2543300</v>
      </c>
      <c r="E12" s="367">
        <v>2383400</v>
      </c>
      <c r="F12" s="368">
        <v>159900</v>
      </c>
      <c r="G12" s="27">
        <v>2440000</v>
      </c>
      <c r="H12" s="213">
        <v>2366400</v>
      </c>
      <c r="I12" s="214">
        <v>73600</v>
      </c>
      <c r="J12" s="28">
        <v>103300</v>
      </c>
      <c r="K12" s="213">
        <v>17000</v>
      </c>
      <c r="L12" s="196">
        <v>86300</v>
      </c>
    </row>
    <row r="13" spans="1:12" ht="31.5" customHeight="1">
      <c r="A13" s="399"/>
      <c r="B13" s="400"/>
      <c r="C13" s="203" t="s">
        <v>68</v>
      </c>
      <c r="D13" s="18">
        <v>2428200</v>
      </c>
      <c r="E13" s="198">
        <v>2300200</v>
      </c>
      <c r="F13" s="215">
        <v>128000</v>
      </c>
      <c r="G13" s="19">
        <v>2323400</v>
      </c>
      <c r="H13" s="216">
        <v>2282500</v>
      </c>
      <c r="I13" s="217">
        <v>40900</v>
      </c>
      <c r="J13" s="20">
        <v>104800</v>
      </c>
      <c r="K13" s="216">
        <v>17700</v>
      </c>
      <c r="L13" s="199">
        <v>87100</v>
      </c>
    </row>
    <row r="14" spans="1:12" ht="31.5" customHeight="1">
      <c r="A14" s="399"/>
      <c r="B14" s="400"/>
      <c r="C14" s="203" t="s">
        <v>63</v>
      </c>
      <c r="D14" s="21">
        <v>115100</v>
      </c>
      <c r="E14" s="204">
        <v>83200</v>
      </c>
      <c r="F14" s="218">
        <v>31900</v>
      </c>
      <c r="G14" s="22">
        <v>116600</v>
      </c>
      <c r="H14" s="205">
        <v>83900</v>
      </c>
      <c r="I14" s="206">
        <v>32700</v>
      </c>
      <c r="J14" s="23">
        <v>-1500</v>
      </c>
      <c r="K14" s="205">
        <v>-700</v>
      </c>
      <c r="L14" s="170">
        <v>-800</v>
      </c>
    </row>
    <row r="15" spans="1:12" ht="31.5" customHeight="1">
      <c r="A15" s="399"/>
      <c r="B15" s="400"/>
      <c r="C15" s="207" t="s">
        <v>70</v>
      </c>
      <c r="D15" s="29">
        <v>104.74013672679352</v>
      </c>
      <c r="E15" s="219">
        <v>103.61707677593253</v>
      </c>
      <c r="F15" s="220">
        <v>124.921875</v>
      </c>
      <c r="G15" s="30">
        <v>105.01850735990359</v>
      </c>
      <c r="H15" s="221">
        <v>103.67579408543264</v>
      </c>
      <c r="I15" s="222">
        <v>179.95110024449878</v>
      </c>
      <c r="J15" s="31">
        <v>98.568702290076331</v>
      </c>
      <c r="K15" s="221">
        <v>96.045197740112997</v>
      </c>
      <c r="L15" s="223">
        <v>99.081515499425947</v>
      </c>
    </row>
    <row r="16" spans="1:12" ht="31.5" customHeight="1">
      <c r="A16" s="399" t="s">
        <v>71</v>
      </c>
      <c r="B16" s="400" t="s">
        <v>72</v>
      </c>
      <c r="C16" s="365" t="s">
        <v>73</v>
      </c>
      <c r="D16" s="366">
        <v>3953500</v>
      </c>
      <c r="E16" s="367">
        <v>3754200</v>
      </c>
      <c r="F16" s="368">
        <v>199300</v>
      </c>
      <c r="G16" s="27">
        <v>3829600</v>
      </c>
      <c r="H16" s="213">
        <v>3729700</v>
      </c>
      <c r="I16" s="214">
        <v>99900</v>
      </c>
      <c r="J16" s="28">
        <v>123900</v>
      </c>
      <c r="K16" s="213">
        <v>24500</v>
      </c>
      <c r="L16" s="196">
        <v>99400</v>
      </c>
    </row>
    <row r="17" spans="1:12" ht="31.5" customHeight="1">
      <c r="A17" s="399"/>
      <c r="B17" s="400"/>
      <c r="C17" s="203" t="s">
        <v>74</v>
      </c>
      <c r="D17" s="18">
        <v>3799200</v>
      </c>
      <c r="E17" s="198">
        <v>3647700</v>
      </c>
      <c r="F17" s="215">
        <v>151500</v>
      </c>
      <c r="G17" s="19">
        <v>3679900</v>
      </c>
      <c r="H17" s="216">
        <v>3622600</v>
      </c>
      <c r="I17" s="217">
        <v>57300</v>
      </c>
      <c r="J17" s="20">
        <v>119300</v>
      </c>
      <c r="K17" s="216">
        <v>25100</v>
      </c>
      <c r="L17" s="199">
        <v>94200</v>
      </c>
    </row>
    <row r="18" spans="1:12" ht="31.5" customHeight="1">
      <c r="A18" s="399"/>
      <c r="B18" s="400"/>
      <c r="C18" s="203" t="s">
        <v>63</v>
      </c>
      <c r="D18" s="21">
        <v>154300</v>
      </c>
      <c r="E18" s="204">
        <v>106500</v>
      </c>
      <c r="F18" s="218">
        <v>47800</v>
      </c>
      <c r="G18" s="22">
        <v>149700</v>
      </c>
      <c r="H18" s="205">
        <v>107100</v>
      </c>
      <c r="I18" s="206">
        <v>42600</v>
      </c>
      <c r="J18" s="23">
        <v>4600</v>
      </c>
      <c r="K18" s="205">
        <v>-600</v>
      </c>
      <c r="L18" s="170">
        <v>5200</v>
      </c>
    </row>
    <row r="19" spans="1:12" ht="31.5" customHeight="1" thickBot="1">
      <c r="A19" s="401"/>
      <c r="B19" s="402"/>
      <c r="C19" s="224" t="s">
        <v>75</v>
      </c>
      <c r="D19" s="32">
        <v>104.06138134344071</v>
      </c>
      <c r="E19" s="225">
        <v>102.91964799736822</v>
      </c>
      <c r="F19" s="226">
        <v>131.55115511551153</v>
      </c>
      <c r="G19" s="33">
        <v>104.06804532731869</v>
      </c>
      <c r="H19" s="227">
        <v>102.95644012587644</v>
      </c>
      <c r="I19" s="228">
        <v>174.34554973821989</v>
      </c>
      <c r="J19" s="34">
        <v>103.85582564962279</v>
      </c>
      <c r="K19" s="227">
        <v>97.609561752988043</v>
      </c>
      <c r="L19" s="229">
        <v>105.52016985138005</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８月（２表）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129</v>
      </c>
      <c r="D5" s="324">
        <v>635700</v>
      </c>
      <c r="E5" s="356">
        <v>301700</v>
      </c>
      <c r="F5" s="356">
        <v>38000</v>
      </c>
      <c r="G5" s="356">
        <v>57600</v>
      </c>
      <c r="H5" s="356">
        <v>23800</v>
      </c>
      <c r="I5" s="356">
        <v>71600</v>
      </c>
      <c r="J5" s="356">
        <v>48200</v>
      </c>
      <c r="K5" s="356">
        <v>0</v>
      </c>
      <c r="L5" s="356">
        <v>15500</v>
      </c>
      <c r="M5" s="356">
        <v>900</v>
      </c>
      <c r="N5" s="356">
        <v>5700</v>
      </c>
      <c r="O5" s="356">
        <v>0</v>
      </c>
      <c r="P5" s="356">
        <v>0</v>
      </c>
      <c r="Q5" s="356">
        <v>2800</v>
      </c>
      <c r="R5" s="356">
        <v>0</v>
      </c>
      <c r="S5" s="356">
        <v>3800</v>
      </c>
      <c r="T5" s="356">
        <v>3300</v>
      </c>
      <c r="U5" s="356">
        <v>8800</v>
      </c>
      <c r="V5" s="356">
        <v>5700</v>
      </c>
      <c r="W5" s="356">
        <v>3300</v>
      </c>
      <c r="X5" s="357">
        <v>0</v>
      </c>
      <c r="Y5" s="357">
        <v>2800</v>
      </c>
      <c r="Z5" s="357">
        <v>3300</v>
      </c>
      <c r="AA5" s="357">
        <v>0</v>
      </c>
      <c r="AB5" s="357">
        <v>3400</v>
      </c>
      <c r="AC5" s="358">
        <v>600</v>
      </c>
      <c r="AD5" s="359">
        <v>34900</v>
      </c>
    </row>
    <row r="6" spans="1:30" ht="30" customHeight="1">
      <c r="A6" s="404"/>
      <c r="B6" s="411"/>
      <c r="C6" s="136" t="s">
        <v>128</v>
      </c>
      <c r="D6" s="135">
        <v>601900</v>
      </c>
      <c r="E6" s="35">
        <v>279000</v>
      </c>
      <c r="F6" s="35">
        <v>34700</v>
      </c>
      <c r="G6" s="35">
        <v>50900</v>
      </c>
      <c r="H6" s="35">
        <v>29400</v>
      </c>
      <c r="I6" s="35">
        <v>65700</v>
      </c>
      <c r="J6" s="35">
        <v>47600</v>
      </c>
      <c r="K6" s="35">
        <v>0</v>
      </c>
      <c r="L6" s="35">
        <v>16100</v>
      </c>
      <c r="M6" s="35">
        <v>3400</v>
      </c>
      <c r="N6" s="35">
        <v>5900</v>
      </c>
      <c r="O6" s="35">
        <v>0</v>
      </c>
      <c r="P6" s="35">
        <v>2100</v>
      </c>
      <c r="Q6" s="35">
        <v>2800</v>
      </c>
      <c r="R6" s="35">
        <v>0</v>
      </c>
      <c r="S6" s="35">
        <v>3600</v>
      </c>
      <c r="T6" s="35">
        <v>3200</v>
      </c>
      <c r="U6" s="35">
        <v>6400</v>
      </c>
      <c r="V6" s="35">
        <v>4600</v>
      </c>
      <c r="W6" s="35">
        <v>2900</v>
      </c>
      <c r="X6" s="35">
        <v>0</v>
      </c>
      <c r="Y6" s="35">
        <v>2800</v>
      </c>
      <c r="Z6" s="35">
        <v>4800</v>
      </c>
      <c r="AA6" s="35">
        <v>0</v>
      </c>
      <c r="AB6" s="35">
        <v>3700</v>
      </c>
      <c r="AC6" s="36">
        <v>0</v>
      </c>
      <c r="AD6" s="37">
        <v>32300</v>
      </c>
    </row>
    <row r="7" spans="1:30" ht="30" customHeight="1">
      <c r="A7" s="404"/>
      <c r="B7" s="411"/>
      <c r="C7" s="136" t="s">
        <v>63</v>
      </c>
      <c r="D7" s="137">
        <v>33800</v>
      </c>
      <c r="E7" s="138">
        <v>22700</v>
      </c>
      <c r="F7" s="139">
        <v>3300</v>
      </c>
      <c r="G7" s="139">
        <v>6700</v>
      </c>
      <c r="H7" s="139">
        <v>-5600</v>
      </c>
      <c r="I7" s="139">
        <v>5900</v>
      </c>
      <c r="J7" s="139">
        <v>600</v>
      </c>
      <c r="K7" s="139">
        <v>0</v>
      </c>
      <c r="L7" s="139">
        <v>-600</v>
      </c>
      <c r="M7" s="139">
        <v>-2500</v>
      </c>
      <c r="N7" s="139">
        <v>-200</v>
      </c>
      <c r="O7" s="139">
        <v>0</v>
      </c>
      <c r="P7" s="139">
        <v>-2100</v>
      </c>
      <c r="Q7" s="139">
        <v>0</v>
      </c>
      <c r="R7" s="139">
        <v>0</v>
      </c>
      <c r="S7" s="139">
        <v>200</v>
      </c>
      <c r="T7" s="139">
        <v>100</v>
      </c>
      <c r="U7" s="139">
        <v>2400</v>
      </c>
      <c r="V7" s="139">
        <v>1100</v>
      </c>
      <c r="W7" s="139">
        <v>400</v>
      </c>
      <c r="X7" s="139">
        <v>0</v>
      </c>
      <c r="Y7" s="139">
        <v>0</v>
      </c>
      <c r="Z7" s="139">
        <v>-1500</v>
      </c>
      <c r="AA7" s="139">
        <v>0</v>
      </c>
      <c r="AB7" s="139">
        <v>-300</v>
      </c>
      <c r="AC7" s="139">
        <v>600</v>
      </c>
      <c r="AD7" s="140">
        <v>2600</v>
      </c>
    </row>
    <row r="8" spans="1:30" ht="30" customHeight="1">
      <c r="A8" s="404"/>
      <c r="B8" s="411"/>
      <c r="C8" s="141" t="s">
        <v>64</v>
      </c>
      <c r="D8" s="142">
        <v>105.61555075593954</v>
      </c>
      <c r="E8" s="143">
        <v>108.13620071684589</v>
      </c>
      <c r="F8" s="144">
        <v>109.5100864553314</v>
      </c>
      <c r="G8" s="144">
        <v>113.16306483300589</v>
      </c>
      <c r="H8" s="144">
        <v>80.952380952380949</v>
      </c>
      <c r="I8" s="144">
        <v>108.98021308980212</v>
      </c>
      <c r="J8" s="145">
        <v>101.26050420168067</v>
      </c>
      <c r="K8" s="144" t="s">
        <v>104</v>
      </c>
      <c r="L8" s="144">
        <v>96.273291925465841</v>
      </c>
      <c r="M8" s="144">
        <v>26.47058823529412</v>
      </c>
      <c r="N8" s="144">
        <v>96.610169491525426</v>
      </c>
      <c r="O8" s="144" t="s">
        <v>69</v>
      </c>
      <c r="P8" s="144" t="s">
        <v>105</v>
      </c>
      <c r="Q8" s="144">
        <v>100</v>
      </c>
      <c r="R8" s="144" t="s">
        <v>69</v>
      </c>
      <c r="S8" s="144">
        <v>105.55555555555556</v>
      </c>
      <c r="T8" s="144">
        <v>103.125</v>
      </c>
      <c r="U8" s="144">
        <v>137.5</v>
      </c>
      <c r="V8" s="144">
        <v>123.91304347826086</v>
      </c>
      <c r="W8" s="144">
        <v>113.79310344827587</v>
      </c>
      <c r="X8" s="144" t="s">
        <v>104</v>
      </c>
      <c r="Y8" s="146">
        <v>100</v>
      </c>
      <c r="Z8" s="146">
        <v>68.75</v>
      </c>
      <c r="AA8" s="146" t="s">
        <v>104</v>
      </c>
      <c r="AB8" s="146">
        <v>91.891891891891902</v>
      </c>
      <c r="AC8" s="146" t="s">
        <v>106</v>
      </c>
      <c r="AD8" s="147">
        <v>108.04953560371517</v>
      </c>
    </row>
    <row r="9" spans="1:30" ht="30" customHeight="1" thickBot="1">
      <c r="A9" s="405"/>
      <c r="B9" s="412"/>
      <c r="C9" s="148" t="s">
        <v>130</v>
      </c>
      <c r="D9" s="149">
        <v>100</v>
      </c>
      <c r="E9" s="150">
        <v>47.459493471763409</v>
      </c>
      <c r="F9" s="150">
        <v>5.977662419380211</v>
      </c>
      <c r="G9" s="150">
        <v>9.0608777725342158</v>
      </c>
      <c r="H9" s="150">
        <v>3.7439043574012896</v>
      </c>
      <c r="I9" s="150">
        <v>11.263174453358502</v>
      </c>
      <c r="J9" s="150">
        <v>7.5821928582664775</v>
      </c>
      <c r="K9" s="150">
        <v>0</v>
      </c>
      <c r="L9" s="150">
        <v>2.4382570394840335</v>
      </c>
      <c r="M9" s="150">
        <v>0.14157621519584712</v>
      </c>
      <c r="N9" s="150">
        <v>0.89664936290703157</v>
      </c>
      <c r="O9" s="150">
        <v>0</v>
      </c>
      <c r="P9" s="150">
        <v>0</v>
      </c>
      <c r="Q9" s="150">
        <v>0.44045933616485766</v>
      </c>
      <c r="R9" s="150">
        <v>0</v>
      </c>
      <c r="S9" s="150">
        <v>0.59776624193802108</v>
      </c>
      <c r="T9" s="150">
        <v>0.51911278905143932</v>
      </c>
      <c r="U9" s="150">
        <v>1.3843007708038382</v>
      </c>
      <c r="V9" s="150">
        <v>0.89664936290703157</v>
      </c>
      <c r="W9" s="150">
        <v>0.51911278905143932</v>
      </c>
      <c r="X9" s="150">
        <v>0</v>
      </c>
      <c r="Y9" s="150">
        <v>0.44045933616485766</v>
      </c>
      <c r="Z9" s="150">
        <v>0.51911278905143932</v>
      </c>
      <c r="AA9" s="150">
        <v>0</v>
      </c>
      <c r="AB9" s="150">
        <v>0.53484347962875567</v>
      </c>
      <c r="AC9" s="151">
        <v>9.4384143463898063E-2</v>
      </c>
      <c r="AD9" s="152">
        <v>5.4900110114834044</v>
      </c>
    </row>
    <row r="10" spans="1:30" ht="30" customHeight="1">
      <c r="A10" s="403" t="s">
        <v>65</v>
      </c>
      <c r="B10" s="406" t="s">
        <v>108</v>
      </c>
      <c r="C10" s="329" t="s">
        <v>67</v>
      </c>
      <c r="D10" s="324">
        <v>2543300</v>
      </c>
      <c r="E10" s="330">
        <v>1152400</v>
      </c>
      <c r="F10" s="330">
        <v>134000</v>
      </c>
      <c r="G10" s="330">
        <v>229500</v>
      </c>
      <c r="H10" s="330">
        <v>122000</v>
      </c>
      <c r="I10" s="330">
        <v>292700</v>
      </c>
      <c r="J10" s="330">
        <v>203700</v>
      </c>
      <c r="K10" s="330">
        <v>0</v>
      </c>
      <c r="L10" s="330">
        <v>58200</v>
      </c>
      <c r="M10" s="330">
        <v>4000</v>
      </c>
      <c r="N10" s="330">
        <v>24200</v>
      </c>
      <c r="O10" s="330">
        <v>0</v>
      </c>
      <c r="P10" s="330">
        <v>4300</v>
      </c>
      <c r="Q10" s="330">
        <v>12200</v>
      </c>
      <c r="R10" s="330">
        <v>200</v>
      </c>
      <c r="S10" s="330">
        <v>16300</v>
      </c>
      <c r="T10" s="330">
        <v>20200</v>
      </c>
      <c r="U10" s="330">
        <v>31600</v>
      </c>
      <c r="V10" s="330">
        <v>26200</v>
      </c>
      <c r="W10" s="330">
        <v>13000</v>
      </c>
      <c r="X10" s="330">
        <v>0</v>
      </c>
      <c r="Y10" s="330">
        <v>10200</v>
      </c>
      <c r="Z10" s="330">
        <v>13200</v>
      </c>
      <c r="AA10" s="330">
        <v>0</v>
      </c>
      <c r="AB10" s="330">
        <v>13300</v>
      </c>
      <c r="AC10" s="333">
        <v>2000</v>
      </c>
      <c r="AD10" s="360">
        <v>159900</v>
      </c>
    </row>
    <row r="11" spans="1:30" ht="30" customHeight="1">
      <c r="A11" s="404"/>
      <c r="B11" s="407"/>
      <c r="C11" s="153" t="s">
        <v>68</v>
      </c>
      <c r="D11" s="154">
        <v>2428200</v>
      </c>
      <c r="E11" s="155">
        <v>1111700</v>
      </c>
      <c r="F11" s="155">
        <v>128600</v>
      </c>
      <c r="G11" s="155">
        <v>212900</v>
      </c>
      <c r="H11" s="155">
        <v>113400</v>
      </c>
      <c r="I11" s="155">
        <v>268800</v>
      </c>
      <c r="J11" s="155">
        <v>202500</v>
      </c>
      <c r="K11" s="155">
        <v>0</v>
      </c>
      <c r="L11" s="155">
        <v>61200</v>
      </c>
      <c r="M11" s="155">
        <v>13200</v>
      </c>
      <c r="N11" s="155">
        <v>23900</v>
      </c>
      <c r="O11" s="155">
        <v>1300</v>
      </c>
      <c r="P11" s="155">
        <v>9200</v>
      </c>
      <c r="Q11" s="155">
        <v>7900</v>
      </c>
      <c r="R11" s="155">
        <v>300</v>
      </c>
      <c r="S11" s="155">
        <v>15400</v>
      </c>
      <c r="T11" s="155">
        <v>19400</v>
      </c>
      <c r="U11" s="155">
        <v>29100</v>
      </c>
      <c r="V11" s="155">
        <v>23300</v>
      </c>
      <c r="W11" s="155">
        <v>11300</v>
      </c>
      <c r="X11" s="155">
        <v>1200</v>
      </c>
      <c r="Y11" s="155">
        <v>10800</v>
      </c>
      <c r="Z11" s="155">
        <v>18200</v>
      </c>
      <c r="AA11" s="155">
        <v>0</v>
      </c>
      <c r="AB11" s="155">
        <v>14200</v>
      </c>
      <c r="AC11" s="155">
        <v>2400</v>
      </c>
      <c r="AD11" s="156">
        <v>128000</v>
      </c>
    </row>
    <row r="12" spans="1:30" ht="30" customHeight="1">
      <c r="A12" s="404"/>
      <c r="B12" s="407"/>
      <c r="C12" s="153" t="s">
        <v>63</v>
      </c>
      <c r="D12" s="137">
        <v>115100</v>
      </c>
      <c r="E12" s="139">
        <v>40700</v>
      </c>
      <c r="F12" s="139">
        <v>5400</v>
      </c>
      <c r="G12" s="139">
        <v>16600</v>
      </c>
      <c r="H12" s="139">
        <v>8600</v>
      </c>
      <c r="I12" s="139">
        <v>23900</v>
      </c>
      <c r="J12" s="139">
        <v>1200</v>
      </c>
      <c r="K12" s="139">
        <v>0</v>
      </c>
      <c r="L12" s="139">
        <v>-3000</v>
      </c>
      <c r="M12" s="139">
        <v>-9200</v>
      </c>
      <c r="N12" s="139">
        <v>300</v>
      </c>
      <c r="O12" s="139">
        <v>-1300</v>
      </c>
      <c r="P12" s="139">
        <v>-4900</v>
      </c>
      <c r="Q12" s="139">
        <v>4300</v>
      </c>
      <c r="R12" s="139">
        <v>-100</v>
      </c>
      <c r="S12" s="139">
        <v>900</v>
      </c>
      <c r="T12" s="139">
        <v>800</v>
      </c>
      <c r="U12" s="139">
        <v>2500</v>
      </c>
      <c r="V12" s="139">
        <v>2900</v>
      </c>
      <c r="W12" s="139">
        <v>1700</v>
      </c>
      <c r="X12" s="139">
        <v>-1200</v>
      </c>
      <c r="Y12" s="139">
        <v>-600</v>
      </c>
      <c r="Z12" s="139">
        <v>-5000</v>
      </c>
      <c r="AA12" s="139">
        <v>0</v>
      </c>
      <c r="AB12" s="139">
        <v>-900</v>
      </c>
      <c r="AC12" s="139">
        <v>-400</v>
      </c>
      <c r="AD12" s="140">
        <v>31900</v>
      </c>
    </row>
    <row r="13" spans="1:30" ht="30" customHeight="1">
      <c r="A13" s="404"/>
      <c r="B13" s="407"/>
      <c r="C13" s="157" t="s">
        <v>70</v>
      </c>
      <c r="D13" s="158">
        <v>104.74013672679352</v>
      </c>
      <c r="E13" s="159">
        <v>103.66105963839165</v>
      </c>
      <c r="F13" s="160">
        <v>104.19906687402801</v>
      </c>
      <c r="G13" s="161">
        <v>107.79708783466415</v>
      </c>
      <c r="H13" s="161">
        <v>107.58377425044092</v>
      </c>
      <c r="I13" s="160">
        <v>108.89136904761905</v>
      </c>
      <c r="J13" s="162">
        <v>100.5925925925926</v>
      </c>
      <c r="K13" s="160" t="s">
        <v>69</v>
      </c>
      <c r="L13" s="160">
        <v>95.098039215686271</v>
      </c>
      <c r="M13" s="160">
        <v>30.303030303030305</v>
      </c>
      <c r="N13" s="160">
        <v>101.25523012552303</v>
      </c>
      <c r="O13" s="144" t="s">
        <v>105</v>
      </c>
      <c r="P13" s="160">
        <v>46.739130434782609</v>
      </c>
      <c r="Q13" s="160">
        <v>154.43037974683546</v>
      </c>
      <c r="R13" s="160">
        <v>66.666666666666657</v>
      </c>
      <c r="S13" s="160">
        <v>105.84415584415585</v>
      </c>
      <c r="T13" s="160">
        <v>104.1237113402062</v>
      </c>
      <c r="U13" s="160">
        <v>108.59106529209622</v>
      </c>
      <c r="V13" s="160">
        <v>112.44635193133048</v>
      </c>
      <c r="W13" s="160">
        <v>115.04424778761062</v>
      </c>
      <c r="X13" s="160" t="s">
        <v>105</v>
      </c>
      <c r="Y13" s="160">
        <v>94.444444444444443</v>
      </c>
      <c r="Z13" s="160">
        <v>72.527472527472526</v>
      </c>
      <c r="AA13" s="160" t="s">
        <v>69</v>
      </c>
      <c r="AB13" s="160">
        <v>93.661971830985919</v>
      </c>
      <c r="AC13" s="160">
        <v>83.333333333333343</v>
      </c>
      <c r="AD13" s="163">
        <v>124.921875</v>
      </c>
    </row>
    <row r="14" spans="1:30" ht="30" customHeight="1" thickBot="1">
      <c r="A14" s="405"/>
      <c r="B14" s="408"/>
      <c r="C14" s="164" t="s">
        <v>109</v>
      </c>
      <c r="D14" s="165">
        <v>100</v>
      </c>
      <c r="E14" s="166">
        <v>45.311209845476355</v>
      </c>
      <c r="F14" s="166">
        <v>5.2687453308693426</v>
      </c>
      <c r="G14" s="166">
        <v>9.0237093539889131</v>
      </c>
      <c r="H14" s="166">
        <v>4.7969173907914913</v>
      </c>
      <c r="I14" s="166">
        <v>11.50866983839893</v>
      </c>
      <c r="J14" s="166">
        <v>8.0092792828215309</v>
      </c>
      <c r="K14" s="166">
        <v>0</v>
      </c>
      <c r="L14" s="166">
        <v>2.2883655093775803</v>
      </c>
      <c r="M14" s="166">
        <v>0.15727598002595053</v>
      </c>
      <c r="N14" s="166">
        <v>0.95151967915700075</v>
      </c>
      <c r="O14" s="166">
        <v>0</v>
      </c>
      <c r="P14" s="166">
        <v>0.16907167852789681</v>
      </c>
      <c r="Q14" s="166">
        <v>0.47969173907914914</v>
      </c>
      <c r="R14" s="166">
        <v>7.8637990012975275E-3</v>
      </c>
      <c r="S14" s="166">
        <v>0.64089961860574851</v>
      </c>
      <c r="T14" s="166">
        <v>0.79424369913105008</v>
      </c>
      <c r="U14" s="166">
        <v>1.2424802422050094</v>
      </c>
      <c r="V14" s="166">
        <v>1.0301576691699759</v>
      </c>
      <c r="W14" s="166">
        <v>0.51114693508433917</v>
      </c>
      <c r="X14" s="166">
        <v>0</v>
      </c>
      <c r="Y14" s="166">
        <v>0.40105374906617386</v>
      </c>
      <c r="Z14" s="166">
        <v>0.5190107340856368</v>
      </c>
      <c r="AA14" s="166">
        <v>0</v>
      </c>
      <c r="AB14" s="166">
        <v>0.52294263358628557</v>
      </c>
      <c r="AC14" s="166">
        <v>7.8637990012975265E-2</v>
      </c>
      <c r="AD14" s="167">
        <v>6.2871073015373726</v>
      </c>
    </row>
    <row r="15" spans="1:30" ht="30" customHeight="1">
      <c r="A15" s="403" t="s">
        <v>71</v>
      </c>
      <c r="B15" s="406" t="s">
        <v>72</v>
      </c>
      <c r="C15" s="331" t="s">
        <v>73</v>
      </c>
      <c r="D15" s="332">
        <v>3953500</v>
      </c>
      <c r="E15" s="333">
        <v>1822800</v>
      </c>
      <c r="F15" s="333">
        <v>198000</v>
      </c>
      <c r="G15" s="333">
        <v>329100</v>
      </c>
      <c r="H15" s="333">
        <v>202400</v>
      </c>
      <c r="I15" s="333">
        <v>466900</v>
      </c>
      <c r="J15" s="333">
        <v>337000</v>
      </c>
      <c r="K15" s="333">
        <v>0</v>
      </c>
      <c r="L15" s="333">
        <v>87100</v>
      </c>
      <c r="M15" s="333">
        <v>10800</v>
      </c>
      <c r="N15" s="333">
        <v>40100</v>
      </c>
      <c r="O15" s="333">
        <v>0</v>
      </c>
      <c r="P15" s="333">
        <v>10400</v>
      </c>
      <c r="Q15" s="333">
        <v>20300</v>
      </c>
      <c r="R15" s="333">
        <v>400</v>
      </c>
      <c r="S15" s="333">
        <v>25300</v>
      </c>
      <c r="T15" s="333">
        <v>28600</v>
      </c>
      <c r="U15" s="333">
        <v>55000</v>
      </c>
      <c r="V15" s="333">
        <v>38200</v>
      </c>
      <c r="W15" s="333">
        <v>19400</v>
      </c>
      <c r="X15" s="333">
        <v>0</v>
      </c>
      <c r="Y15" s="333">
        <v>15500</v>
      </c>
      <c r="Z15" s="333">
        <v>21400</v>
      </c>
      <c r="AA15" s="333">
        <v>0</v>
      </c>
      <c r="AB15" s="333">
        <v>21100</v>
      </c>
      <c r="AC15" s="333">
        <v>4400</v>
      </c>
      <c r="AD15" s="360">
        <v>199300</v>
      </c>
    </row>
    <row r="16" spans="1:30" ht="30" customHeight="1">
      <c r="A16" s="404"/>
      <c r="B16" s="407"/>
      <c r="C16" s="153" t="s">
        <v>74</v>
      </c>
      <c r="D16" s="154">
        <v>3799200</v>
      </c>
      <c r="E16" s="155">
        <v>1773300</v>
      </c>
      <c r="F16" s="155">
        <v>194500</v>
      </c>
      <c r="G16" s="155">
        <v>322400</v>
      </c>
      <c r="H16" s="155">
        <v>179000</v>
      </c>
      <c r="I16" s="155">
        <v>425800</v>
      </c>
      <c r="J16" s="155">
        <v>339300</v>
      </c>
      <c r="K16" s="155">
        <v>0</v>
      </c>
      <c r="L16" s="155">
        <v>92100</v>
      </c>
      <c r="M16" s="155">
        <v>20700</v>
      </c>
      <c r="N16" s="155">
        <v>41000</v>
      </c>
      <c r="O16" s="155">
        <v>4900</v>
      </c>
      <c r="P16" s="155">
        <v>15800</v>
      </c>
      <c r="Q16" s="155">
        <v>7900</v>
      </c>
      <c r="R16" s="155">
        <v>300</v>
      </c>
      <c r="S16" s="155">
        <v>24100</v>
      </c>
      <c r="T16" s="155">
        <v>28300</v>
      </c>
      <c r="U16" s="155">
        <v>47400</v>
      </c>
      <c r="V16" s="155">
        <v>34500</v>
      </c>
      <c r="W16" s="155">
        <v>17600</v>
      </c>
      <c r="X16" s="155">
        <v>2900</v>
      </c>
      <c r="Y16" s="155">
        <v>17100</v>
      </c>
      <c r="Z16" s="155">
        <v>30300</v>
      </c>
      <c r="AA16" s="155">
        <v>0</v>
      </c>
      <c r="AB16" s="155">
        <v>22100</v>
      </c>
      <c r="AC16" s="155">
        <v>6400</v>
      </c>
      <c r="AD16" s="156">
        <v>151500</v>
      </c>
    </row>
    <row r="17" spans="1:30" ht="30" customHeight="1">
      <c r="A17" s="404"/>
      <c r="B17" s="407"/>
      <c r="C17" s="153" t="s">
        <v>63</v>
      </c>
      <c r="D17" s="168">
        <v>154300</v>
      </c>
      <c r="E17" s="169">
        <v>49500</v>
      </c>
      <c r="F17" s="169">
        <v>3500</v>
      </c>
      <c r="G17" s="169">
        <v>6700</v>
      </c>
      <c r="H17" s="169">
        <v>23400</v>
      </c>
      <c r="I17" s="169">
        <v>41100</v>
      </c>
      <c r="J17" s="169">
        <v>-2300</v>
      </c>
      <c r="K17" s="169">
        <v>0</v>
      </c>
      <c r="L17" s="169">
        <v>-5000</v>
      </c>
      <c r="M17" s="169">
        <v>-9900</v>
      </c>
      <c r="N17" s="169">
        <v>-900</v>
      </c>
      <c r="O17" s="169">
        <v>-4900</v>
      </c>
      <c r="P17" s="169">
        <v>-5400</v>
      </c>
      <c r="Q17" s="169">
        <v>12400</v>
      </c>
      <c r="R17" s="169">
        <v>100</v>
      </c>
      <c r="S17" s="169">
        <v>1200</v>
      </c>
      <c r="T17" s="169">
        <v>300</v>
      </c>
      <c r="U17" s="169">
        <v>7600</v>
      </c>
      <c r="V17" s="169">
        <v>3700</v>
      </c>
      <c r="W17" s="169">
        <v>1800</v>
      </c>
      <c r="X17" s="169">
        <v>-2900</v>
      </c>
      <c r="Y17" s="169">
        <v>-1600</v>
      </c>
      <c r="Z17" s="169">
        <v>-8900</v>
      </c>
      <c r="AA17" s="169">
        <v>0</v>
      </c>
      <c r="AB17" s="169">
        <v>-1000</v>
      </c>
      <c r="AC17" s="169">
        <v>-2000</v>
      </c>
      <c r="AD17" s="170">
        <v>47800</v>
      </c>
    </row>
    <row r="18" spans="1:30" ht="30" customHeight="1">
      <c r="A18" s="404"/>
      <c r="B18" s="407"/>
      <c r="C18" s="157" t="s">
        <v>75</v>
      </c>
      <c r="D18" s="158">
        <v>104.06138134344071</v>
      </c>
      <c r="E18" s="159">
        <v>102.79140585349349</v>
      </c>
      <c r="F18" s="160">
        <v>101.79948586118253</v>
      </c>
      <c r="G18" s="161">
        <v>102.07816377171216</v>
      </c>
      <c r="H18" s="161">
        <v>113.07262569832402</v>
      </c>
      <c r="I18" s="160">
        <v>109.6524189760451</v>
      </c>
      <c r="J18" s="162">
        <v>99.322133804892417</v>
      </c>
      <c r="K18" s="144" t="s">
        <v>69</v>
      </c>
      <c r="L18" s="160">
        <v>94.571118349619979</v>
      </c>
      <c r="M18" s="160">
        <v>52.173913043478258</v>
      </c>
      <c r="N18" s="160">
        <v>97.804878048780481</v>
      </c>
      <c r="O18" s="160" t="s">
        <v>105</v>
      </c>
      <c r="P18" s="160">
        <v>65.822784810126578</v>
      </c>
      <c r="Q18" s="160">
        <v>256.96202531645571</v>
      </c>
      <c r="R18" s="160">
        <v>133.33333333333331</v>
      </c>
      <c r="S18" s="160">
        <v>104.97925311203321</v>
      </c>
      <c r="T18" s="160">
        <v>101.0600706713781</v>
      </c>
      <c r="U18" s="160">
        <v>116.03375527426161</v>
      </c>
      <c r="V18" s="160">
        <v>110.72463768115941</v>
      </c>
      <c r="W18" s="160">
        <v>110.22727272727273</v>
      </c>
      <c r="X18" s="160" t="s">
        <v>105</v>
      </c>
      <c r="Y18" s="160">
        <v>90.643274853801174</v>
      </c>
      <c r="Z18" s="160">
        <v>70.627062706270621</v>
      </c>
      <c r="AA18" s="144" t="s">
        <v>104</v>
      </c>
      <c r="AB18" s="160">
        <v>95.475113122171948</v>
      </c>
      <c r="AC18" s="171">
        <v>68.75</v>
      </c>
      <c r="AD18" s="163">
        <v>131.55115511551153</v>
      </c>
    </row>
    <row r="19" spans="1:30" ht="30" customHeight="1" thickBot="1">
      <c r="A19" s="405"/>
      <c r="B19" s="408"/>
      <c r="C19" s="164" t="s">
        <v>110</v>
      </c>
      <c r="D19" s="165">
        <v>100</v>
      </c>
      <c r="E19" s="166">
        <v>46.105982041229296</v>
      </c>
      <c r="F19" s="166">
        <v>5.0082205640571642</v>
      </c>
      <c r="G19" s="166">
        <v>8.3242696345010749</v>
      </c>
      <c r="H19" s="166">
        <v>5.1195143543695458</v>
      </c>
      <c r="I19" s="166">
        <v>11.809788794738839</v>
      </c>
      <c r="J19" s="166">
        <v>8.5240925761983064</v>
      </c>
      <c r="K19" s="166">
        <v>0</v>
      </c>
      <c r="L19" s="166">
        <v>2.2031111673200963</v>
      </c>
      <c r="M19" s="166">
        <v>0.27317566713039082</v>
      </c>
      <c r="N19" s="166">
        <v>1.0142911344378398</v>
      </c>
      <c r="O19" s="166">
        <v>0</v>
      </c>
      <c r="P19" s="166">
        <v>0.26305804982926517</v>
      </c>
      <c r="Q19" s="166">
        <v>0.51346907803212349</v>
      </c>
      <c r="R19" s="166">
        <v>1.0117617301125585E-2</v>
      </c>
      <c r="S19" s="166">
        <v>0.63993929429619323</v>
      </c>
      <c r="T19" s="166">
        <v>0.72340963703047934</v>
      </c>
      <c r="U19" s="166">
        <v>1.3911723789047679</v>
      </c>
      <c r="V19" s="166">
        <v>0.96623245225749332</v>
      </c>
      <c r="W19" s="166">
        <v>0.49070443910459083</v>
      </c>
      <c r="X19" s="166">
        <v>0</v>
      </c>
      <c r="Y19" s="166">
        <v>0.39205767041861644</v>
      </c>
      <c r="Z19" s="166">
        <v>0.54129252561021879</v>
      </c>
      <c r="AA19" s="166">
        <v>0</v>
      </c>
      <c r="AB19" s="166">
        <v>0.53370431263437457</v>
      </c>
      <c r="AC19" s="166">
        <v>0.11129379031238143</v>
      </c>
      <c r="AD19" s="167">
        <v>5.0411028202858228</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D1"/>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９月（１表）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131</v>
      </c>
      <c r="D8" s="362">
        <v>550800</v>
      </c>
      <c r="E8" s="363">
        <v>513000</v>
      </c>
      <c r="F8" s="364">
        <v>37800</v>
      </c>
      <c r="G8" s="16">
        <v>525900</v>
      </c>
      <c r="H8" s="194">
        <v>510200</v>
      </c>
      <c r="I8" s="195">
        <v>15700</v>
      </c>
      <c r="J8" s="17">
        <v>24900</v>
      </c>
      <c r="K8" s="194">
        <v>2800</v>
      </c>
      <c r="L8" s="196">
        <v>22100</v>
      </c>
    </row>
    <row r="9" spans="1:12" ht="31.5" customHeight="1">
      <c r="A9" s="397"/>
      <c r="B9" s="398"/>
      <c r="C9" s="197" t="s">
        <v>132</v>
      </c>
      <c r="D9" s="18">
        <v>515200</v>
      </c>
      <c r="E9" s="198">
        <v>487000</v>
      </c>
      <c r="F9" s="199">
        <v>28200</v>
      </c>
      <c r="G9" s="19">
        <v>492900</v>
      </c>
      <c r="H9" s="200">
        <v>484300</v>
      </c>
      <c r="I9" s="201">
        <v>8600</v>
      </c>
      <c r="J9" s="20">
        <v>22300</v>
      </c>
      <c r="K9" s="200">
        <v>2700</v>
      </c>
      <c r="L9" s="202">
        <v>19600</v>
      </c>
    </row>
    <row r="10" spans="1:12" ht="31.5" customHeight="1">
      <c r="A10" s="397"/>
      <c r="B10" s="398"/>
      <c r="C10" s="203" t="s">
        <v>63</v>
      </c>
      <c r="D10" s="21">
        <v>35600</v>
      </c>
      <c r="E10" s="204">
        <v>26000</v>
      </c>
      <c r="F10" s="170">
        <v>9600</v>
      </c>
      <c r="G10" s="22">
        <v>33000</v>
      </c>
      <c r="H10" s="205">
        <v>25900</v>
      </c>
      <c r="I10" s="206">
        <v>7100</v>
      </c>
      <c r="J10" s="23">
        <v>2600</v>
      </c>
      <c r="K10" s="205">
        <v>100</v>
      </c>
      <c r="L10" s="170">
        <v>2500</v>
      </c>
    </row>
    <row r="11" spans="1:12" ht="31.5" customHeight="1">
      <c r="A11" s="397"/>
      <c r="B11" s="398"/>
      <c r="C11" s="207" t="s">
        <v>64</v>
      </c>
      <c r="D11" s="24">
        <v>106.90993788819875</v>
      </c>
      <c r="E11" s="208">
        <v>105.3388090349076</v>
      </c>
      <c r="F11" s="209">
        <v>134.04255319148936</v>
      </c>
      <c r="G11" s="25">
        <v>106.69506999391358</v>
      </c>
      <c r="H11" s="210">
        <v>105.34792483997522</v>
      </c>
      <c r="I11" s="211">
        <v>182.55813953488371</v>
      </c>
      <c r="J11" s="26">
        <v>111.6591928251121</v>
      </c>
      <c r="K11" s="210">
        <v>103.7037037037037</v>
      </c>
      <c r="L11" s="212">
        <v>112.75510204081634</v>
      </c>
    </row>
    <row r="12" spans="1:12" ht="31.5" customHeight="1">
      <c r="A12" s="399" t="s">
        <v>65</v>
      </c>
      <c r="B12" s="400" t="s">
        <v>108</v>
      </c>
      <c r="C12" s="365" t="s">
        <v>67</v>
      </c>
      <c r="D12" s="366">
        <v>3094100</v>
      </c>
      <c r="E12" s="367">
        <v>2896400</v>
      </c>
      <c r="F12" s="368">
        <v>197700</v>
      </c>
      <c r="G12" s="27">
        <v>2965900</v>
      </c>
      <c r="H12" s="213">
        <v>2876600</v>
      </c>
      <c r="I12" s="214">
        <v>89300</v>
      </c>
      <c r="J12" s="28">
        <v>128200</v>
      </c>
      <c r="K12" s="213">
        <v>19800</v>
      </c>
      <c r="L12" s="196">
        <v>108400</v>
      </c>
    </row>
    <row r="13" spans="1:12" ht="31.5" customHeight="1">
      <c r="A13" s="399"/>
      <c r="B13" s="400"/>
      <c r="C13" s="203" t="s">
        <v>68</v>
      </c>
      <c r="D13" s="18">
        <v>2943400</v>
      </c>
      <c r="E13" s="198">
        <v>2787200</v>
      </c>
      <c r="F13" s="215">
        <v>156200</v>
      </c>
      <c r="G13" s="19">
        <v>2816300</v>
      </c>
      <c r="H13" s="216">
        <v>2766800</v>
      </c>
      <c r="I13" s="217">
        <v>49500</v>
      </c>
      <c r="J13" s="20">
        <v>127100</v>
      </c>
      <c r="K13" s="216">
        <v>20400</v>
      </c>
      <c r="L13" s="199">
        <v>106700</v>
      </c>
    </row>
    <row r="14" spans="1:12" ht="31.5" customHeight="1">
      <c r="A14" s="399"/>
      <c r="B14" s="400"/>
      <c r="C14" s="203" t="s">
        <v>63</v>
      </c>
      <c r="D14" s="21">
        <v>150700</v>
      </c>
      <c r="E14" s="204">
        <v>109200</v>
      </c>
      <c r="F14" s="218">
        <v>41500</v>
      </c>
      <c r="G14" s="22">
        <v>149600</v>
      </c>
      <c r="H14" s="205">
        <v>109800</v>
      </c>
      <c r="I14" s="206">
        <v>39800</v>
      </c>
      <c r="J14" s="23">
        <v>1100</v>
      </c>
      <c r="K14" s="205">
        <v>-600</v>
      </c>
      <c r="L14" s="170">
        <v>1700</v>
      </c>
    </row>
    <row r="15" spans="1:12" ht="31.5" customHeight="1">
      <c r="A15" s="399"/>
      <c r="B15" s="400"/>
      <c r="C15" s="207" t="s">
        <v>70</v>
      </c>
      <c r="D15" s="29">
        <v>105.11992933342394</v>
      </c>
      <c r="E15" s="219">
        <v>103.9179104477612</v>
      </c>
      <c r="F15" s="220">
        <v>126.56850192061459</v>
      </c>
      <c r="G15" s="30">
        <v>105.31193409792992</v>
      </c>
      <c r="H15" s="221">
        <v>103.96848344658089</v>
      </c>
      <c r="I15" s="222">
        <v>180.40404040404042</v>
      </c>
      <c r="J15" s="31">
        <v>100.8654602675059</v>
      </c>
      <c r="K15" s="221">
        <v>97.058823529411768</v>
      </c>
      <c r="L15" s="223">
        <v>101.59325210871603</v>
      </c>
    </row>
    <row r="16" spans="1:12" ht="31.5" customHeight="1">
      <c r="A16" s="399" t="s">
        <v>71</v>
      </c>
      <c r="B16" s="400" t="s">
        <v>72</v>
      </c>
      <c r="C16" s="365" t="s">
        <v>73</v>
      </c>
      <c r="D16" s="366">
        <v>4504300</v>
      </c>
      <c r="E16" s="367">
        <v>4267200</v>
      </c>
      <c r="F16" s="368">
        <v>237100</v>
      </c>
      <c r="G16" s="27">
        <v>4355500</v>
      </c>
      <c r="H16" s="213">
        <v>4239900</v>
      </c>
      <c r="I16" s="214">
        <v>115600</v>
      </c>
      <c r="J16" s="28">
        <v>148800</v>
      </c>
      <c r="K16" s="213">
        <v>27300</v>
      </c>
      <c r="L16" s="196">
        <v>121500</v>
      </c>
    </row>
    <row r="17" spans="1:12" ht="31.5" customHeight="1">
      <c r="A17" s="399"/>
      <c r="B17" s="400"/>
      <c r="C17" s="203" t="s">
        <v>74</v>
      </c>
      <c r="D17" s="18">
        <v>4314400</v>
      </c>
      <c r="E17" s="198">
        <v>4134700</v>
      </c>
      <c r="F17" s="215">
        <v>179700</v>
      </c>
      <c r="G17" s="19">
        <v>4172800</v>
      </c>
      <c r="H17" s="216">
        <v>4106900</v>
      </c>
      <c r="I17" s="217">
        <v>65900</v>
      </c>
      <c r="J17" s="20">
        <v>141600</v>
      </c>
      <c r="K17" s="216">
        <v>27800</v>
      </c>
      <c r="L17" s="199">
        <v>113800</v>
      </c>
    </row>
    <row r="18" spans="1:12" ht="31.5" customHeight="1">
      <c r="A18" s="399"/>
      <c r="B18" s="400"/>
      <c r="C18" s="203" t="s">
        <v>63</v>
      </c>
      <c r="D18" s="21">
        <v>189900</v>
      </c>
      <c r="E18" s="204">
        <v>132500</v>
      </c>
      <c r="F18" s="218">
        <v>57400</v>
      </c>
      <c r="G18" s="22">
        <v>182700</v>
      </c>
      <c r="H18" s="205">
        <v>133000</v>
      </c>
      <c r="I18" s="206">
        <v>49700</v>
      </c>
      <c r="J18" s="23">
        <v>7200</v>
      </c>
      <c r="K18" s="205">
        <v>-500</v>
      </c>
      <c r="L18" s="170">
        <v>7700</v>
      </c>
    </row>
    <row r="19" spans="1:12" ht="31.5" customHeight="1" thickBot="1">
      <c r="A19" s="401"/>
      <c r="B19" s="402"/>
      <c r="C19" s="224" t="s">
        <v>75</v>
      </c>
      <c r="D19" s="32">
        <v>104.40153903207863</v>
      </c>
      <c r="E19" s="225">
        <v>103.20458558057418</v>
      </c>
      <c r="F19" s="226">
        <v>131.94212576516415</v>
      </c>
      <c r="G19" s="33">
        <v>104.37835506134969</v>
      </c>
      <c r="H19" s="227">
        <v>103.23845236066134</v>
      </c>
      <c r="I19" s="228">
        <v>175.41729893778452</v>
      </c>
      <c r="J19" s="34">
        <v>105.08474576271188</v>
      </c>
      <c r="K19" s="227">
        <v>98.201438848920859</v>
      </c>
      <c r="L19" s="229">
        <v>106.76625659050967</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９月（２表）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133</v>
      </c>
      <c r="D5" s="324">
        <v>550800</v>
      </c>
      <c r="E5" s="356">
        <v>262300</v>
      </c>
      <c r="F5" s="356">
        <v>24600</v>
      </c>
      <c r="G5" s="356">
        <v>56100</v>
      </c>
      <c r="H5" s="356">
        <v>23400</v>
      </c>
      <c r="I5" s="356">
        <v>62000</v>
      </c>
      <c r="J5" s="356">
        <v>35500</v>
      </c>
      <c r="K5" s="356">
        <v>0</v>
      </c>
      <c r="L5" s="356">
        <v>11500</v>
      </c>
      <c r="M5" s="356">
        <v>900</v>
      </c>
      <c r="N5" s="356">
        <v>5300</v>
      </c>
      <c r="O5" s="356">
        <v>0</v>
      </c>
      <c r="P5" s="356">
        <v>0</v>
      </c>
      <c r="Q5" s="356">
        <v>2600</v>
      </c>
      <c r="R5" s="356">
        <v>0</v>
      </c>
      <c r="S5" s="356">
        <v>3400</v>
      </c>
      <c r="T5" s="356">
        <v>2500</v>
      </c>
      <c r="U5" s="356">
        <v>8000</v>
      </c>
      <c r="V5" s="356">
        <v>4100</v>
      </c>
      <c r="W5" s="356">
        <v>3400</v>
      </c>
      <c r="X5" s="357">
        <v>0</v>
      </c>
      <c r="Y5" s="357">
        <v>2100</v>
      </c>
      <c r="Z5" s="357">
        <v>2700</v>
      </c>
      <c r="AA5" s="357">
        <v>0</v>
      </c>
      <c r="AB5" s="357">
        <v>2600</v>
      </c>
      <c r="AC5" s="358">
        <v>0</v>
      </c>
      <c r="AD5" s="359">
        <v>37800</v>
      </c>
    </row>
    <row r="6" spans="1:30" ht="30" customHeight="1">
      <c r="A6" s="404"/>
      <c r="B6" s="411"/>
      <c r="C6" s="136" t="s">
        <v>132</v>
      </c>
      <c r="D6" s="135">
        <v>515200</v>
      </c>
      <c r="E6" s="35">
        <v>241500</v>
      </c>
      <c r="F6" s="35">
        <v>23900</v>
      </c>
      <c r="G6" s="35">
        <v>49300</v>
      </c>
      <c r="H6" s="35">
        <v>28500</v>
      </c>
      <c r="I6" s="35">
        <v>58300</v>
      </c>
      <c r="J6" s="35">
        <v>35300</v>
      </c>
      <c r="K6" s="35">
        <v>100</v>
      </c>
      <c r="L6" s="35">
        <v>12200</v>
      </c>
      <c r="M6" s="35">
        <v>2800</v>
      </c>
      <c r="N6" s="35">
        <v>4700</v>
      </c>
      <c r="O6" s="35">
        <v>100</v>
      </c>
      <c r="P6" s="35">
        <v>1600</v>
      </c>
      <c r="Q6" s="35">
        <v>2300</v>
      </c>
      <c r="R6" s="35">
        <v>100</v>
      </c>
      <c r="S6" s="35">
        <v>2900</v>
      </c>
      <c r="T6" s="35">
        <v>2400</v>
      </c>
      <c r="U6" s="35">
        <v>5800</v>
      </c>
      <c r="V6" s="35">
        <v>3900</v>
      </c>
      <c r="W6" s="35">
        <v>2300</v>
      </c>
      <c r="X6" s="35">
        <v>300</v>
      </c>
      <c r="Y6" s="35">
        <v>2300</v>
      </c>
      <c r="Z6" s="35">
        <v>3600</v>
      </c>
      <c r="AA6" s="35">
        <v>0</v>
      </c>
      <c r="AB6" s="35">
        <v>2800</v>
      </c>
      <c r="AC6" s="36">
        <v>0</v>
      </c>
      <c r="AD6" s="37">
        <v>28200</v>
      </c>
    </row>
    <row r="7" spans="1:30" ht="30" customHeight="1">
      <c r="A7" s="404"/>
      <c r="B7" s="411"/>
      <c r="C7" s="136" t="s">
        <v>63</v>
      </c>
      <c r="D7" s="137">
        <v>35600</v>
      </c>
      <c r="E7" s="138">
        <v>20800</v>
      </c>
      <c r="F7" s="139">
        <v>700</v>
      </c>
      <c r="G7" s="139">
        <v>6800</v>
      </c>
      <c r="H7" s="139">
        <v>-5100</v>
      </c>
      <c r="I7" s="139">
        <v>3700</v>
      </c>
      <c r="J7" s="139">
        <v>200</v>
      </c>
      <c r="K7" s="139">
        <v>-100</v>
      </c>
      <c r="L7" s="139">
        <v>-700</v>
      </c>
      <c r="M7" s="139">
        <v>-1900</v>
      </c>
      <c r="N7" s="139">
        <v>600</v>
      </c>
      <c r="O7" s="139">
        <v>-100</v>
      </c>
      <c r="P7" s="139">
        <v>-1600</v>
      </c>
      <c r="Q7" s="139">
        <v>300</v>
      </c>
      <c r="R7" s="139">
        <v>-100</v>
      </c>
      <c r="S7" s="139">
        <v>500</v>
      </c>
      <c r="T7" s="139">
        <v>100</v>
      </c>
      <c r="U7" s="139">
        <v>2200</v>
      </c>
      <c r="V7" s="139">
        <v>200</v>
      </c>
      <c r="W7" s="139">
        <v>1100</v>
      </c>
      <c r="X7" s="139">
        <v>-300</v>
      </c>
      <c r="Y7" s="139">
        <v>-200</v>
      </c>
      <c r="Z7" s="139">
        <v>-900</v>
      </c>
      <c r="AA7" s="139">
        <v>0</v>
      </c>
      <c r="AB7" s="139">
        <v>-200</v>
      </c>
      <c r="AC7" s="139">
        <v>0</v>
      </c>
      <c r="AD7" s="140">
        <v>9600</v>
      </c>
    </row>
    <row r="8" spans="1:30" ht="30" customHeight="1">
      <c r="A8" s="404"/>
      <c r="B8" s="411"/>
      <c r="C8" s="141" t="s">
        <v>64</v>
      </c>
      <c r="D8" s="142">
        <v>106.90993788819875</v>
      </c>
      <c r="E8" s="143">
        <v>108.61283643892338</v>
      </c>
      <c r="F8" s="144">
        <v>102.92887029288703</v>
      </c>
      <c r="G8" s="144">
        <v>113.79310344827587</v>
      </c>
      <c r="H8" s="144">
        <v>82.10526315789474</v>
      </c>
      <c r="I8" s="144">
        <v>106.34648370497428</v>
      </c>
      <c r="J8" s="145">
        <v>100.56657223796034</v>
      </c>
      <c r="K8" s="144" t="s">
        <v>105</v>
      </c>
      <c r="L8" s="144">
        <v>94.262295081967224</v>
      </c>
      <c r="M8" s="144">
        <v>32.142857142857146</v>
      </c>
      <c r="N8" s="144">
        <v>112.7659574468085</v>
      </c>
      <c r="O8" s="144" t="s">
        <v>105</v>
      </c>
      <c r="P8" s="144" t="s">
        <v>105</v>
      </c>
      <c r="Q8" s="144">
        <v>113.04347826086956</v>
      </c>
      <c r="R8" s="144" t="s">
        <v>105</v>
      </c>
      <c r="S8" s="144">
        <v>117.24137931034481</v>
      </c>
      <c r="T8" s="144">
        <v>104.16666666666667</v>
      </c>
      <c r="U8" s="144">
        <v>137.93103448275863</v>
      </c>
      <c r="V8" s="144">
        <v>105.12820512820514</v>
      </c>
      <c r="W8" s="144">
        <v>147.82608695652172</v>
      </c>
      <c r="X8" s="144" t="s">
        <v>105</v>
      </c>
      <c r="Y8" s="146">
        <v>91.304347826086953</v>
      </c>
      <c r="Z8" s="146">
        <v>75</v>
      </c>
      <c r="AA8" s="146" t="s">
        <v>104</v>
      </c>
      <c r="AB8" s="146">
        <v>92.857142857142861</v>
      </c>
      <c r="AC8" s="146" t="s">
        <v>69</v>
      </c>
      <c r="AD8" s="147">
        <v>134.04255319148936</v>
      </c>
    </row>
    <row r="9" spans="1:30" ht="30" customHeight="1" thickBot="1">
      <c r="A9" s="405"/>
      <c r="B9" s="412"/>
      <c r="C9" s="148" t="s">
        <v>134</v>
      </c>
      <c r="D9" s="149">
        <v>100</v>
      </c>
      <c r="E9" s="150">
        <v>47.621641249092228</v>
      </c>
      <c r="F9" s="150">
        <v>4.4662309368191728</v>
      </c>
      <c r="G9" s="150">
        <v>10.185185185185185</v>
      </c>
      <c r="H9" s="150">
        <v>4.2483660130718954</v>
      </c>
      <c r="I9" s="150">
        <v>11.256354393609296</v>
      </c>
      <c r="J9" s="150">
        <v>6.4451706608569364</v>
      </c>
      <c r="K9" s="150">
        <v>0</v>
      </c>
      <c r="L9" s="150">
        <v>2.0878721859114013</v>
      </c>
      <c r="M9" s="150">
        <v>0.16339869281045752</v>
      </c>
      <c r="N9" s="150">
        <v>0.96223674655047198</v>
      </c>
      <c r="O9" s="150">
        <v>0</v>
      </c>
      <c r="P9" s="150">
        <v>0</v>
      </c>
      <c r="Q9" s="150">
        <v>0.4720406681190995</v>
      </c>
      <c r="R9" s="150">
        <v>0</v>
      </c>
      <c r="S9" s="150">
        <v>0.61728395061728392</v>
      </c>
      <c r="T9" s="150">
        <v>0.45388525780682648</v>
      </c>
      <c r="U9" s="150">
        <v>1.4524328249818446</v>
      </c>
      <c r="V9" s="150">
        <v>0.74437182280319536</v>
      </c>
      <c r="W9" s="150">
        <v>0.61728395061728392</v>
      </c>
      <c r="X9" s="150">
        <v>0</v>
      </c>
      <c r="Y9" s="150">
        <v>0.38126361655773422</v>
      </c>
      <c r="Z9" s="150">
        <v>0.49019607843137253</v>
      </c>
      <c r="AA9" s="150">
        <v>0</v>
      </c>
      <c r="AB9" s="150">
        <v>0.4720406681190995</v>
      </c>
      <c r="AC9" s="151">
        <v>0</v>
      </c>
      <c r="AD9" s="152">
        <v>6.8627450980392162</v>
      </c>
    </row>
    <row r="10" spans="1:30" ht="30" customHeight="1">
      <c r="A10" s="403" t="s">
        <v>65</v>
      </c>
      <c r="B10" s="406" t="s">
        <v>108</v>
      </c>
      <c r="C10" s="329" t="s">
        <v>67</v>
      </c>
      <c r="D10" s="324">
        <v>3094100</v>
      </c>
      <c r="E10" s="330">
        <v>1414700</v>
      </c>
      <c r="F10" s="330">
        <v>158600</v>
      </c>
      <c r="G10" s="330">
        <v>285600</v>
      </c>
      <c r="H10" s="330">
        <v>145400</v>
      </c>
      <c r="I10" s="330">
        <v>354700</v>
      </c>
      <c r="J10" s="330">
        <v>239200</v>
      </c>
      <c r="K10" s="330">
        <v>0</v>
      </c>
      <c r="L10" s="330">
        <v>69700</v>
      </c>
      <c r="M10" s="330">
        <v>4900</v>
      </c>
      <c r="N10" s="330">
        <v>29500</v>
      </c>
      <c r="O10" s="330">
        <v>0</v>
      </c>
      <c r="P10" s="330">
        <v>4300</v>
      </c>
      <c r="Q10" s="330">
        <v>14800</v>
      </c>
      <c r="R10" s="330">
        <v>200</v>
      </c>
      <c r="S10" s="330">
        <v>19700</v>
      </c>
      <c r="T10" s="330">
        <v>22700</v>
      </c>
      <c r="U10" s="330">
        <v>39600</v>
      </c>
      <c r="V10" s="330">
        <v>30300</v>
      </c>
      <c r="W10" s="330">
        <v>16400</v>
      </c>
      <c r="X10" s="330">
        <v>0</v>
      </c>
      <c r="Y10" s="330">
        <v>12300</v>
      </c>
      <c r="Z10" s="330">
        <v>15900</v>
      </c>
      <c r="AA10" s="330">
        <v>0</v>
      </c>
      <c r="AB10" s="330">
        <v>15900</v>
      </c>
      <c r="AC10" s="333">
        <v>2000</v>
      </c>
      <c r="AD10" s="360">
        <v>197700</v>
      </c>
    </row>
    <row r="11" spans="1:30" ht="30" customHeight="1">
      <c r="A11" s="404"/>
      <c r="B11" s="407"/>
      <c r="C11" s="153" t="s">
        <v>68</v>
      </c>
      <c r="D11" s="154">
        <v>2943400</v>
      </c>
      <c r="E11" s="155">
        <v>1353200</v>
      </c>
      <c r="F11" s="155">
        <v>152500</v>
      </c>
      <c r="G11" s="155">
        <v>262200</v>
      </c>
      <c r="H11" s="155">
        <v>141900</v>
      </c>
      <c r="I11" s="155">
        <v>327100</v>
      </c>
      <c r="J11" s="155">
        <v>237800</v>
      </c>
      <c r="K11" s="155">
        <v>100</v>
      </c>
      <c r="L11" s="155">
        <v>73400</v>
      </c>
      <c r="M11" s="155">
        <v>16000</v>
      </c>
      <c r="N11" s="155">
        <v>28600</v>
      </c>
      <c r="O11" s="155">
        <v>1400</v>
      </c>
      <c r="P11" s="155">
        <v>10800</v>
      </c>
      <c r="Q11" s="155">
        <v>10200</v>
      </c>
      <c r="R11" s="155">
        <v>400</v>
      </c>
      <c r="S11" s="155">
        <v>18300</v>
      </c>
      <c r="T11" s="155">
        <v>21800</v>
      </c>
      <c r="U11" s="155">
        <v>34900</v>
      </c>
      <c r="V11" s="155">
        <v>27200</v>
      </c>
      <c r="W11" s="155">
        <v>13600</v>
      </c>
      <c r="X11" s="155">
        <v>1500</v>
      </c>
      <c r="Y11" s="155">
        <v>13100</v>
      </c>
      <c r="Z11" s="155">
        <v>21800</v>
      </c>
      <c r="AA11" s="155">
        <v>0</v>
      </c>
      <c r="AB11" s="155">
        <v>17000</v>
      </c>
      <c r="AC11" s="155">
        <v>2400</v>
      </c>
      <c r="AD11" s="156">
        <v>156200</v>
      </c>
    </row>
    <row r="12" spans="1:30" ht="30" customHeight="1">
      <c r="A12" s="404"/>
      <c r="B12" s="407"/>
      <c r="C12" s="153" t="s">
        <v>63</v>
      </c>
      <c r="D12" s="137">
        <v>150700</v>
      </c>
      <c r="E12" s="139">
        <v>61500</v>
      </c>
      <c r="F12" s="139">
        <v>6100</v>
      </c>
      <c r="G12" s="139">
        <v>23400</v>
      </c>
      <c r="H12" s="139">
        <v>3500</v>
      </c>
      <c r="I12" s="139">
        <v>27600</v>
      </c>
      <c r="J12" s="139">
        <v>1400</v>
      </c>
      <c r="K12" s="139">
        <v>-100</v>
      </c>
      <c r="L12" s="139">
        <v>-3700</v>
      </c>
      <c r="M12" s="139">
        <v>-11100</v>
      </c>
      <c r="N12" s="139">
        <v>900</v>
      </c>
      <c r="O12" s="139">
        <v>-1400</v>
      </c>
      <c r="P12" s="139">
        <v>-6500</v>
      </c>
      <c r="Q12" s="139">
        <v>4600</v>
      </c>
      <c r="R12" s="139">
        <v>-200</v>
      </c>
      <c r="S12" s="139">
        <v>1400</v>
      </c>
      <c r="T12" s="139">
        <v>900</v>
      </c>
      <c r="U12" s="139">
        <v>4700</v>
      </c>
      <c r="V12" s="139">
        <v>3100</v>
      </c>
      <c r="W12" s="139">
        <v>2800</v>
      </c>
      <c r="X12" s="139">
        <v>-1500</v>
      </c>
      <c r="Y12" s="139">
        <v>-800</v>
      </c>
      <c r="Z12" s="139">
        <v>-5900</v>
      </c>
      <c r="AA12" s="139">
        <v>0</v>
      </c>
      <c r="AB12" s="139">
        <v>-1100</v>
      </c>
      <c r="AC12" s="139">
        <v>-400</v>
      </c>
      <c r="AD12" s="140">
        <v>41500</v>
      </c>
    </row>
    <row r="13" spans="1:30" ht="30" customHeight="1">
      <c r="A13" s="404"/>
      <c r="B13" s="407"/>
      <c r="C13" s="157" t="s">
        <v>70</v>
      </c>
      <c r="D13" s="158">
        <v>105.11992933342394</v>
      </c>
      <c r="E13" s="159">
        <v>104.54478273721548</v>
      </c>
      <c r="F13" s="160">
        <v>104</v>
      </c>
      <c r="G13" s="161">
        <v>108.92448512585813</v>
      </c>
      <c r="H13" s="161">
        <v>102.46652572233967</v>
      </c>
      <c r="I13" s="160">
        <v>108.43778660959951</v>
      </c>
      <c r="J13" s="162">
        <v>100.58873002523127</v>
      </c>
      <c r="K13" s="144" t="s">
        <v>105</v>
      </c>
      <c r="L13" s="160">
        <v>94.959128065395092</v>
      </c>
      <c r="M13" s="160">
        <v>30.625</v>
      </c>
      <c r="N13" s="160">
        <v>103.14685314685315</v>
      </c>
      <c r="O13" s="144" t="s">
        <v>105</v>
      </c>
      <c r="P13" s="160">
        <v>39.814814814814817</v>
      </c>
      <c r="Q13" s="160">
        <v>145.09803921568627</v>
      </c>
      <c r="R13" s="160">
        <v>50</v>
      </c>
      <c r="S13" s="160">
        <v>107.65027322404373</v>
      </c>
      <c r="T13" s="160">
        <v>104.12844036697248</v>
      </c>
      <c r="U13" s="160">
        <v>113.46704871060172</v>
      </c>
      <c r="V13" s="160">
        <v>111.39705882352942</v>
      </c>
      <c r="W13" s="160">
        <v>120.58823529411764</v>
      </c>
      <c r="X13" s="160" t="s">
        <v>105</v>
      </c>
      <c r="Y13" s="160">
        <v>93.893129770992374</v>
      </c>
      <c r="Z13" s="160">
        <v>72.935779816513758</v>
      </c>
      <c r="AA13" s="160" t="s">
        <v>69</v>
      </c>
      <c r="AB13" s="160">
        <v>93.529411764705884</v>
      </c>
      <c r="AC13" s="160">
        <v>83.333333333333343</v>
      </c>
      <c r="AD13" s="163">
        <v>126.56850192061459</v>
      </c>
    </row>
    <row r="14" spans="1:30" ht="30" customHeight="1" thickBot="1">
      <c r="A14" s="405"/>
      <c r="B14" s="408"/>
      <c r="C14" s="164" t="s">
        <v>109</v>
      </c>
      <c r="D14" s="165">
        <v>100</v>
      </c>
      <c r="E14" s="166">
        <v>45.722504120745938</v>
      </c>
      <c r="F14" s="166">
        <v>5.1258847483921013</v>
      </c>
      <c r="G14" s="166">
        <v>9.230470896221842</v>
      </c>
      <c r="H14" s="166">
        <v>4.6992663456255457</v>
      </c>
      <c r="I14" s="166">
        <v>11.463753595552827</v>
      </c>
      <c r="J14" s="166">
        <v>7.7308425713454643</v>
      </c>
      <c r="K14" s="166">
        <v>0</v>
      </c>
      <c r="L14" s="166">
        <v>2.2526744449112828</v>
      </c>
      <c r="M14" s="166">
        <v>0.1583659222391002</v>
      </c>
      <c r="N14" s="166">
        <v>0.95342749103131763</v>
      </c>
      <c r="O14" s="166">
        <v>0</v>
      </c>
      <c r="P14" s="166">
        <v>0.13897417665880224</v>
      </c>
      <c r="Q14" s="166">
        <v>0.47832972431401699</v>
      </c>
      <c r="R14" s="166">
        <v>6.4639151934326629E-3</v>
      </c>
      <c r="S14" s="166">
        <v>0.63669564655311728</v>
      </c>
      <c r="T14" s="166">
        <v>0.73365437445460713</v>
      </c>
      <c r="U14" s="166">
        <v>1.2798552082996673</v>
      </c>
      <c r="V14" s="166">
        <v>0.97928315180504832</v>
      </c>
      <c r="W14" s="166">
        <v>0.53004104586147827</v>
      </c>
      <c r="X14" s="166">
        <v>0</v>
      </c>
      <c r="Y14" s="166">
        <v>0.39753078439610878</v>
      </c>
      <c r="Z14" s="166">
        <v>0.51388125787789662</v>
      </c>
      <c r="AA14" s="166">
        <v>0</v>
      </c>
      <c r="AB14" s="166">
        <v>0.51388125787789662</v>
      </c>
      <c r="AC14" s="166">
        <v>6.4639151934326622E-2</v>
      </c>
      <c r="AD14" s="167">
        <v>6.3895801687081866</v>
      </c>
    </row>
    <row r="15" spans="1:30" ht="30" customHeight="1">
      <c r="A15" s="403" t="s">
        <v>71</v>
      </c>
      <c r="B15" s="406" t="s">
        <v>72</v>
      </c>
      <c r="C15" s="331" t="s">
        <v>73</v>
      </c>
      <c r="D15" s="332">
        <v>4504300</v>
      </c>
      <c r="E15" s="333">
        <v>2085100</v>
      </c>
      <c r="F15" s="333">
        <v>222600</v>
      </c>
      <c r="G15" s="333">
        <v>385200</v>
      </c>
      <c r="H15" s="333">
        <v>225800</v>
      </c>
      <c r="I15" s="333">
        <v>528900</v>
      </c>
      <c r="J15" s="333">
        <v>372500</v>
      </c>
      <c r="K15" s="333">
        <v>0</v>
      </c>
      <c r="L15" s="333">
        <v>98600</v>
      </c>
      <c r="M15" s="333">
        <v>11700</v>
      </c>
      <c r="N15" s="333">
        <v>45400</v>
      </c>
      <c r="O15" s="333">
        <v>0</v>
      </c>
      <c r="P15" s="333">
        <v>10400</v>
      </c>
      <c r="Q15" s="333">
        <v>22900</v>
      </c>
      <c r="R15" s="333">
        <v>400</v>
      </c>
      <c r="S15" s="333">
        <v>28700</v>
      </c>
      <c r="T15" s="333">
        <v>31100</v>
      </c>
      <c r="U15" s="333">
        <v>63000</v>
      </c>
      <c r="V15" s="333">
        <v>42300</v>
      </c>
      <c r="W15" s="333">
        <v>22800</v>
      </c>
      <c r="X15" s="333">
        <v>0</v>
      </c>
      <c r="Y15" s="333">
        <v>17600</v>
      </c>
      <c r="Z15" s="333">
        <v>24100</v>
      </c>
      <c r="AA15" s="333">
        <v>0</v>
      </c>
      <c r="AB15" s="333">
        <v>23700</v>
      </c>
      <c r="AC15" s="333">
        <v>4400</v>
      </c>
      <c r="AD15" s="360">
        <v>237100</v>
      </c>
    </row>
    <row r="16" spans="1:30" ht="30" customHeight="1">
      <c r="A16" s="404"/>
      <c r="B16" s="407"/>
      <c r="C16" s="153" t="s">
        <v>74</v>
      </c>
      <c r="D16" s="154">
        <v>4314400</v>
      </c>
      <c r="E16" s="155">
        <v>2014800</v>
      </c>
      <c r="F16" s="155">
        <v>218400</v>
      </c>
      <c r="G16" s="155">
        <v>371700</v>
      </c>
      <c r="H16" s="155">
        <v>207500</v>
      </c>
      <c r="I16" s="155">
        <v>484100</v>
      </c>
      <c r="J16" s="155">
        <v>374600</v>
      </c>
      <c r="K16" s="155">
        <v>100</v>
      </c>
      <c r="L16" s="155">
        <v>104300</v>
      </c>
      <c r="M16" s="155">
        <v>23500</v>
      </c>
      <c r="N16" s="155">
        <v>45700</v>
      </c>
      <c r="O16" s="155">
        <v>5000</v>
      </c>
      <c r="P16" s="155">
        <v>17400</v>
      </c>
      <c r="Q16" s="155">
        <v>10200</v>
      </c>
      <c r="R16" s="155">
        <v>400</v>
      </c>
      <c r="S16" s="155">
        <v>27000</v>
      </c>
      <c r="T16" s="155">
        <v>30700</v>
      </c>
      <c r="U16" s="155">
        <v>53200</v>
      </c>
      <c r="V16" s="155">
        <v>38400</v>
      </c>
      <c r="W16" s="155">
        <v>19900</v>
      </c>
      <c r="X16" s="155">
        <v>3200</v>
      </c>
      <c r="Y16" s="155">
        <v>19400</v>
      </c>
      <c r="Z16" s="155">
        <v>33900</v>
      </c>
      <c r="AA16" s="155">
        <v>0</v>
      </c>
      <c r="AB16" s="155">
        <v>24900</v>
      </c>
      <c r="AC16" s="155">
        <v>6400</v>
      </c>
      <c r="AD16" s="156">
        <v>179700</v>
      </c>
    </row>
    <row r="17" spans="1:30" ht="30" customHeight="1">
      <c r="A17" s="404"/>
      <c r="B17" s="407"/>
      <c r="C17" s="153" t="s">
        <v>63</v>
      </c>
      <c r="D17" s="168">
        <v>189900</v>
      </c>
      <c r="E17" s="169">
        <v>70300</v>
      </c>
      <c r="F17" s="169">
        <v>4200</v>
      </c>
      <c r="G17" s="169">
        <v>13500</v>
      </c>
      <c r="H17" s="169">
        <v>18300</v>
      </c>
      <c r="I17" s="169">
        <v>44800</v>
      </c>
      <c r="J17" s="169">
        <v>-2100</v>
      </c>
      <c r="K17" s="169">
        <v>-100</v>
      </c>
      <c r="L17" s="169">
        <v>-5700</v>
      </c>
      <c r="M17" s="169">
        <v>-11800</v>
      </c>
      <c r="N17" s="169">
        <v>-300</v>
      </c>
      <c r="O17" s="169">
        <v>-5000</v>
      </c>
      <c r="P17" s="169">
        <v>-7000</v>
      </c>
      <c r="Q17" s="169">
        <v>12700</v>
      </c>
      <c r="R17" s="169">
        <v>0</v>
      </c>
      <c r="S17" s="169">
        <v>1700</v>
      </c>
      <c r="T17" s="169">
        <v>400</v>
      </c>
      <c r="U17" s="169">
        <v>9800</v>
      </c>
      <c r="V17" s="169">
        <v>3900</v>
      </c>
      <c r="W17" s="169">
        <v>2900</v>
      </c>
      <c r="X17" s="169">
        <v>-3200</v>
      </c>
      <c r="Y17" s="169">
        <v>-1800</v>
      </c>
      <c r="Z17" s="169">
        <v>-9800</v>
      </c>
      <c r="AA17" s="169">
        <v>0</v>
      </c>
      <c r="AB17" s="169">
        <v>-1200</v>
      </c>
      <c r="AC17" s="169">
        <v>-2000</v>
      </c>
      <c r="AD17" s="170">
        <v>57400</v>
      </c>
    </row>
    <row r="18" spans="1:30" ht="30" customHeight="1">
      <c r="A18" s="404"/>
      <c r="B18" s="407"/>
      <c r="C18" s="157" t="s">
        <v>75</v>
      </c>
      <c r="D18" s="158">
        <v>104.40153903207863</v>
      </c>
      <c r="E18" s="159">
        <v>103.4891800675005</v>
      </c>
      <c r="F18" s="160">
        <v>101.92307692307692</v>
      </c>
      <c r="G18" s="161">
        <v>103.6319612590799</v>
      </c>
      <c r="H18" s="161">
        <v>108.81927710843374</v>
      </c>
      <c r="I18" s="160">
        <v>109.25428630448255</v>
      </c>
      <c r="J18" s="162">
        <v>99.439402028830742</v>
      </c>
      <c r="K18" s="144" t="s">
        <v>105</v>
      </c>
      <c r="L18" s="160">
        <v>94.534995206136145</v>
      </c>
      <c r="M18" s="160">
        <v>49.787234042553195</v>
      </c>
      <c r="N18" s="160">
        <v>99.343544857768052</v>
      </c>
      <c r="O18" s="160" t="s">
        <v>105</v>
      </c>
      <c r="P18" s="160">
        <v>59.770114942528743</v>
      </c>
      <c r="Q18" s="160">
        <v>224.50980392156862</v>
      </c>
      <c r="R18" s="160">
        <v>100</v>
      </c>
      <c r="S18" s="160">
        <v>106.29629629629629</v>
      </c>
      <c r="T18" s="160">
        <v>101.30293159609121</v>
      </c>
      <c r="U18" s="160">
        <v>118.42105263157893</v>
      </c>
      <c r="V18" s="160">
        <v>110.15625</v>
      </c>
      <c r="W18" s="160">
        <v>114.57286432160805</v>
      </c>
      <c r="X18" s="160" t="s">
        <v>105</v>
      </c>
      <c r="Y18" s="160">
        <v>90.721649484536087</v>
      </c>
      <c r="Z18" s="160">
        <v>71.091445427728615</v>
      </c>
      <c r="AA18" s="144" t="s">
        <v>104</v>
      </c>
      <c r="AB18" s="160">
        <v>95.180722891566262</v>
      </c>
      <c r="AC18" s="171">
        <v>68.75</v>
      </c>
      <c r="AD18" s="163">
        <v>131.94212576516415</v>
      </c>
    </row>
    <row r="19" spans="1:30" ht="30" customHeight="1" thickBot="1">
      <c r="A19" s="405"/>
      <c r="B19" s="408"/>
      <c r="C19" s="164" t="s">
        <v>110</v>
      </c>
      <c r="D19" s="165">
        <v>100</v>
      </c>
      <c r="E19" s="166">
        <v>46.291321626001817</v>
      </c>
      <c r="F19" s="166">
        <v>4.9419443642741383</v>
      </c>
      <c r="G19" s="166">
        <v>8.5518282530026859</v>
      </c>
      <c r="H19" s="166">
        <v>5.0129875896365697</v>
      </c>
      <c r="I19" s="166">
        <v>11.742113091934375</v>
      </c>
      <c r="J19" s="166">
        <v>8.269875452345536</v>
      </c>
      <c r="K19" s="166">
        <v>0</v>
      </c>
      <c r="L19" s="166">
        <v>2.1890193814799193</v>
      </c>
      <c r="M19" s="166">
        <v>0.25975179273138999</v>
      </c>
      <c r="N19" s="166">
        <v>1.0079257598294964</v>
      </c>
      <c r="O19" s="166">
        <v>0</v>
      </c>
      <c r="P19" s="166">
        <v>0.23089048242790222</v>
      </c>
      <c r="Q19" s="166">
        <v>0.5084030814999001</v>
      </c>
      <c r="R19" s="166">
        <v>8.8804031703039327E-3</v>
      </c>
      <c r="S19" s="166">
        <v>0.63716892746930709</v>
      </c>
      <c r="T19" s="166">
        <v>0.69045134649113071</v>
      </c>
      <c r="U19" s="166">
        <v>1.3986634993228693</v>
      </c>
      <c r="V19" s="166">
        <v>0.93910263525964077</v>
      </c>
      <c r="W19" s="166">
        <v>0.50618298070732415</v>
      </c>
      <c r="X19" s="166">
        <v>0</v>
      </c>
      <c r="Y19" s="166">
        <v>0.39073773949337298</v>
      </c>
      <c r="Z19" s="166">
        <v>0.53504429101081186</v>
      </c>
      <c r="AA19" s="166">
        <v>0</v>
      </c>
      <c r="AB19" s="166">
        <v>0.52616388784050794</v>
      </c>
      <c r="AC19" s="166">
        <v>9.7684434873343245E-2</v>
      </c>
      <c r="AD19" s="167">
        <v>5.2638589791976553</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D7" sqref="D7"/>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９月（３表）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7.25">
      <c r="A3" s="129"/>
      <c r="B3" s="130"/>
      <c r="C3" s="131" t="s">
        <v>51</v>
      </c>
      <c r="D3" s="132"/>
      <c r="E3" s="326">
        <v>1</v>
      </c>
      <c r="F3" s="326">
        <v>2</v>
      </c>
      <c r="G3" s="326">
        <v>3</v>
      </c>
      <c r="H3" s="326">
        <v>4</v>
      </c>
      <c r="I3" s="326">
        <v>5</v>
      </c>
      <c r="J3" s="326">
        <v>6</v>
      </c>
      <c r="K3" s="326">
        <v>7</v>
      </c>
      <c r="L3" s="326">
        <v>8</v>
      </c>
      <c r="M3" s="413"/>
      <c r="N3" s="414"/>
      <c r="O3" s="415"/>
      <c r="P3" s="414"/>
      <c r="Q3" s="415"/>
      <c r="R3" s="414"/>
      <c r="S3" s="415"/>
      <c r="T3" s="414"/>
    </row>
    <row r="4" spans="1:20" ht="18" thickBot="1">
      <c r="A4" s="409" t="s">
        <v>54</v>
      </c>
      <c r="B4" s="410"/>
      <c r="C4" s="133"/>
      <c r="D4" s="134" t="s">
        <v>136</v>
      </c>
      <c r="E4" s="327" t="s">
        <v>137</v>
      </c>
      <c r="F4" s="328" t="s">
        <v>138</v>
      </c>
      <c r="G4" s="328" t="s">
        <v>139</v>
      </c>
      <c r="H4" s="328" t="s">
        <v>140</v>
      </c>
      <c r="I4" s="328" t="s">
        <v>141</v>
      </c>
      <c r="J4" s="328" t="s">
        <v>142</v>
      </c>
      <c r="K4" s="328" t="s">
        <v>143</v>
      </c>
      <c r="L4" s="328" t="s">
        <v>144</v>
      </c>
      <c r="M4" s="76"/>
      <c r="N4" s="77"/>
      <c r="O4" s="77"/>
      <c r="P4" s="77"/>
      <c r="Q4" s="77"/>
      <c r="R4" s="77"/>
      <c r="S4" s="77"/>
      <c r="T4" s="77"/>
    </row>
    <row r="5" spans="1:20" ht="31.5" customHeight="1">
      <c r="A5" s="404" t="s">
        <v>60</v>
      </c>
      <c r="B5" s="411"/>
      <c r="C5" s="323" t="s">
        <v>133</v>
      </c>
      <c r="D5" s="324">
        <v>37800</v>
      </c>
      <c r="E5" s="325">
        <v>17600</v>
      </c>
      <c r="F5" s="325">
        <v>800</v>
      </c>
      <c r="G5" s="325">
        <v>4600</v>
      </c>
      <c r="H5" s="325">
        <v>5200</v>
      </c>
      <c r="I5" s="325">
        <v>600</v>
      </c>
      <c r="J5" s="325">
        <v>400</v>
      </c>
      <c r="K5" s="325">
        <v>0</v>
      </c>
      <c r="L5" s="325">
        <v>8600</v>
      </c>
      <c r="M5" s="79"/>
      <c r="N5" s="80"/>
      <c r="O5" s="80"/>
      <c r="P5" s="80"/>
      <c r="Q5" s="80"/>
      <c r="R5" s="80"/>
      <c r="S5" s="80"/>
      <c r="T5" s="80"/>
    </row>
    <row r="6" spans="1:20" ht="31.5" customHeight="1">
      <c r="A6" s="404"/>
      <c r="B6" s="411"/>
      <c r="C6" s="136" t="s">
        <v>132</v>
      </c>
      <c r="D6" s="135">
        <v>28200</v>
      </c>
      <c r="E6" s="35">
        <v>13600</v>
      </c>
      <c r="F6" s="35">
        <v>500</v>
      </c>
      <c r="G6" s="35">
        <v>3700</v>
      </c>
      <c r="H6" s="35">
        <v>3800</v>
      </c>
      <c r="I6" s="35">
        <v>300</v>
      </c>
      <c r="J6" s="35" t="s">
        <v>69</v>
      </c>
      <c r="K6" s="35" t="s">
        <v>69</v>
      </c>
      <c r="L6" s="35">
        <v>6300</v>
      </c>
      <c r="M6" s="83"/>
      <c r="N6" s="80"/>
      <c r="O6" s="80"/>
      <c r="P6" s="80"/>
      <c r="Q6" s="80"/>
      <c r="R6" s="80"/>
      <c r="S6" s="84"/>
      <c r="T6" s="84"/>
    </row>
    <row r="7" spans="1:20" ht="31.5" customHeight="1">
      <c r="A7" s="404"/>
      <c r="B7" s="411"/>
      <c r="C7" s="136" t="s">
        <v>63</v>
      </c>
      <c r="D7" s="137">
        <v>9600</v>
      </c>
      <c r="E7" s="138">
        <v>4000</v>
      </c>
      <c r="F7" s="139">
        <v>300</v>
      </c>
      <c r="G7" s="139">
        <v>900</v>
      </c>
      <c r="H7" s="139">
        <v>1400</v>
      </c>
      <c r="I7" s="139">
        <v>300</v>
      </c>
      <c r="J7" s="139" t="e">
        <v>#VALUE!</v>
      </c>
      <c r="K7" s="139" t="e">
        <v>#VALUE!</v>
      </c>
      <c r="L7" s="139">
        <v>2300</v>
      </c>
      <c r="M7" s="88"/>
      <c r="N7" s="89"/>
      <c r="O7" s="89"/>
      <c r="P7" s="89"/>
      <c r="Q7" s="89"/>
      <c r="R7" s="89"/>
      <c r="S7" s="89"/>
      <c r="T7" s="89"/>
    </row>
    <row r="8" spans="1:20" ht="31.5" customHeight="1">
      <c r="A8" s="404"/>
      <c r="B8" s="411"/>
      <c r="C8" s="141" t="s">
        <v>64</v>
      </c>
      <c r="D8" s="142">
        <v>134.04255319148936</v>
      </c>
      <c r="E8" s="143">
        <v>129.41176470588235</v>
      </c>
      <c r="F8" s="144">
        <v>160</v>
      </c>
      <c r="G8" s="144">
        <v>124.32432432432432</v>
      </c>
      <c r="H8" s="144">
        <v>136.84210526315789</v>
      </c>
      <c r="I8" s="144">
        <v>200</v>
      </c>
      <c r="J8" s="144" t="s">
        <v>106</v>
      </c>
      <c r="K8" s="146" t="s">
        <v>106</v>
      </c>
      <c r="L8" s="144">
        <v>136.50793650793651</v>
      </c>
      <c r="M8" s="95"/>
      <c r="N8" s="96"/>
      <c r="O8" s="97"/>
      <c r="P8" s="97"/>
      <c r="Q8" s="97"/>
      <c r="R8" s="97"/>
      <c r="S8" s="97"/>
      <c r="T8" s="97"/>
    </row>
    <row r="9" spans="1:20" ht="31.5" customHeight="1" thickBot="1">
      <c r="A9" s="405"/>
      <c r="B9" s="412"/>
      <c r="C9" s="148" t="s">
        <v>134</v>
      </c>
      <c r="D9" s="149">
        <v>100</v>
      </c>
      <c r="E9" s="150">
        <v>46.560846560846556</v>
      </c>
      <c r="F9" s="150">
        <v>2.1164021164021163</v>
      </c>
      <c r="G9" s="150">
        <v>12.169312169312169</v>
      </c>
      <c r="H9" s="150">
        <v>13.756613756613756</v>
      </c>
      <c r="I9" s="150">
        <v>1.5873015873015872</v>
      </c>
      <c r="J9" s="150">
        <v>1.0582010582010581</v>
      </c>
      <c r="K9" s="150">
        <v>0</v>
      </c>
      <c r="L9" s="230">
        <v>22.75132275132275</v>
      </c>
      <c r="M9" s="102"/>
      <c r="N9" s="97"/>
      <c r="O9" s="97"/>
      <c r="P9" s="97"/>
      <c r="Q9" s="97"/>
      <c r="R9" s="97"/>
      <c r="S9" s="97"/>
      <c r="T9" s="97"/>
    </row>
    <row r="10" spans="1:20" ht="31.5" customHeight="1">
      <c r="A10" s="403" t="s">
        <v>65</v>
      </c>
      <c r="B10" s="416" t="s">
        <v>108</v>
      </c>
      <c r="C10" s="329" t="s">
        <v>67</v>
      </c>
      <c r="D10" s="324">
        <v>197700</v>
      </c>
      <c r="E10" s="330">
        <v>89500</v>
      </c>
      <c r="F10" s="330">
        <v>6200</v>
      </c>
      <c r="G10" s="330">
        <v>18600</v>
      </c>
      <c r="H10" s="330">
        <v>32600</v>
      </c>
      <c r="I10" s="330">
        <v>5400</v>
      </c>
      <c r="J10" s="330">
        <v>3500</v>
      </c>
      <c r="K10" s="330">
        <v>200</v>
      </c>
      <c r="L10" s="330">
        <v>41700</v>
      </c>
      <c r="M10" s="103"/>
      <c r="N10" s="104"/>
      <c r="O10" s="104"/>
      <c r="P10" s="104"/>
      <c r="Q10" s="104"/>
      <c r="R10" s="104"/>
      <c r="S10" s="104"/>
      <c r="T10" s="104"/>
    </row>
    <row r="11" spans="1:20" ht="31.5" customHeight="1">
      <c r="A11" s="404"/>
      <c r="B11" s="411"/>
      <c r="C11" s="153" t="s">
        <v>68</v>
      </c>
      <c r="D11" s="154">
        <v>156200</v>
      </c>
      <c r="E11" s="155">
        <v>72100</v>
      </c>
      <c r="F11" s="155">
        <v>4900</v>
      </c>
      <c r="G11" s="155">
        <v>12600</v>
      </c>
      <c r="H11" s="155">
        <v>16900</v>
      </c>
      <c r="I11" s="155">
        <v>5000</v>
      </c>
      <c r="J11" s="155">
        <v>0</v>
      </c>
      <c r="K11" s="155">
        <v>0</v>
      </c>
      <c r="L11" s="155">
        <v>44700</v>
      </c>
      <c r="M11" s="108"/>
      <c r="N11" s="109"/>
      <c r="O11" s="109"/>
      <c r="P11" s="109"/>
      <c r="Q11" s="109"/>
      <c r="R11" s="109"/>
      <c r="S11" s="109"/>
      <c r="T11" s="109"/>
    </row>
    <row r="12" spans="1:20" ht="31.5" customHeight="1">
      <c r="A12" s="404"/>
      <c r="B12" s="411"/>
      <c r="C12" s="153" t="s">
        <v>63</v>
      </c>
      <c r="D12" s="137">
        <v>41500</v>
      </c>
      <c r="E12" s="139">
        <v>17400</v>
      </c>
      <c r="F12" s="139">
        <v>1300</v>
      </c>
      <c r="G12" s="139">
        <v>6000</v>
      </c>
      <c r="H12" s="139">
        <v>15700</v>
      </c>
      <c r="I12" s="139">
        <v>400</v>
      </c>
      <c r="J12" s="139">
        <v>3500</v>
      </c>
      <c r="K12" s="139">
        <v>200</v>
      </c>
      <c r="L12" s="139">
        <v>-3000</v>
      </c>
      <c r="M12" s="88"/>
      <c r="N12" s="89"/>
      <c r="O12" s="89"/>
      <c r="P12" s="89"/>
      <c r="Q12" s="89"/>
      <c r="R12" s="89"/>
      <c r="S12" s="89"/>
      <c r="T12" s="89"/>
    </row>
    <row r="13" spans="1:20" ht="31.5" customHeight="1">
      <c r="A13" s="404"/>
      <c r="B13" s="411"/>
      <c r="C13" s="157" t="s">
        <v>70</v>
      </c>
      <c r="D13" s="158">
        <v>126.56850192061459</v>
      </c>
      <c r="E13" s="159">
        <v>124.13314840499305</v>
      </c>
      <c r="F13" s="161">
        <v>126.53061224489797</v>
      </c>
      <c r="G13" s="160">
        <v>147.61904761904762</v>
      </c>
      <c r="H13" s="160">
        <v>192.89940828402368</v>
      </c>
      <c r="I13" s="160">
        <v>108</v>
      </c>
      <c r="J13" s="144" t="s">
        <v>106</v>
      </c>
      <c r="K13" s="160" t="s">
        <v>106</v>
      </c>
      <c r="L13" s="160">
        <v>93.288590604026851</v>
      </c>
      <c r="M13" s="102"/>
      <c r="N13" s="97"/>
      <c r="O13" s="97"/>
      <c r="P13" s="97"/>
      <c r="Q13" s="97"/>
      <c r="R13" s="97"/>
      <c r="S13" s="97"/>
      <c r="T13" s="97"/>
    </row>
    <row r="14" spans="1:20" ht="31.5" customHeight="1" thickBot="1">
      <c r="A14" s="405"/>
      <c r="B14" s="412"/>
      <c r="C14" s="164" t="s">
        <v>109</v>
      </c>
      <c r="D14" s="165">
        <v>100</v>
      </c>
      <c r="E14" s="166">
        <v>45.270612038442081</v>
      </c>
      <c r="F14" s="166">
        <v>3.1360647445624683</v>
      </c>
      <c r="G14" s="166">
        <v>9.4081942336874054</v>
      </c>
      <c r="H14" s="166">
        <v>16.489630753667171</v>
      </c>
      <c r="I14" s="166">
        <v>2.7314112291350532</v>
      </c>
      <c r="J14" s="166">
        <v>1.7703591299949417</v>
      </c>
      <c r="K14" s="166">
        <v>0.10116337885685382</v>
      </c>
      <c r="L14" s="231">
        <v>21.09256449165402</v>
      </c>
      <c r="M14" s="102"/>
      <c r="N14" s="97"/>
      <c r="O14" s="97"/>
      <c r="P14" s="97"/>
      <c r="Q14" s="97"/>
      <c r="R14" s="97"/>
      <c r="S14" s="97"/>
      <c r="T14" s="97"/>
    </row>
    <row r="15" spans="1:20" ht="31.5" customHeight="1">
      <c r="A15" s="403" t="s">
        <v>71</v>
      </c>
      <c r="B15" s="416" t="s">
        <v>72</v>
      </c>
      <c r="C15" s="331" t="s">
        <v>73</v>
      </c>
      <c r="D15" s="332">
        <v>237100</v>
      </c>
      <c r="E15" s="333">
        <v>101300</v>
      </c>
      <c r="F15" s="333">
        <v>10800</v>
      </c>
      <c r="G15" s="333">
        <v>21000</v>
      </c>
      <c r="H15" s="333">
        <v>37600</v>
      </c>
      <c r="I15" s="333">
        <v>8300</v>
      </c>
      <c r="J15" s="333">
        <v>3500</v>
      </c>
      <c r="K15" s="333">
        <v>200</v>
      </c>
      <c r="L15" s="333">
        <v>54400</v>
      </c>
      <c r="M15" s="103"/>
      <c r="N15" s="104"/>
      <c r="O15" s="104"/>
      <c r="P15" s="104"/>
      <c r="Q15" s="104"/>
      <c r="R15" s="104"/>
      <c r="S15" s="104"/>
      <c r="T15" s="104"/>
    </row>
    <row r="16" spans="1:20" ht="31.5" customHeight="1">
      <c r="A16" s="404"/>
      <c r="B16" s="411"/>
      <c r="C16" s="153" t="s">
        <v>74</v>
      </c>
      <c r="D16" s="154">
        <v>179700</v>
      </c>
      <c r="E16" s="155">
        <v>79500</v>
      </c>
      <c r="F16" s="155">
        <v>7200</v>
      </c>
      <c r="G16" s="155">
        <v>14500</v>
      </c>
      <c r="H16" s="155">
        <v>19500</v>
      </c>
      <c r="I16" s="155">
        <v>6900</v>
      </c>
      <c r="J16" s="155">
        <v>0</v>
      </c>
      <c r="K16" s="155">
        <v>0</v>
      </c>
      <c r="L16" s="155">
        <v>52100</v>
      </c>
      <c r="M16" s="108"/>
      <c r="N16" s="109"/>
      <c r="O16" s="109"/>
      <c r="P16" s="109"/>
      <c r="Q16" s="109"/>
      <c r="R16" s="109"/>
      <c r="S16" s="109"/>
      <c r="T16" s="109"/>
    </row>
    <row r="17" spans="1:20" ht="31.5" customHeight="1">
      <c r="A17" s="404"/>
      <c r="B17" s="411"/>
      <c r="C17" s="153" t="s">
        <v>63</v>
      </c>
      <c r="D17" s="168">
        <v>57400</v>
      </c>
      <c r="E17" s="169">
        <v>21800</v>
      </c>
      <c r="F17" s="169">
        <v>3600</v>
      </c>
      <c r="G17" s="169">
        <v>6500</v>
      </c>
      <c r="H17" s="169">
        <v>18100</v>
      </c>
      <c r="I17" s="169">
        <v>1400</v>
      </c>
      <c r="J17" s="169">
        <v>3500</v>
      </c>
      <c r="K17" s="169">
        <v>200</v>
      </c>
      <c r="L17" s="169">
        <v>2300</v>
      </c>
      <c r="M17" s="121"/>
      <c r="N17" s="122"/>
      <c r="O17" s="122"/>
      <c r="P17" s="122"/>
      <c r="Q17" s="122"/>
      <c r="R17" s="122"/>
      <c r="S17" s="122"/>
      <c r="T17" s="122"/>
    </row>
    <row r="18" spans="1:20" ht="31.5" customHeight="1">
      <c r="A18" s="404"/>
      <c r="B18" s="411"/>
      <c r="C18" s="157" t="s">
        <v>75</v>
      </c>
      <c r="D18" s="158">
        <v>131.94212576516415</v>
      </c>
      <c r="E18" s="159">
        <v>127.42138364779873</v>
      </c>
      <c r="F18" s="161">
        <v>150</v>
      </c>
      <c r="G18" s="160">
        <v>144.82758620689654</v>
      </c>
      <c r="H18" s="160">
        <v>192.82051282051282</v>
      </c>
      <c r="I18" s="160">
        <v>120.28985507246377</v>
      </c>
      <c r="J18" s="144" t="s">
        <v>106</v>
      </c>
      <c r="K18" s="160" t="s">
        <v>106</v>
      </c>
      <c r="L18" s="160">
        <v>104.41458733205373</v>
      </c>
      <c r="M18" s="102"/>
      <c r="N18" s="97"/>
      <c r="O18" s="97"/>
      <c r="P18" s="97"/>
      <c r="Q18" s="96"/>
      <c r="R18" s="97"/>
      <c r="S18" s="97"/>
      <c r="T18" s="97"/>
    </row>
    <row r="19" spans="1:20" ht="31.5" customHeight="1" thickBot="1">
      <c r="A19" s="405"/>
      <c r="B19" s="412"/>
      <c r="C19" s="164" t="s">
        <v>110</v>
      </c>
      <c r="D19" s="165">
        <v>100</v>
      </c>
      <c r="E19" s="166">
        <v>42.72458878110502</v>
      </c>
      <c r="F19" s="166">
        <v>4.555040067482075</v>
      </c>
      <c r="G19" s="166">
        <v>8.8570223534373689</v>
      </c>
      <c r="H19" s="166">
        <v>15.858287642345001</v>
      </c>
      <c r="I19" s="166">
        <v>3.5006326444538169</v>
      </c>
      <c r="J19" s="166">
        <v>1.4761703922395615</v>
      </c>
      <c r="K19" s="166">
        <v>8.4352593842260654E-2</v>
      </c>
      <c r="L19" s="231">
        <v>22.943905525094895</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10月（１表）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147</v>
      </c>
      <c r="D8" s="362">
        <v>499500</v>
      </c>
      <c r="E8" s="363">
        <v>470900</v>
      </c>
      <c r="F8" s="364">
        <v>28600</v>
      </c>
      <c r="G8" s="16">
        <v>480800</v>
      </c>
      <c r="H8" s="194">
        <v>468900</v>
      </c>
      <c r="I8" s="195">
        <v>11900</v>
      </c>
      <c r="J8" s="17">
        <v>18700</v>
      </c>
      <c r="K8" s="194">
        <v>2000</v>
      </c>
      <c r="L8" s="196">
        <v>16700</v>
      </c>
    </row>
    <row r="9" spans="1:12" ht="31.5" customHeight="1">
      <c r="A9" s="397"/>
      <c r="B9" s="398"/>
      <c r="C9" s="197" t="s">
        <v>148</v>
      </c>
      <c r="D9" s="18">
        <v>479900</v>
      </c>
      <c r="E9" s="198">
        <v>454900</v>
      </c>
      <c r="F9" s="199">
        <v>25000</v>
      </c>
      <c r="G9" s="19">
        <v>461800</v>
      </c>
      <c r="H9" s="200">
        <v>453400</v>
      </c>
      <c r="I9" s="201">
        <v>8400</v>
      </c>
      <c r="J9" s="20">
        <v>18100</v>
      </c>
      <c r="K9" s="200">
        <v>1500</v>
      </c>
      <c r="L9" s="202">
        <v>16600</v>
      </c>
    </row>
    <row r="10" spans="1:12" ht="31.5" customHeight="1">
      <c r="A10" s="397"/>
      <c r="B10" s="398"/>
      <c r="C10" s="203" t="s">
        <v>63</v>
      </c>
      <c r="D10" s="21">
        <v>19600</v>
      </c>
      <c r="E10" s="204">
        <v>16000</v>
      </c>
      <c r="F10" s="170">
        <v>3600</v>
      </c>
      <c r="G10" s="22">
        <v>19000</v>
      </c>
      <c r="H10" s="205">
        <v>15500</v>
      </c>
      <c r="I10" s="206">
        <v>3500</v>
      </c>
      <c r="J10" s="23">
        <v>600</v>
      </c>
      <c r="K10" s="205">
        <v>500</v>
      </c>
      <c r="L10" s="170">
        <v>100</v>
      </c>
    </row>
    <row r="11" spans="1:12" ht="31.5" customHeight="1">
      <c r="A11" s="397"/>
      <c r="B11" s="398"/>
      <c r="C11" s="207" t="s">
        <v>64</v>
      </c>
      <c r="D11" s="24">
        <v>104.0841842050427</v>
      </c>
      <c r="E11" s="208">
        <v>103.51725653989887</v>
      </c>
      <c r="F11" s="209">
        <v>114.4</v>
      </c>
      <c r="G11" s="25">
        <v>104.11433521004764</v>
      </c>
      <c r="H11" s="210">
        <v>103.41861490957211</v>
      </c>
      <c r="I11" s="211">
        <v>141.66666666666669</v>
      </c>
      <c r="J11" s="26">
        <v>103.31491712707181</v>
      </c>
      <c r="K11" s="210">
        <v>133.33333333333331</v>
      </c>
      <c r="L11" s="212">
        <v>100.60240963855422</v>
      </c>
    </row>
    <row r="12" spans="1:12" ht="31.5" customHeight="1">
      <c r="A12" s="399" t="s">
        <v>65</v>
      </c>
      <c r="B12" s="400" t="s">
        <v>108</v>
      </c>
      <c r="C12" s="365" t="s">
        <v>67</v>
      </c>
      <c r="D12" s="366">
        <v>3593600</v>
      </c>
      <c r="E12" s="367">
        <v>3367300</v>
      </c>
      <c r="F12" s="368">
        <v>226300</v>
      </c>
      <c r="G12" s="27">
        <v>3446700</v>
      </c>
      <c r="H12" s="213">
        <v>3345500</v>
      </c>
      <c r="I12" s="214">
        <v>101200</v>
      </c>
      <c r="J12" s="28">
        <v>146900</v>
      </c>
      <c r="K12" s="213">
        <v>21800</v>
      </c>
      <c r="L12" s="196">
        <v>125100</v>
      </c>
    </row>
    <row r="13" spans="1:12" ht="31.5" customHeight="1">
      <c r="A13" s="399"/>
      <c r="B13" s="400"/>
      <c r="C13" s="203" t="s">
        <v>68</v>
      </c>
      <c r="D13" s="18">
        <v>3423300</v>
      </c>
      <c r="E13" s="198">
        <v>3242100</v>
      </c>
      <c r="F13" s="215">
        <v>181200</v>
      </c>
      <c r="G13" s="19">
        <v>3278100</v>
      </c>
      <c r="H13" s="216">
        <v>3220200</v>
      </c>
      <c r="I13" s="217">
        <v>57900</v>
      </c>
      <c r="J13" s="20">
        <v>145200</v>
      </c>
      <c r="K13" s="216">
        <v>21900</v>
      </c>
      <c r="L13" s="199">
        <v>123300</v>
      </c>
    </row>
    <row r="14" spans="1:12" ht="31.5" customHeight="1">
      <c r="A14" s="399"/>
      <c r="B14" s="400"/>
      <c r="C14" s="203" t="s">
        <v>63</v>
      </c>
      <c r="D14" s="21">
        <v>170300</v>
      </c>
      <c r="E14" s="204">
        <v>125200</v>
      </c>
      <c r="F14" s="218">
        <v>45100</v>
      </c>
      <c r="G14" s="22">
        <v>168600</v>
      </c>
      <c r="H14" s="205">
        <v>125300</v>
      </c>
      <c r="I14" s="206">
        <v>43300</v>
      </c>
      <c r="J14" s="23">
        <v>1700</v>
      </c>
      <c r="K14" s="205">
        <v>-100</v>
      </c>
      <c r="L14" s="170">
        <v>1800</v>
      </c>
    </row>
    <row r="15" spans="1:12" ht="31.5" customHeight="1">
      <c r="A15" s="399"/>
      <c r="B15" s="400"/>
      <c r="C15" s="207" t="s">
        <v>70</v>
      </c>
      <c r="D15" s="29">
        <v>104.97473198375835</v>
      </c>
      <c r="E15" s="219">
        <v>103.86169458067303</v>
      </c>
      <c r="F15" s="220">
        <v>124.88962472406182</v>
      </c>
      <c r="G15" s="30">
        <v>105.14322320856593</v>
      </c>
      <c r="H15" s="221">
        <v>103.8910626669151</v>
      </c>
      <c r="I15" s="222">
        <v>174.78411053540589</v>
      </c>
      <c r="J15" s="31">
        <v>101.17079889807164</v>
      </c>
      <c r="K15" s="221">
        <v>99.543378995433784</v>
      </c>
      <c r="L15" s="223">
        <v>101.45985401459853</v>
      </c>
    </row>
    <row r="16" spans="1:12" ht="31.5" customHeight="1">
      <c r="A16" s="399" t="s">
        <v>71</v>
      </c>
      <c r="B16" s="400" t="s">
        <v>72</v>
      </c>
      <c r="C16" s="365" t="s">
        <v>73</v>
      </c>
      <c r="D16" s="366">
        <v>5003800</v>
      </c>
      <c r="E16" s="367">
        <v>4738100</v>
      </c>
      <c r="F16" s="368">
        <v>265700</v>
      </c>
      <c r="G16" s="27">
        <v>4836300</v>
      </c>
      <c r="H16" s="213">
        <v>4708800</v>
      </c>
      <c r="I16" s="214">
        <v>127500</v>
      </c>
      <c r="J16" s="28">
        <v>167500</v>
      </c>
      <c r="K16" s="213">
        <v>29300</v>
      </c>
      <c r="L16" s="196">
        <v>138200</v>
      </c>
    </row>
    <row r="17" spans="1:12" ht="31.5" customHeight="1">
      <c r="A17" s="399"/>
      <c r="B17" s="400"/>
      <c r="C17" s="203" t="s">
        <v>74</v>
      </c>
      <c r="D17" s="18">
        <v>4794300</v>
      </c>
      <c r="E17" s="198">
        <v>4589600</v>
      </c>
      <c r="F17" s="215">
        <v>204700</v>
      </c>
      <c r="G17" s="19">
        <v>4634600</v>
      </c>
      <c r="H17" s="216">
        <v>4560300</v>
      </c>
      <c r="I17" s="217">
        <v>74300</v>
      </c>
      <c r="J17" s="20">
        <v>159700</v>
      </c>
      <c r="K17" s="216">
        <v>29300</v>
      </c>
      <c r="L17" s="199">
        <v>130400</v>
      </c>
    </row>
    <row r="18" spans="1:12" ht="31.5" customHeight="1">
      <c r="A18" s="399"/>
      <c r="B18" s="400"/>
      <c r="C18" s="203" t="s">
        <v>63</v>
      </c>
      <c r="D18" s="21">
        <v>209500</v>
      </c>
      <c r="E18" s="204">
        <v>148500</v>
      </c>
      <c r="F18" s="218">
        <v>61000</v>
      </c>
      <c r="G18" s="22">
        <v>201700</v>
      </c>
      <c r="H18" s="205">
        <v>148500</v>
      </c>
      <c r="I18" s="206">
        <v>53200</v>
      </c>
      <c r="J18" s="23">
        <v>7800</v>
      </c>
      <c r="K18" s="205">
        <v>0</v>
      </c>
      <c r="L18" s="170">
        <v>7800</v>
      </c>
    </row>
    <row r="19" spans="1:12" ht="31.5" customHeight="1" thickBot="1">
      <c r="A19" s="401"/>
      <c r="B19" s="402"/>
      <c r="C19" s="224" t="s">
        <v>75</v>
      </c>
      <c r="D19" s="32">
        <v>104.3697724381036</v>
      </c>
      <c r="E19" s="225">
        <v>103.23557608506189</v>
      </c>
      <c r="F19" s="226">
        <v>129.79970688812895</v>
      </c>
      <c r="G19" s="33">
        <v>104.35204764165191</v>
      </c>
      <c r="H19" s="227">
        <v>103.25636471284784</v>
      </c>
      <c r="I19" s="228">
        <v>171.60161507402424</v>
      </c>
      <c r="J19" s="34">
        <v>104.88415779586727</v>
      </c>
      <c r="K19" s="227">
        <v>100</v>
      </c>
      <c r="L19" s="229">
        <v>105.98159509202453</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10月（２表）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149</v>
      </c>
      <c r="D5" s="324">
        <v>499500</v>
      </c>
      <c r="E5" s="356">
        <v>249300</v>
      </c>
      <c r="F5" s="356">
        <v>23100</v>
      </c>
      <c r="G5" s="356">
        <v>38600</v>
      </c>
      <c r="H5" s="356">
        <v>19400</v>
      </c>
      <c r="I5" s="356">
        <v>55900</v>
      </c>
      <c r="J5" s="356">
        <v>35700</v>
      </c>
      <c r="K5" s="356">
        <v>0</v>
      </c>
      <c r="L5" s="356">
        <v>10300</v>
      </c>
      <c r="M5" s="356">
        <v>700</v>
      </c>
      <c r="N5" s="356">
        <v>5200</v>
      </c>
      <c r="O5" s="356">
        <v>0</v>
      </c>
      <c r="P5" s="356">
        <v>2100</v>
      </c>
      <c r="Q5" s="356">
        <v>2500</v>
      </c>
      <c r="R5" s="356">
        <v>0</v>
      </c>
      <c r="S5" s="356">
        <v>4100</v>
      </c>
      <c r="T5" s="356">
        <v>2800</v>
      </c>
      <c r="U5" s="356">
        <v>6400</v>
      </c>
      <c r="V5" s="356">
        <v>4100</v>
      </c>
      <c r="W5" s="356">
        <v>3500</v>
      </c>
      <c r="X5" s="357">
        <v>0</v>
      </c>
      <c r="Y5" s="357">
        <v>1900</v>
      </c>
      <c r="Z5" s="357">
        <v>2600</v>
      </c>
      <c r="AA5" s="357">
        <v>0</v>
      </c>
      <c r="AB5" s="357">
        <v>2700</v>
      </c>
      <c r="AC5" s="358">
        <v>0</v>
      </c>
      <c r="AD5" s="359">
        <v>28600</v>
      </c>
    </row>
    <row r="6" spans="1:30" ht="30" customHeight="1">
      <c r="A6" s="404"/>
      <c r="B6" s="411"/>
      <c r="C6" s="136" t="s">
        <v>148</v>
      </c>
      <c r="D6" s="135">
        <v>479900</v>
      </c>
      <c r="E6" s="35">
        <v>238900</v>
      </c>
      <c r="F6" s="35">
        <v>22800</v>
      </c>
      <c r="G6" s="35">
        <v>36500</v>
      </c>
      <c r="H6" s="35">
        <v>23000</v>
      </c>
      <c r="I6" s="35">
        <v>51900</v>
      </c>
      <c r="J6" s="35">
        <v>35400</v>
      </c>
      <c r="K6" s="35">
        <v>0</v>
      </c>
      <c r="L6" s="35">
        <v>10400</v>
      </c>
      <c r="M6" s="35">
        <v>2400</v>
      </c>
      <c r="N6" s="35">
        <v>4700</v>
      </c>
      <c r="O6" s="35">
        <v>400</v>
      </c>
      <c r="P6" s="35">
        <v>1900</v>
      </c>
      <c r="Q6" s="35">
        <v>2400</v>
      </c>
      <c r="R6" s="35">
        <v>0</v>
      </c>
      <c r="S6" s="35">
        <v>3600</v>
      </c>
      <c r="T6" s="35">
        <v>2800</v>
      </c>
      <c r="U6" s="35">
        <v>5000</v>
      </c>
      <c r="V6" s="35">
        <v>3800</v>
      </c>
      <c r="W6" s="35">
        <v>2100</v>
      </c>
      <c r="X6" s="35">
        <v>0</v>
      </c>
      <c r="Y6" s="35">
        <v>1600</v>
      </c>
      <c r="Z6" s="35">
        <v>3100</v>
      </c>
      <c r="AA6" s="35">
        <v>0</v>
      </c>
      <c r="AB6" s="35">
        <v>2200</v>
      </c>
      <c r="AC6" s="36">
        <v>0</v>
      </c>
      <c r="AD6" s="37">
        <v>25000</v>
      </c>
    </row>
    <row r="7" spans="1:30" ht="30" customHeight="1">
      <c r="A7" s="404"/>
      <c r="B7" s="411"/>
      <c r="C7" s="136" t="s">
        <v>63</v>
      </c>
      <c r="D7" s="137">
        <v>19600</v>
      </c>
      <c r="E7" s="138">
        <v>10400</v>
      </c>
      <c r="F7" s="139">
        <v>300</v>
      </c>
      <c r="G7" s="139">
        <v>2100</v>
      </c>
      <c r="H7" s="139">
        <v>-3600</v>
      </c>
      <c r="I7" s="139">
        <v>4000</v>
      </c>
      <c r="J7" s="139">
        <v>300</v>
      </c>
      <c r="K7" s="139">
        <v>0</v>
      </c>
      <c r="L7" s="139">
        <v>-100</v>
      </c>
      <c r="M7" s="139">
        <v>-1700</v>
      </c>
      <c r="N7" s="139">
        <v>500</v>
      </c>
      <c r="O7" s="139">
        <v>-400</v>
      </c>
      <c r="P7" s="139">
        <v>200</v>
      </c>
      <c r="Q7" s="139">
        <v>100</v>
      </c>
      <c r="R7" s="139">
        <v>0</v>
      </c>
      <c r="S7" s="139">
        <v>500</v>
      </c>
      <c r="T7" s="139">
        <v>0</v>
      </c>
      <c r="U7" s="139">
        <v>1400</v>
      </c>
      <c r="V7" s="139">
        <v>300</v>
      </c>
      <c r="W7" s="139">
        <v>1400</v>
      </c>
      <c r="X7" s="139">
        <v>0</v>
      </c>
      <c r="Y7" s="139">
        <v>300</v>
      </c>
      <c r="Z7" s="139">
        <v>-500</v>
      </c>
      <c r="AA7" s="139">
        <v>0</v>
      </c>
      <c r="AB7" s="139">
        <v>500</v>
      </c>
      <c r="AC7" s="139">
        <v>0</v>
      </c>
      <c r="AD7" s="140">
        <v>3600</v>
      </c>
    </row>
    <row r="8" spans="1:30" ht="30" customHeight="1">
      <c r="A8" s="404"/>
      <c r="B8" s="411"/>
      <c r="C8" s="141" t="s">
        <v>64</v>
      </c>
      <c r="D8" s="142">
        <v>104.0841842050427</v>
      </c>
      <c r="E8" s="143">
        <v>104.35328589367936</v>
      </c>
      <c r="F8" s="144">
        <v>101.31578947368421</v>
      </c>
      <c r="G8" s="144">
        <v>105.75342465753425</v>
      </c>
      <c r="H8" s="144">
        <v>84.34782608695653</v>
      </c>
      <c r="I8" s="144">
        <v>107.70712909441234</v>
      </c>
      <c r="J8" s="145">
        <v>100.84745762711864</v>
      </c>
      <c r="K8" s="144" t="s">
        <v>69</v>
      </c>
      <c r="L8" s="144">
        <v>99.038461538461547</v>
      </c>
      <c r="M8" s="144">
        <v>29.166666666666668</v>
      </c>
      <c r="N8" s="144">
        <v>110.63829787234043</v>
      </c>
      <c r="O8" s="144" t="s">
        <v>105</v>
      </c>
      <c r="P8" s="144">
        <v>110.63829787234043</v>
      </c>
      <c r="Q8" s="144">
        <v>104.16666666666667</v>
      </c>
      <c r="R8" s="144" t="s">
        <v>69</v>
      </c>
      <c r="S8" s="144">
        <v>113.88888888888889</v>
      </c>
      <c r="T8" s="144">
        <v>100</v>
      </c>
      <c r="U8" s="144">
        <v>128</v>
      </c>
      <c r="V8" s="144">
        <v>107.89473684210526</v>
      </c>
      <c r="W8" s="144">
        <v>166.66666666666669</v>
      </c>
      <c r="X8" s="144" t="s">
        <v>69</v>
      </c>
      <c r="Y8" s="146">
        <v>118.75</v>
      </c>
      <c r="Z8" s="146">
        <v>83.870967741935488</v>
      </c>
      <c r="AA8" s="146" t="s">
        <v>104</v>
      </c>
      <c r="AB8" s="146">
        <v>122.72727272727273</v>
      </c>
      <c r="AC8" s="146" t="s">
        <v>69</v>
      </c>
      <c r="AD8" s="147">
        <v>114.4</v>
      </c>
    </row>
    <row r="9" spans="1:30" ht="30" customHeight="1" thickBot="1">
      <c r="A9" s="405"/>
      <c r="B9" s="412"/>
      <c r="C9" s="148" t="s">
        <v>150</v>
      </c>
      <c r="D9" s="149">
        <v>100</v>
      </c>
      <c r="E9" s="150">
        <v>49.909909909909913</v>
      </c>
      <c r="F9" s="150">
        <v>4.6246246246246248</v>
      </c>
      <c r="G9" s="150">
        <v>7.7277277277277276</v>
      </c>
      <c r="H9" s="150">
        <v>3.8838838838838838</v>
      </c>
      <c r="I9" s="150">
        <v>11.191191191191191</v>
      </c>
      <c r="J9" s="150">
        <v>7.1471471471471464</v>
      </c>
      <c r="K9" s="150">
        <v>0</v>
      </c>
      <c r="L9" s="150">
        <v>2.0620620620620622</v>
      </c>
      <c r="M9" s="150">
        <v>0.14014014014014012</v>
      </c>
      <c r="N9" s="150">
        <v>1.0410410410410411</v>
      </c>
      <c r="O9" s="150">
        <v>0</v>
      </c>
      <c r="P9" s="150">
        <v>0.42042042042042044</v>
      </c>
      <c r="Q9" s="150">
        <v>0.50050050050050054</v>
      </c>
      <c r="R9" s="150">
        <v>0</v>
      </c>
      <c r="S9" s="150">
        <v>0.82082082082082075</v>
      </c>
      <c r="T9" s="150">
        <v>0.56056056056056047</v>
      </c>
      <c r="U9" s="150">
        <v>1.2812812812812813</v>
      </c>
      <c r="V9" s="150">
        <v>0.82082082082082075</v>
      </c>
      <c r="W9" s="150">
        <v>0.70070070070070067</v>
      </c>
      <c r="X9" s="150">
        <v>0</v>
      </c>
      <c r="Y9" s="150">
        <v>0.38038038038038036</v>
      </c>
      <c r="Z9" s="150">
        <v>0.52052052052052056</v>
      </c>
      <c r="AA9" s="150">
        <v>0</v>
      </c>
      <c r="AB9" s="150">
        <v>0.54054054054054057</v>
      </c>
      <c r="AC9" s="151">
        <v>0</v>
      </c>
      <c r="AD9" s="152">
        <v>5.7257257257257255</v>
      </c>
    </row>
    <row r="10" spans="1:30" ht="30" customHeight="1">
      <c r="A10" s="403" t="s">
        <v>65</v>
      </c>
      <c r="B10" s="406" t="s">
        <v>108</v>
      </c>
      <c r="C10" s="329" t="s">
        <v>67</v>
      </c>
      <c r="D10" s="324">
        <v>3593600</v>
      </c>
      <c r="E10" s="330">
        <v>1664000</v>
      </c>
      <c r="F10" s="330">
        <v>181700</v>
      </c>
      <c r="G10" s="330">
        <v>324200</v>
      </c>
      <c r="H10" s="330">
        <v>164800</v>
      </c>
      <c r="I10" s="330">
        <v>410600</v>
      </c>
      <c r="J10" s="330">
        <v>274900</v>
      </c>
      <c r="K10" s="330">
        <v>0</v>
      </c>
      <c r="L10" s="330">
        <v>80000</v>
      </c>
      <c r="M10" s="330">
        <v>5600</v>
      </c>
      <c r="N10" s="330">
        <v>34700</v>
      </c>
      <c r="O10" s="330">
        <v>0</v>
      </c>
      <c r="P10" s="330">
        <v>6400</v>
      </c>
      <c r="Q10" s="330">
        <v>17300</v>
      </c>
      <c r="R10" s="330">
        <v>200</v>
      </c>
      <c r="S10" s="330">
        <v>23800</v>
      </c>
      <c r="T10" s="330">
        <v>25500</v>
      </c>
      <c r="U10" s="330">
        <v>46000</v>
      </c>
      <c r="V10" s="330">
        <v>34400</v>
      </c>
      <c r="W10" s="330">
        <v>19900</v>
      </c>
      <c r="X10" s="330">
        <v>0</v>
      </c>
      <c r="Y10" s="330">
        <v>14200</v>
      </c>
      <c r="Z10" s="330">
        <v>18500</v>
      </c>
      <c r="AA10" s="330">
        <v>0</v>
      </c>
      <c r="AB10" s="330">
        <v>18600</v>
      </c>
      <c r="AC10" s="333">
        <v>2000</v>
      </c>
      <c r="AD10" s="360">
        <v>226300</v>
      </c>
    </row>
    <row r="11" spans="1:30" ht="30" customHeight="1">
      <c r="A11" s="404"/>
      <c r="B11" s="407"/>
      <c r="C11" s="153" t="s">
        <v>68</v>
      </c>
      <c r="D11" s="154">
        <v>3423300</v>
      </c>
      <c r="E11" s="155">
        <v>1592100</v>
      </c>
      <c r="F11" s="155">
        <v>175300</v>
      </c>
      <c r="G11" s="155">
        <v>298700</v>
      </c>
      <c r="H11" s="155">
        <v>164900</v>
      </c>
      <c r="I11" s="155">
        <v>379000</v>
      </c>
      <c r="J11" s="155">
        <v>273200</v>
      </c>
      <c r="K11" s="155">
        <v>100</v>
      </c>
      <c r="L11" s="155">
        <v>83800</v>
      </c>
      <c r="M11" s="155">
        <v>18400</v>
      </c>
      <c r="N11" s="155">
        <v>33300</v>
      </c>
      <c r="O11" s="155">
        <v>1800</v>
      </c>
      <c r="P11" s="155">
        <v>12700</v>
      </c>
      <c r="Q11" s="155">
        <v>12600</v>
      </c>
      <c r="R11" s="155">
        <v>400</v>
      </c>
      <c r="S11" s="155">
        <v>21900</v>
      </c>
      <c r="T11" s="155">
        <v>24600</v>
      </c>
      <c r="U11" s="155">
        <v>39900</v>
      </c>
      <c r="V11" s="155">
        <v>31000</v>
      </c>
      <c r="W11" s="155">
        <v>15700</v>
      </c>
      <c r="X11" s="155">
        <v>1500</v>
      </c>
      <c r="Y11" s="155">
        <v>14700</v>
      </c>
      <c r="Z11" s="155">
        <v>24900</v>
      </c>
      <c r="AA11" s="155">
        <v>0</v>
      </c>
      <c r="AB11" s="155">
        <v>19200</v>
      </c>
      <c r="AC11" s="155">
        <v>2400</v>
      </c>
      <c r="AD11" s="156">
        <v>181200</v>
      </c>
    </row>
    <row r="12" spans="1:30" ht="30" customHeight="1">
      <c r="A12" s="404"/>
      <c r="B12" s="407"/>
      <c r="C12" s="153" t="s">
        <v>63</v>
      </c>
      <c r="D12" s="137">
        <v>170300</v>
      </c>
      <c r="E12" s="139">
        <v>71900</v>
      </c>
      <c r="F12" s="139">
        <v>6400</v>
      </c>
      <c r="G12" s="139">
        <v>25500</v>
      </c>
      <c r="H12" s="139">
        <v>-100</v>
      </c>
      <c r="I12" s="139">
        <v>31600</v>
      </c>
      <c r="J12" s="139">
        <v>1700</v>
      </c>
      <c r="K12" s="139">
        <v>-100</v>
      </c>
      <c r="L12" s="139">
        <v>-3800</v>
      </c>
      <c r="M12" s="139">
        <v>-12800</v>
      </c>
      <c r="N12" s="139">
        <v>1400</v>
      </c>
      <c r="O12" s="139">
        <v>-1800</v>
      </c>
      <c r="P12" s="139">
        <v>-6300</v>
      </c>
      <c r="Q12" s="139">
        <v>4700</v>
      </c>
      <c r="R12" s="139">
        <v>-200</v>
      </c>
      <c r="S12" s="139">
        <v>1900</v>
      </c>
      <c r="T12" s="139">
        <v>900</v>
      </c>
      <c r="U12" s="139">
        <v>6100</v>
      </c>
      <c r="V12" s="139">
        <v>3400</v>
      </c>
      <c r="W12" s="139">
        <v>4200</v>
      </c>
      <c r="X12" s="139">
        <v>-1500</v>
      </c>
      <c r="Y12" s="139">
        <v>-500</v>
      </c>
      <c r="Z12" s="139">
        <v>-6400</v>
      </c>
      <c r="AA12" s="139">
        <v>0</v>
      </c>
      <c r="AB12" s="139">
        <v>-600</v>
      </c>
      <c r="AC12" s="139">
        <v>-400</v>
      </c>
      <c r="AD12" s="140">
        <v>45100</v>
      </c>
    </row>
    <row r="13" spans="1:30" ht="30" customHeight="1">
      <c r="A13" s="404"/>
      <c r="B13" s="407"/>
      <c r="C13" s="157" t="s">
        <v>70</v>
      </c>
      <c r="D13" s="158">
        <v>104.97473198375835</v>
      </c>
      <c r="E13" s="159">
        <v>104.5160479869355</v>
      </c>
      <c r="F13" s="160">
        <v>103.65088419851682</v>
      </c>
      <c r="G13" s="161">
        <v>108.53699363910279</v>
      </c>
      <c r="H13" s="161">
        <v>99.939357186173439</v>
      </c>
      <c r="I13" s="160">
        <v>108.33773087071241</v>
      </c>
      <c r="J13" s="162">
        <v>100.62225475841875</v>
      </c>
      <c r="K13" s="144" t="s">
        <v>105</v>
      </c>
      <c r="L13" s="160">
        <v>95.465393794749403</v>
      </c>
      <c r="M13" s="160">
        <v>30.434782608695656</v>
      </c>
      <c r="N13" s="160">
        <v>104.2042042042042</v>
      </c>
      <c r="O13" s="144" t="s">
        <v>105</v>
      </c>
      <c r="P13" s="160">
        <v>50.393700787401571</v>
      </c>
      <c r="Q13" s="160">
        <v>137.30158730158729</v>
      </c>
      <c r="R13" s="160">
        <v>50</v>
      </c>
      <c r="S13" s="160">
        <v>108.67579908675799</v>
      </c>
      <c r="T13" s="160">
        <v>103.65853658536585</v>
      </c>
      <c r="U13" s="160">
        <v>115.28822055137844</v>
      </c>
      <c r="V13" s="160">
        <v>110.96774193548387</v>
      </c>
      <c r="W13" s="160">
        <v>126.75159235668789</v>
      </c>
      <c r="X13" s="160" t="s">
        <v>105</v>
      </c>
      <c r="Y13" s="160">
        <v>96.598639455782305</v>
      </c>
      <c r="Z13" s="160">
        <v>74.297188755020088</v>
      </c>
      <c r="AA13" s="160" t="s">
        <v>69</v>
      </c>
      <c r="AB13" s="160">
        <v>96.875</v>
      </c>
      <c r="AC13" s="160">
        <v>83.333333333333343</v>
      </c>
      <c r="AD13" s="163">
        <v>124.88962472406182</v>
      </c>
    </row>
    <row r="14" spans="1:30" ht="30" customHeight="1" thickBot="1">
      <c r="A14" s="405"/>
      <c r="B14" s="408"/>
      <c r="C14" s="164" t="s">
        <v>109</v>
      </c>
      <c r="D14" s="165">
        <v>100</v>
      </c>
      <c r="E14" s="166">
        <v>46.304541406945681</v>
      </c>
      <c r="F14" s="166">
        <v>5.0562110418521815</v>
      </c>
      <c r="G14" s="166">
        <v>9.0215939447907392</v>
      </c>
      <c r="H14" s="166">
        <v>4.5859305431878896</v>
      </c>
      <c r="I14" s="166">
        <v>11.42586821015138</v>
      </c>
      <c r="J14" s="166">
        <v>7.649710596616206</v>
      </c>
      <c r="K14" s="166">
        <v>0</v>
      </c>
      <c r="L14" s="166">
        <v>2.2261798753339268</v>
      </c>
      <c r="M14" s="166">
        <v>0.1558325912733749</v>
      </c>
      <c r="N14" s="166">
        <v>0.96560552092609087</v>
      </c>
      <c r="O14" s="166">
        <v>0</v>
      </c>
      <c r="P14" s="166">
        <v>0.17809439002671415</v>
      </c>
      <c r="Q14" s="166">
        <v>0.48141139804096172</v>
      </c>
      <c r="R14" s="166">
        <v>5.5654496883348172E-3</v>
      </c>
      <c r="S14" s="166">
        <v>0.66228851291184332</v>
      </c>
      <c r="T14" s="166">
        <v>0.70959483526268929</v>
      </c>
      <c r="U14" s="166">
        <v>1.280053428317008</v>
      </c>
      <c r="V14" s="166">
        <v>0.9572573463935885</v>
      </c>
      <c r="W14" s="166">
        <v>0.5537622439893144</v>
      </c>
      <c r="X14" s="166">
        <v>0</v>
      </c>
      <c r="Y14" s="166">
        <v>0.39514692787177208</v>
      </c>
      <c r="Z14" s="166">
        <v>0.51480409617097067</v>
      </c>
      <c r="AA14" s="166">
        <v>0</v>
      </c>
      <c r="AB14" s="166">
        <v>0.51758682101513798</v>
      </c>
      <c r="AC14" s="166">
        <v>5.565449688334817E-2</v>
      </c>
      <c r="AD14" s="167">
        <v>6.2973063223508454</v>
      </c>
    </row>
    <row r="15" spans="1:30" ht="30" customHeight="1">
      <c r="A15" s="403" t="s">
        <v>71</v>
      </c>
      <c r="B15" s="406" t="s">
        <v>72</v>
      </c>
      <c r="C15" s="331" t="s">
        <v>73</v>
      </c>
      <c r="D15" s="332">
        <v>5003800</v>
      </c>
      <c r="E15" s="333">
        <v>2334400</v>
      </c>
      <c r="F15" s="333">
        <v>245700</v>
      </c>
      <c r="G15" s="333">
        <v>423800</v>
      </c>
      <c r="H15" s="333">
        <v>245200</v>
      </c>
      <c r="I15" s="333">
        <v>584800</v>
      </c>
      <c r="J15" s="333">
        <v>408200</v>
      </c>
      <c r="K15" s="333">
        <v>0</v>
      </c>
      <c r="L15" s="333">
        <v>108900</v>
      </c>
      <c r="M15" s="333">
        <v>12400</v>
      </c>
      <c r="N15" s="333">
        <v>50600</v>
      </c>
      <c r="O15" s="333">
        <v>0</v>
      </c>
      <c r="P15" s="333">
        <v>12500</v>
      </c>
      <c r="Q15" s="333">
        <v>25400</v>
      </c>
      <c r="R15" s="333">
        <v>400</v>
      </c>
      <c r="S15" s="333">
        <v>32800</v>
      </c>
      <c r="T15" s="333">
        <v>33900</v>
      </c>
      <c r="U15" s="333">
        <v>69400</v>
      </c>
      <c r="V15" s="333">
        <v>46400</v>
      </c>
      <c r="W15" s="333">
        <v>26300</v>
      </c>
      <c r="X15" s="333">
        <v>0</v>
      </c>
      <c r="Y15" s="333">
        <v>19500</v>
      </c>
      <c r="Z15" s="333">
        <v>26700</v>
      </c>
      <c r="AA15" s="333">
        <v>0</v>
      </c>
      <c r="AB15" s="333">
        <v>26400</v>
      </c>
      <c r="AC15" s="333">
        <v>4400</v>
      </c>
      <c r="AD15" s="360">
        <v>265700</v>
      </c>
    </row>
    <row r="16" spans="1:30" ht="30" customHeight="1">
      <c r="A16" s="404"/>
      <c r="B16" s="407"/>
      <c r="C16" s="153" t="s">
        <v>74</v>
      </c>
      <c r="D16" s="154">
        <v>4794300</v>
      </c>
      <c r="E16" s="155">
        <v>2253700</v>
      </c>
      <c r="F16" s="155">
        <v>241200</v>
      </c>
      <c r="G16" s="155">
        <v>408200</v>
      </c>
      <c r="H16" s="155">
        <v>230500</v>
      </c>
      <c r="I16" s="155">
        <v>536000</v>
      </c>
      <c r="J16" s="155">
        <v>410000</v>
      </c>
      <c r="K16" s="155">
        <v>100</v>
      </c>
      <c r="L16" s="155">
        <v>114700</v>
      </c>
      <c r="M16" s="155">
        <v>25900</v>
      </c>
      <c r="N16" s="155">
        <v>50400</v>
      </c>
      <c r="O16" s="155">
        <v>5400</v>
      </c>
      <c r="P16" s="155">
        <v>19300</v>
      </c>
      <c r="Q16" s="155">
        <v>12600</v>
      </c>
      <c r="R16" s="155">
        <v>400</v>
      </c>
      <c r="S16" s="155">
        <v>30600</v>
      </c>
      <c r="T16" s="155">
        <v>33500</v>
      </c>
      <c r="U16" s="155">
        <v>58200</v>
      </c>
      <c r="V16" s="155">
        <v>42200</v>
      </c>
      <c r="W16" s="155">
        <v>22000</v>
      </c>
      <c r="X16" s="155">
        <v>3200</v>
      </c>
      <c r="Y16" s="155">
        <v>21000</v>
      </c>
      <c r="Z16" s="155">
        <v>37000</v>
      </c>
      <c r="AA16" s="155">
        <v>0</v>
      </c>
      <c r="AB16" s="155">
        <v>27100</v>
      </c>
      <c r="AC16" s="155">
        <v>6400</v>
      </c>
      <c r="AD16" s="156">
        <v>204700</v>
      </c>
    </row>
    <row r="17" spans="1:30" ht="30" customHeight="1">
      <c r="A17" s="404"/>
      <c r="B17" s="407"/>
      <c r="C17" s="153" t="s">
        <v>63</v>
      </c>
      <c r="D17" s="168">
        <v>209500</v>
      </c>
      <c r="E17" s="169">
        <v>80700</v>
      </c>
      <c r="F17" s="169">
        <v>4500</v>
      </c>
      <c r="G17" s="169">
        <v>15600</v>
      </c>
      <c r="H17" s="169">
        <v>14700</v>
      </c>
      <c r="I17" s="169">
        <v>48800</v>
      </c>
      <c r="J17" s="169">
        <v>-1800</v>
      </c>
      <c r="K17" s="169">
        <v>-100</v>
      </c>
      <c r="L17" s="169">
        <v>-5800</v>
      </c>
      <c r="M17" s="169">
        <v>-13500</v>
      </c>
      <c r="N17" s="169">
        <v>200</v>
      </c>
      <c r="O17" s="169">
        <v>-5400</v>
      </c>
      <c r="P17" s="169">
        <v>-6800</v>
      </c>
      <c r="Q17" s="169">
        <v>12800</v>
      </c>
      <c r="R17" s="169">
        <v>0</v>
      </c>
      <c r="S17" s="169">
        <v>2200</v>
      </c>
      <c r="T17" s="169">
        <v>400</v>
      </c>
      <c r="U17" s="169">
        <v>11200</v>
      </c>
      <c r="V17" s="169">
        <v>4200</v>
      </c>
      <c r="W17" s="169">
        <v>4300</v>
      </c>
      <c r="X17" s="169">
        <v>-3200</v>
      </c>
      <c r="Y17" s="169">
        <v>-1500</v>
      </c>
      <c r="Z17" s="169">
        <v>-10300</v>
      </c>
      <c r="AA17" s="169">
        <v>0</v>
      </c>
      <c r="AB17" s="169">
        <v>-700</v>
      </c>
      <c r="AC17" s="169">
        <v>-2000</v>
      </c>
      <c r="AD17" s="170">
        <v>61000</v>
      </c>
    </row>
    <row r="18" spans="1:30" ht="30" customHeight="1">
      <c r="A18" s="404"/>
      <c r="B18" s="407"/>
      <c r="C18" s="157" t="s">
        <v>75</v>
      </c>
      <c r="D18" s="158">
        <v>104.3697724381036</v>
      </c>
      <c r="E18" s="159">
        <v>103.58077827572436</v>
      </c>
      <c r="F18" s="160">
        <v>101.86567164179105</v>
      </c>
      <c r="G18" s="161">
        <v>103.82165605095541</v>
      </c>
      <c r="H18" s="161">
        <v>106.3774403470716</v>
      </c>
      <c r="I18" s="160">
        <v>109.10447761194031</v>
      </c>
      <c r="J18" s="162">
        <v>99.560975609756099</v>
      </c>
      <c r="K18" s="144" t="s">
        <v>105</v>
      </c>
      <c r="L18" s="160">
        <v>94.943330427201403</v>
      </c>
      <c r="M18" s="160">
        <v>47.876447876447877</v>
      </c>
      <c r="N18" s="160">
        <v>100.39682539682539</v>
      </c>
      <c r="O18" s="160" t="s">
        <v>105</v>
      </c>
      <c r="P18" s="160">
        <v>64.766839378238345</v>
      </c>
      <c r="Q18" s="160">
        <v>201.58730158730157</v>
      </c>
      <c r="R18" s="160">
        <v>100</v>
      </c>
      <c r="S18" s="160">
        <v>107.18954248366013</v>
      </c>
      <c r="T18" s="160">
        <v>101.19402985074626</v>
      </c>
      <c r="U18" s="160">
        <v>119.24398625429554</v>
      </c>
      <c r="V18" s="160">
        <v>109.95260663507109</v>
      </c>
      <c r="W18" s="160">
        <v>119.54545454545456</v>
      </c>
      <c r="X18" s="160" t="s">
        <v>105</v>
      </c>
      <c r="Y18" s="160">
        <v>92.857142857142861</v>
      </c>
      <c r="Z18" s="160">
        <v>72.162162162162161</v>
      </c>
      <c r="AA18" s="144" t="s">
        <v>104</v>
      </c>
      <c r="AB18" s="160">
        <v>97.416974169741692</v>
      </c>
      <c r="AC18" s="171">
        <v>68.75</v>
      </c>
      <c r="AD18" s="163">
        <v>129.79970688812895</v>
      </c>
    </row>
    <row r="19" spans="1:30" ht="30" customHeight="1" thickBot="1">
      <c r="A19" s="405"/>
      <c r="B19" s="408"/>
      <c r="C19" s="164" t="s">
        <v>110</v>
      </c>
      <c r="D19" s="165">
        <v>100</v>
      </c>
      <c r="E19" s="166">
        <v>46.652544066509456</v>
      </c>
      <c r="F19" s="166">
        <v>4.91026819617091</v>
      </c>
      <c r="G19" s="166">
        <v>8.4695631320196654</v>
      </c>
      <c r="H19" s="166">
        <v>4.9002757903992968</v>
      </c>
      <c r="I19" s="166">
        <v>11.687117790479236</v>
      </c>
      <c r="J19" s="166">
        <v>8.1578000719453225</v>
      </c>
      <c r="K19" s="166">
        <v>0</v>
      </c>
      <c r="L19" s="166">
        <v>2.1763459770574363</v>
      </c>
      <c r="M19" s="166">
        <v>0.24781166313601663</v>
      </c>
      <c r="N19" s="166">
        <v>1.0112314640872937</v>
      </c>
      <c r="O19" s="166">
        <v>0</v>
      </c>
      <c r="P19" s="166">
        <v>0.24981014429033938</v>
      </c>
      <c r="Q19" s="166">
        <v>0.50761421319796951</v>
      </c>
      <c r="R19" s="166">
        <v>7.9939246172908585E-3</v>
      </c>
      <c r="S19" s="166">
        <v>0.6555018186178504</v>
      </c>
      <c r="T19" s="166">
        <v>0.67748511131540023</v>
      </c>
      <c r="U19" s="166">
        <v>1.386945921099964</v>
      </c>
      <c r="V19" s="166">
        <v>0.92729525560573955</v>
      </c>
      <c r="W19" s="166">
        <v>0.52560054358687402</v>
      </c>
      <c r="X19" s="166">
        <v>0</v>
      </c>
      <c r="Y19" s="166">
        <v>0.38970382509292939</v>
      </c>
      <c r="Z19" s="166">
        <v>0.5335944682041649</v>
      </c>
      <c r="AA19" s="166">
        <v>0</v>
      </c>
      <c r="AB19" s="166">
        <v>0.52759902474119669</v>
      </c>
      <c r="AC19" s="166">
        <v>8.7933170790199452E-2</v>
      </c>
      <c r="AD19" s="167">
        <v>5.3099644270354531</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sqref="A1:D1"/>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10月（３表）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149</v>
      </c>
      <c r="D5" s="335">
        <v>28600</v>
      </c>
      <c r="E5" s="336">
        <v>11500</v>
      </c>
      <c r="F5" s="336">
        <v>1200</v>
      </c>
      <c r="G5" s="336">
        <v>3100</v>
      </c>
      <c r="H5" s="336">
        <v>3300</v>
      </c>
      <c r="I5" s="336">
        <v>700</v>
      </c>
      <c r="J5" s="336">
        <v>600</v>
      </c>
      <c r="K5" s="336">
        <v>300</v>
      </c>
      <c r="L5" s="336">
        <v>7900</v>
      </c>
      <c r="M5" s="79"/>
      <c r="N5" s="80"/>
      <c r="O5" s="80"/>
      <c r="P5" s="80"/>
      <c r="Q5" s="80"/>
      <c r="R5" s="80"/>
      <c r="S5" s="80"/>
      <c r="T5" s="80"/>
    </row>
    <row r="6" spans="1:20" ht="31.5" customHeight="1">
      <c r="A6" s="420"/>
      <c r="B6" s="423"/>
      <c r="C6" s="81" t="s">
        <v>148</v>
      </c>
      <c r="D6" s="78">
        <v>25000</v>
      </c>
      <c r="E6" s="82">
        <v>8100</v>
      </c>
      <c r="F6" s="82">
        <v>900</v>
      </c>
      <c r="G6" s="82">
        <v>2300</v>
      </c>
      <c r="H6" s="82">
        <v>2900</v>
      </c>
      <c r="I6" s="82">
        <v>2100</v>
      </c>
      <c r="J6" s="82" t="s">
        <v>69</v>
      </c>
      <c r="K6" s="82" t="s">
        <v>69</v>
      </c>
      <c r="L6" s="82">
        <v>8700</v>
      </c>
      <c r="M6" s="83"/>
      <c r="N6" s="80"/>
      <c r="O6" s="80"/>
      <c r="P6" s="80"/>
      <c r="Q6" s="80"/>
      <c r="R6" s="80"/>
      <c r="S6" s="84"/>
      <c r="T6" s="84"/>
    </row>
    <row r="7" spans="1:20" ht="31.5" customHeight="1">
      <c r="A7" s="420"/>
      <c r="B7" s="423"/>
      <c r="C7" s="81" t="s">
        <v>63</v>
      </c>
      <c r="D7" s="85">
        <v>3600</v>
      </c>
      <c r="E7" s="86">
        <v>3400</v>
      </c>
      <c r="F7" s="87">
        <v>300</v>
      </c>
      <c r="G7" s="87">
        <v>800</v>
      </c>
      <c r="H7" s="87">
        <v>400</v>
      </c>
      <c r="I7" s="87">
        <v>-1400</v>
      </c>
      <c r="J7" s="87" t="e">
        <v>#VALUE!</v>
      </c>
      <c r="K7" s="87" t="e">
        <v>#VALUE!</v>
      </c>
      <c r="L7" s="87">
        <v>-800</v>
      </c>
      <c r="M7" s="88"/>
      <c r="N7" s="89"/>
      <c r="O7" s="89"/>
      <c r="P7" s="89"/>
      <c r="Q7" s="89"/>
      <c r="R7" s="89"/>
      <c r="S7" s="89"/>
      <c r="T7" s="89"/>
    </row>
    <row r="8" spans="1:20" ht="31.5" customHeight="1">
      <c r="A8" s="420"/>
      <c r="B8" s="423"/>
      <c r="C8" s="90" t="s">
        <v>64</v>
      </c>
      <c r="D8" s="91">
        <v>114.4</v>
      </c>
      <c r="E8" s="92">
        <v>141.97530864197532</v>
      </c>
      <c r="F8" s="93">
        <v>133.33333333333331</v>
      </c>
      <c r="G8" s="93">
        <v>134.78260869565219</v>
      </c>
      <c r="H8" s="93">
        <v>113.79310344827587</v>
      </c>
      <c r="I8" s="93">
        <v>33.333333333333329</v>
      </c>
      <c r="J8" s="93" t="s">
        <v>106</v>
      </c>
      <c r="K8" s="94" t="s">
        <v>106</v>
      </c>
      <c r="L8" s="93">
        <v>90.804597701149419</v>
      </c>
      <c r="M8" s="95"/>
      <c r="N8" s="96"/>
      <c r="O8" s="97"/>
      <c r="P8" s="97"/>
      <c r="Q8" s="97"/>
      <c r="R8" s="97"/>
      <c r="S8" s="97"/>
      <c r="T8" s="97"/>
    </row>
    <row r="9" spans="1:20" ht="31.5" customHeight="1" thickBot="1">
      <c r="A9" s="421"/>
      <c r="B9" s="424"/>
      <c r="C9" s="98" t="s">
        <v>150</v>
      </c>
      <c r="D9" s="99">
        <v>100</v>
      </c>
      <c r="E9" s="100">
        <v>40.209790209790206</v>
      </c>
      <c r="F9" s="100">
        <v>4.1958041958041958</v>
      </c>
      <c r="G9" s="100">
        <v>10.839160839160838</v>
      </c>
      <c r="H9" s="100">
        <v>11.538461538461538</v>
      </c>
      <c r="I9" s="100">
        <v>2.4475524475524475</v>
      </c>
      <c r="J9" s="100">
        <v>2.0979020979020979</v>
      </c>
      <c r="K9" s="100">
        <v>1.048951048951049</v>
      </c>
      <c r="L9" s="101">
        <v>27.62237762237762</v>
      </c>
      <c r="M9" s="102"/>
      <c r="N9" s="97"/>
      <c r="O9" s="97"/>
      <c r="P9" s="97"/>
      <c r="Q9" s="97"/>
      <c r="R9" s="97"/>
      <c r="S9" s="97"/>
      <c r="T9" s="97"/>
    </row>
    <row r="10" spans="1:20" ht="31.5" customHeight="1">
      <c r="A10" s="419" t="s">
        <v>65</v>
      </c>
      <c r="B10" s="422" t="s">
        <v>108</v>
      </c>
      <c r="C10" s="340" t="s">
        <v>67</v>
      </c>
      <c r="D10" s="335">
        <v>226300</v>
      </c>
      <c r="E10" s="341">
        <v>101000</v>
      </c>
      <c r="F10" s="341">
        <v>7400</v>
      </c>
      <c r="G10" s="341">
        <v>21700</v>
      </c>
      <c r="H10" s="341">
        <v>35900</v>
      </c>
      <c r="I10" s="341">
        <v>6100</v>
      </c>
      <c r="J10" s="341">
        <v>4100</v>
      </c>
      <c r="K10" s="341">
        <v>500</v>
      </c>
      <c r="L10" s="341">
        <v>49600</v>
      </c>
      <c r="M10" s="103"/>
      <c r="N10" s="104"/>
      <c r="O10" s="104"/>
      <c r="P10" s="104"/>
      <c r="Q10" s="104"/>
      <c r="R10" s="104"/>
      <c r="S10" s="104"/>
      <c r="T10" s="104"/>
    </row>
    <row r="11" spans="1:20" ht="31.5" customHeight="1">
      <c r="A11" s="420"/>
      <c r="B11" s="423"/>
      <c r="C11" s="105" t="s">
        <v>68</v>
      </c>
      <c r="D11" s="106">
        <v>181200</v>
      </c>
      <c r="E11" s="107">
        <v>80200</v>
      </c>
      <c r="F11" s="107">
        <v>5800</v>
      </c>
      <c r="G11" s="107">
        <v>14900</v>
      </c>
      <c r="H11" s="107">
        <v>19800</v>
      </c>
      <c r="I11" s="107">
        <v>7100</v>
      </c>
      <c r="J11" s="107">
        <v>0</v>
      </c>
      <c r="K11" s="107">
        <v>0</v>
      </c>
      <c r="L11" s="107">
        <v>53400</v>
      </c>
      <c r="M11" s="108"/>
      <c r="N11" s="109"/>
      <c r="O11" s="109"/>
      <c r="P11" s="109"/>
      <c r="Q11" s="109"/>
      <c r="R11" s="109"/>
      <c r="S11" s="109"/>
      <c r="T11" s="109"/>
    </row>
    <row r="12" spans="1:20" ht="31.5" customHeight="1">
      <c r="A12" s="420"/>
      <c r="B12" s="423"/>
      <c r="C12" s="105" t="s">
        <v>63</v>
      </c>
      <c r="D12" s="85">
        <v>45100</v>
      </c>
      <c r="E12" s="87">
        <v>20800</v>
      </c>
      <c r="F12" s="87">
        <v>1600</v>
      </c>
      <c r="G12" s="87">
        <v>6800</v>
      </c>
      <c r="H12" s="87">
        <v>16100</v>
      </c>
      <c r="I12" s="87">
        <v>-1000</v>
      </c>
      <c r="J12" s="87">
        <v>4100</v>
      </c>
      <c r="K12" s="87">
        <v>500</v>
      </c>
      <c r="L12" s="87">
        <v>-3800</v>
      </c>
      <c r="M12" s="88"/>
      <c r="N12" s="89"/>
      <c r="O12" s="89"/>
      <c r="P12" s="89"/>
      <c r="Q12" s="89"/>
      <c r="R12" s="89"/>
      <c r="S12" s="89"/>
      <c r="T12" s="89"/>
    </row>
    <row r="13" spans="1:20" ht="31.5" customHeight="1">
      <c r="A13" s="420"/>
      <c r="B13" s="423"/>
      <c r="C13" s="110" t="s">
        <v>70</v>
      </c>
      <c r="D13" s="111">
        <v>124.88962472406182</v>
      </c>
      <c r="E13" s="112">
        <v>125.9351620947631</v>
      </c>
      <c r="F13" s="113">
        <v>127.58620689655173</v>
      </c>
      <c r="G13" s="114">
        <v>145.63758389261744</v>
      </c>
      <c r="H13" s="114">
        <v>181.31313131313132</v>
      </c>
      <c r="I13" s="114">
        <v>85.91549295774648</v>
      </c>
      <c r="J13" s="93" t="s">
        <v>106</v>
      </c>
      <c r="K13" s="114" t="s">
        <v>106</v>
      </c>
      <c r="L13" s="114">
        <v>92.883895131086149</v>
      </c>
      <c r="M13" s="102"/>
      <c r="N13" s="97"/>
      <c r="O13" s="97"/>
      <c r="P13" s="97"/>
      <c r="Q13" s="97"/>
      <c r="R13" s="97"/>
      <c r="S13" s="97"/>
      <c r="T13" s="97"/>
    </row>
    <row r="14" spans="1:20" ht="31.5" customHeight="1" thickBot="1">
      <c r="A14" s="421"/>
      <c r="B14" s="424"/>
      <c r="C14" s="115" t="s">
        <v>109</v>
      </c>
      <c r="D14" s="116">
        <v>100</v>
      </c>
      <c r="E14" s="117">
        <v>44.631020768890856</v>
      </c>
      <c r="F14" s="117">
        <v>3.2699955810870525</v>
      </c>
      <c r="G14" s="117">
        <v>9.5890410958904102</v>
      </c>
      <c r="H14" s="117">
        <v>15.863897481219619</v>
      </c>
      <c r="I14" s="117">
        <v>2.6955368979231111</v>
      </c>
      <c r="J14" s="117">
        <v>1.8117543084401235</v>
      </c>
      <c r="K14" s="117">
        <v>0.22094564737074682</v>
      </c>
      <c r="L14" s="118">
        <v>21.917808219178081</v>
      </c>
      <c r="M14" s="102"/>
      <c r="N14" s="97"/>
      <c r="O14" s="97"/>
      <c r="P14" s="97"/>
      <c r="Q14" s="97"/>
      <c r="R14" s="97"/>
      <c r="S14" s="97"/>
      <c r="T14" s="97"/>
    </row>
    <row r="15" spans="1:20" ht="31.5" customHeight="1">
      <c r="A15" s="419" t="s">
        <v>71</v>
      </c>
      <c r="B15" s="422" t="s">
        <v>72</v>
      </c>
      <c r="C15" s="342" t="s">
        <v>73</v>
      </c>
      <c r="D15" s="343">
        <v>265700</v>
      </c>
      <c r="E15" s="344">
        <v>112800</v>
      </c>
      <c r="F15" s="344">
        <v>12000</v>
      </c>
      <c r="G15" s="344">
        <v>24100</v>
      </c>
      <c r="H15" s="344">
        <v>40900</v>
      </c>
      <c r="I15" s="344">
        <v>9000</v>
      </c>
      <c r="J15" s="344">
        <v>4100</v>
      </c>
      <c r="K15" s="344">
        <v>500</v>
      </c>
      <c r="L15" s="344">
        <v>62300</v>
      </c>
      <c r="M15" s="103"/>
      <c r="N15" s="104"/>
      <c r="O15" s="104"/>
      <c r="P15" s="104"/>
      <c r="Q15" s="104"/>
      <c r="R15" s="104"/>
      <c r="S15" s="104"/>
      <c r="T15" s="104"/>
    </row>
    <row r="16" spans="1:20" ht="31.5" customHeight="1">
      <c r="A16" s="420"/>
      <c r="B16" s="423"/>
      <c r="C16" s="105" t="s">
        <v>74</v>
      </c>
      <c r="D16" s="106">
        <v>204700</v>
      </c>
      <c r="E16" s="107">
        <v>87600</v>
      </c>
      <c r="F16" s="107">
        <v>8100</v>
      </c>
      <c r="G16" s="107">
        <v>16800</v>
      </c>
      <c r="H16" s="107">
        <v>22400</v>
      </c>
      <c r="I16" s="107">
        <v>9000</v>
      </c>
      <c r="J16" s="107">
        <v>0</v>
      </c>
      <c r="K16" s="107">
        <v>0</v>
      </c>
      <c r="L16" s="107">
        <v>60800</v>
      </c>
      <c r="M16" s="108"/>
      <c r="N16" s="109"/>
      <c r="O16" s="109"/>
      <c r="P16" s="109"/>
      <c r="Q16" s="109"/>
      <c r="R16" s="109"/>
      <c r="S16" s="109"/>
      <c r="T16" s="109"/>
    </row>
    <row r="17" spans="1:20" ht="31.5" customHeight="1">
      <c r="A17" s="420"/>
      <c r="B17" s="423"/>
      <c r="C17" s="105" t="s">
        <v>63</v>
      </c>
      <c r="D17" s="119">
        <v>61000</v>
      </c>
      <c r="E17" s="120">
        <v>25200</v>
      </c>
      <c r="F17" s="120">
        <v>3900</v>
      </c>
      <c r="G17" s="120">
        <v>7300</v>
      </c>
      <c r="H17" s="120">
        <v>18500</v>
      </c>
      <c r="I17" s="120">
        <v>0</v>
      </c>
      <c r="J17" s="120">
        <v>4100</v>
      </c>
      <c r="K17" s="120">
        <v>500</v>
      </c>
      <c r="L17" s="120">
        <v>1500</v>
      </c>
      <c r="M17" s="121"/>
      <c r="N17" s="122"/>
      <c r="O17" s="122"/>
      <c r="P17" s="122"/>
      <c r="Q17" s="122"/>
      <c r="R17" s="122"/>
      <c r="S17" s="122"/>
      <c r="T17" s="122"/>
    </row>
    <row r="18" spans="1:20" ht="31.5" customHeight="1">
      <c r="A18" s="420"/>
      <c r="B18" s="423"/>
      <c r="C18" s="110" t="s">
        <v>75</v>
      </c>
      <c r="D18" s="111">
        <v>129.79970688812895</v>
      </c>
      <c r="E18" s="112">
        <v>128.76712328767124</v>
      </c>
      <c r="F18" s="113">
        <v>148.14814814814815</v>
      </c>
      <c r="G18" s="114">
        <v>143.45238095238096</v>
      </c>
      <c r="H18" s="114">
        <v>182.58928571428572</v>
      </c>
      <c r="I18" s="114">
        <v>100</v>
      </c>
      <c r="J18" s="93" t="s">
        <v>106</v>
      </c>
      <c r="K18" s="114" t="s">
        <v>106</v>
      </c>
      <c r="L18" s="114">
        <v>102.4671052631579</v>
      </c>
      <c r="M18" s="102"/>
      <c r="N18" s="97"/>
      <c r="O18" s="97"/>
      <c r="P18" s="97"/>
      <c r="Q18" s="96"/>
      <c r="R18" s="97"/>
      <c r="S18" s="97"/>
      <c r="T18" s="97"/>
    </row>
    <row r="19" spans="1:20" ht="31.5" customHeight="1" thickBot="1">
      <c r="A19" s="421"/>
      <c r="B19" s="424"/>
      <c r="C19" s="115" t="s">
        <v>110</v>
      </c>
      <c r="D19" s="116">
        <v>100</v>
      </c>
      <c r="E19" s="117">
        <v>42.453895370718861</v>
      </c>
      <c r="F19" s="117">
        <v>4.5163718479488146</v>
      </c>
      <c r="G19" s="117">
        <v>9.0703801279638689</v>
      </c>
      <c r="H19" s="117">
        <v>15.393300715092209</v>
      </c>
      <c r="I19" s="117">
        <v>3.387278885961611</v>
      </c>
      <c r="J19" s="117">
        <v>1.543093714715845</v>
      </c>
      <c r="K19" s="117">
        <v>0.18818216033120058</v>
      </c>
      <c r="L19" s="118">
        <v>23.447497177267596</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11月（１表）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151</v>
      </c>
      <c r="D8" s="362">
        <v>430900</v>
      </c>
      <c r="E8" s="363">
        <v>422500</v>
      </c>
      <c r="F8" s="364">
        <v>8400</v>
      </c>
      <c r="G8" s="16">
        <v>428300</v>
      </c>
      <c r="H8" s="194">
        <v>420500</v>
      </c>
      <c r="I8" s="195">
        <v>7800</v>
      </c>
      <c r="J8" s="17">
        <v>2600</v>
      </c>
      <c r="K8" s="194">
        <v>2000</v>
      </c>
      <c r="L8" s="196">
        <v>600</v>
      </c>
    </row>
    <row r="9" spans="1:12" ht="31.5" customHeight="1">
      <c r="A9" s="397"/>
      <c r="B9" s="398"/>
      <c r="C9" s="197" t="s">
        <v>152</v>
      </c>
      <c r="D9" s="18">
        <v>426300</v>
      </c>
      <c r="E9" s="198">
        <v>411300</v>
      </c>
      <c r="F9" s="199">
        <v>15000</v>
      </c>
      <c r="G9" s="19">
        <v>416700</v>
      </c>
      <c r="H9" s="200">
        <v>409200</v>
      </c>
      <c r="I9" s="201">
        <v>7500</v>
      </c>
      <c r="J9" s="20">
        <v>9600</v>
      </c>
      <c r="K9" s="200">
        <v>2100</v>
      </c>
      <c r="L9" s="202">
        <v>7500</v>
      </c>
    </row>
    <row r="10" spans="1:12" ht="31.5" customHeight="1">
      <c r="A10" s="397"/>
      <c r="B10" s="398"/>
      <c r="C10" s="203" t="s">
        <v>63</v>
      </c>
      <c r="D10" s="21">
        <v>4600</v>
      </c>
      <c r="E10" s="204">
        <v>11200</v>
      </c>
      <c r="F10" s="170">
        <v>-6600</v>
      </c>
      <c r="G10" s="22">
        <v>11600</v>
      </c>
      <c r="H10" s="205">
        <v>11300</v>
      </c>
      <c r="I10" s="206">
        <v>300</v>
      </c>
      <c r="J10" s="23">
        <v>-7000</v>
      </c>
      <c r="K10" s="205">
        <v>-100</v>
      </c>
      <c r="L10" s="170">
        <v>-6900</v>
      </c>
    </row>
    <row r="11" spans="1:12" ht="31.5" customHeight="1">
      <c r="A11" s="397"/>
      <c r="B11" s="398"/>
      <c r="C11" s="207" t="s">
        <v>64</v>
      </c>
      <c r="D11" s="24">
        <v>101.07905231057941</v>
      </c>
      <c r="E11" s="208">
        <v>102.72307318259178</v>
      </c>
      <c r="F11" s="209">
        <v>56</v>
      </c>
      <c r="G11" s="25">
        <v>102.78377729781619</v>
      </c>
      <c r="H11" s="210">
        <v>102.76148582600196</v>
      </c>
      <c r="I11" s="211">
        <v>104</v>
      </c>
      <c r="J11" s="26">
        <v>27.083333333333332</v>
      </c>
      <c r="K11" s="210">
        <v>95.238095238095227</v>
      </c>
      <c r="L11" s="212">
        <v>8</v>
      </c>
    </row>
    <row r="12" spans="1:12" ht="31.5" customHeight="1">
      <c r="A12" s="399" t="s">
        <v>65</v>
      </c>
      <c r="B12" s="400" t="s">
        <v>108</v>
      </c>
      <c r="C12" s="365" t="s">
        <v>67</v>
      </c>
      <c r="D12" s="366">
        <v>4024500</v>
      </c>
      <c r="E12" s="367">
        <v>3789800</v>
      </c>
      <c r="F12" s="368">
        <v>234700</v>
      </c>
      <c r="G12" s="27">
        <v>3875000</v>
      </c>
      <c r="H12" s="213">
        <v>3766000</v>
      </c>
      <c r="I12" s="214">
        <v>109000</v>
      </c>
      <c r="J12" s="28">
        <v>149500</v>
      </c>
      <c r="K12" s="213">
        <v>23800</v>
      </c>
      <c r="L12" s="196">
        <v>125700</v>
      </c>
    </row>
    <row r="13" spans="1:12" ht="31.5" customHeight="1">
      <c r="A13" s="399"/>
      <c r="B13" s="400"/>
      <c r="C13" s="203" t="s">
        <v>68</v>
      </c>
      <c r="D13" s="18">
        <v>3849600</v>
      </c>
      <c r="E13" s="198">
        <v>3653400</v>
      </c>
      <c r="F13" s="215">
        <v>196200</v>
      </c>
      <c r="G13" s="19">
        <v>3694800</v>
      </c>
      <c r="H13" s="216">
        <v>3629400</v>
      </c>
      <c r="I13" s="217">
        <v>65400</v>
      </c>
      <c r="J13" s="20">
        <v>154800</v>
      </c>
      <c r="K13" s="216">
        <v>24000</v>
      </c>
      <c r="L13" s="199">
        <v>130800</v>
      </c>
    </row>
    <row r="14" spans="1:12" ht="31.5" customHeight="1">
      <c r="A14" s="399"/>
      <c r="B14" s="400"/>
      <c r="C14" s="203" t="s">
        <v>63</v>
      </c>
      <c r="D14" s="21">
        <v>174900</v>
      </c>
      <c r="E14" s="204">
        <v>136400</v>
      </c>
      <c r="F14" s="218">
        <v>38500</v>
      </c>
      <c r="G14" s="22">
        <v>180200</v>
      </c>
      <c r="H14" s="205">
        <v>136600</v>
      </c>
      <c r="I14" s="206">
        <v>43600</v>
      </c>
      <c r="J14" s="23">
        <v>-5300</v>
      </c>
      <c r="K14" s="205">
        <v>-200</v>
      </c>
      <c r="L14" s="170">
        <v>-5100</v>
      </c>
    </row>
    <row r="15" spans="1:12" ht="31.5" customHeight="1">
      <c r="A15" s="399"/>
      <c r="B15" s="400"/>
      <c r="C15" s="207" t="s">
        <v>70</v>
      </c>
      <c r="D15" s="29">
        <v>104.54332917705736</v>
      </c>
      <c r="E15" s="219">
        <v>103.73350851261837</v>
      </c>
      <c r="F15" s="220">
        <v>119.62283384301733</v>
      </c>
      <c r="G15" s="30">
        <v>104.87712460755657</v>
      </c>
      <c r="H15" s="221">
        <v>103.76370749986224</v>
      </c>
      <c r="I15" s="222">
        <v>166.66666666666669</v>
      </c>
      <c r="J15" s="31">
        <v>96.576227390180875</v>
      </c>
      <c r="K15" s="221">
        <v>99.166666666666671</v>
      </c>
      <c r="L15" s="223">
        <v>96.100917431192656</v>
      </c>
    </row>
    <row r="16" spans="1:12" ht="31.5" customHeight="1">
      <c r="A16" s="399" t="s">
        <v>71</v>
      </c>
      <c r="B16" s="400" t="s">
        <v>72</v>
      </c>
      <c r="C16" s="365" t="s">
        <v>73</v>
      </c>
      <c r="D16" s="366">
        <v>5434700</v>
      </c>
      <c r="E16" s="367">
        <v>5160600</v>
      </c>
      <c r="F16" s="368">
        <v>274100</v>
      </c>
      <c r="G16" s="27">
        <v>5264600</v>
      </c>
      <c r="H16" s="213">
        <v>5129300</v>
      </c>
      <c r="I16" s="214">
        <v>135300</v>
      </c>
      <c r="J16" s="28">
        <v>170100</v>
      </c>
      <c r="K16" s="213">
        <v>31300</v>
      </c>
      <c r="L16" s="196">
        <v>138800</v>
      </c>
    </row>
    <row r="17" spans="1:12" ht="31.5" customHeight="1">
      <c r="A17" s="399"/>
      <c r="B17" s="400"/>
      <c r="C17" s="203" t="s">
        <v>74</v>
      </c>
      <c r="D17" s="18">
        <v>5220600</v>
      </c>
      <c r="E17" s="198">
        <v>5000900</v>
      </c>
      <c r="F17" s="215">
        <v>219700</v>
      </c>
      <c r="G17" s="19">
        <v>5051300</v>
      </c>
      <c r="H17" s="216">
        <v>4969500</v>
      </c>
      <c r="I17" s="217">
        <v>81800</v>
      </c>
      <c r="J17" s="20">
        <v>169300</v>
      </c>
      <c r="K17" s="216">
        <v>31400</v>
      </c>
      <c r="L17" s="199">
        <v>137900</v>
      </c>
    </row>
    <row r="18" spans="1:12" ht="31.5" customHeight="1">
      <c r="A18" s="399"/>
      <c r="B18" s="400"/>
      <c r="C18" s="203" t="s">
        <v>63</v>
      </c>
      <c r="D18" s="21">
        <v>214100</v>
      </c>
      <c r="E18" s="204">
        <v>159700</v>
      </c>
      <c r="F18" s="218">
        <v>54400</v>
      </c>
      <c r="G18" s="22">
        <v>213300</v>
      </c>
      <c r="H18" s="205">
        <v>159800</v>
      </c>
      <c r="I18" s="206">
        <v>53500</v>
      </c>
      <c r="J18" s="23">
        <v>800</v>
      </c>
      <c r="K18" s="205">
        <v>-100</v>
      </c>
      <c r="L18" s="170">
        <v>900</v>
      </c>
    </row>
    <row r="19" spans="1:12" ht="31.5" customHeight="1" thickBot="1">
      <c r="A19" s="401"/>
      <c r="B19" s="402"/>
      <c r="C19" s="224" t="s">
        <v>75</v>
      </c>
      <c r="D19" s="32">
        <v>104.10106118070719</v>
      </c>
      <c r="E19" s="225">
        <v>103.19342518346697</v>
      </c>
      <c r="F19" s="226">
        <v>124.76103777878926</v>
      </c>
      <c r="G19" s="33">
        <v>104.22267535089978</v>
      </c>
      <c r="H19" s="227">
        <v>103.21561525304357</v>
      </c>
      <c r="I19" s="228">
        <v>165.40342298288508</v>
      </c>
      <c r="J19" s="34">
        <v>100.47253396337861</v>
      </c>
      <c r="K19" s="227">
        <v>99.681528662420376</v>
      </c>
      <c r="L19" s="229">
        <v>100.65264684554025</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11月（２表）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153</v>
      </c>
      <c r="D5" s="324">
        <v>430900</v>
      </c>
      <c r="E5" s="356">
        <v>212000</v>
      </c>
      <c r="F5" s="356">
        <v>22300</v>
      </c>
      <c r="G5" s="356">
        <v>33200</v>
      </c>
      <c r="H5" s="356">
        <v>17500</v>
      </c>
      <c r="I5" s="356">
        <v>57800</v>
      </c>
      <c r="J5" s="356">
        <v>34100</v>
      </c>
      <c r="K5" s="356">
        <v>0</v>
      </c>
      <c r="L5" s="356">
        <v>10700</v>
      </c>
      <c r="M5" s="356">
        <v>0</v>
      </c>
      <c r="N5" s="356">
        <v>5800</v>
      </c>
      <c r="O5" s="356">
        <v>300</v>
      </c>
      <c r="P5" s="356">
        <v>2500</v>
      </c>
      <c r="Q5" s="356">
        <v>2600</v>
      </c>
      <c r="R5" s="356">
        <v>0</v>
      </c>
      <c r="S5" s="356">
        <v>3600</v>
      </c>
      <c r="T5" s="356">
        <v>3400</v>
      </c>
      <c r="U5" s="356">
        <v>4000</v>
      </c>
      <c r="V5" s="356">
        <v>4500</v>
      </c>
      <c r="W5" s="356">
        <v>0</v>
      </c>
      <c r="X5" s="357">
        <v>0</v>
      </c>
      <c r="Y5" s="357">
        <v>2200</v>
      </c>
      <c r="Z5" s="357">
        <v>3000</v>
      </c>
      <c r="AA5" s="357">
        <v>0</v>
      </c>
      <c r="AB5" s="357">
        <v>3000</v>
      </c>
      <c r="AC5" s="358">
        <v>0</v>
      </c>
      <c r="AD5" s="359">
        <v>8400</v>
      </c>
    </row>
    <row r="6" spans="1:30" ht="30" customHeight="1">
      <c r="A6" s="404"/>
      <c r="B6" s="411"/>
      <c r="C6" s="136" t="s">
        <v>152</v>
      </c>
      <c r="D6" s="135">
        <v>426300</v>
      </c>
      <c r="E6" s="35">
        <v>206500</v>
      </c>
      <c r="F6" s="35">
        <v>18400</v>
      </c>
      <c r="G6" s="35">
        <v>31000</v>
      </c>
      <c r="H6" s="35">
        <v>19800</v>
      </c>
      <c r="I6" s="35">
        <v>55000</v>
      </c>
      <c r="J6" s="35">
        <v>33100</v>
      </c>
      <c r="K6" s="35">
        <v>0</v>
      </c>
      <c r="L6" s="35">
        <v>10600</v>
      </c>
      <c r="M6" s="35">
        <v>1800</v>
      </c>
      <c r="N6" s="35">
        <v>5100</v>
      </c>
      <c r="O6" s="35">
        <v>1300</v>
      </c>
      <c r="P6" s="35">
        <v>2000</v>
      </c>
      <c r="Q6" s="35">
        <v>2500</v>
      </c>
      <c r="R6" s="35">
        <v>0</v>
      </c>
      <c r="S6" s="35">
        <v>3200</v>
      </c>
      <c r="T6" s="35">
        <v>2600</v>
      </c>
      <c r="U6" s="35">
        <v>4300</v>
      </c>
      <c r="V6" s="35">
        <v>3700</v>
      </c>
      <c r="W6" s="35">
        <v>1900</v>
      </c>
      <c r="X6" s="35">
        <v>0</v>
      </c>
      <c r="Y6" s="35">
        <v>2000</v>
      </c>
      <c r="Z6" s="35">
        <v>3200</v>
      </c>
      <c r="AA6" s="35">
        <v>0</v>
      </c>
      <c r="AB6" s="35">
        <v>2900</v>
      </c>
      <c r="AC6" s="36">
        <v>400</v>
      </c>
      <c r="AD6" s="37">
        <v>15000</v>
      </c>
    </row>
    <row r="7" spans="1:30" ht="30" customHeight="1">
      <c r="A7" s="404"/>
      <c r="B7" s="411"/>
      <c r="C7" s="136" t="s">
        <v>63</v>
      </c>
      <c r="D7" s="137">
        <v>4600</v>
      </c>
      <c r="E7" s="138">
        <v>5500</v>
      </c>
      <c r="F7" s="139">
        <v>3900</v>
      </c>
      <c r="G7" s="139">
        <v>2200</v>
      </c>
      <c r="H7" s="139">
        <v>-2300</v>
      </c>
      <c r="I7" s="139">
        <v>2800</v>
      </c>
      <c r="J7" s="139">
        <v>1000</v>
      </c>
      <c r="K7" s="139">
        <v>0</v>
      </c>
      <c r="L7" s="139">
        <v>100</v>
      </c>
      <c r="M7" s="139">
        <v>-1800</v>
      </c>
      <c r="N7" s="139">
        <v>700</v>
      </c>
      <c r="O7" s="139">
        <v>-1000</v>
      </c>
      <c r="P7" s="139">
        <v>500</v>
      </c>
      <c r="Q7" s="139">
        <v>100</v>
      </c>
      <c r="R7" s="139">
        <v>0</v>
      </c>
      <c r="S7" s="139">
        <v>400</v>
      </c>
      <c r="T7" s="139">
        <v>800</v>
      </c>
      <c r="U7" s="139">
        <v>-300</v>
      </c>
      <c r="V7" s="139">
        <v>800</v>
      </c>
      <c r="W7" s="139">
        <v>-1900</v>
      </c>
      <c r="X7" s="139">
        <v>0</v>
      </c>
      <c r="Y7" s="139">
        <v>200</v>
      </c>
      <c r="Z7" s="139">
        <v>-200</v>
      </c>
      <c r="AA7" s="139">
        <v>0</v>
      </c>
      <c r="AB7" s="139">
        <v>100</v>
      </c>
      <c r="AC7" s="139">
        <v>-400</v>
      </c>
      <c r="AD7" s="140">
        <v>-6600</v>
      </c>
    </row>
    <row r="8" spans="1:30" ht="30" customHeight="1">
      <c r="A8" s="404"/>
      <c r="B8" s="411"/>
      <c r="C8" s="141" t="s">
        <v>64</v>
      </c>
      <c r="D8" s="142">
        <v>101.07905231057941</v>
      </c>
      <c r="E8" s="143">
        <v>102.66343825665859</v>
      </c>
      <c r="F8" s="144">
        <v>121.19565217391303</v>
      </c>
      <c r="G8" s="144">
        <v>107.0967741935484</v>
      </c>
      <c r="H8" s="144">
        <v>88.383838383838381</v>
      </c>
      <c r="I8" s="144">
        <v>105.09090909090911</v>
      </c>
      <c r="J8" s="145">
        <v>103.02114803625378</v>
      </c>
      <c r="K8" s="144" t="s">
        <v>69</v>
      </c>
      <c r="L8" s="144">
        <v>100.9433962264151</v>
      </c>
      <c r="M8" s="144" t="s">
        <v>154</v>
      </c>
      <c r="N8" s="144">
        <v>113.72549019607843</v>
      </c>
      <c r="O8" s="144">
        <v>23.076923076923077</v>
      </c>
      <c r="P8" s="144">
        <v>125</v>
      </c>
      <c r="Q8" s="144">
        <v>104</v>
      </c>
      <c r="R8" s="144" t="s">
        <v>69</v>
      </c>
      <c r="S8" s="144">
        <v>112.5</v>
      </c>
      <c r="T8" s="144">
        <v>130.76923076923077</v>
      </c>
      <c r="U8" s="144">
        <v>93.023255813953483</v>
      </c>
      <c r="V8" s="144">
        <v>121.62162162162163</v>
      </c>
      <c r="W8" s="144" t="s">
        <v>154</v>
      </c>
      <c r="X8" s="144" t="s">
        <v>69</v>
      </c>
      <c r="Y8" s="146">
        <v>110</v>
      </c>
      <c r="Z8" s="146">
        <v>93.75</v>
      </c>
      <c r="AA8" s="146" t="s">
        <v>104</v>
      </c>
      <c r="AB8" s="146">
        <v>103.44827586206897</v>
      </c>
      <c r="AC8" s="146" t="s">
        <v>154</v>
      </c>
      <c r="AD8" s="147">
        <v>56</v>
      </c>
    </row>
    <row r="9" spans="1:30" ht="30" customHeight="1" thickBot="1">
      <c r="A9" s="405"/>
      <c r="B9" s="412"/>
      <c r="C9" s="148" t="s">
        <v>155</v>
      </c>
      <c r="D9" s="149">
        <v>100</v>
      </c>
      <c r="E9" s="150">
        <v>49.199350197261545</v>
      </c>
      <c r="F9" s="150">
        <v>5.175214666976097</v>
      </c>
      <c r="G9" s="150">
        <v>7.7048038988164311</v>
      </c>
      <c r="H9" s="150">
        <v>4.0612671153399855</v>
      </c>
      <c r="I9" s="150">
        <v>13.413785100951497</v>
      </c>
      <c r="J9" s="150">
        <v>7.9136690647482011</v>
      </c>
      <c r="K9" s="150">
        <v>0</v>
      </c>
      <c r="L9" s="150">
        <v>2.4831747505221631</v>
      </c>
      <c r="M9" s="150">
        <v>0</v>
      </c>
      <c r="N9" s="150">
        <v>1.3460199582269667</v>
      </c>
      <c r="O9" s="150">
        <v>6.9621721977256898E-2</v>
      </c>
      <c r="P9" s="150">
        <v>0.58018101647714082</v>
      </c>
      <c r="Q9" s="150">
        <v>0.60338825713622646</v>
      </c>
      <c r="R9" s="150">
        <v>0</v>
      </c>
      <c r="S9" s="150">
        <v>0.83546066372708283</v>
      </c>
      <c r="T9" s="150">
        <v>0.78904618240891156</v>
      </c>
      <c r="U9" s="150">
        <v>0.92828962636342538</v>
      </c>
      <c r="V9" s="150">
        <v>1.0443258296588536</v>
      </c>
      <c r="W9" s="150">
        <v>0</v>
      </c>
      <c r="X9" s="150">
        <v>0</v>
      </c>
      <c r="Y9" s="150">
        <v>0.51055929449988391</v>
      </c>
      <c r="Z9" s="150">
        <v>0.69621721977256912</v>
      </c>
      <c r="AA9" s="150">
        <v>0</v>
      </c>
      <c r="AB9" s="150">
        <v>0.69621721977256912</v>
      </c>
      <c r="AC9" s="151">
        <v>0</v>
      </c>
      <c r="AD9" s="152">
        <v>1.9494082153631933</v>
      </c>
    </row>
    <row r="10" spans="1:30" ht="30" customHeight="1">
      <c r="A10" s="403" t="s">
        <v>65</v>
      </c>
      <c r="B10" s="406" t="s">
        <v>108</v>
      </c>
      <c r="C10" s="329" t="s">
        <v>67</v>
      </c>
      <c r="D10" s="324">
        <v>4024500</v>
      </c>
      <c r="E10" s="330">
        <v>1876000</v>
      </c>
      <c r="F10" s="330">
        <v>204000</v>
      </c>
      <c r="G10" s="330">
        <v>357400</v>
      </c>
      <c r="H10" s="330">
        <v>182300</v>
      </c>
      <c r="I10" s="330">
        <v>468400</v>
      </c>
      <c r="J10" s="330">
        <v>309000</v>
      </c>
      <c r="K10" s="330">
        <v>0</v>
      </c>
      <c r="L10" s="330">
        <v>90700</v>
      </c>
      <c r="M10" s="330">
        <v>5600</v>
      </c>
      <c r="N10" s="330">
        <v>40500</v>
      </c>
      <c r="O10" s="330">
        <v>300</v>
      </c>
      <c r="P10" s="330">
        <v>8900</v>
      </c>
      <c r="Q10" s="330">
        <v>19900</v>
      </c>
      <c r="R10" s="330">
        <v>200</v>
      </c>
      <c r="S10" s="330">
        <v>27400</v>
      </c>
      <c r="T10" s="330">
        <v>28900</v>
      </c>
      <c r="U10" s="330">
        <v>50000</v>
      </c>
      <c r="V10" s="330">
        <v>38900</v>
      </c>
      <c r="W10" s="330">
        <v>19900</v>
      </c>
      <c r="X10" s="330">
        <v>0</v>
      </c>
      <c r="Y10" s="330">
        <v>16400</v>
      </c>
      <c r="Z10" s="330">
        <v>21500</v>
      </c>
      <c r="AA10" s="330">
        <v>0</v>
      </c>
      <c r="AB10" s="330">
        <v>21600</v>
      </c>
      <c r="AC10" s="333">
        <v>2000</v>
      </c>
      <c r="AD10" s="360">
        <v>234700</v>
      </c>
    </row>
    <row r="11" spans="1:30" ht="30" customHeight="1">
      <c r="A11" s="404"/>
      <c r="B11" s="407"/>
      <c r="C11" s="153" t="s">
        <v>68</v>
      </c>
      <c r="D11" s="154">
        <v>3849600</v>
      </c>
      <c r="E11" s="155">
        <v>1798600</v>
      </c>
      <c r="F11" s="155">
        <v>193700</v>
      </c>
      <c r="G11" s="155">
        <v>329700</v>
      </c>
      <c r="H11" s="155">
        <v>184700</v>
      </c>
      <c r="I11" s="155">
        <v>434000</v>
      </c>
      <c r="J11" s="155">
        <v>306300</v>
      </c>
      <c r="K11" s="155">
        <v>100</v>
      </c>
      <c r="L11" s="155">
        <v>94400</v>
      </c>
      <c r="M11" s="155">
        <v>20200</v>
      </c>
      <c r="N11" s="155">
        <v>38400</v>
      </c>
      <c r="O11" s="155">
        <v>3100</v>
      </c>
      <c r="P11" s="155">
        <v>14700</v>
      </c>
      <c r="Q11" s="155">
        <v>15100</v>
      </c>
      <c r="R11" s="155">
        <v>400</v>
      </c>
      <c r="S11" s="155">
        <v>25100</v>
      </c>
      <c r="T11" s="155">
        <v>27200</v>
      </c>
      <c r="U11" s="155">
        <v>44200</v>
      </c>
      <c r="V11" s="155">
        <v>34700</v>
      </c>
      <c r="W11" s="155">
        <v>17600</v>
      </c>
      <c r="X11" s="155">
        <v>1500</v>
      </c>
      <c r="Y11" s="155">
        <v>16700</v>
      </c>
      <c r="Z11" s="155">
        <v>28100</v>
      </c>
      <c r="AA11" s="155">
        <v>0</v>
      </c>
      <c r="AB11" s="155">
        <v>22100</v>
      </c>
      <c r="AC11" s="155">
        <v>2800</v>
      </c>
      <c r="AD11" s="156">
        <v>196200</v>
      </c>
    </row>
    <row r="12" spans="1:30" ht="30" customHeight="1">
      <c r="A12" s="404"/>
      <c r="B12" s="407"/>
      <c r="C12" s="153" t="s">
        <v>63</v>
      </c>
      <c r="D12" s="137">
        <v>174900</v>
      </c>
      <c r="E12" s="139">
        <v>77400</v>
      </c>
      <c r="F12" s="139">
        <v>10300</v>
      </c>
      <c r="G12" s="139">
        <v>27700</v>
      </c>
      <c r="H12" s="139">
        <v>-2400</v>
      </c>
      <c r="I12" s="139">
        <v>34400</v>
      </c>
      <c r="J12" s="139">
        <v>2700</v>
      </c>
      <c r="K12" s="139">
        <v>-100</v>
      </c>
      <c r="L12" s="139">
        <v>-3700</v>
      </c>
      <c r="M12" s="139">
        <v>-14600</v>
      </c>
      <c r="N12" s="139">
        <v>2100</v>
      </c>
      <c r="O12" s="139">
        <v>-2800</v>
      </c>
      <c r="P12" s="139">
        <v>-5800</v>
      </c>
      <c r="Q12" s="139">
        <v>4800</v>
      </c>
      <c r="R12" s="139">
        <v>-200</v>
      </c>
      <c r="S12" s="139">
        <v>2300</v>
      </c>
      <c r="T12" s="139">
        <v>1700</v>
      </c>
      <c r="U12" s="139">
        <v>5800</v>
      </c>
      <c r="V12" s="139">
        <v>4200</v>
      </c>
      <c r="W12" s="139">
        <v>2300</v>
      </c>
      <c r="X12" s="139">
        <v>-1500</v>
      </c>
      <c r="Y12" s="139">
        <v>-300</v>
      </c>
      <c r="Z12" s="139">
        <v>-6600</v>
      </c>
      <c r="AA12" s="139">
        <v>0</v>
      </c>
      <c r="AB12" s="139">
        <v>-500</v>
      </c>
      <c r="AC12" s="139">
        <v>-800</v>
      </c>
      <c r="AD12" s="140">
        <v>38500</v>
      </c>
    </row>
    <row r="13" spans="1:30" ht="30" customHeight="1">
      <c r="A13" s="404"/>
      <c r="B13" s="407"/>
      <c r="C13" s="157" t="s">
        <v>70</v>
      </c>
      <c r="D13" s="158">
        <v>104.54332917705736</v>
      </c>
      <c r="E13" s="159">
        <v>104.30334704770377</v>
      </c>
      <c r="F13" s="160">
        <v>105.31750129065564</v>
      </c>
      <c r="G13" s="161">
        <v>108.4015771913861</v>
      </c>
      <c r="H13" s="161">
        <v>98.700595560368171</v>
      </c>
      <c r="I13" s="160">
        <v>107.92626728110599</v>
      </c>
      <c r="J13" s="162">
        <v>100.88148873653282</v>
      </c>
      <c r="K13" s="144" t="s">
        <v>154</v>
      </c>
      <c r="L13" s="160">
        <v>96.080508474576277</v>
      </c>
      <c r="M13" s="160">
        <v>27.722772277227726</v>
      </c>
      <c r="N13" s="160">
        <v>105.46875</v>
      </c>
      <c r="O13" s="144">
        <v>9.67741935483871</v>
      </c>
      <c r="P13" s="160">
        <v>60.544217687074834</v>
      </c>
      <c r="Q13" s="160">
        <v>131.78807947019868</v>
      </c>
      <c r="R13" s="160">
        <v>50</v>
      </c>
      <c r="S13" s="160">
        <v>109.16334661354581</v>
      </c>
      <c r="T13" s="160">
        <v>106.25</v>
      </c>
      <c r="U13" s="160">
        <v>113.12217194570135</v>
      </c>
      <c r="V13" s="160">
        <v>112.10374639769452</v>
      </c>
      <c r="W13" s="160">
        <v>113.06818181818181</v>
      </c>
      <c r="X13" s="160" t="s">
        <v>154</v>
      </c>
      <c r="Y13" s="160">
        <v>98.203592814371248</v>
      </c>
      <c r="Z13" s="160">
        <v>76.512455516014228</v>
      </c>
      <c r="AA13" s="160" t="s">
        <v>69</v>
      </c>
      <c r="AB13" s="160">
        <v>97.737556561085967</v>
      </c>
      <c r="AC13" s="160">
        <v>71.428571428571431</v>
      </c>
      <c r="AD13" s="163">
        <v>119.62283384301733</v>
      </c>
    </row>
    <row r="14" spans="1:30" ht="30" customHeight="1" thickBot="1">
      <c r="A14" s="405"/>
      <c r="B14" s="408"/>
      <c r="C14" s="164" t="s">
        <v>109</v>
      </c>
      <c r="D14" s="165">
        <v>100</v>
      </c>
      <c r="E14" s="166">
        <v>46.614486271586529</v>
      </c>
      <c r="F14" s="166">
        <v>5.0689526649273207</v>
      </c>
      <c r="G14" s="166">
        <v>8.8806062864952171</v>
      </c>
      <c r="H14" s="166">
        <v>4.5297552490992672</v>
      </c>
      <c r="I14" s="166">
        <v>11.638712883588024</v>
      </c>
      <c r="J14" s="166">
        <v>7.6779724189340284</v>
      </c>
      <c r="K14" s="166">
        <v>0</v>
      </c>
      <c r="L14" s="166">
        <v>2.2536961113181762</v>
      </c>
      <c r="M14" s="166">
        <v>0.13914772021369115</v>
      </c>
      <c r="N14" s="166">
        <v>1.006336190831159</v>
      </c>
      <c r="O14" s="166">
        <v>7.4543421543048823E-3</v>
      </c>
      <c r="P14" s="166">
        <v>0.22114548391104485</v>
      </c>
      <c r="Q14" s="166">
        <v>0.49447136290222388</v>
      </c>
      <c r="R14" s="166">
        <v>4.9695614362032549E-3</v>
      </c>
      <c r="S14" s="166">
        <v>0.68082991675984594</v>
      </c>
      <c r="T14" s="166">
        <v>0.7181016275313703</v>
      </c>
      <c r="U14" s="166">
        <v>1.2423903590508136</v>
      </c>
      <c r="V14" s="166">
        <v>0.96657969934153321</v>
      </c>
      <c r="W14" s="166">
        <v>0.49447136290222388</v>
      </c>
      <c r="X14" s="166">
        <v>0</v>
      </c>
      <c r="Y14" s="166">
        <v>0.40750403776866695</v>
      </c>
      <c r="Z14" s="166">
        <v>0.53422785439184994</v>
      </c>
      <c r="AA14" s="166">
        <v>0</v>
      </c>
      <c r="AB14" s="166">
        <v>0.5367126351099516</v>
      </c>
      <c r="AC14" s="166">
        <v>4.9695614362032549E-2</v>
      </c>
      <c r="AD14" s="167">
        <v>5.8317803453845203</v>
      </c>
    </row>
    <row r="15" spans="1:30" ht="30" customHeight="1">
      <c r="A15" s="403" t="s">
        <v>71</v>
      </c>
      <c r="B15" s="406" t="s">
        <v>72</v>
      </c>
      <c r="C15" s="331" t="s">
        <v>73</v>
      </c>
      <c r="D15" s="332">
        <v>5434700</v>
      </c>
      <c r="E15" s="333">
        <v>2546400</v>
      </c>
      <c r="F15" s="333">
        <v>268000</v>
      </c>
      <c r="G15" s="333">
        <v>457000</v>
      </c>
      <c r="H15" s="333">
        <v>262700</v>
      </c>
      <c r="I15" s="333">
        <v>642600</v>
      </c>
      <c r="J15" s="333">
        <v>442300</v>
      </c>
      <c r="K15" s="333">
        <v>0</v>
      </c>
      <c r="L15" s="333">
        <v>119600</v>
      </c>
      <c r="M15" s="333">
        <v>12400</v>
      </c>
      <c r="N15" s="333">
        <v>56400</v>
      </c>
      <c r="O15" s="333">
        <v>300</v>
      </c>
      <c r="P15" s="333">
        <v>15000</v>
      </c>
      <c r="Q15" s="333">
        <v>28000</v>
      </c>
      <c r="R15" s="333">
        <v>400</v>
      </c>
      <c r="S15" s="333">
        <v>36400</v>
      </c>
      <c r="T15" s="333">
        <v>37300</v>
      </c>
      <c r="U15" s="333">
        <v>73400</v>
      </c>
      <c r="V15" s="333">
        <v>50900</v>
      </c>
      <c r="W15" s="333">
        <v>26300</v>
      </c>
      <c r="X15" s="333">
        <v>0</v>
      </c>
      <c r="Y15" s="333">
        <v>21700</v>
      </c>
      <c r="Z15" s="333">
        <v>29700</v>
      </c>
      <c r="AA15" s="333">
        <v>0</v>
      </c>
      <c r="AB15" s="333">
        <v>29400</v>
      </c>
      <c r="AC15" s="333">
        <v>4400</v>
      </c>
      <c r="AD15" s="360">
        <v>274100</v>
      </c>
    </row>
    <row r="16" spans="1:30" ht="30" customHeight="1">
      <c r="A16" s="404"/>
      <c r="B16" s="407"/>
      <c r="C16" s="153" t="s">
        <v>74</v>
      </c>
      <c r="D16" s="154">
        <v>5220600</v>
      </c>
      <c r="E16" s="155">
        <v>2460200</v>
      </c>
      <c r="F16" s="155">
        <v>259600</v>
      </c>
      <c r="G16" s="155">
        <v>439200</v>
      </c>
      <c r="H16" s="155">
        <v>250300</v>
      </c>
      <c r="I16" s="155">
        <v>591000</v>
      </c>
      <c r="J16" s="155">
        <v>443100</v>
      </c>
      <c r="K16" s="155">
        <v>100</v>
      </c>
      <c r="L16" s="155">
        <v>125300</v>
      </c>
      <c r="M16" s="155">
        <v>27700</v>
      </c>
      <c r="N16" s="155">
        <v>55500</v>
      </c>
      <c r="O16" s="155">
        <v>6700</v>
      </c>
      <c r="P16" s="155">
        <v>21300</v>
      </c>
      <c r="Q16" s="155">
        <v>15100</v>
      </c>
      <c r="R16" s="155">
        <v>400</v>
      </c>
      <c r="S16" s="155">
        <v>33800</v>
      </c>
      <c r="T16" s="155">
        <v>36100</v>
      </c>
      <c r="U16" s="155">
        <v>62500</v>
      </c>
      <c r="V16" s="155">
        <v>45900</v>
      </c>
      <c r="W16" s="155">
        <v>23900</v>
      </c>
      <c r="X16" s="155">
        <v>3200</v>
      </c>
      <c r="Y16" s="155">
        <v>23000</v>
      </c>
      <c r="Z16" s="155">
        <v>40200</v>
      </c>
      <c r="AA16" s="155">
        <v>0</v>
      </c>
      <c r="AB16" s="155">
        <v>30000</v>
      </c>
      <c r="AC16" s="155">
        <v>6800</v>
      </c>
      <c r="AD16" s="156">
        <v>219700</v>
      </c>
    </row>
    <row r="17" spans="1:30" ht="30" customHeight="1">
      <c r="A17" s="404"/>
      <c r="B17" s="407"/>
      <c r="C17" s="153" t="s">
        <v>63</v>
      </c>
      <c r="D17" s="168">
        <v>214100</v>
      </c>
      <c r="E17" s="169">
        <v>86200</v>
      </c>
      <c r="F17" s="169">
        <v>8400</v>
      </c>
      <c r="G17" s="169">
        <v>17800</v>
      </c>
      <c r="H17" s="169">
        <v>12400</v>
      </c>
      <c r="I17" s="169">
        <v>51600</v>
      </c>
      <c r="J17" s="169">
        <v>-800</v>
      </c>
      <c r="K17" s="169">
        <v>-100</v>
      </c>
      <c r="L17" s="169">
        <v>-5700</v>
      </c>
      <c r="M17" s="169">
        <v>-15300</v>
      </c>
      <c r="N17" s="169">
        <v>900</v>
      </c>
      <c r="O17" s="169">
        <v>-6400</v>
      </c>
      <c r="P17" s="169">
        <v>-6300</v>
      </c>
      <c r="Q17" s="169">
        <v>12900</v>
      </c>
      <c r="R17" s="169">
        <v>0</v>
      </c>
      <c r="S17" s="169">
        <v>2600</v>
      </c>
      <c r="T17" s="169">
        <v>1200</v>
      </c>
      <c r="U17" s="169">
        <v>10900</v>
      </c>
      <c r="V17" s="169">
        <v>5000</v>
      </c>
      <c r="W17" s="169">
        <v>2400</v>
      </c>
      <c r="X17" s="169">
        <v>-3200</v>
      </c>
      <c r="Y17" s="169">
        <v>-1300</v>
      </c>
      <c r="Z17" s="169">
        <v>-10500</v>
      </c>
      <c r="AA17" s="169">
        <v>0</v>
      </c>
      <c r="AB17" s="169">
        <v>-600</v>
      </c>
      <c r="AC17" s="169">
        <v>-2400</v>
      </c>
      <c r="AD17" s="170">
        <v>54400</v>
      </c>
    </row>
    <row r="18" spans="1:30" ht="30" customHeight="1">
      <c r="A18" s="404"/>
      <c r="B18" s="407"/>
      <c r="C18" s="157" t="s">
        <v>75</v>
      </c>
      <c r="D18" s="158">
        <v>104.10106118070719</v>
      </c>
      <c r="E18" s="159">
        <v>103.50378018047313</v>
      </c>
      <c r="F18" s="160">
        <v>103.23574730354392</v>
      </c>
      <c r="G18" s="161">
        <v>104.0528233151184</v>
      </c>
      <c r="H18" s="161">
        <v>104.9540551338394</v>
      </c>
      <c r="I18" s="160">
        <v>108.73096446700508</v>
      </c>
      <c r="J18" s="162">
        <v>99.819453847889875</v>
      </c>
      <c r="K18" s="144" t="s">
        <v>154</v>
      </c>
      <c r="L18" s="160">
        <v>95.450917797286522</v>
      </c>
      <c r="M18" s="160">
        <v>44.765342960288805</v>
      </c>
      <c r="N18" s="160">
        <v>101.62162162162163</v>
      </c>
      <c r="O18" s="160">
        <v>4.4776119402985071</v>
      </c>
      <c r="P18" s="160">
        <v>70.422535211267601</v>
      </c>
      <c r="Q18" s="160">
        <v>185.43046357615893</v>
      </c>
      <c r="R18" s="160">
        <v>100</v>
      </c>
      <c r="S18" s="160">
        <v>107.69230769230769</v>
      </c>
      <c r="T18" s="160">
        <v>103.32409972299168</v>
      </c>
      <c r="U18" s="160">
        <v>117.44</v>
      </c>
      <c r="V18" s="160">
        <v>110.89324618736383</v>
      </c>
      <c r="W18" s="160">
        <v>110.04184100418411</v>
      </c>
      <c r="X18" s="160" t="s">
        <v>154</v>
      </c>
      <c r="Y18" s="160">
        <v>94.347826086956516</v>
      </c>
      <c r="Z18" s="160">
        <v>73.880597014925371</v>
      </c>
      <c r="AA18" s="144" t="s">
        <v>104</v>
      </c>
      <c r="AB18" s="160">
        <v>98</v>
      </c>
      <c r="AC18" s="171">
        <v>64.705882352941174</v>
      </c>
      <c r="AD18" s="163">
        <v>124.76103777878926</v>
      </c>
    </row>
    <row r="19" spans="1:30" ht="30" customHeight="1" thickBot="1">
      <c r="A19" s="405"/>
      <c r="B19" s="408"/>
      <c r="C19" s="164" t="s">
        <v>110</v>
      </c>
      <c r="D19" s="165">
        <v>100</v>
      </c>
      <c r="E19" s="166">
        <v>46.854472187977258</v>
      </c>
      <c r="F19" s="166">
        <v>4.9312749553793216</v>
      </c>
      <c r="G19" s="166">
        <v>8.4089278157027998</v>
      </c>
      <c r="H19" s="166">
        <v>4.8337534730527905</v>
      </c>
      <c r="I19" s="166">
        <v>11.824019725099822</v>
      </c>
      <c r="J19" s="166">
        <v>8.1384437043443061</v>
      </c>
      <c r="K19" s="166">
        <v>0</v>
      </c>
      <c r="L19" s="166">
        <v>2.2006734502364433</v>
      </c>
      <c r="M19" s="166">
        <v>0.22816346808471488</v>
      </c>
      <c r="N19" s="166">
        <v>1.0377757741917677</v>
      </c>
      <c r="O19" s="166">
        <v>5.5200839052753602E-3</v>
      </c>
      <c r="P19" s="166">
        <v>0.27600419526376802</v>
      </c>
      <c r="Q19" s="166">
        <v>0.51520783115903357</v>
      </c>
      <c r="R19" s="166">
        <v>7.3601118737004808E-3</v>
      </c>
      <c r="S19" s="166">
        <v>0.66977018050674364</v>
      </c>
      <c r="T19" s="166">
        <v>0.68633043222256984</v>
      </c>
      <c r="U19" s="166">
        <v>1.350580528824038</v>
      </c>
      <c r="V19" s="166">
        <v>0.93657423592838607</v>
      </c>
      <c r="W19" s="166">
        <v>0.48392735569580653</v>
      </c>
      <c r="X19" s="166">
        <v>0</v>
      </c>
      <c r="Y19" s="166">
        <v>0.39928606914825099</v>
      </c>
      <c r="Z19" s="166">
        <v>0.54648830662226067</v>
      </c>
      <c r="AA19" s="166">
        <v>0</v>
      </c>
      <c r="AB19" s="166">
        <v>0.5409682227169853</v>
      </c>
      <c r="AC19" s="166">
        <v>8.0961230610705287E-2</v>
      </c>
      <c r="AD19" s="167">
        <v>5.0435166614532543</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G1" sqref="G1"/>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４月（１表）</v>
      </c>
      <c r="G1" s="314" t="s">
        <v>19</v>
      </c>
      <c r="H1" s="312"/>
      <c r="I1" s="312"/>
      <c r="J1" s="312"/>
      <c r="K1" s="312"/>
      <c r="L1" s="309"/>
    </row>
    <row r="2" spans="1:12" ht="14.25">
      <c r="A2" s="322"/>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61</v>
      </c>
      <c r="D8" s="362">
        <v>471900</v>
      </c>
      <c r="E8" s="363">
        <v>450900</v>
      </c>
      <c r="F8" s="364">
        <v>21000</v>
      </c>
      <c r="G8" s="16">
        <v>456700</v>
      </c>
      <c r="H8" s="194">
        <v>448100</v>
      </c>
      <c r="I8" s="195">
        <v>8600</v>
      </c>
      <c r="J8" s="17">
        <v>15200</v>
      </c>
      <c r="K8" s="194">
        <v>2800</v>
      </c>
      <c r="L8" s="196">
        <v>12400</v>
      </c>
    </row>
    <row r="9" spans="1:12" ht="31.5" customHeight="1">
      <c r="A9" s="397"/>
      <c r="B9" s="398"/>
      <c r="C9" s="197" t="s">
        <v>62</v>
      </c>
      <c r="D9" s="18">
        <v>448400</v>
      </c>
      <c r="E9" s="198">
        <v>430700</v>
      </c>
      <c r="F9" s="199">
        <v>17700</v>
      </c>
      <c r="G9" s="19">
        <v>433800</v>
      </c>
      <c r="H9" s="200">
        <v>426900</v>
      </c>
      <c r="I9" s="201">
        <v>6900</v>
      </c>
      <c r="J9" s="20">
        <v>14600</v>
      </c>
      <c r="K9" s="200">
        <v>3800</v>
      </c>
      <c r="L9" s="202">
        <v>10800</v>
      </c>
    </row>
    <row r="10" spans="1:12" ht="31.5" customHeight="1">
      <c r="A10" s="397"/>
      <c r="B10" s="398"/>
      <c r="C10" s="203" t="s">
        <v>63</v>
      </c>
      <c r="D10" s="21">
        <v>23500</v>
      </c>
      <c r="E10" s="204">
        <v>20200</v>
      </c>
      <c r="F10" s="170">
        <v>3300</v>
      </c>
      <c r="G10" s="22">
        <v>22900</v>
      </c>
      <c r="H10" s="205">
        <v>21200</v>
      </c>
      <c r="I10" s="206">
        <v>1700</v>
      </c>
      <c r="J10" s="23">
        <v>600</v>
      </c>
      <c r="K10" s="205">
        <v>-1000</v>
      </c>
      <c r="L10" s="170">
        <v>1600</v>
      </c>
    </row>
    <row r="11" spans="1:12" ht="31.5" customHeight="1">
      <c r="A11" s="397"/>
      <c r="B11" s="398"/>
      <c r="C11" s="207" t="s">
        <v>64</v>
      </c>
      <c r="D11" s="24">
        <v>105.24085637823373</v>
      </c>
      <c r="E11" s="208">
        <v>104.6900394706292</v>
      </c>
      <c r="F11" s="209">
        <v>118.64406779661016</v>
      </c>
      <c r="G11" s="25">
        <v>105.27893038266483</v>
      </c>
      <c r="H11" s="210">
        <v>104.96603420004685</v>
      </c>
      <c r="I11" s="211">
        <v>124.63768115942028</v>
      </c>
      <c r="J11" s="26">
        <v>104.10958904109589</v>
      </c>
      <c r="K11" s="210">
        <v>73.68421052631578</v>
      </c>
      <c r="L11" s="212">
        <v>114.81481481481481</v>
      </c>
    </row>
    <row r="12" spans="1:12" ht="31.5" customHeight="1">
      <c r="A12" s="399" t="s">
        <v>65</v>
      </c>
      <c r="B12" s="400" t="s">
        <v>66</v>
      </c>
      <c r="C12" s="365" t="s">
        <v>67</v>
      </c>
      <c r="D12" s="366">
        <v>471900</v>
      </c>
      <c r="E12" s="367">
        <v>450900</v>
      </c>
      <c r="F12" s="368">
        <v>21000</v>
      </c>
      <c r="G12" s="27">
        <v>456700</v>
      </c>
      <c r="H12" s="213">
        <v>448100</v>
      </c>
      <c r="I12" s="214">
        <v>8600</v>
      </c>
      <c r="J12" s="28">
        <v>15200</v>
      </c>
      <c r="K12" s="213">
        <v>2800</v>
      </c>
      <c r="L12" s="196">
        <v>12400</v>
      </c>
    </row>
    <row r="13" spans="1:12" ht="31.5" customHeight="1">
      <c r="A13" s="399"/>
      <c r="B13" s="400"/>
      <c r="C13" s="203" t="s">
        <v>68</v>
      </c>
      <c r="D13" s="18">
        <v>448400</v>
      </c>
      <c r="E13" s="198">
        <v>430700</v>
      </c>
      <c r="F13" s="215">
        <v>17700</v>
      </c>
      <c r="G13" s="19">
        <v>433800</v>
      </c>
      <c r="H13" s="216">
        <v>426900</v>
      </c>
      <c r="I13" s="217">
        <v>6900</v>
      </c>
      <c r="J13" s="20">
        <v>14600</v>
      </c>
      <c r="K13" s="216">
        <v>3800</v>
      </c>
      <c r="L13" s="199">
        <v>10800</v>
      </c>
    </row>
    <row r="14" spans="1:12" ht="31.5" customHeight="1">
      <c r="A14" s="399"/>
      <c r="B14" s="400"/>
      <c r="C14" s="203" t="s">
        <v>63</v>
      </c>
      <c r="D14" s="21">
        <v>23500</v>
      </c>
      <c r="E14" s="204">
        <v>20200</v>
      </c>
      <c r="F14" s="218">
        <v>3300</v>
      </c>
      <c r="G14" s="22">
        <v>22900</v>
      </c>
      <c r="H14" s="205">
        <v>21200</v>
      </c>
      <c r="I14" s="206">
        <v>1700</v>
      </c>
      <c r="J14" s="23">
        <v>600</v>
      </c>
      <c r="K14" s="205">
        <v>-1000</v>
      </c>
      <c r="L14" s="170">
        <v>1600</v>
      </c>
    </row>
    <row r="15" spans="1:12" ht="31.5" customHeight="1">
      <c r="A15" s="399"/>
      <c r="B15" s="400"/>
      <c r="C15" s="207" t="s">
        <v>70</v>
      </c>
      <c r="D15" s="29">
        <v>105.24085637823373</v>
      </c>
      <c r="E15" s="219">
        <v>104.6900394706292</v>
      </c>
      <c r="F15" s="220">
        <v>118.64406779661016</v>
      </c>
      <c r="G15" s="30">
        <v>105.27893038266483</v>
      </c>
      <c r="H15" s="221">
        <v>104.96603420004685</v>
      </c>
      <c r="I15" s="222">
        <v>124.63768115942028</v>
      </c>
      <c r="J15" s="31">
        <v>104.10958904109589</v>
      </c>
      <c r="K15" s="221">
        <v>73.68421052631578</v>
      </c>
      <c r="L15" s="223">
        <v>114.81481481481481</v>
      </c>
    </row>
    <row r="16" spans="1:12" ht="31.5" customHeight="1">
      <c r="A16" s="399" t="s">
        <v>71</v>
      </c>
      <c r="B16" s="400" t="s">
        <v>72</v>
      </c>
      <c r="C16" s="365" t="s">
        <v>73</v>
      </c>
      <c r="D16" s="366">
        <v>1882100</v>
      </c>
      <c r="E16" s="367">
        <v>1821700</v>
      </c>
      <c r="F16" s="368">
        <v>60400</v>
      </c>
      <c r="G16" s="27">
        <v>1846300</v>
      </c>
      <c r="H16" s="213">
        <v>1811400</v>
      </c>
      <c r="I16" s="214">
        <v>34900</v>
      </c>
      <c r="J16" s="28">
        <v>35800</v>
      </c>
      <c r="K16" s="213">
        <v>10300</v>
      </c>
      <c r="L16" s="196">
        <v>25500</v>
      </c>
    </row>
    <row r="17" spans="1:12" ht="31.5" customHeight="1">
      <c r="A17" s="399"/>
      <c r="B17" s="400"/>
      <c r="C17" s="203" t="s">
        <v>74</v>
      </c>
      <c r="D17" s="18">
        <v>1819400</v>
      </c>
      <c r="E17" s="198">
        <v>1778200</v>
      </c>
      <c r="F17" s="215">
        <v>41200</v>
      </c>
      <c r="G17" s="19">
        <v>1790300</v>
      </c>
      <c r="H17" s="216">
        <v>1767000</v>
      </c>
      <c r="I17" s="217">
        <v>23300</v>
      </c>
      <c r="J17" s="20">
        <v>29100</v>
      </c>
      <c r="K17" s="216">
        <v>11200</v>
      </c>
      <c r="L17" s="199">
        <v>17900</v>
      </c>
    </row>
    <row r="18" spans="1:12" ht="31.5" customHeight="1">
      <c r="A18" s="399"/>
      <c r="B18" s="400"/>
      <c r="C18" s="203" t="s">
        <v>63</v>
      </c>
      <c r="D18" s="21">
        <v>62700</v>
      </c>
      <c r="E18" s="204">
        <v>43500</v>
      </c>
      <c r="F18" s="218">
        <v>19200</v>
      </c>
      <c r="G18" s="22">
        <v>56000</v>
      </c>
      <c r="H18" s="205">
        <v>44400</v>
      </c>
      <c r="I18" s="206">
        <v>11600</v>
      </c>
      <c r="J18" s="23">
        <v>6700</v>
      </c>
      <c r="K18" s="205">
        <v>-900</v>
      </c>
      <c r="L18" s="170">
        <v>7600</v>
      </c>
    </row>
    <row r="19" spans="1:12" ht="31.5" customHeight="1" thickBot="1">
      <c r="A19" s="401"/>
      <c r="B19" s="402"/>
      <c r="C19" s="224" t="s">
        <v>75</v>
      </c>
      <c r="D19" s="32">
        <v>103.44619105199517</v>
      </c>
      <c r="E19" s="225">
        <v>102.44629400517378</v>
      </c>
      <c r="F19" s="226">
        <v>146.60194174757282</v>
      </c>
      <c r="G19" s="33">
        <v>103.12796737976875</v>
      </c>
      <c r="H19" s="227">
        <v>102.51273344651952</v>
      </c>
      <c r="I19" s="228">
        <v>149.7854077253219</v>
      </c>
      <c r="J19" s="34">
        <v>123.02405498281787</v>
      </c>
      <c r="K19" s="227">
        <v>91.964285714285708</v>
      </c>
      <c r="L19" s="229">
        <v>142.45810055865923</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D7" sqref="D7"/>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11月（３表）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153</v>
      </c>
      <c r="D5" s="335">
        <v>8400</v>
      </c>
      <c r="E5" s="336">
        <v>3200</v>
      </c>
      <c r="F5" s="336">
        <v>1400</v>
      </c>
      <c r="G5" s="336">
        <v>100</v>
      </c>
      <c r="H5" s="336">
        <v>2100</v>
      </c>
      <c r="I5" s="336">
        <v>300</v>
      </c>
      <c r="J5" s="336">
        <v>200</v>
      </c>
      <c r="K5" s="336">
        <v>0</v>
      </c>
      <c r="L5" s="336">
        <v>1100</v>
      </c>
      <c r="M5" s="79"/>
      <c r="N5" s="80"/>
      <c r="O5" s="80"/>
      <c r="P5" s="80"/>
      <c r="Q5" s="80"/>
      <c r="R5" s="80"/>
      <c r="S5" s="80"/>
      <c r="T5" s="80"/>
    </row>
    <row r="6" spans="1:20" ht="31.5" customHeight="1">
      <c r="A6" s="420"/>
      <c r="B6" s="423"/>
      <c r="C6" s="81" t="s">
        <v>152</v>
      </c>
      <c r="D6" s="78">
        <v>15000</v>
      </c>
      <c r="E6" s="82">
        <v>3800</v>
      </c>
      <c r="F6" s="82">
        <v>800</v>
      </c>
      <c r="G6" s="82">
        <v>100</v>
      </c>
      <c r="H6" s="82">
        <v>1600</v>
      </c>
      <c r="I6" s="82">
        <v>1700</v>
      </c>
      <c r="J6" s="82" t="s">
        <v>69</v>
      </c>
      <c r="K6" s="82" t="s">
        <v>69</v>
      </c>
      <c r="L6" s="82">
        <v>7000</v>
      </c>
      <c r="M6" s="83"/>
      <c r="N6" s="80"/>
      <c r="O6" s="80"/>
      <c r="P6" s="80"/>
      <c r="Q6" s="80"/>
      <c r="R6" s="80"/>
      <c r="S6" s="84"/>
      <c r="T6" s="84"/>
    </row>
    <row r="7" spans="1:20" ht="31.5" customHeight="1">
      <c r="A7" s="420"/>
      <c r="B7" s="423"/>
      <c r="C7" s="81" t="s">
        <v>63</v>
      </c>
      <c r="D7" s="85">
        <v>-6600</v>
      </c>
      <c r="E7" s="86">
        <v>-600</v>
      </c>
      <c r="F7" s="87">
        <v>600</v>
      </c>
      <c r="G7" s="87">
        <v>0</v>
      </c>
      <c r="H7" s="87">
        <v>500</v>
      </c>
      <c r="I7" s="87">
        <v>-1400</v>
      </c>
      <c r="J7" s="87" t="s">
        <v>69</v>
      </c>
      <c r="K7" s="87" t="s">
        <v>69</v>
      </c>
      <c r="L7" s="87">
        <v>-5900</v>
      </c>
      <c r="M7" s="88"/>
      <c r="N7" s="89"/>
      <c r="O7" s="89"/>
      <c r="P7" s="89"/>
      <c r="Q7" s="89"/>
      <c r="R7" s="89"/>
      <c r="S7" s="89"/>
      <c r="T7" s="89"/>
    </row>
    <row r="8" spans="1:20" ht="31.5" customHeight="1">
      <c r="A8" s="420"/>
      <c r="B8" s="423"/>
      <c r="C8" s="90" t="s">
        <v>64</v>
      </c>
      <c r="D8" s="91">
        <v>56</v>
      </c>
      <c r="E8" s="92">
        <v>84.210526315789465</v>
      </c>
      <c r="F8" s="93">
        <v>175</v>
      </c>
      <c r="G8" s="93">
        <v>100</v>
      </c>
      <c r="H8" s="93">
        <v>131.25</v>
      </c>
      <c r="I8" s="93">
        <v>17.647058823529413</v>
      </c>
      <c r="J8" s="93" t="s">
        <v>69</v>
      </c>
      <c r="K8" s="94" t="s">
        <v>69</v>
      </c>
      <c r="L8" s="93">
        <v>15.714285714285714</v>
      </c>
      <c r="M8" s="95"/>
      <c r="N8" s="96"/>
      <c r="O8" s="97"/>
      <c r="P8" s="97"/>
      <c r="Q8" s="97"/>
      <c r="R8" s="97"/>
      <c r="S8" s="97"/>
      <c r="T8" s="97"/>
    </row>
    <row r="9" spans="1:20" ht="31.5" customHeight="1" thickBot="1">
      <c r="A9" s="421"/>
      <c r="B9" s="424"/>
      <c r="C9" s="98" t="s">
        <v>155</v>
      </c>
      <c r="D9" s="99">
        <v>100</v>
      </c>
      <c r="E9" s="100">
        <v>38.095238095238095</v>
      </c>
      <c r="F9" s="100">
        <v>16.666666666666664</v>
      </c>
      <c r="G9" s="100">
        <v>1.1904761904761905</v>
      </c>
      <c r="H9" s="100">
        <v>25</v>
      </c>
      <c r="I9" s="100">
        <v>3.5714285714285712</v>
      </c>
      <c r="J9" s="100">
        <v>2.3809523809523809</v>
      </c>
      <c r="K9" s="100">
        <v>0</v>
      </c>
      <c r="L9" s="101">
        <v>13.095238095238097</v>
      </c>
      <c r="M9" s="102"/>
      <c r="N9" s="97"/>
      <c r="O9" s="97"/>
      <c r="P9" s="97"/>
      <c r="Q9" s="97"/>
      <c r="R9" s="97"/>
      <c r="S9" s="97"/>
      <c r="T9" s="97"/>
    </row>
    <row r="10" spans="1:20" ht="31.5" customHeight="1">
      <c r="A10" s="419" t="s">
        <v>65</v>
      </c>
      <c r="B10" s="422" t="s">
        <v>108</v>
      </c>
      <c r="C10" s="340" t="s">
        <v>67</v>
      </c>
      <c r="D10" s="335">
        <v>234700</v>
      </c>
      <c r="E10" s="341">
        <v>104200</v>
      </c>
      <c r="F10" s="341">
        <v>8800</v>
      </c>
      <c r="G10" s="341">
        <v>21800</v>
      </c>
      <c r="H10" s="341">
        <v>38000</v>
      </c>
      <c r="I10" s="341">
        <v>6400</v>
      </c>
      <c r="J10" s="341">
        <v>4300</v>
      </c>
      <c r="K10" s="341">
        <v>500</v>
      </c>
      <c r="L10" s="341">
        <v>50700</v>
      </c>
      <c r="M10" s="103"/>
      <c r="N10" s="104"/>
      <c r="O10" s="104"/>
      <c r="P10" s="104"/>
      <c r="Q10" s="104"/>
      <c r="R10" s="104"/>
      <c r="S10" s="104"/>
      <c r="T10" s="104"/>
    </row>
    <row r="11" spans="1:20" ht="31.5" customHeight="1">
      <c r="A11" s="420"/>
      <c r="B11" s="423"/>
      <c r="C11" s="105" t="s">
        <v>68</v>
      </c>
      <c r="D11" s="106">
        <v>196200</v>
      </c>
      <c r="E11" s="107">
        <v>84000</v>
      </c>
      <c r="F11" s="107">
        <v>6600</v>
      </c>
      <c r="G11" s="107">
        <v>15000</v>
      </c>
      <c r="H11" s="107">
        <v>21400</v>
      </c>
      <c r="I11" s="107">
        <v>8800</v>
      </c>
      <c r="J11" s="107">
        <v>0</v>
      </c>
      <c r="K11" s="107">
        <v>0</v>
      </c>
      <c r="L11" s="107">
        <v>60400</v>
      </c>
      <c r="M11" s="108"/>
      <c r="N11" s="109"/>
      <c r="O11" s="109"/>
      <c r="P11" s="109"/>
      <c r="Q11" s="109"/>
      <c r="R11" s="109"/>
      <c r="S11" s="109"/>
      <c r="T11" s="109"/>
    </row>
    <row r="12" spans="1:20" ht="31.5" customHeight="1">
      <c r="A12" s="420"/>
      <c r="B12" s="423"/>
      <c r="C12" s="105" t="s">
        <v>63</v>
      </c>
      <c r="D12" s="85">
        <v>38500</v>
      </c>
      <c r="E12" s="87">
        <v>20200</v>
      </c>
      <c r="F12" s="87">
        <v>2200</v>
      </c>
      <c r="G12" s="87">
        <v>6800</v>
      </c>
      <c r="H12" s="87">
        <v>16600</v>
      </c>
      <c r="I12" s="87">
        <v>-2400</v>
      </c>
      <c r="J12" s="87">
        <v>4300</v>
      </c>
      <c r="K12" s="87">
        <v>500</v>
      </c>
      <c r="L12" s="87">
        <v>-9700</v>
      </c>
      <c r="M12" s="88"/>
      <c r="N12" s="89"/>
      <c r="O12" s="89"/>
      <c r="P12" s="89"/>
      <c r="Q12" s="89"/>
      <c r="R12" s="89"/>
      <c r="S12" s="89"/>
      <c r="T12" s="89"/>
    </row>
    <row r="13" spans="1:20" ht="31.5" customHeight="1">
      <c r="A13" s="420"/>
      <c r="B13" s="423"/>
      <c r="C13" s="110" t="s">
        <v>70</v>
      </c>
      <c r="D13" s="111">
        <v>119.62283384301733</v>
      </c>
      <c r="E13" s="112">
        <v>124.04761904761905</v>
      </c>
      <c r="F13" s="113">
        <v>133.33333333333331</v>
      </c>
      <c r="G13" s="114">
        <v>145.33333333333334</v>
      </c>
      <c r="H13" s="114">
        <v>177.57009345794393</v>
      </c>
      <c r="I13" s="114">
        <v>72.727272727272734</v>
      </c>
      <c r="J13" s="93" t="s">
        <v>69</v>
      </c>
      <c r="K13" s="114" t="s">
        <v>69</v>
      </c>
      <c r="L13" s="114">
        <v>83.940397350993379</v>
      </c>
      <c r="M13" s="102"/>
      <c r="N13" s="97"/>
      <c r="O13" s="97"/>
      <c r="P13" s="97"/>
      <c r="Q13" s="97"/>
      <c r="R13" s="97"/>
      <c r="S13" s="97"/>
      <c r="T13" s="97"/>
    </row>
    <row r="14" spans="1:20" ht="31.5" customHeight="1" thickBot="1">
      <c r="A14" s="421"/>
      <c r="B14" s="424"/>
      <c r="C14" s="115" t="s">
        <v>109</v>
      </c>
      <c r="D14" s="116">
        <v>100</v>
      </c>
      <c r="E14" s="117">
        <v>44.397102684277797</v>
      </c>
      <c r="F14" s="117">
        <v>3.7494674051981249</v>
      </c>
      <c r="G14" s="117">
        <v>9.2884533446953554</v>
      </c>
      <c r="H14" s="117">
        <v>16.190881976991907</v>
      </c>
      <c r="I14" s="117">
        <v>2.7268853855986364</v>
      </c>
      <c r="J14" s="117">
        <v>1.8321261184490838</v>
      </c>
      <c r="K14" s="117">
        <v>0.21303792074989347</v>
      </c>
      <c r="L14" s="118">
        <v>21.6020451640392</v>
      </c>
      <c r="M14" s="102"/>
      <c r="N14" s="97"/>
      <c r="O14" s="97"/>
      <c r="P14" s="97"/>
      <c r="Q14" s="97"/>
      <c r="R14" s="97"/>
      <c r="S14" s="97"/>
      <c r="T14" s="97"/>
    </row>
    <row r="15" spans="1:20" ht="31.5" customHeight="1">
      <c r="A15" s="419" t="s">
        <v>71</v>
      </c>
      <c r="B15" s="422" t="s">
        <v>72</v>
      </c>
      <c r="C15" s="342" t="s">
        <v>73</v>
      </c>
      <c r="D15" s="343">
        <v>274100</v>
      </c>
      <c r="E15" s="344">
        <v>116000</v>
      </c>
      <c r="F15" s="344">
        <v>13400</v>
      </c>
      <c r="G15" s="344">
        <v>24200</v>
      </c>
      <c r="H15" s="344">
        <v>43000</v>
      </c>
      <c r="I15" s="344">
        <v>9300</v>
      </c>
      <c r="J15" s="344">
        <v>4300</v>
      </c>
      <c r="K15" s="344">
        <v>500</v>
      </c>
      <c r="L15" s="344">
        <v>63400</v>
      </c>
      <c r="M15" s="103"/>
      <c r="N15" s="104"/>
      <c r="O15" s="104"/>
      <c r="P15" s="104"/>
      <c r="Q15" s="104"/>
      <c r="R15" s="104"/>
      <c r="S15" s="104"/>
      <c r="T15" s="104"/>
    </row>
    <row r="16" spans="1:20" ht="31.5" customHeight="1">
      <c r="A16" s="420"/>
      <c r="B16" s="423"/>
      <c r="C16" s="105" t="s">
        <v>74</v>
      </c>
      <c r="D16" s="106">
        <v>219700</v>
      </c>
      <c r="E16" s="107">
        <v>91400</v>
      </c>
      <c r="F16" s="107">
        <v>8900</v>
      </c>
      <c r="G16" s="107">
        <v>16900</v>
      </c>
      <c r="H16" s="107">
        <v>24000</v>
      </c>
      <c r="I16" s="107">
        <v>10700</v>
      </c>
      <c r="J16" s="107">
        <v>0</v>
      </c>
      <c r="K16" s="107">
        <v>0</v>
      </c>
      <c r="L16" s="107">
        <v>67800</v>
      </c>
      <c r="M16" s="108"/>
      <c r="N16" s="109"/>
      <c r="O16" s="109"/>
      <c r="P16" s="109"/>
      <c r="Q16" s="109"/>
      <c r="R16" s="109"/>
      <c r="S16" s="109"/>
      <c r="T16" s="109"/>
    </row>
    <row r="17" spans="1:20" ht="31.5" customHeight="1">
      <c r="A17" s="420"/>
      <c r="B17" s="423"/>
      <c r="C17" s="105" t="s">
        <v>63</v>
      </c>
      <c r="D17" s="119">
        <v>54400</v>
      </c>
      <c r="E17" s="120">
        <v>24600</v>
      </c>
      <c r="F17" s="120">
        <v>4500</v>
      </c>
      <c r="G17" s="120">
        <v>7300</v>
      </c>
      <c r="H17" s="120">
        <v>19000</v>
      </c>
      <c r="I17" s="120">
        <v>-1400</v>
      </c>
      <c r="J17" s="120">
        <v>4300</v>
      </c>
      <c r="K17" s="120">
        <v>500</v>
      </c>
      <c r="L17" s="120">
        <v>-4400</v>
      </c>
      <c r="M17" s="121"/>
      <c r="N17" s="122"/>
      <c r="O17" s="122"/>
      <c r="P17" s="122"/>
      <c r="Q17" s="122"/>
      <c r="R17" s="122"/>
      <c r="S17" s="122"/>
      <c r="T17" s="122"/>
    </row>
    <row r="18" spans="1:20" ht="31.5" customHeight="1">
      <c r="A18" s="420"/>
      <c r="B18" s="423"/>
      <c r="C18" s="110" t="s">
        <v>75</v>
      </c>
      <c r="D18" s="111">
        <v>124.76103777878926</v>
      </c>
      <c r="E18" s="112">
        <v>126.91466083150983</v>
      </c>
      <c r="F18" s="113">
        <v>150.56179775280899</v>
      </c>
      <c r="G18" s="114">
        <v>143.19526627218934</v>
      </c>
      <c r="H18" s="114">
        <v>179.16666666666669</v>
      </c>
      <c r="I18" s="114">
        <v>86.915887850467286</v>
      </c>
      <c r="J18" s="93" t="s">
        <v>69</v>
      </c>
      <c r="K18" s="114" t="s">
        <v>69</v>
      </c>
      <c r="L18" s="114">
        <v>93.510324483775804</v>
      </c>
      <c r="M18" s="102"/>
      <c r="N18" s="97"/>
      <c r="O18" s="97"/>
      <c r="P18" s="97"/>
      <c r="Q18" s="96"/>
      <c r="R18" s="97"/>
      <c r="S18" s="97"/>
      <c r="T18" s="97"/>
    </row>
    <row r="19" spans="1:20" ht="31.5" customHeight="1" thickBot="1">
      <c r="A19" s="421"/>
      <c r="B19" s="424"/>
      <c r="C19" s="115" t="s">
        <v>110</v>
      </c>
      <c r="D19" s="116">
        <v>100</v>
      </c>
      <c r="E19" s="117">
        <v>42.320321050711421</v>
      </c>
      <c r="F19" s="117">
        <v>4.8887267420649394</v>
      </c>
      <c r="G19" s="117">
        <v>8.8288945640277277</v>
      </c>
      <c r="H19" s="117">
        <v>15.687705217074061</v>
      </c>
      <c r="I19" s="117">
        <v>3.3929222911346222</v>
      </c>
      <c r="J19" s="117">
        <v>1.5687705217074059</v>
      </c>
      <c r="K19" s="117">
        <v>0.18241517694272164</v>
      </c>
      <c r="L19" s="118">
        <v>23.130244436337101</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12月（１表）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156</v>
      </c>
      <c r="D8" s="362">
        <v>420400</v>
      </c>
      <c r="E8" s="363">
        <v>409800</v>
      </c>
      <c r="F8" s="364">
        <v>10600</v>
      </c>
      <c r="G8" s="16">
        <v>418300</v>
      </c>
      <c r="H8" s="194">
        <v>407800</v>
      </c>
      <c r="I8" s="195">
        <v>10500</v>
      </c>
      <c r="J8" s="17">
        <v>2100</v>
      </c>
      <c r="K8" s="194">
        <v>2000</v>
      </c>
      <c r="L8" s="196">
        <v>100</v>
      </c>
    </row>
    <row r="9" spans="1:12" ht="31.5" customHeight="1">
      <c r="A9" s="397"/>
      <c r="B9" s="398"/>
      <c r="C9" s="197" t="s">
        <v>157</v>
      </c>
      <c r="D9" s="18">
        <v>430200</v>
      </c>
      <c r="E9" s="198">
        <v>419600</v>
      </c>
      <c r="F9" s="199">
        <v>10600</v>
      </c>
      <c r="G9" s="19">
        <v>425800</v>
      </c>
      <c r="H9" s="200">
        <v>417600</v>
      </c>
      <c r="I9" s="201">
        <v>8200</v>
      </c>
      <c r="J9" s="20">
        <v>4400</v>
      </c>
      <c r="K9" s="200">
        <v>2000</v>
      </c>
      <c r="L9" s="202">
        <v>2400</v>
      </c>
    </row>
    <row r="10" spans="1:12" ht="31.5" customHeight="1">
      <c r="A10" s="397"/>
      <c r="B10" s="398"/>
      <c r="C10" s="203" t="s">
        <v>63</v>
      </c>
      <c r="D10" s="21">
        <v>-9800</v>
      </c>
      <c r="E10" s="204">
        <v>-9800</v>
      </c>
      <c r="F10" s="170">
        <v>0</v>
      </c>
      <c r="G10" s="22">
        <v>-7500</v>
      </c>
      <c r="H10" s="205">
        <v>-9800</v>
      </c>
      <c r="I10" s="206">
        <v>2300</v>
      </c>
      <c r="J10" s="23">
        <v>-2300</v>
      </c>
      <c r="K10" s="205">
        <v>0</v>
      </c>
      <c r="L10" s="170">
        <v>-2300</v>
      </c>
    </row>
    <row r="11" spans="1:12" ht="31.5" customHeight="1">
      <c r="A11" s="397"/>
      <c r="B11" s="398"/>
      <c r="C11" s="207" t="s">
        <v>64</v>
      </c>
      <c r="D11" s="24">
        <v>97.721989772198981</v>
      </c>
      <c r="E11" s="208">
        <v>97.664442326024783</v>
      </c>
      <c r="F11" s="209">
        <v>100</v>
      </c>
      <c r="G11" s="25">
        <v>98.238609675904172</v>
      </c>
      <c r="H11" s="210">
        <v>97.653256704980834</v>
      </c>
      <c r="I11" s="211">
        <v>128.04878048780489</v>
      </c>
      <c r="J11" s="26">
        <v>47.727272727272727</v>
      </c>
      <c r="K11" s="210">
        <v>100</v>
      </c>
      <c r="L11" s="212">
        <v>4.1666666666666661</v>
      </c>
    </row>
    <row r="12" spans="1:12" ht="31.5" customHeight="1">
      <c r="A12" s="399" t="s">
        <v>65</v>
      </c>
      <c r="B12" s="400" t="s">
        <v>108</v>
      </c>
      <c r="C12" s="365" t="s">
        <v>67</v>
      </c>
      <c r="D12" s="366">
        <v>4444900</v>
      </c>
      <c r="E12" s="367">
        <v>4199600</v>
      </c>
      <c r="F12" s="368">
        <v>245300</v>
      </c>
      <c r="G12" s="27">
        <v>4293300</v>
      </c>
      <c r="H12" s="213">
        <v>4173800</v>
      </c>
      <c r="I12" s="214">
        <v>119500</v>
      </c>
      <c r="J12" s="28">
        <v>151600</v>
      </c>
      <c r="K12" s="213">
        <v>25800</v>
      </c>
      <c r="L12" s="196">
        <v>125800</v>
      </c>
    </row>
    <row r="13" spans="1:12" ht="31.5" customHeight="1">
      <c r="A13" s="399"/>
      <c r="B13" s="400"/>
      <c r="C13" s="203" t="s">
        <v>68</v>
      </c>
      <c r="D13" s="18">
        <v>4279800</v>
      </c>
      <c r="E13" s="198">
        <v>4073000</v>
      </c>
      <c r="F13" s="215">
        <v>206800</v>
      </c>
      <c r="G13" s="19">
        <v>4120600</v>
      </c>
      <c r="H13" s="216">
        <v>4047000</v>
      </c>
      <c r="I13" s="217">
        <v>73600</v>
      </c>
      <c r="J13" s="20">
        <v>159200</v>
      </c>
      <c r="K13" s="216">
        <v>26000</v>
      </c>
      <c r="L13" s="199">
        <v>133200</v>
      </c>
    </row>
    <row r="14" spans="1:12" ht="31.5" customHeight="1">
      <c r="A14" s="399"/>
      <c r="B14" s="400"/>
      <c r="C14" s="203" t="s">
        <v>63</v>
      </c>
      <c r="D14" s="21">
        <v>165100</v>
      </c>
      <c r="E14" s="204">
        <v>126600</v>
      </c>
      <c r="F14" s="218">
        <v>38500</v>
      </c>
      <c r="G14" s="22">
        <v>172700</v>
      </c>
      <c r="H14" s="205">
        <v>126800</v>
      </c>
      <c r="I14" s="206">
        <v>45900</v>
      </c>
      <c r="J14" s="23">
        <v>-7600</v>
      </c>
      <c r="K14" s="205">
        <v>-200</v>
      </c>
      <c r="L14" s="170">
        <v>-7400</v>
      </c>
    </row>
    <row r="15" spans="1:12" ht="31.5" customHeight="1">
      <c r="A15" s="399"/>
      <c r="B15" s="400"/>
      <c r="C15" s="207" t="s">
        <v>70</v>
      </c>
      <c r="D15" s="29">
        <v>103.85765689985513</v>
      </c>
      <c r="E15" s="219">
        <v>103.10827399950897</v>
      </c>
      <c r="F15" s="220">
        <v>118.61702127659575</v>
      </c>
      <c r="G15" s="30">
        <v>104.19113721302722</v>
      </c>
      <c r="H15" s="221">
        <v>103.13318507536447</v>
      </c>
      <c r="I15" s="222">
        <v>162.36413043478262</v>
      </c>
      <c r="J15" s="31">
        <v>95.226130653266324</v>
      </c>
      <c r="K15" s="221">
        <v>99.230769230769226</v>
      </c>
      <c r="L15" s="223">
        <v>94.444444444444443</v>
      </c>
    </row>
    <row r="16" spans="1:12" ht="31.5" customHeight="1">
      <c r="A16" s="399" t="s">
        <v>71</v>
      </c>
      <c r="B16" s="400" t="s">
        <v>72</v>
      </c>
      <c r="C16" s="365" t="s">
        <v>73</v>
      </c>
      <c r="D16" s="366">
        <v>5855100</v>
      </c>
      <c r="E16" s="367">
        <v>5570400</v>
      </c>
      <c r="F16" s="368">
        <v>284700</v>
      </c>
      <c r="G16" s="27">
        <v>5682900</v>
      </c>
      <c r="H16" s="213">
        <v>5537100</v>
      </c>
      <c r="I16" s="214">
        <v>145800</v>
      </c>
      <c r="J16" s="28">
        <v>172200</v>
      </c>
      <c r="K16" s="213">
        <v>33300</v>
      </c>
      <c r="L16" s="196">
        <v>138900</v>
      </c>
    </row>
    <row r="17" spans="1:12" ht="31.5" customHeight="1">
      <c r="A17" s="399"/>
      <c r="B17" s="400"/>
      <c r="C17" s="203" t="s">
        <v>74</v>
      </c>
      <c r="D17" s="18">
        <v>5650800</v>
      </c>
      <c r="E17" s="198">
        <v>5420500</v>
      </c>
      <c r="F17" s="215">
        <v>230300</v>
      </c>
      <c r="G17" s="19">
        <v>5477100</v>
      </c>
      <c r="H17" s="216">
        <v>5387100</v>
      </c>
      <c r="I17" s="217">
        <v>90000</v>
      </c>
      <c r="J17" s="20">
        <v>173700</v>
      </c>
      <c r="K17" s="216">
        <v>33400</v>
      </c>
      <c r="L17" s="199">
        <v>140300</v>
      </c>
    </row>
    <row r="18" spans="1:12" ht="31.5" customHeight="1">
      <c r="A18" s="399"/>
      <c r="B18" s="400"/>
      <c r="C18" s="203" t="s">
        <v>63</v>
      </c>
      <c r="D18" s="21">
        <v>204300</v>
      </c>
      <c r="E18" s="204">
        <v>149900</v>
      </c>
      <c r="F18" s="218">
        <v>54400</v>
      </c>
      <c r="G18" s="22">
        <v>205800</v>
      </c>
      <c r="H18" s="205">
        <v>150000</v>
      </c>
      <c r="I18" s="206">
        <v>55800</v>
      </c>
      <c r="J18" s="23">
        <v>-1500</v>
      </c>
      <c r="K18" s="205">
        <v>-100</v>
      </c>
      <c r="L18" s="170">
        <v>-1400</v>
      </c>
    </row>
    <row r="19" spans="1:12" ht="31.5" customHeight="1" thickBot="1">
      <c r="A19" s="401"/>
      <c r="B19" s="402"/>
      <c r="C19" s="224" t="s">
        <v>75</v>
      </c>
      <c r="D19" s="32">
        <v>103.615417286048</v>
      </c>
      <c r="E19" s="225">
        <v>102.76542754358454</v>
      </c>
      <c r="F19" s="226">
        <v>123.62136343899262</v>
      </c>
      <c r="G19" s="33">
        <v>103.75746289094594</v>
      </c>
      <c r="H19" s="227">
        <v>102.78442947040152</v>
      </c>
      <c r="I19" s="228">
        <v>162</v>
      </c>
      <c r="J19" s="34">
        <v>99.13644214162349</v>
      </c>
      <c r="K19" s="227">
        <v>99.700598802395206</v>
      </c>
      <c r="L19" s="229">
        <v>99.002138275124736</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12月（２表）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158</v>
      </c>
      <c r="D5" s="324">
        <v>420400</v>
      </c>
      <c r="E5" s="356">
        <v>211100</v>
      </c>
      <c r="F5" s="356">
        <v>24900</v>
      </c>
      <c r="G5" s="356">
        <v>30600</v>
      </c>
      <c r="H5" s="356">
        <v>15700</v>
      </c>
      <c r="I5" s="356">
        <v>54500</v>
      </c>
      <c r="J5" s="356">
        <v>34000</v>
      </c>
      <c r="K5" s="356">
        <v>0</v>
      </c>
      <c r="L5" s="356">
        <v>8700</v>
      </c>
      <c r="M5" s="356">
        <v>0</v>
      </c>
      <c r="N5" s="356">
        <v>5700</v>
      </c>
      <c r="O5" s="356">
        <v>0</v>
      </c>
      <c r="P5" s="356">
        <v>2400</v>
      </c>
      <c r="Q5" s="356">
        <v>2400</v>
      </c>
      <c r="R5" s="356">
        <v>0</v>
      </c>
      <c r="S5" s="356">
        <v>2500</v>
      </c>
      <c r="T5" s="356">
        <v>2400</v>
      </c>
      <c r="U5" s="356">
        <v>4200</v>
      </c>
      <c r="V5" s="356">
        <v>4100</v>
      </c>
      <c r="W5" s="356">
        <v>0</v>
      </c>
      <c r="X5" s="357">
        <v>0</v>
      </c>
      <c r="Y5" s="357">
        <v>1700</v>
      </c>
      <c r="Z5" s="357">
        <v>2600</v>
      </c>
      <c r="AA5" s="357">
        <v>0</v>
      </c>
      <c r="AB5" s="357">
        <v>2300</v>
      </c>
      <c r="AC5" s="358">
        <v>0</v>
      </c>
      <c r="AD5" s="359">
        <v>10600</v>
      </c>
    </row>
    <row r="6" spans="1:30" ht="30" customHeight="1">
      <c r="A6" s="404"/>
      <c r="B6" s="411"/>
      <c r="C6" s="136" t="s">
        <v>157</v>
      </c>
      <c r="D6" s="135">
        <v>430200</v>
      </c>
      <c r="E6" s="35">
        <v>211800</v>
      </c>
      <c r="F6" s="35">
        <v>24200</v>
      </c>
      <c r="G6" s="35">
        <v>30300</v>
      </c>
      <c r="H6" s="35">
        <v>20500</v>
      </c>
      <c r="I6" s="35">
        <v>52900</v>
      </c>
      <c r="J6" s="35">
        <v>35800</v>
      </c>
      <c r="K6" s="35">
        <v>0</v>
      </c>
      <c r="L6" s="35">
        <v>8700</v>
      </c>
      <c r="M6" s="35">
        <v>1800</v>
      </c>
      <c r="N6" s="35">
        <v>6600</v>
      </c>
      <c r="O6" s="35">
        <v>300</v>
      </c>
      <c r="P6" s="35">
        <v>2600</v>
      </c>
      <c r="Q6" s="35">
        <v>2600</v>
      </c>
      <c r="R6" s="35">
        <v>0</v>
      </c>
      <c r="S6" s="35">
        <v>2200</v>
      </c>
      <c r="T6" s="35">
        <v>2200</v>
      </c>
      <c r="U6" s="35">
        <v>4900</v>
      </c>
      <c r="V6" s="35">
        <v>3600</v>
      </c>
      <c r="W6" s="35">
        <v>1800</v>
      </c>
      <c r="X6" s="35">
        <v>0</v>
      </c>
      <c r="Y6" s="35">
        <v>1500</v>
      </c>
      <c r="Z6" s="35">
        <v>2800</v>
      </c>
      <c r="AA6" s="35">
        <v>0</v>
      </c>
      <c r="AB6" s="35">
        <v>2100</v>
      </c>
      <c r="AC6" s="36">
        <v>400</v>
      </c>
      <c r="AD6" s="37">
        <v>10600</v>
      </c>
    </row>
    <row r="7" spans="1:30" ht="30" customHeight="1">
      <c r="A7" s="404"/>
      <c r="B7" s="411"/>
      <c r="C7" s="136" t="s">
        <v>63</v>
      </c>
      <c r="D7" s="137">
        <v>-9800</v>
      </c>
      <c r="E7" s="138">
        <v>-700</v>
      </c>
      <c r="F7" s="139">
        <v>700</v>
      </c>
      <c r="G7" s="139">
        <v>300</v>
      </c>
      <c r="H7" s="139">
        <v>-4800</v>
      </c>
      <c r="I7" s="139">
        <v>1600</v>
      </c>
      <c r="J7" s="139">
        <v>-1800</v>
      </c>
      <c r="K7" s="139">
        <v>0</v>
      </c>
      <c r="L7" s="139">
        <v>0</v>
      </c>
      <c r="M7" s="139">
        <v>-1800</v>
      </c>
      <c r="N7" s="139">
        <v>-900</v>
      </c>
      <c r="O7" s="139">
        <v>-300</v>
      </c>
      <c r="P7" s="139">
        <v>-200</v>
      </c>
      <c r="Q7" s="139">
        <v>-200</v>
      </c>
      <c r="R7" s="139">
        <v>0</v>
      </c>
      <c r="S7" s="139">
        <v>300</v>
      </c>
      <c r="T7" s="139">
        <v>200</v>
      </c>
      <c r="U7" s="139">
        <v>-700</v>
      </c>
      <c r="V7" s="139">
        <v>500</v>
      </c>
      <c r="W7" s="139">
        <v>-1800</v>
      </c>
      <c r="X7" s="139">
        <v>0</v>
      </c>
      <c r="Y7" s="139">
        <v>200</v>
      </c>
      <c r="Z7" s="139">
        <v>-200</v>
      </c>
      <c r="AA7" s="139">
        <v>0</v>
      </c>
      <c r="AB7" s="139">
        <v>200</v>
      </c>
      <c r="AC7" s="139">
        <v>-400</v>
      </c>
      <c r="AD7" s="140">
        <v>0</v>
      </c>
    </row>
    <row r="8" spans="1:30" ht="30" customHeight="1">
      <c r="A8" s="404"/>
      <c r="B8" s="411"/>
      <c r="C8" s="141" t="s">
        <v>64</v>
      </c>
      <c r="D8" s="142">
        <v>97.721989772198981</v>
      </c>
      <c r="E8" s="143">
        <v>99.669499527856459</v>
      </c>
      <c r="F8" s="144">
        <v>102.89256198347107</v>
      </c>
      <c r="G8" s="144">
        <v>100.99009900990099</v>
      </c>
      <c r="H8" s="144">
        <v>76.585365853658544</v>
      </c>
      <c r="I8" s="144">
        <v>103.02457466918715</v>
      </c>
      <c r="J8" s="145">
        <v>94.97206703910615</v>
      </c>
      <c r="K8" s="144" t="s">
        <v>69</v>
      </c>
      <c r="L8" s="144">
        <v>100</v>
      </c>
      <c r="M8" s="144" t="s">
        <v>105</v>
      </c>
      <c r="N8" s="144">
        <v>86.36363636363636</v>
      </c>
      <c r="O8" s="144" t="s">
        <v>105</v>
      </c>
      <c r="P8" s="144">
        <v>92.307692307692307</v>
      </c>
      <c r="Q8" s="144">
        <v>92.307692307692307</v>
      </c>
      <c r="R8" s="144" t="s">
        <v>69</v>
      </c>
      <c r="S8" s="144">
        <v>113.63636363636364</v>
      </c>
      <c r="T8" s="144">
        <v>109.09090909090908</v>
      </c>
      <c r="U8" s="144">
        <v>85.714285714285708</v>
      </c>
      <c r="V8" s="144">
        <v>113.88888888888889</v>
      </c>
      <c r="W8" s="144" t="s">
        <v>105</v>
      </c>
      <c r="X8" s="144" t="s">
        <v>69</v>
      </c>
      <c r="Y8" s="146">
        <v>113.33333333333333</v>
      </c>
      <c r="Z8" s="146">
        <v>92.857142857142861</v>
      </c>
      <c r="AA8" s="146" t="s">
        <v>104</v>
      </c>
      <c r="AB8" s="146">
        <v>109.52380952380953</v>
      </c>
      <c r="AC8" s="146" t="s">
        <v>105</v>
      </c>
      <c r="AD8" s="147">
        <v>100</v>
      </c>
    </row>
    <row r="9" spans="1:30" ht="30" customHeight="1" thickBot="1">
      <c r="A9" s="405"/>
      <c r="B9" s="412"/>
      <c r="C9" s="148" t="s">
        <v>159</v>
      </c>
      <c r="D9" s="149">
        <v>100</v>
      </c>
      <c r="E9" s="150">
        <v>50.214081826831588</v>
      </c>
      <c r="F9" s="150">
        <v>5.9229305423406275</v>
      </c>
      <c r="G9" s="150">
        <v>7.2787821122740253</v>
      </c>
      <c r="H9" s="150">
        <v>3.7345385347288298</v>
      </c>
      <c r="I9" s="150">
        <v>12.96384395813511</v>
      </c>
      <c r="J9" s="150">
        <v>8.0875356803044731</v>
      </c>
      <c r="K9" s="150">
        <v>0</v>
      </c>
      <c r="L9" s="150">
        <v>2.0694576593720266</v>
      </c>
      <c r="M9" s="150">
        <v>0</v>
      </c>
      <c r="N9" s="150">
        <v>1.3558515699333968</v>
      </c>
      <c r="O9" s="150">
        <v>0</v>
      </c>
      <c r="P9" s="150">
        <v>0.57088487155090395</v>
      </c>
      <c r="Q9" s="150">
        <v>0.57088487155090395</v>
      </c>
      <c r="R9" s="150">
        <v>0</v>
      </c>
      <c r="S9" s="150">
        <v>0.59467174119885824</v>
      </c>
      <c r="T9" s="150">
        <v>0.57088487155090395</v>
      </c>
      <c r="U9" s="150">
        <v>0.99904852521408194</v>
      </c>
      <c r="V9" s="150">
        <v>0.97526165556612743</v>
      </c>
      <c r="W9" s="150">
        <v>0</v>
      </c>
      <c r="X9" s="150">
        <v>0</v>
      </c>
      <c r="Y9" s="150">
        <v>0.40437678401522359</v>
      </c>
      <c r="Z9" s="150">
        <v>0.61845861084681253</v>
      </c>
      <c r="AA9" s="150">
        <v>0</v>
      </c>
      <c r="AB9" s="150">
        <v>0.54709800190294966</v>
      </c>
      <c r="AC9" s="151">
        <v>0</v>
      </c>
      <c r="AD9" s="152">
        <v>2.5214081826831589</v>
      </c>
    </row>
    <row r="10" spans="1:30" ht="30" customHeight="1">
      <c r="A10" s="403" t="s">
        <v>65</v>
      </c>
      <c r="B10" s="406" t="s">
        <v>108</v>
      </c>
      <c r="C10" s="329" t="s">
        <v>67</v>
      </c>
      <c r="D10" s="324">
        <v>4444900</v>
      </c>
      <c r="E10" s="330">
        <v>2087100</v>
      </c>
      <c r="F10" s="330">
        <v>228900</v>
      </c>
      <c r="G10" s="330">
        <v>388000</v>
      </c>
      <c r="H10" s="330">
        <v>198000</v>
      </c>
      <c r="I10" s="330">
        <v>522900</v>
      </c>
      <c r="J10" s="330">
        <v>343000</v>
      </c>
      <c r="K10" s="330">
        <v>0</v>
      </c>
      <c r="L10" s="330">
        <v>99400</v>
      </c>
      <c r="M10" s="330">
        <v>5600</v>
      </c>
      <c r="N10" s="330">
        <v>46200</v>
      </c>
      <c r="O10" s="330">
        <v>300</v>
      </c>
      <c r="P10" s="330">
        <v>11300</v>
      </c>
      <c r="Q10" s="330">
        <v>22300</v>
      </c>
      <c r="R10" s="330">
        <v>200</v>
      </c>
      <c r="S10" s="330">
        <v>29900</v>
      </c>
      <c r="T10" s="330">
        <v>31300</v>
      </c>
      <c r="U10" s="330">
        <v>54200</v>
      </c>
      <c r="V10" s="330">
        <v>43000</v>
      </c>
      <c r="W10" s="330">
        <v>19900</v>
      </c>
      <c r="X10" s="330">
        <v>0</v>
      </c>
      <c r="Y10" s="330">
        <v>18100</v>
      </c>
      <c r="Z10" s="330">
        <v>24100</v>
      </c>
      <c r="AA10" s="330">
        <v>0</v>
      </c>
      <c r="AB10" s="330">
        <v>23900</v>
      </c>
      <c r="AC10" s="333">
        <v>2000</v>
      </c>
      <c r="AD10" s="360">
        <v>245300</v>
      </c>
    </row>
    <row r="11" spans="1:30" ht="30" customHeight="1">
      <c r="A11" s="404"/>
      <c r="B11" s="407"/>
      <c r="C11" s="153" t="s">
        <v>68</v>
      </c>
      <c r="D11" s="154">
        <v>4279800</v>
      </c>
      <c r="E11" s="155">
        <v>2010400</v>
      </c>
      <c r="F11" s="155">
        <v>217900</v>
      </c>
      <c r="G11" s="155">
        <v>360000</v>
      </c>
      <c r="H11" s="155">
        <v>205200</v>
      </c>
      <c r="I11" s="155">
        <v>486900</v>
      </c>
      <c r="J11" s="155">
        <v>342100</v>
      </c>
      <c r="K11" s="155">
        <v>100</v>
      </c>
      <c r="L11" s="155">
        <v>103100</v>
      </c>
      <c r="M11" s="155">
        <v>22000</v>
      </c>
      <c r="N11" s="155">
        <v>45000</v>
      </c>
      <c r="O11" s="155">
        <v>3400</v>
      </c>
      <c r="P11" s="155">
        <v>17300</v>
      </c>
      <c r="Q11" s="155">
        <v>17700</v>
      </c>
      <c r="R11" s="155">
        <v>400</v>
      </c>
      <c r="S11" s="155">
        <v>27300</v>
      </c>
      <c r="T11" s="155">
        <v>29400</v>
      </c>
      <c r="U11" s="155">
        <v>49100</v>
      </c>
      <c r="V11" s="155">
        <v>38300</v>
      </c>
      <c r="W11" s="155">
        <v>19400</v>
      </c>
      <c r="X11" s="155">
        <v>1500</v>
      </c>
      <c r="Y11" s="155">
        <v>18200</v>
      </c>
      <c r="Z11" s="155">
        <v>30900</v>
      </c>
      <c r="AA11" s="155">
        <v>0</v>
      </c>
      <c r="AB11" s="155">
        <v>24200</v>
      </c>
      <c r="AC11" s="155">
        <v>3200</v>
      </c>
      <c r="AD11" s="156">
        <v>206800</v>
      </c>
    </row>
    <row r="12" spans="1:30" ht="30" customHeight="1">
      <c r="A12" s="404"/>
      <c r="B12" s="407"/>
      <c r="C12" s="153" t="s">
        <v>63</v>
      </c>
      <c r="D12" s="137">
        <v>165100</v>
      </c>
      <c r="E12" s="139">
        <v>76700</v>
      </c>
      <c r="F12" s="139">
        <v>11000</v>
      </c>
      <c r="G12" s="139">
        <v>28000</v>
      </c>
      <c r="H12" s="139">
        <v>-7200</v>
      </c>
      <c r="I12" s="139">
        <v>36000</v>
      </c>
      <c r="J12" s="139">
        <v>900</v>
      </c>
      <c r="K12" s="139">
        <v>-100</v>
      </c>
      <c r="L12" s="139">
        <v>-3700</v>
      </c>
      <c r="M12" s="139">
        <v>-16400</v>
      </c>
      <c r="N12" s="139">
        <v>1200</v>
      </c>
      <c r="O12" s="139">
        <v>-3100</v>
      </c>
      <c r="P12" s="139">
        <v>-6000</v>
      </c>
      <c r="Q12" s="139">
        <v>4600</v>
      </c>
      <c r="R12" s="139">
        <v>-200</v>
      </c>
      <c r="S12" s="139">
        <v>2600</v>
      </c>
      <c r="T12" s="139">
        <v>1900</v>
      </c>
      <c r="U12" s="139">
        <v>5100</v>
      </c>
      <c r="V12" s="139">
        <v>4700</v>
      </c>
      <c r="W12" s="139">
        <v>500</v>
      </c>
      <c r="X12" s="139">
        <v>-1500</v>
      </c>
      <c r="Y12" s="139">
        <v>-100</v>
      </c>
      <c r="Z12" s="139">
        <v>-6800</v>
      </c>
      <c r="AA12" s="139">
        <v>0</v>
      </c>
      <c r="AB12" s="139">
        <v>-300</v>
      </c>
      <c r="AC12" s="139">
        <v>-1200</v>
      </c>
      <c r="AD12" s="140">
        <v>38500</v>
      </c>
    </row>
    <row r="13" spans="1:30" ht="30" customHeight="1">
      <c r="A13" s="404"/>
      <c r="B13" s="407"/>
      <c r="C13" s="157" t="s">
        <v>70</v>
      </c>
      <c r="D13" s="158">
        <v>103.85765689985513</v>
      </c>
      <c r="E13" s="159">
        <v>103.81516116195782</v>
      </c>
      <c r="F13" s="160">
        <v>105.04818724185405</v>
      </c>
      <c r="G13" s="161">
        <v>107.77777777777777</v>
      </c>
      <c r="H13" s="161">
        <v>96.491228070175438</v>
      </c>
      <c r="I13" s="160">
        <v>107.39371534195934</v>
      </c>
      <c r="J13" s="162">
        <v>100.26308097047647</v>
      </c>
      <c r="K13" s="144" t="s">
        <v>105</v>
      </c>
      <c r="L13" s="160">
        <v>96.411251212415124</v>
      </c>
      <c r="M13" s="160">
        <v>25.454545454545453</v>
      </c>
      <c r="N13" s="160">
        <v>102.66666666666666</v>
      </c>
      <c r="O13" s="160">
        <v>8.8235294117647065</v>
      </c>
      <c r="P13" s="160">
        <v>65.317919075144502</v>
      </c>
      <c r="Q13" s="160">
        <v>125.98870056497175</v>
      </c>
      <c r="R13" s="160">
        <v>50</v>
      </c>
      <c r="S13" s="160">
        <v>109.52380952380953</v>
      </c>
      <c r="T13" s="160">
        <v>106.4625850340136</v>
      </c>
      <c r="U13" s="160">
        <v>110.38696537678207</v>
      </c>
      <c r="V13" s="160">
        <v>112.2715404699739</v>
      </c>
      <c r="W13" s="160">
        <v>102.57731958762886</v>
      </c>
      <c r="X13" s="160" t="s">
        <v>105</v>
      </c>
      <c r="Y13" s="160">
        <v>99.45054945054946</v>
      </c>
      <c r="Z13" s="160">
        <v>77.993527508090608</v>
      </c>
      <c r="AA13" s="160" t="s">
        <v>69</v>
      </c>
      <c r="AB13" s="160">
        <v>98.760330578512395</v>
      </c>
      <c r="AC13" s="160">
        <v>62.5</v>
      </c>
      <c r="AD13" s="163">
        <v>118.61702127659575</v>
      </c>
    </row>
    <row r="14" spans="1:30" ht="30" customHeight="1" thickBot="1">
      <c r="A14" s="405"/>
      <c r="B14" s="408"/>
      <c r="C14" s="164" t="s">
        <v>109</v>
      </c>
      <c r="D14" s="165">
        <v>100</v>
      </c>
      <c r="E14" s="166">
        <v>46.954937118945303</v>
      </c>
      <c r="F14" s="166">
        <v>5.1497221534792681</v>
      </c>
      <c r="G14" s="166">
        <v>8.7291052667101621</v>
      </c>
      <c r="H14" s="166">
        <v>4.4545434093005465</v>
      </c>
      <c r="I14" s="166">
        <v>11.76404418547099</v>
      </c>
      <c r="J14" s="166">
        <v>7.7167090373236737</v>
      </c>
      <c r="K14" s="166">
        <v>0</v>
      </c>
      <c r="L14" s="166">
        <v>2.2362707822448198</v>
      </c>
      <c r="M14" s="166">
        <v>0.12598708632365183</v>
      </c>
      <c r="N14" s="166">
        <v>1.0393934621701275</v>
      </c>
      <c r="O14" s="166">
        <v>6.7493081959099192E-3</v>
      </c>
      <c r="P14" s="166">
        <v>0.25422394204594029</v>
      </c>
      <c r="Q14" s="166">
        <v>0.50169857589597067</v>
      </c>
      <c r="R14" s="166">
        <v>4.4995387972732795E-3</v>
      </c>
      <c r="S14" s="166">
        <v>0.67268105019235525</v>
      </c>
      <c r="T14" s="166">
        <v>0.70417782177326815</v>
      </c>
      <c r="U14" s="166">
        <v>1.2193750140610586</v>
      </c>
      <c r="V14" s="166">
        <v>0.96740084141375504</v>
      </c>
      <c r="W14" s="166">
        <v>0.44770411032869128</v>
      </c>
      <c r="X14" s="166">
        <v>0</v>
      </c>
      <c r="Y14" s="166">
        <v>0.40720826115323183</v>
      </c>
      <c r="Z14" s="166">
        <v>0.54219442507143012</v>
      </c>
      <c r="AA14" s="166">
        <v>0</v>
      </c>
      <c r="AB14" s="166">
        <v>0.53769488627415685</v>
      </c>
      <c r="AC14" s="166">
        <v>4.4995387972732795E-2</v>
      </c>
      <c r="AD14" s="167">
        <v>5.5186843348556769</v>
      </c>
    </row>
    <row r="15" spans="1:30" ht="30" customHeight="1">
      <c r="A15" s="403" t="s">
        <v>71</v>
      </c>
      <c r="B15" s="406" t="s">
        <v>72</v>
      </c>
      <c r="C15" s="331" t="s">
        <v>73</v>
      </c>
      <c r="D15" s="332">
        <v>5855100</v>
      </c>
      <c r="E15" s="333">
        <v>2757500</v>
      </c>
      <c r="F15" s="333">
        <v>292900</v>
      </c>
      <c r="G15" s="333">
        <v>487600</v>
      </c>
      <c r="H15" s="333">
        <v>278400</v>
      </c>
      <c r="I15" s="333">
        <v>697100</v>
      </c>
      <c r="J15" s="333">
        <v>476300</v>
      </c>
      <c r="K15" s="333">
        <v>0</v>
      </c>
      <c r="L15" s="333">
        <v>128300</v>
      </c>
      <c r="M15" s="333">
        <v>12400</v>
      </c>
      <c r="N15" s="333">
        <v>62100</v>
      </c>
      <c r="O15" s="333">
        <v>300</v>
      </c>
      <c r="P15" s="333">
        <v>17400</v>
      </c>
      <c r="Q15" s="333">
        <v>30400</v>
      </c>
      <c r="R15" s="333">
        <v>400</v>
      </c>
      <c r="S15" s="333">
        <v>38900</v>
      </c>
      <c r="T15" s="333">
        <v>39700</v>
      </c>
      <c r="U15" s="333">
        <v>77600</v>
      </c>
      <c r="V15" s="333">
        <v>55000</v>
      </c>
      <c r="W15" s="333">
        <v>26300</v>
      </c>
      <c r="X15" s="333">
        <v>0</v>
      </c>
      <c r="Y15" s="333">
        <v>23400</v>
      </c>
      <c r="Z15" s="333">
        <v>32300</v>
      </c>
      <c r="AA15" s="333">
        <v>0</v>
      </c>
      <c r="AB15" s="333">
        <v>31700</v>
      </c>
      <c r="AC15" s="333">
        <v>4400</v>
      </c>
      <c r="AD15" s="360">
        <v>284700</v>
      </c>
    </row>
    <row r="16" spans="1:30" ht="30" customHeight="1">
      <c r="A16" s="404"/>
      <c r="B16" s="407"/>
      <c r="C16" s="153" t="s">
        <v>74</v>
      </c>
      <c r="D16" s="154">
        <v>5650800</v>
      </c>
      <c r="E16" s="155">
        <v>2672000</v>
      </c>
      <c r="F16" s="155">
        <v>283800</v>
      </c>
      <c r="G16" s="155">
        <v>469500</v>
      </c>
      <c r="H16" s="155">
        <v>270800</v>
      </c>
      <c r="I16" s="155">
        <v>643900</v>
      </c>
      <c r="J16" s="155">
        <v>478900</v>
      </c>
      <c r="K16" s="155">
        <v>100</v>
      </c>
      <c r="L16" s="155">
        <v>134000</v>
      </c>
      <c r="M16" s="155">
        <v>29500</v>
      </c>
      <c r="N16" s="155">
        <v>62100</v>
      </c>
      <c r="O16" s="155">
        <v>7000</v>
      </c>
      <c r="P16" s="155">
        <v>23900</v>
      </c>
      <c r="Q16" s="155">
        <v>17700</v>
      </c>
      <c r="R16" s="155">
        <v>400</v>
      </c>
      <c r="S16" s="155">
        <v>36000</v>
      </c>
      <c r="T16" s="155">
        <v>38300</v>
      </c>
      <c r="U16" s="155">
        <v>67400</v>
      </c>
      <c r="V16" s="155">
        <v>49500</v>
      </c>
      <c r="W16" s="155">
        <v>25700</v>
      </c>
      <c r="X16" s="155">
        <v>3200</v>
      </c>
      <c r="Y16" s="155">
        <v>24500</v>
      </c>
      <c r="Z16" s="155">
        <v>43000</v>
      </c>
      <c r="AA16" s="155">
        <v>0</v>
      </c>
      <c r="AB16" s="155">
        <v>32100</v>
      </c>
      <c r="AC16" s="155">
        <v>7200</v>
      </c>
      <c r="AD16" s="156">
        <v>230300</v>
      </c>
    </row>
    <row r="17" spans="1:30" ht="30" customHeight="1">
      <c r="A17" s="404"/>
      <c r="B17" s="407"/>
      <c r="C17" s="153" t="s">
        <v>63</v>
      </c>
      <c r="D17" s="168">
        <v>204300</v>
      </c>
      <c r="E17" s="169">
        <v>85500</v>
      </c>
      <c r="F17" s="169">
        <v>9100</v>
      </c>
      <c r="G17" s="169">
        <v>18100</v>
      </c>
      <c r="H17" s="169">
        <v>7600</v>
      </c>
      <c r="I17" s="169">
        <v>53200</v>
      </c>
      <c r="J17" s="169">
        <v>-2600</v>
      </c>
      <c r="K17" s="169">
        <v>-100</v>
      </c>
      <c r="L17" s="169">
        <v>-5700</v>
      </c>
      <c r="M17" s="169">
        <v>-17100</v>
      </c>
      <c r="N17" s="169">
        <v>0</v>
      </c>
      <c r="O17" s="169">
        <v>-6700</v>
      </c>
      <c r="P17" s="169">
        <v>-6500</v>
      </c>
      <c r="Q17" s="169">
        <v>12700</v>
      </c>
      <c r="R17" s="169">
        <v>0</v>
      </c>
      <c r="S17" s="169">
        <v>2900</v>
      </c>
      <c r="T17" s="169">
        <v>1400</v>
      </c>
      <c r="U17" s="169">
        <v>10200</v>
      </c>
      <c r="V17" s="169">
        <v>5500</v>
      </c>
      <c r="W17" s="169">
        <v>600</v>
      </c>
      <c r="X17" s="169">
        <v>-3200</v>
      </c>
      <c r="Y17" s="169">
        <v>-1100</v>
      </c>
      <c r="Z17" s="169">
        <v>-10700</v>
      </c>
      <c r="AA17" s="169">
        <v>0</v>
      </c>
      <c r="AB17" s="169">
        <v>-400</v>
      </c>
      <c r="AC17" s="169">
        <v>-2800</v>
      </c>
      <c r="AD17" s="170">
        <v>54400</v>
      </c>
    </row>
    <row r="18" spans="1:30" ht="30" customHeight="1">
      <c r="A18" s="404"/>
      <c r="B18" s="407"/>
      <c r="C18" s="157" t="s">
        <v>75</v>
      </c>
      <c r="D18" s="158">
        <v>103.615417286048</v>
      </c>
      <c r="E18" s="159">
        <v>103.19985029940119</v>
      </c>
      <c r="F18" s="160">
        <v>103.20648343904158</v>
      </c>
      <c r="G18" s="161">
        <v>103.85516506922259</v>
      </c>
      <c r="H18" s="161">
        <v>102.80649926144756</v>
      </c>
      <c r="I18" s="160">
        <v>108.26215250815343</v>
      </c>
      <c r="J18" s="162">
        <v>99.457089162664431</v>
      </c>
      <c r="K18" s="144" t="s">
        <v>105</v>
      </c>
      <c r="L18" s="160">
        <v>95.74626865671641</v>
      </c>
      <c r="M18" s="160">
        <v>42.03389830508474</v>
      </c>
      <c r="N18" s="160">
        <v>100</v>
      </c>
      <c r="O18" s="160">
        <v>4.2857142857142856</v>
      </c>
      <c r="P18" s="160">
        <v>72.803347280334734</v>
      </c>
      <c r="Q18" s="160">
        <v>171.75141242937852</v>
      </c>
      <c r="R18" s="160">
        <v>100</v>
      </c>
      <c r="S18" s="160">
        <v>108.05555555555554</v>
      </c>
      <c r="T18" s="160">
        <v>103.65535248041775</v>
      </c>
      <c r="U18" s="160">
        <v>115.13353115727003</v>
      </c>
      <c r="V18" s="160">
        <v>111.11111111111111</v>
      </c>
      <c r="W18" s="160">
        <v>102.33463035019454</v>
      </c>
      <c r="X18" s="160" t="s">
        <v>105</v>
      </c>
      <c r="Y18" s="160">
        <v>95.510204081632651</v>
      </c>
      <c r="Z18" s="160">
        <v>75.116279069767444</v>
      </c>
      <c r="AA18" s="144" t="s">
        <v>104</v>
      </c>
      <c r="AB18" s="160">
        <v>98.753894080996886</v>
      </c>
      <c r="AC18" s="171">
        <v>61.111111111111114</v>
      </c>
      <c r="AD18" s="163">
        <v>123.62136343899262</v>
      </c>
    </row>
    <row r="19" spans="1:30" ht="30" customHeight="1" thickBot="1">
      <c r="A19" s="405"/>
      <c r="B19" s="408"/>
      <c r="C19" s="164" t="s">
        <v>110</v>
      </c>
      <c r="D19" s="165">
        <v>100</v>
      </c>
      <c r="E19" s="166">
        <v>47.095694351932508</v>
      </c>
      <c r="F19" s="166">
        <v>5.0024764735017335</v>
      </c>
      <c r="G19" s="166">
        <v>8.3277826168639315</v>
      </c>
      <c r="H19" s="166">
        <v>4.7548291233283804</v>
      </c>
      <c r="I19" s="166">
        <v>11.905859848678929</v>
      </c>
      <c r="J19" s="166">
        <v>8.1347884750046973</v>
      </c>
      <c r="K19" s="166">
        <v>0</v>
      </c>
      <c r="L19" s="166">
        <v>2.1912520708442211</v>
      </c>
      <c r="M19" s="166">
        <v>0.21178118221721237</v>
      </c>
      <c r="N19" s="166">
        <v>1.060613823845878</v>
      </c>
      <c r="O19" s="166">
        <v>5.1237382794486856E-3</v>
      </c>
      <c r="P19" s="166">
        <v>0.29717682020802377</v>
      </c>
      <c r="Q19" s="166">
        <v>0.51920547898413349</v>
      </c>
      <c r="R19" s="166">
        <v>6.8316510392649136E-3</v>
      </c>
      <c r="S19" s="166">
        <v>0.66437806356851292</v>
      </c>
      <c r="T19" s="166">
        <v>0.67804136564704276</v>
      </c>
      <c r="U19" s="166">
        <v>1.3253403016173935</v>
      </c>
      <c r="V19" s="166">
        <v>0.93935201789892564</v>
      </c>
      <c r="W19" s="166">
        <v>0.44918105583166806</v>
      </c>
      <c r="X19" s="166">
        <v>0</v>
      </c>
      <c r="Y19" s="166">
        <v>0.39965158579699744</v>
      </c>
      <c r="Z19" s="166">
        <v>0.55165582142064185</v>
      </c>
      <c r="AA19" s="166">
        <v>0</v>
      </c>
      <c r="AB19" s="166">
        <v>0.54140834486174449</v>
      </c>
      <c r="AC19" s="166">
        <v>7.5148161431914065E-2</v>
      </c>
      <c r="AD19" s="167">
        <v>4.8624276271968023</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D7" sqref="D7"/>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12月（３表）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158</v>
      </c>
      <c r="D5" s="335">
        <v>10600</v>
      </c>
      <c r="E5" s="336">
        <v>3200</v>
      </c>
      <c r="F5" s="336">
        <v>1900</v>
      </c>
      <c r="G5" s="336">
        <v>200</v>
      </c>
      <c r="H5" s="336">
        <v>3500</v>
      </c>
      <c r="I5" s="336">
        <v>300</v>
      </c>
      <c r="J5" s="336">
        <v>200</v>
      </c>
      <c r="K5" s="336">
        <v>0</v>
      </c>
      <c r="L5" s="336">
        <v>1300</v>
      </c>
      <c r="M5" s="79"/>
      <c r="N5" s="80"/>
      <c r="O5" s="80"/>
      <c r="P5" s="80"/>
      <c r="Q5" s="80"/>
      <c r="R5" s="80"/>
      <c r="S5" s="80"/>
      <c r="T5" s="80"/>
    </row>
    <row r="6" spans="1:20" ht="31.5" customHeight="1">
      <c r="A6" s="420"/>
      <c r="B6" s="423"/>
      <c r="C6" s="81" t="s">
        <v>157</v>
      </c>
      <c r="D6" s="78">
        <v>10600</v>
      </c>
      <c r="E6" s="82">
        <v>3000</v>
      </c>
      <c r="F6" s="82">
        <v>1300</v>
      </c>
      <c r="G6" s="82">
        <v>300</v>
      </c>
      <c r="H6" s="82">
        <v>2200</v>
      </c>
      <c r="I6" s="82">
        <v>1000</v>
      </c>
      <c r="J6" s="82" t="s">
        <v>69</v>
      </c>
      <c r="K6" s="82" t="s">
        <v>69</v>
      </c>
      <c r="L6" s="82">
        <v>2800</v>
      </c>
      <c r="M6" s="83"/>
      <c r="N6" s="80"/>
      <c r="O6" s="80"/>
      <c r="P6" s="80"/>
      <c r="Q6" s="80"/>
      <c r="R6" s="80"/>
      <c r="S6" s="84"/>
      <c r="T6" s="84"/>
    </row>
    <row r="7" spans="1:20" ht="31.5" customHeight="1">
      <c r="A7" s="420"/>
      <c r="B7" s="423"/>
      <c r="C7" s="81" t="s">
        <v>63</v>
      </c>
      <c r="D7" s="85">
        <v>0</v>
      </c>
      <c r="E7" s="86">
        <v>200</v>
      </c>
      <c r="F7" s="87">
        <v>600</v>
      </c>
      <c r="G7" s="87">
        <v>-100</v>
      </c>
      <c r="H7" s="87">
        <v>1300</v>
      </c>
      <c r="I7" s="87">
        <v>-700</v>
      </c>
      <c r="J7" s="87" t="s">
        <v>69</v>
      </c>
      <c r="K7" s="87" t="s">
        <v>69</v>
      </c>
      <c r="L7" s="87">
        <v>-1500</v>
      </c>
      <c r="M7" s="88"/>
      <c r="N7" s="89"/>
      <c r="O7" s="89"/>
      <c r="P7" s="89"/>
      <c r="Q7" s="89"/>
      <c r="R7" s="89"/>
      <c r="S7" s="89"/>
      <c r="T7" s="89"/>
    </row>
    <row r="8" spans="1:20" ht="31.5" customHeight="1">
      <c r="A8" s="420"/>
      <c r="B8" s="423"/>
      <c r="C8" s="90" t="s">
        <v>64</v>
      </c>
      <c r="D8" s="91">
        <v>100</v>
      </c>
      <c r="E8" s="92">
        <v>106.66666666666667</v>
      </c>
      <c r="F8" s="93">
        <v>146.15384615384613</v>
      </c>
      <c r="G8" s="93">
        <v>66.666666666666657</v>
      </c>
      <c r="H8" s="93">
        <v>159.09090909090909</v>
      </c>
      <c r="I8" s="93">
        <v>30</v>
      </c>
      <c r="J8" s="93" t="s">
        <v>69</v>
      </c>
      <c r="K8" s="94" t="s">
        <v>69</v>
      </c>
      <c r="L8" s="93">
        <v>46.428571428571431</v>
      </c>
      <c r="M8" s="95"/>
      <c r="N8" s="96"/>
      <c r="O8" s="97"/>
      <c r="P8" s="97"/>
      <c r="Q8" s="97"/>
      <c r="R8" s="97"/>
      <c r="S8" s="97"/>
      <c r="T8" s="97"/>
    </row>
    <row r="9" spans="1:20" ht="31.5" customHeight="1" thickBot="1">
      <c r="A9" s="421"/>
      <c r="B9" s="424"/>
      <c r="C9" s="98" t="s">
        <v>159</v>
      </c>
      <c r="D9" s="99">
        <v>100</v>
      </c>
      <c r="E9" s="100">
        <v>30.188679245283019</v>
      </c>
      <c r="F9" s="100">
        <v>17.924528301886792</v>
      </c>
      <c r="G9" s="100">
        <v>1.8867924528301887</v>
      </c>
      <c r="H9" s="100">
        <v>33.018867924528301</v>
      </c>
      <c r="I9" s="100">
        <v>2.8301886792452833</v>
      </c>
      <c r="J9" s="100">
        <v>1.8867924528301887</v>
      </c>
      <c r="K9" s="100">
        <v>0</v>
      </c>
      <c r="L9" s="101">
        <v>12.264150943396226</v>
      </c>
      <c r="M9" s="102"/>
      <c r="N9" s="97"/>
      <c r="O9" s="97"/>
      <c r="P9" s="97"/>
      <c r="Q9" s="97"/>
      <c r="R9" s="97"/>
      <c r="S9" s="97"/>
      <c r="T9" s="97"/>
    </row>
    <row r="10" spans="1:20" ht="31.5" customHeight="1">
      <c r="A10" s="419" t="s">
        <v>65</v>
      </c>
      <c r="B10" s="422" t="s">
        <v>108</v>
      </c>
      <c r="C10" s="340" t="s">
        <v>67</v>
      </c>
      <c r="D10" s="335">
        <v>245300</v>
      </c>
      <c r="E10" s="341">
        <v>107400</v>
      </c>
      <c r="F10" s="341">
        <v>10700</v>
      </c>
      <c r="G10" s="341">
        <v>22000</v>
      </c>
      <c r="H10" s="341">
        <v>41500</v>
      </c>
      <c r="I10" s="341">
        <v>6700</v>
      </c>
      <c r="J10" s="341">
        <v>4500</v>
      </c>
      <c r="K10" s="341">
        <v>500</v>
      </c>
      <c r="L10" s="341">
        <v>52000</v>
      </c>
      <c r="M10" s="103"/>
      <c r="N10" s="104"/>
      <c r="O10" s="104"/>
      <c r="P10" s="104"/>
      <c r="Q10" s="104"/>
      <c r="R10" s="104"/>
      <c r="S10" s="104"/>
      <c r="T10" s="104"/>
    </row>
    <row r="11" spans="1:20" ht="31.5" customHeight="1">
      <c r="A11" s="420"/>
      <c r="B11" s="423"/>
      <c r="C11" s="105" t="s">
        <v>68</v>
      </c>
      <c r="D11" s="106">
        <v>206800</v>
      </c>
      <c r="E11" s="107">
        <v>87000</v>
      </c>
      <c r="F11" s="107">
        <v>7900</v>
      </c>
      <c r="G11" s="107">
        <v>15300</v>
      </c>
      <c r="H11" s="107">
        <v>23600</v>
      </c>
      <c r="I11" s="107">
        <v>9800</v>
      </c>
      <c r="J11" s="107">
        <v>0</v>
      </c>
      <c r="K11" s="107">
        <v>0</v>
      </c>
      <c r="L11" s="107">
        <v>63200</v>
      </c>
      <c r="M11" s="108"/>
      <c r="N11" s="109"/>
      <c r="O11" s="109"/>
      <c r="P11" s="109"/>
      <c r="Q11" s="109"/>
      <c r="R11" s="109"/>
      <c r="S11" s="109"/>
      <c r="T11" s="109"/>
    </row>
    <row r="12" spans="1:20" ht="31.5" customHeight="1">
      <c r="A12" s="420"/>
      <c r="B12" s="423"/>
      <c r="C12" s="105" t="s">
        <v>63</v>
      </c>
      <c r="D12" s="85">
        <v>38500</v>
      </c>
      <c r="E12" s="87">
        <v>20400</v>
      </c>
      <c r="F12" s="87">
        <v>2800</v>
      </c>
      <c r="G12" s="87">
        <v>6700</v>
      </c>
      <c r="H12" s="87">
        <v>17900</v>
      </c>
      <c r="I12" s="87">
        <v>-3100</v>
      </c>
      <c r="J12" s="87">
        <v>4500</v>
      </c>
      <c r="K12" s="87">
        <v>500</v>
      </c>
      <c r="L12" s="87">
        <v>-11200</v>
      </c>
      <c r="M12" s="88"/>
      <c r="N12" s="89"/>
      <c r="O12" s="89"/>
      <c r="P12" s="89"/>
      <c r="Q12" s="89"/>
      <c r="R12" s="89"/>
      <c r="S12" s="89"/>
      <c r="T12" s="89"/>
    </row>
    <row r="13" spans="1:20" ht="31.5" customHeight="1">
      <c r="A13" s="420"/>
      <c r="B13" s="423"/>
      <c r="C13" s="110" t="s">
        <v>70</v>
      </c>
      <c r="D13" s="111">
        <v>118.61702127659575</v>
      </c>
      <c r="E13" s="112">
        <v>123.44827586206897</v>
      </c>
      <c r="F13" s="113">
        <v>135.44303797468353</v>
      </c>
      <c r="G13" s="114">
        <v>143.79084967320262</v>
      </c>
      <c r="H13" s="114">
        <v>175.84745762711864</v>
      </c>
      <c r="I13" s="114">
        <v>68.367346938775512</v>
      </c>
      <c r="J13" s="93" t="s">
        <v>69</v>
      </c>
      <c r="K13" s="114" t="s">
        <v>69</v>
      </c>
      <c r="L13" s="114">
        <v>82.278481012658233</v>
      </c>
      <c r="M13" s="102"/>
      <c r="N13" s="97"/>
      <c r="O13" s="97"/>
      <c r="P13" s="97"/>
      <c r="Q13" s="97"/>
      <c r="R13" s="97"/>
      <c r="S13" s="97"/>
      <c r="T13" s="97"/>
    </row>
    <row r="14" spans="1:20" ht="31.5" customHeight="1" thickBot="1">
      <c r="A14" s="421"/>
      <c r="B14" s="424"/>
      <c r="C14" s="115" t="s">
        <v>109</v>
      </c>
      <c r="D14" s="116">
        <v>100</v>
      </c>
      <c r="E14" s="117">
        <v>43.783122706889522</v>
      </c>
      <c r="F14" s="117">
        <v>4.362005707297187</v>
      </c>
      <c r="G14" s="117">
        <v>8.9686098654708513</v>
      </c>
      <c r="H14" s="117">
        <v>16.91805951895638</v>
      </c>
      <c r="I14" s="117">
        <v>2.7313493681206684</v>
      </c>
      <c r="J14" s="117">
        <v>1.8344883815735833</v>
      </c>
      <c r="K14" s="117">
        <v>0.20383204239706482</v>
      </c>
      <c r="L14" s="118">
        <v>21.198532409294739</v>
      </c>
      <c r="M14" s="102"/>
      <c r="N14" s="97"/>
      <c r="O14" s="97"/>
      <c r="P14" s="97"/>
      <c r="Q14" s="97"/>
      <c r="R14" s="97"/>
      <c r="S14" s="97"/>
      <c r="T14" s="97"/>
    </row>
    <row r="15" spans="1:20" ht="31.5" customHeight="1">
      <c r="A15" s="419" t="s">
        <v>71</v>
      </c>
      <c r="B15" s="422" t="s">
        <v>72</v>
      </c>
      <c r="C15" s="342" t="s">
        <v>73</v>
      </c>
      <c r="D15" s="343">
        <v>284700</v>
      </c>
      <c r="E15" s="344">
        <v>119200</v>
      </c>
      <c r="F15" s="344">
        <v>15300</v>
      </c>
      <c r="G15" s="344">
        <v>24400</v>
      </c>
      <c r="H15" s="344">
        <v>46500</v>
      </c>
      <c r="I15" s="344">
        <v>9600</v>
      </c>
      <c r="J15" s="344">
        <v>4500</v>
      </c>
      <c r="K15" s="344">
        <v>500</v>
      </c>
      <c r="L15" s="344">
        <v>64700</v>
      </c>
      <c r="M15" s="103"/>
      <c r="N15" s="104"/>
      <c r="O15" s="104"/>
      <c r="P15" s="104"/>
      <c r="Q15" s="104"/>
      <c r="R15" s="104"/>
      <c r="S15" s="104"/>
      <c r="T15" s="104"/>
    </row>
    <row r="16" spans="1:20" ht="31.5" customHeight="1">
      <c r="A16" s="420"/>
      <c r="B16" s="423"/>
      <c r="C16" s="105" t="s">
        <v>74</v>
      </c>
      <c r="D16" s="106">
        <v>230300</v>
      </c>
      <c r="E16" s="107">
        <v>94400</v>
      </c>
      <c r="F16" s="107">
        <v>10200</v>
      </c>
      <c r="G16" s="107">
        <v>17200</v>
      </c>
      <c r="H16" s="107">
        <v>26200</v>
      </c>
      <c r="I16" s="107">
        <v>11700</v>
      </c>
      <c r="J16" s="107">
        <v>0</v>
      </c>
      <c r="K16" s="107">
        <v>0</v>
      </c>
      <c r="L16" s="107">
        <v>70600</v>
      </c>
      <c r="M16" s="108"/>
      <c r="N16" s="109"/>
      <c r="O16" s="109"/>
      <c r="P16" s="109"/>
      <c r="Q16" s="109"/>
      <c r="R16" s="109"/>
      <c r="S16" s="109"/>
      <c r="T16" s="109"/>
    </row>
    <row r="17" spans="1:20" ht="31.5" customHeight="1">
      <c r="A17" s="420"/>
      <c r="B17" s="423"/>
      <c r="C17" s="105" t="s">
        <v>63</v>
      </c>
      <c r="D17" s="119">
        <v>54400</v>
      </c>
      <c r="E17" s="120">
        <v>24800</v>
      </c>
      <c r="F17" s="120">
        <v>5100</v>
      </c>
      <c r="G17" s="120">
        <v>7200</v>
      </c>
      <c r="H17" s="120">
        <v>20300</v>
      </c>
      <c r="I17" s="120">
        <v>-2100</v>
      </c>
      <c r="J17" s="120">
        <v>4500</v>
      </c>
      <c r="K17" s="120">
        <v>500</v>
      </c>
      <c r="L17" s="120">
        <v>-5900</v>
      </c>
      <c r="M17" s="121"/>
      <c r="N17" s="122"/>
      <c r="O17" s="122"/>
      <c r="P17" s="122"/>
      <c r="Q17" s="122"/>
      <c r="R17" s="122"/>
      <c r="S17" s="122"/>
      <c r="T17" s="122"/>
    </row>
    <row r="18" spans="1:20" ht="31.5" customHeight="1">
      <c r="A18" s="420"/>
      <c r="B18" s="423"/>
      <c r="C18" s="110" t="s">
        <v>75</v>
      </c>
      <c r="D18" s="111">
        <v>123.62136343899262</v>
      </c>
      <c r="E18" s="112">
        <v>126.27118644067797</v>
      </c>
      <c r="F18" s="113">
        <v>150</v>
      </c>
      <c r="G18" s="114">
        <v>141.86046511627907</v>
      </c>
      <c r="H18" s="114">
        <v>177.48091603053436</v>
      </c>
      <c r="I18" s="114">
        <v>82.051282051282044</v>
      </c>
      <c r="J18" s="93" t="s">
        <v>69</v>
      </c>
      <c r="K18" s="114" t="s">
        <v>69</v>
      </c>
      <c r="L18" s="114">
        <v>91.643059490084994</v>
      </c>
      <c r="M18" s="102"/>
      <c r="N18" s="97"/>
      <c r="O18" s="97"/>
      <c r="P18" s="97"/>
      <c r="Q18" s="96"/>
      <c r="R18" s="97"/>
      <c r="S18" s="97"/>
      <c r="T18" s="97"/>
    </row>
    <row r="19" spans="1:20" ht="31.5" customHeight="1" thickBot="1">
      <c r="A19" s="421"/>
      <c r="B19" s="424"/>
      <c r="C19" s="115" t="s">
        <v>110</v>
      </c>
      <c r="D19" s="116">
        <v>100</v>
      </c>
      <c r="E19" s="117">
        <v>41.868633649455568</v>
      </c>
      <c r="F19" s="117">
        <v>5.3740779768177029</v>
      </c>
      <c r="G19" s="117">
        <v>8.5704250087811733</v>
      </c>
      <c r="H19" s="117">
        <v>16.332982086406744</v>
      </c>
      <c r="I19" s="117">
        <v>3.3719704952581662</v>
      </c>
      <c r="J19" s="117">
        <v>1.5806111696522658</v>
      </c>
      <c r="K19" s="117">
        <v>0.17562346329469616</v>
      </c>
      <c r="L19" s="118">
        <v>22.725676150333683</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１月（１表）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160</v>
      </c>
      <c r="D8" s="362">
        <v>406200</v>
      </c>
      <c r="E8" s="363">
        <v>392000</v>
      </c>
      <c r="F8" s="364">
        <v>14200</v>
      </c>
      <c r="G8" s="16">
        <v>401700</v>
      </c>
      <c r="H8" s="194">
        <v>389600</v>
      </c>
      <c r="I8" s="195">
        <v>12100</v>
      </c>
      <c r="J8" s="17">
        <v>4500</v>
      </c>
      <c r="K8" s="194">
        <v>2400</v>
      </c>
      <c r="L8" s="196">
        <v>2100</v>
      </c>
    </row>
    <row r="9" spans="1:12" ht="31.5" customHeight="1">
      <c r="A9" s="397"/>
      <c r="B9" s="398"/>
      <c r="C9" s="197" t="s">
        <v>161</v>
      </c>
      <c r="D9" s="18">
        <v>418300</v>
      </c>
      <c r="E9" s="198">
        <v>408900</v>
      </c>
      <c r="F9" s="199">
        <v>9400</v>
      </c>
      <c r="G9" s="19">
        <v>414400</v>
      </c>
      <c r="H9" s="200">
        <v>407200</v>
      </c>
      <c r="I9" s="201">
        <v>7200</v>
      </c>
      <c r="J9" s="20">
        <v>3900</v>
      </c>
      <c r="K9" s="200">
        <v>1700</v>
      </c>
      <c r="L9" s="202">
        <v>2200</v>
      </c>
    </row>
    <row r="10" spans="1:12" ht="31.5" customHeight="1">
      <c r="A10" s="397"/>
      <c r="B10" s="398"/>
      <c r="C10" s="203" t="s">
        <v>63</v>
      </c>
      <c r="D10" s="21">
        <v>-12100</v>
      </c>
      <c r="E10" s="204">
        <v>-16900</v>
      </c>
      <c r="F10" s="170">
        <v>4800</v>
      </c>
      <c r="G10" s="22">
        <v>-12700</v>
      </c>
      <c r="H10" s="205">
        <v>-17600</v>
      </c>
      <c r="I10" s="206">
        <v>4900</v>
      </c>
      <c r="J10" s="23">
        <v>600</v>
      </c>
      <c r="K10" s="205">
        <v>700</v>
      </c>
      <c r="L10" s="170">
        <v>-100</v>
      </c>
    </row>
    <row r="11" spans="1:12" ht="31.5" customHeight="1">
      <c r="A11" s="397"/>
      <c r="B11" s="398"/>
      <c r="C11" s="207" t="s">
        <v>64</v>
      </c>
      <c r="D11" s="24">
        <v>97.107339230217548</v>
      </c>
      <c r="E11" s="208">
        <v>95.866960136952812</v>
      </c>
      <c r="F11" s="209">
        <v>151.06382978723406</v>
      </c>
      <c r="G11" s="25">
        <v>96.935328185328189</v>
      </c>
      <c r="H11" s="210">
        <v>95.677799607072686</v>
      </c>
      <c r="I11" s="211">
        <v>168.05555555555557</v>
      </c>
      <c r="J11" s="26">
        <v>115.38461538461537</v>
      </c>
      <c r="K11" s="210">
        <v>141.1764705882353</v>
      </c>
      <c r="L11" s="212">
        <v>95.454545454545453</v>
      </c>
    </row>
    <row r="12" spans="1:12" ht="31.5" customHeight="1">
      <c r="A12" s="399" t="s">
        <v>65</v>
      </c>
      <c r="B12" s="400" t="s">
        <v>108</v>
      </c>
      <c r="C12" s="365" t="s">
        <v>67</v>
      </c>
      <c r="D12" s="366">
        <v>4851100</v>
      </c>
      <c r="E12" s="367">
        <v>4591600</v>
      </c>
      <c r="F12" s="368">
        <v>259500</v>
      </c>
      <c r="G12" s="27">
        <v>4695000</v>
      </c>
      <c r="H12" s="213">
        <v>4563400</v>
      </c>
      <c r="I12" s="214">
        <v>131600</v>
      </c>
      <c r="J12" s="28">
        <v>156100</v>
      </c>
      <c r="K12" s="213">
        <v>28200</v>
      </c>
      <c r="L12" s="196">
        <v>127900</v>
      </c>
    </row>
    <row r="13" spans="1:12" ht="31.5" customHeight="1">
      <c r="A13" s="399"/>
      <c r="B13" s="400"/>
      <c r="C13" s="203" t="s">
        <v>68</v>
      </c>
      <c r="D13" s="18">
        <v>4698100</v>
      </c>
      <c r="E13" s="198">
        <v>4481900</v>
      </c>
      <c r="F13" s="215">
        <v>216200</v>
      </c>
      <c r="G13" s="19">
        <v>4535000</v>
      </c>
      <c r="H13" s="216">
        <v>4454200</v>
      </c>
      <c r="I13" s="217">
        <v>80800</v>
      </c>
      <c r="J13" s="20">
        <v>163100</v>
      </c>
      <c r="K13" s="216">
        <v>27700</v>
      </c>
      <c r="L13" s="199">
        <v>135400</v>
      </c>
    </row>
    <row r="14" spans="1:12" ht="31.5" customHeight="1">
      <c r="A14" s="399"/>
      <c r="B14" s="400"/>
      <c r="C14" s="203" t="s">
        <v>63</v>
      </c>
      <c r="D14" s="21">
        <v>153000</v>
      </c>
      <c r="E14" s="204">
        <v>109700</v>
      </c>
      <c r="F14" s="218">
        <v>43300</v>
      </c>
      <c r="G14" s="22">
        <v>160000</v>
      </c>
      <c r="H14" s="205">
        <v>109200</v>
      </c>
      <c r="I14" s="206">
        <v>50800</v>
      </c>
      <c r="J14" s="23">
        <v>-7000</v>
      </c>
      <c r="K14" s="205">
        <v>500</v>
      </c>
      <c r="L14" s="170">
        <v>-7500</v>
      </c>
    </row>
    <row r="15" spans="1:12" ht="31.5" customHeight="1">
      <c r="A15" s="399"/>
      <c r="B15" s="400"/>
      <c r="C15" s="207" t="s">
        <v>70</v>
      </c>
      <c r="D15" s="29">
        <v>103.25663566122476</v>
      </c>
      <c r="E15" s="219">
        <v>102.44762266003258</v>
      </c>
      <c r="F15" s="220">
        <v>120.02775208140611</v>
      </c>
      <c r="G15" s="30">
        <v>103.52811466372658</v>
      </c>
      <c r="H15" s="221">
        <v>102.45161869696018</v>
      </c>
      <c r="I15" s="222">
        <v>162.87128712871285</v>
      </c>
      <c r="J15" s="31">
        <v>95.708154506437765</v>
      </c>
      <c r="K15" s="221">
        <v>101.80505415162455</v>
      </c>
      <c r="L15" s="223">
        <v>94.460856720827181</v>
      </c>
    </row>
    <row r="16" spans="1:12" ht="31.5" customHeight="1">
      <c r="A16" s="399" t="s">
        <v>71</v>
      </c>
      <c r="B16" s="400" t="s">
        <v>162</v>
      </c>
      <c r="C16" s="365" t="s">
        <v>73</v>
      </c>
      <c r="D16" s="366">
        <v>406200</v>
      </c>
      <c r="E16" s="367">
        <v>392000</v>
      </c>
      <c r="F16" s="368">
        <v>14200</v>
      </c>
      <c r="G16" s="27">
        <v>401700</v>
      </c>
      <c r="H16" s="213">
        <v>389600</v>
      </c>
      <c r="I16" s="214">
        <v>12100</v>
      </c>
      <c r="J16" s="28">
        <v>4500</v>
      </c>
      <c r="K16" s="213">
        <v>2400</v>
      </c>
      <c r="L16" s="196">
        <v>2100</v>
      </c>
    </row>
    <row r="17" spans="1:12" ht="31.5" customHeight="1">
      <c r="A17" s="399"/>
      <c r="B17" s="400"/>
      <c r="C17" s="203" t="s">
        <v>74</v>
      </c>
      <c r="D17" s="18">
        <v>418300</v>
      </c>
      <c r="E17" s="198">
        <v>408900</v>
      </c>
      <c r="F17" s="215">
        <v>9400</v>
      </c>
      <c r="G17" s="19">
        <v>414400</v>
      </c>
      <c r="H17" s="216">
        <v>407200</v>
      </c>
      <c r="I17" s="217">
        <v>7200</v>
      </c>
      <c r="J17" s="20">
        <v>3900</v>
      </c>
      <c r="K17" s="216">
        <v>1700</v>
      </c>
      <c r="L17" s="199">
        <v>2200</v>
      </c>
    </row>
    <row r="18" spans="1:12" ht="31.5" customHeight="1">
      <c r="A18" s="399"/>
      <c r="B18" s="400"/>
      <c r="C18" s="203" t="s">
        <v>63</v>
      </c>
      <c r="D18" s="21">
        <v>-12100</v>
      </c>
      <c r="E18" s="204">
        <v>-16900</v>
      </c>
      <c r="F18" s="218">
        <v>4800</v>
      </c>
      <c r="G18" s="22">
        <v>-12700</v>
      </c>
      <c r="H18" s="205">
        <v>-17600</v>
      </c>
      <c r="I18" s="206">
        <v>4900</v>
      </c>
      <c r="J18" s="23">
        <v>600</v>
      </c>
      <c r="K18" s="205">
        <v>700</v>
      </c>
      <c r="L18" s="170">
        <v>-100</v>
      </c>
    </row>
    <row r="19" spans="1:12" ht="31.5" customHeight="1" thickBot="1">
      <c r="A19" s="401"/>
      <c r="B19" s="402"/>
      <c r="C19" s="224" t="s">
        <v>75</v>
      </c>
      <c r="D19" s="32">
        <v>97.107339230217548</v>
      </c>
      <c r="E19" s="225">
        <v>95.866960136952812</v>
      </c>
      <c r="F19" s="226">
        <v>151.06382978723406</v>
      </c>
      <c r="G19" s="33">
        <v>96.935328185328189</v>
      </c>
      <c r="H19" s="227">
        <v>95.677799607072686</v>
      </c>
      <c r="I19" s="228">
        <v>168.05555555555557</v>
      </c>
      <c r="J19" s="34">
        <v>115.38461538461537</v>
      </c>
      <c r="K19" s="227">
        <v>141.1764705882353</v>
      </c>
      <c r="L19" s="229">
        <v>95.454545454545453</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D5" sqref="D5:AD19"/>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１月（２表）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163</v>
      </c>
      <c r="D5" s="324">
        <v>406200</v>
      </c>
      <c r="E5" s="356">
        <v>200100</v>
      </c>
      <c r="F5" s="356">
        <v>22900</v>
      </c>
      <c r="G5" s="356">
        <v>29500</v>
      </c>
      <c r="H5" s="356">
        <v>15500</v>
      </c>
      <c r="I5" s="356">
        <v>52300</v>
      </c>
      <c r="J5" s="356">
        <v>34100</v>
      </c>
      <c r="K5" s="356">
        <v>0</v>
      </c>
      <c r="L5" s="356">
        <v>9800</v>
      </c>
      <c r="M5" s="356">
        <v>0</v>
      </c>
      <c r="N5" s="356">
        <v>4600</v>
      </c>
      <c r="O5" s="356">
        <v>200</v>
      </c>
      <c r="P5" s="356">
        <v>1300</v>
      </c>
      <c r="Q5" s="356">
        <v>2500</v>
      </c>
      <c r="R5" s="356">
        <v>0</v>
      </c>
      <c r="S5" s="356">
        <v>2300</v>
      </c>
      <c r="T5" s="356">
        <v>2400</v>
      </c>
      <c r="U5" s="356">
        <v>4000</v>
      </c>
      <c r="V5" s="356">
        <v>4200</v>
      </c>
      <c r="W5" s="356">
        <v>0</v>
      </c>
      <c r="X5" s="357">
        <v>0</v>
      </c>
      <c r="Y5" s="357">
        <v>1700</v>
      </c>
      <c r="Z5" s="357">
        <v>2600</v>
      </c>
      <c r="AA5" s="357">
        <v>0</v>
      </c>
      <c r="AB5" s="357">
        <v>1900</v>
      </c>
      <c r="AC5" s="358">
        <v>100</v>
      </c>
      <c r="AD5" s="359">
        <v>14200</v>
      </c>
    </row>
    <row r="6" spans="1:30" ht="30" customHeight="1">
      <c r="A6" s="404"/>
      <c r="B6" s="411"/>
      <c r="C6" s="136" t="s">
        <v>161</v>
      </c>
      <c r="D6" s="135">
        <v>418300</v>
      </c>
      <c r="E6" s="35">
        <v>205100</v>
      </c>
      <c r="F6" s="35">
        <v>19400</v>
      </c>
      <c r="G6" s="35">
        <v>29100</v>
      </c>
      <c r="H6" s="35">
        <v>24000</v>
      </c>
      <c r="I6" s="35">
        <v>52200</v>
      </c>
      <c r="J6" s="35">
        <v>37000</v>
      </c>
      <c r="K6" s="35">
        <v>0</v>
      </c>
      <c r="L6" s="35">
        <v>8700</v>
      </c>
      <c r="M6" s="35">
        <v>1800</v>
      </c>
      <c r="N6" s="35">
        <v>5100</v>
      </c>
      <c r="O6" s="35">
        <v>0</v>
      </c>
      <c r="P6" s="35">
        <v>1300</v>
      </c>
      <c r="Q6" s="35">
        <v>2500</v>
      </c>
      <c r="R6" s="35">
        <v>200</v>
      </c>
      <c r="S6" s="35">
        <v>2400</v>
      </c>
      <c r="T6" s="35">
        <v>2400</v>
      </c>
      <c r="U6" s="35">
        <v>5600</v>
      </c>
      <c r="V6" s="35">
        <v>3100</v>
      </c>
      <c r="W6" s="35">
        <v>1800</v>
      </c>
      <c r="X6" s="35">
        <v>0</v>
      </c>
      <c r="Y6" s="35">
        <v>1400</v>
      </c>
      <c r="Z6" s="35">
        <v>2600</v>
      </c>
      <c r="AA6" s="35">
        <v>0</v>
      </c>
      <c r="AB6" s="35">
        <v>2300</v>
      </c>
      <c r="AC6" s="36">
        <v>900</v>
      </c>
      <c r="AD6" s="37">
        <v>9400</v>
      </c>
    </row>
    <row r="7" spans="1:30" ht="30" customHeight="1">
      <c r="A7" s="404"/>
      <c r="B7" s="411"/>
      <c r="C7" s="136" t="s">
        <v>63</v>
      </c>
      <c r="D7" s="137">
        <v>-12100</v>
      </c>
      <c r="E7" s="138">
        <v>-5000</v>
      </c>
      <c r="F7" s="139">
        <v>3500</v>
      </c>
      <c r="G7" s="139">
        <v>400</v>
      </c>
      <c r="H7" s="139">
        <v>-8500</v>
      </c>
      <c r="I7" s="139">
        <v>100</v>
      </c>
      <c r="J7" s="139">
        <v>-2900</v>
      </c>
      <c r="K7" s="139">
        <v>0</v>
      </c>
      <c r="L7" s="139">
        <v>1100</v>
      </c>
      <c r="M7" s="139">
        <v>-1800</v>
      </c>
      <c r="N7" s="139">
        <v>-500</v>
      </c>
      <c r="O7" s="139">
        <v>200</v>
      </c>
      <c r="P7" s="139">
        <v>0</v>
      </c>
      <c r="Q7" s="139">
        <v>0</v>
      </c>
      <c r="R7" s="139">
        <v>-200</v>
      </c>
      <c r="S7" s="139">
        <v>-100</v>
      </c>
      <c r="T7" s="139">
        <v>0</v>
      </c>
      <c r="U7" s="139">
        <v>-1600</v>
      </c>
      <c r="V7" s="139">
        <v>1100</v>
      </c>
      <c r="W7" s="139">
        <v>-1800</v>
      </c>
      <c r="X7" s="139">
        <v>0</v>
      </c>
      <c r="Y7" s="139">
        <v>300</v>
      </c>
      <c r="Z7" s="139">
        <v>0</v>
      </c>
      <c r="AA7" s="139">
        <v>0</v>
      </c>
      <c r="AB7" s="139">
        <v>-400</v>
      </c>
      <c r="AC7" s="139">
        <v>-800</v>
      </c>
      <c r="AD7" s="140">
        <v>4800</v>
      </c>
    </row>
    <row r="8" spans="1:30" ht="30" customHeight="1">
      <c r="A8" s="404"/>
      <c r="B8" s="411"/>
      <c r="C8" s="141" t="s">
        <v>64</v>
      </c>
      <c r="D8" s="142">
        <v>97.107339230217548</v>
      </c>
      <c r="E8" s="143">
        <v>97.562164797659676</v>
      </c>
      <c r="F8" s="144">
        <v>118.04123711340206</v>
      </c>
      <c r="G8" s="144">
        <v>101.37457044673539</v>
      </c>
      <c r="H8" s="144">
        <v>64.583333333333343</v>
      </c>
      <c r="I8" s="144">
        <v>100.19157088122606</v>
      </c>
      <c r="J8" s="145">
        <v>92.162162162162161</v>
      </c>
      <c r="K8" s="144" t="s">
        <v>69</v>
      </c>
      <c r="L8" s="144">
        <v>112.64367816091954</v>
      </c>
      <c r="M8" s="144" t="s">
        <v>215</v>
      </c>
      <c r="N8" s="144">
        <v>90.196078431372555</v>
      </c>
      <c r="O8" s="144" t="s">
        <v>215</v>
      </c>
      <c r="P8" s="144">
        <v>100</v>
      </c>
      <c r="Q8" s="144">
        <v>100</v>
      </c>
      <c r="R8" s="144" t="s">
        <v>69</v>
      </c>
      <c r="S8" s="144">
        <v>95.833333333333343</v>
      </c>
      <c r="T8" s="144">
        <v>100</v>
      </c>
      <c r="U8" s="144">
        <v>71.428571428571431</v>
      </c>
      <c r="V8" s="144">
        <v>135.48387096774192</v>
      </c>
      <c r="W8" s="144" t="s">
        <v>215</v>
      </c>
      <c r="X8" s="144" t="s">
        <v>69</v>
      </c>
      <c r="Y8" s="146">
        <v>121.42857142857142</v>
      </c>
      <c r="Z8" s="146">
        <v>100</v>
      </c>
      <c r="AA8" s="146" t="s">
        <v>104</v>
      </c>
      <c r="AB8" s="146">
        <v>82.608695652173907</v>
      </c>
      <c r="AC8" s="146">
        <v>11.111111111111111</v>
      </c>
      <c r="AD8" s="147">
        <v>151.06382978723406</v>
      </c>
    </row>
    <row r="9" spans="1:30" ht="30" customHeight="1" thickBot="1">
      <c r="A9" s="405"/>
      <c r="B9" s="412"/>
      <c r="C9" s="148" t="s">
        <v>164</v>
      </c>
      <c r="D9" s="149">
        <v>100</v>
      </c>
      <c r="E9" s="150">
        <v>49.261447562776958</v>
      </c>
      <c r="F9" s="150">
        <v>5.6376169374692271</v>
      </c>
      <c r="G9" s="150">
        <v>7.2624322993599204</v>
      </c>
      <c r="H9" s="150">
        <v>3.8158542589857216</v>
      </c>
      <c r="I9" s="150">
        <v>12.875430822255046</v>
      </c>
      <c r="J9" s="150">
        <v>8.3948793697685868</v>
      </c>
      <c r="K9" s="150">
        <v>0</v>
      </c>
      <c r="L9" s="150">
        <v>2.4126046282619398</v>
      </c>
      <c r="M9" s="150">
        <v>0</v>
      </c>
      <c r="N9" s="150">
        <v>1.1324470704086658</v>
      </c>
      <c r="O9" s="150">
        <v>4.9236829148202862E-2</v>
      </c>
      <c r="P9" s="150">
        <v>0.32003938946331856</v>
      </c>
      <c r="Q9" s="150">
        <v>0.6154603643525357</v>
      </c>
      <c r="R9" s="150">
        <v>0</v>
      </c>
      <c r="S9" s="150">
        <v>0.56622353520433288</v>
      </c>
      <c r="T9" s="150">
        <v>0.59084194977843429</v>
      </c>
      <c r="U9" s="150">
        <v>0.98473658296405719</v>
      </c>
      <c r="V9" s="150">
        <v>1.0339734121122599</v>
      </c>
      <c r="W9" s="150">
        <v>0</v>
      </c>
      <c r="X9" s="150">
        <v>0</v>
      </c>
      <c r="Y9" s="150">
        <v>0.41851304775972425</v>
      </c>
      <c r="Z9" s="150">
        <v>0.64007877892663712</v>
      </c>
      <c r="AA9" s="150">
        <v>0</v>
      </c>
      <c r="AB9" s="150">
        <v>0.46774987690792713</v>
      </c>
      <c r="AC9" s="151">
        <v>2.4618414574101431E-2</v>
      </c>
      <c r="AD9" s="152">
        <v>3.4958148695224027</v>
      </c>
    </row>
    <row r="10" spans="1:30" ht="30" customHeight="1">
      <c r="A10" s="403" t="s">
        <v>65</v>
      </c>
      <c r="B10" s="406" t="s">
        <v>108</v>
      </c>
      <c r="C10" s="329" t="s">
        <v>67</v>
      </c>
      <c r="D10" s="324">
        <v>4851100</v>
      </c>
      <c r="E10" s="330">
        <v>2287200</v>
      </c>
      <c r="F10" s="330">
        <v>251800</v>
      </c>
      <c r="G10" s="330">
        <v>417500</v>
      </c>
      <c r="H10" s="330">
        <v>213500</v>
      </c>
      <c r="I10" s="330">
        <v>575200</v>
      </c>
      <c r="J10" s="330">
        <v>377100</v>
      </c>
      <c r="K10" s="330">
        <v>0</v>
      </c>
      <c r="L10" s="330">
        <v>109200</v>
      </c>
      <c r="M10" s="330">
        <v>5600</v>
      </c>
      <c r="N10" s="330">
        <v>50800</v>
      </c>
      <c r="O10" s="330">
        <v>500</v>
      </c>
      <c r="P10" s="330">
        <v>12600</v>
      </c>
      <c r="Q10" s="330">
        <v>24800</v>
      </c>
      <c r="R10" s="330">
        <v>200</v>
      </c>
      <c r="S10" s="330">
        <v>32200</v>
      </c>
      <c r="T10" s="330">
        <v>33700</v>
      </c>
      <c r="U10" s="330">
        <v>58200</v>
      </c>
      <c r="V10" s="330">
        <v>47200</v>
      </c>
      <c r="W10" s="330">
        <v>19900</v>
      </c>
      <c r="X10" s="330">
        <v>0</v>
      </c>
      <c r="Y10" s="330">
        <v>19800</v>
      </c>
      <c r="Z10" s="330">
        <v>26700</v>
      </c>
      <c r="AA10" s="330">
        <v>0</v>
      </c>
      <c r="AB10" s="330">
        <v>25800</v>
      </c>
      <c r="AC10" s="333">
        <v>2100</v>
      </c>
      <c r="AD10" s="360">
        <v>259500</v>
      </c>
    </row>
    <row r="11" spans="1:30" ht="30" customHeight="1">
      <c r="A11" s="404"/>
      <c r="B11" s="407"/>
      <c r="C11" s="153" t="s">
        <v>68</v>
      </c>
      <c r="D11" s="154">
        <v>4698100</v>
      </c>
      <c r="E11" s="155">
        <v>2215500</v>
      </c>
      <c r="F11" s="155">
        <v>237300</v>
      </c>
      <c r="G11" s="155">
        <v>389100</v>
      </c>
      <c r="H11" s="155">
        <v>229200</v>
      </c>
      <c r="I11" s="155">
        <v>539100</v>
      </c>
      <c r="J11" s="155">
        <v>379100</v>
      </c>
      <c r="K11" s="155">
        <v>100</v>
      </c>
      <c r="L11" s="155">
        <v>111800</v>
      </c>
      <c r="M11" s="155">
        <v>23800</v>
      </c>
      <c r="N11" s="155">
        <v>50100</v>
      </c>
      <c r="O11" s="155">
        <v>3400</v>
      </c>
      <c r="P11" s="155">
        <v>18600</v>
      </c>
      <c r="Q11" s="155">
        <v>20200</v>
      </c>
      <c r="R11" s="155">
        <v>600</v>
      </c>
      <c r="S11" s="155">
        <v>29700</v>
      </c>
      <c r="T11" s="155">
        <v>31800</v>
      </c>
      <c r="U11" s="155">
        <v>54700</v>
      </c>
      <c r="V11" s="155">
        <v>41400</v>
      </c>
      <c r="W11" s="155">
        <v>21200</v>
      </c>
      <c r="X11" s="155">
        <v>1500</v>
      </c>
      <c r="Y11" s="155">
        <v>19600</v>
      </c>
      <c r="Z11" s="155">
        <v>33500</v>
      </c>
      <c r="AA11" s="155">
        <v>0</v>
      </c>
      <c r="AB11" s="155">
        <v>26500</v>
      </c>
      <c r="AC11" s="155">
        <v>4100</v>
      </c>
      <c r="AD11" s="156">
        <v>216200</v>
      </c>
    </row>
    <row r="12" spans="1:30" ht="30" customHeight="1">
      <c r="A12" s="404"/>
      <c r="B12" s="407"/>
      <c r="C12" s="153" t="s">
        <v>63</v>
      </c>
      <c r="D12" s="137">
        <v>153000</v>
      </c>
      <c r="E12" s="139">
        <v>71700</v>
      </c>
      <c r="F12" s="139">
        <v>14500</v>
      </c>
      <c r="G12" s="139">
        <v>28400</v>
      </c>
      <c r="H12" s="139">
        <v>-15700</v>
      </c>
      <c r="I12" s="139">
        <v>36100</v>
      </c>
      <c r="J12" s="139">
        <v>-2000</v>
      </c>
      <c r="K12" s="139">
        <v>-100</v>
      </c>
      <c r="L12" s="139">
        <v>-2600</v>
      </c>
      <c r="M12" s="139">
        <v>-18200</v>
      </c>
      <c r="N12" s="139">
        <v>700</v>
      </c>
      <c r="O12" s="139">
        <v>-2900</v>
      </c>
      <c r="P12" s="139">
        <v>-6000</v>
      </c>
      <c r="Q12" s="139">
        <v>4600</v>
      </c>
      <c r="R12" s="139">
        <v>-400</v>
      </c>
      <c r="S12" s="139">
        <v>2500</v>
      </c>
      <c r="T12" s="139">
        <v>1900</v>
      </c>
      <c r="U12" s="139">
        <v>3500</v>
      </c>
      <c r="V12" s="139">
        <v>5800</v>
      </c>
      <c r="W12" s="139">
        <v>-1300</v>
      </c>
      <c r="X12" s="139">
        <v>-1500</v>
      </c>
      <c r="Y12" s="139">
        <v>200</v>
      </c>
      <c r="Z12" s="139">
        <v>-6800</v>
      </c>
      <c r="AA12" s="139">
        <v>0</v>
      </c>
      <c r="AB12" s="139">
        <v>-700</v>
      </c>
      <c r="AC12" s="139">
        <v>-2000</v>
      </c>
      <c r="AD12" s="140">
        <v>43300</v>
      </c>
    </row>
    <row r="13" spans="1:30" ht="30" customHeight="1">
      <c r="A13" s="404"/>
      <c r="B13" s="407"/>
      <c r="C13" s="157" t="s">
        <v>70</v>
      </c>
      <c r="D13" s="158">
        <v>103.25663566122476</v>
      </c>
      <c r="E13" s="159">
        <v>103.23628977657413</v>
      </c>
      <c r="F13" s="160">
        <v>106.11040876527602</v>
      </c>
      <c r="G13" s="161">
        <v>107.29889488563352</v>
      </c>
      <c r="H13" s="161">
        <v>93.150087260034908</v>
      </c>
      <c r="I13" s="160">
        <v>106.69634576145428</v>
      </c>
      <c r="J13" s="162">
        <v>99.472434713795835</v>
      </c>
      <c r="K13" s="144" t="s">
        <v>215</v>
      </c>
      <c r="L13" s="160">
        <v>97.674418604651152</v>
      </c>
      <c r="M13" s="160">
        <v>23.52941176470588</v>
      </c>
      <c r="N13" s="160">
        <v>101.39720558882235</v>
      </c>
      <c r="O13" s="160">
        <v>14.705882352941178</v>
      </c>
      <c r="P13" s="160">
        <v>67.741935483870961</v>
      </c>
      <c r="Q13" s="160">
        <v>122.77227722772277</v>
      </c>
      <c r="R13" s="160">
        <v>33.333333333333329</v>
      </c>
      <c r="S13" s="160">
        <v>108.41750841750842</v>
      </c>
      <c r="T13" s="160">
        <v>105.97484276729561</v>
      </c>
      <c r="U13" s="160">
        <v>106.39853747714807</v>
      </c>
      <c r="V13" s="160">
        <v>114.00966183574879</v>
      </c>
      <c r="W13" s="160">
        <v>93.867924528301884</v>
      </c>
      <c r="X13" s="160" t="s">
        <v>215</v>
      </c>
      <c r="Y13" s="160">
        <v>101.0204081632653</v>
      </c>
      <c r="Z13" s="160">
        <v>79.701492537313428</v>
      </c>
      <c r="AA13" s="160" t="s">
        <v>69</v>
      </c>
      <c r="AB13" s="160">
        <v>97.35849056603773</v>
      </c>
      <c r="AC13" s="160">
        <v>51.219512195121951</v>
      </c>
      <c r="AD13" s="163">
        <v>120.02775208140611</v>
      </c>
    </row>
    <row r="14" spans="1:30" ht="30" customHeight="1" thickBot="1">
      <c r="A14" s="405"/>
      <c r="B14" s="408"/>
      <c r="C14" s="164" t="s">
        <v>109</v>
      </c>
      <c r="D14" s="165">
        <v>100</v>
      </c>
      <c r="E14" s="166">
        <v>47.148069510008042</v>
      </c>
      <c r="F14" s="166">
        <v>5.190575333429531</v>
      </c>
      <c r="G14" s="166">
        <v>8.6062954793758113</v>
      </c>
      <c r="H14" s="166">
        <v>4.4010636762796072</v>
      </c>
      <c r="I14" s="166">
        <v>11.85710457422028</v>
      </c>
      <c r="J14" s="166">
        <v>7.7734946713116608</v>
      </c>
      <c r="K14" s="166">
        <v>0</v>
      </c>
      <c r="L14" s="166">
        <v>2.2510358475397334</v>
      </c>
      <c r="M14" s="166">
        <v>0.11543773577126837</v>
      </c>
      <c r="N14" s="166">
        <v>1.0471851744965059</v>
      </c>
      <c r="O14" s="166">
        <v>1.0306940693863247E-2</v>
      </c>
      <c r="P14" s="166">
        <v>0.25973490548535383</v>
      </c>
      <c r="Q14" s="166">
        <v>0.51122425841561703</v>
      </c>
      <c r="R14" s="166">
        <v>4.1227762775452991E-3</v>
      </c>
      <c r="S14" s="166">
        <v>0.66376698068479312</v>
      </c>
      <c r="T14" s="166">
        <v>0.69468780276638287</v>
      </c>
      <c r="U14" s="166">
        <v>1.1997278967656819</v>
      </c>
      <c r="V14" s="166">
        <v>0.9729752015006905</v>
      </c>
      <c r="W14" s="166">
        <v>0.41021623961575726</v>
      </c>
      <c r="X14" s="166">
        <v>0</v>
      </c>
      <c r="Y14" s="166">
        <v>0.40815485147698455</v>
      </c>
      <c r="Z14" s="166">
        <v>0.55039063305229741</v>
      </c>
      <c r="AA14" s="166">
        <v>0</v>
      </c>
      <c r="AB14" s="166">
        <v>0.5318381398033436</v>
      </c>
      <c r="AC14" s="166">
        <v>4.3289150914225638E-2</v>
      </c>
      <c r="AD14" s="167">
        <v>5.3493022201150255</v>
      </c>
    </row>
    <row r="15" spans="1:30" ht="30" customHeight="1">
      <c r="A15" s="403" t="s">
        <v>71</v>
      </c>
      <c r="B15" s="406" t="s">
        <v>162</v>
      </c>
      <c r="C15" s="331" t="s">
        <v>73</v>
      </c>
      <c r="D15" s="332">
        <v>406200</v>
      </c>
      <c r="E15" s="333">
        <v>200100</v>
      </c>
      <c r="F15" s="333">
        <v>22900</v>
      </c>
      <c r="G15" s="333">
        <v>29500</v>
      </c>
      <c r="H15" s="333">
        <v>15500</v>
      </c>
      <c r="I15" s="333">
        <v>52300</v>
      </c>
      <c r="J15" s="333">
        <v>34100</v>
      </c>
      <c r="K15" s="333">
        <v>0</v>
      </c>
      <c r="L15" s="333">
        <v>9800</v>
      </c>
      <c r="M15" s="333">
        <v>0</v>
      </c>
      <c r="N15" s="333">
        <v>4600</v>
      </c>
      <c r="O15" s="333">
        <v>200</v>
      </c>
      <c r="P15" s="333">
        <v>1300</v>
      </c>
      <c r="Q15" s="333">
        <v>2500</v>
      </c>
      <c r="R15" s="333">
        <v>0</v>
      </c>
      <c r="S15" s="333">
        <v>2300</v>
      </c>
      <c r="T15" s="333">
        <v>2400</v>
      </c>
      <c r="U15" s="333">
        <v>4000</v>
      </c>
      <c r="V15" s="333">
        <v>4200</v>
      </c>
      <c r="W15" s="333">
        <v>0</v>
      </c>
      <c r="X15" s="333">
        <v>0</v>
      </c>
      <c r="Y15" s="333">
        <v>1700</v>
      </c>
      <c r="Z15" s="333">
        <v>2600</v>
      </c>
      <c r="AA15" s="333">
        <v>0</v>
      </c>
      <c r="AB15" s="333">
        <v>1900</v>
      </c>
      <c r="AC15" s="333">
        <v>100</v>
      </c>
      <c r="AD15" s="360">
        <v>14200</v>
      </c>
    </row>
    <row r="16" spans="1:30" ht="30" customHeight="1">
      <c r="A16" s="404"/>
      <c r="B16" s="407"/>
      <c r="C16" s="153" t="s">
        <v>74</v>
      </c>
      <c r="D16" s="154">
        <v>418300</v>
      </c>
      <c r="E16" s="155">
        <v>205100</v>
      </c>
      <c r="F16" s="155">
        <v>19400</v>
      </c>
      <c r="G16" s="155">
        <v>29100</v>
      </c>
      <c r="H16" s="155">
        <v>24000</v>
      </c>
      <c r="I16" s="155">
        <v>52200</v>
      </c>
      <c r="J16" s="155">
        <v>37000</v>
      </c>
      <c r="K16" s="155">
        <v>0</v>
      </c>
      <c r="L16" s="155">
        <v>8700</v>
      </c>
      <c r="M16" s="155">
        <v>1800</v>
      </c>
      <c r="N16" s="155">
        <v>5100</v>
      </c>
      <c r="O16" s="155">
        <v>0</v>
      </c>
      <c r="P16" s="155">
        <v>1300</v>
      </c>
      <c r="Q16" s="155">
        <v>2500</v>
      </c>
      <c r="R16" s="155">
        <v>200</v>
      </c>
      <c r="S16" s="155">
        <v>2400</v>
      </c>
      <c r="T16" s="155">
        <v>2400</v>
      </c>
      <c r="U16" s="155">
        <v>5600</v>
      </c>
      <c r="V16" s="155">
        <v>3100</v>
      </c>
      <c r="W16" s="155">
        <v>1800</v>
      </c>
      <c r="X16" s="155">
        <v>0</v>
      </c>
      <c r="Y16" s="155">
        <v>1400</v>
      </c>
      <c r="Z16" s="155">
        <v>2600</v>
      </c>
      <c r="AA16" s="155">
        <v>0</v>
      </c>
      <c r="AB16" s="155">
        <v>2300</v>
      </c>
      <c r="AC16" s="155">
        <v>900</v>
      </c>
      <c r="AD16" s="156">
        <v>9400</v>
      </c>
    </row>
    <row r="17" spans="1:30" ht="30" customHeight="1">
      <c r="A17" s="404"/>
      <c r="B17" s="407"/>
      <c r="C17" s="153" t="s">
        <v>63</v>
      </c>
      <c r="D17" s="168">
        <v>-12100</v>
      </c>
      <c r="E17" s="169">
        <v>-5000</v>
      </c>
      <c r="F17" s="169">
        <v>3500</v>
      </c>
      <c r="G17" s="169">
        <v>400</v>
      </c>
      <c r="H17" s="169">
        <v>-8500</v>
      </c>
      <c r="I17" s="169">
        <v>100</v>
      </c>
      <c r="J17" s="169">
        <v>-2900</v>
      </c>
      <c r="K17" s="169">
        <v>0</v>
      </c>
      <c r="L17" s="169">
        <v>1100</v>
      </c>
      <c r="M17" s="169">
        <v>-1800</v>
      </c>
      <c r="N17" s="169">
        <v>-500</v>
      </c>
      <c r="O17" s="169">
        <v>200</v>
      </c>
      <c r="P17" s="169">
        <v>0</v>
      </c>
      <c r="Q17" s="169">
        <v>0</v>
      </c>
      <c r="R17" s="169">
        <v>-200</v>
      </c>
      <c r="S17" s="169">
        <v>-100</v>
      </c>
      <c r="T17" s="169">
        <v>0</v>
      </c>
      <c r="U17" s="169">
        <v>-1600</v>
      </c>
      <c r="V17" s="169">
        <v>1100</v>
      </c>
      <c r="W17" s="169">
        <v>-1800</v>
      </c>
      <c r="X17" s="169">
        <v>0</v>
      </c>
      <c r="Y17" s="169">
        <v>300</v>
      </c>
      <c r="Z17" s="169">
        <v>0</v>
      </c>
      <c r="AA17" s="169">
        <v>0</v>
      </c>
      <c r="AB17" s="169">
        <v>-400</v>
      </c>
      <c r="AC17" s="169">
        <v>-800</v>
      </c>
      <c r="AD17" s="170">
        <v>4800</v>
      </c>
    </row>
    <row r="18" spans="1:30" ht="30" customHeight="1">
      <c r="A18" s="404"/>
      <c r="B18" s="407"/>
      <c r="C18" s="157" t="s">
        <v>75</v>
      </c>
      <c r="D18" s="158">
        <v>97.107339230217548</v>
      </c>
      <c r="E18" s="159">
        <v>97.562164797659676</v>
      </c>
      <c r="F18" s="160">
        <v>118.04123711340206</v>
      </c>
      <c r="G18" s="161">
        <v>101.37457044673539</v>
      </c>
      <c r="H18" s="161">
        <v>64.583333333333343</v>
      </c>
      <c r="I18" s="160">
        <v>100.19157088122606</v>
      </c>
      <c r="J18" s="162">
        <v>92.162162162162161</v>
      </c>
      <c r="K18" s="144" t="s">
        <v>215</v>
      </c>
      <c r="L18" s="160">
        <v>112.64367816091954</v>
      </c>
      <c r="M18" s="160">
        <v>0</v>
      </c>
      <c r="N18" s="160">
        <v>90.196078431372555</v>
      </c>
      <c r="O18" s="160">
        <v>0</v>
      </c>
      <c r="P18" s="160">
        <v>100</v>
      </c>
      <c r="Q18" s="160">
        <v>100</v>
      </c>
      <c r="R18" s="160">
        <v>0</v>
      </c>
      <c r="S18" s="160">
        <v>95.833333333333343</v>
      </c>
      <c r="T18" s="160">
        <v>100</v>
      </c>
      <c r="U18" s="160">
        <v>71.428571428571431</v>
      </c>
      <c r="V18" s="160">
        <v>135.48387096774192</v>
      </c>
      <c r="W18" s="160">
        <v>0</v>
      </c>
      <c r="X18" s="160" t="s">
        <v>215</v>
      </c>
      <c r="Y18" s="160">
        <v>121.42857142857142</v>
      </c>
      <c r="Z18" s="160">
        <v>100</v>
      </c>
      <c r="AA18" s="144" t="s">
        <v>104</v>
      </c>
      <c r="AB18" s="160">
        <v>82.608695652173907</v>
      </c>
      <c r="AC18" s="171">
        <v>11.111111111111111</v>
      </c>
      <c r="AD18" s="163">
        <v>151.06382978723406</v>
      </c>
    </row>
    <row r="19" spans="1:30" ht="30" customHeight="1" thickBot="1">
      <c r="A19" s="405"/>
      <c r="B19" s="408"/>
      <c r="C19" s="164" t="s">
        <v>110</v>
      </c>
      <c r="D19" s="165">
        <v>100</v>
      </c>
      <c r="E19" s="166">
        <v>49.261447562776958</v>
      </c>
      <c r="F19" s="166">
        <v>5.6376169374692271</v>
      </c>
      <c r="G19" s="166">
        <v>7.2624322993599204</v>
      </c>
      <c r="H19" s="166">
        <v>3.8158542589857216</v>
      </c>
      <c r="I19" s="166">
        <v>12.875430822255046</v>
      </c>
      <c r="J19" s="166">
        <v>8.3948793697685868</v>
      </c>
      <c r="K19" s="166">
        <v>0</v>
      </c>
      <c r="L19" s="166">
        <v>2.4126046282619398</v>
      </c>
      <c r="M19" s="166">
        <v>0</v>
      </c>
      <c r="N19" s="166">
        <v>1.1324470704086658</v>
      </c>
      <c r="O19" s="166">
        <v>4.9236829148202862E-2</v>
      </c>
      <c r="P19" s="166">
        <v>0.32003938946331856</v>
      </c>
      <c r="Q19" s="166">
        <v>0.6154603643525357</v>
      </c>
      <c r="R19" s="166">
        <v>0</v>
      </c>
      <c r="S19" s="166">
        <v>0.56622353520433288</v>
      </c>
      <c r="T19" s="166">
        <v>0.59084194977843429</v>
      </c>
      <c r="U19" s="166">
        <v>0.98473658296405719</v>
      </c>
      <c r="V19" s="166">
        <v>1.0339734121122599</v>
      </c>
      <c r="W19" s="166">
        <v>0</v>
      </c>
      <c r="X19" s="166">
        <v>0</v>
      </c>
      <c r="Y19" s="166">
        <v>0.41851304775972425</v>
      </c>
      <c r="Z19" s="166">
        <v>0.64007877892663712</v>
      </c>
      <c r="AA19" s="166">
        <v>0</v>
      </c>
      <c r="AB19" s="166">
        <v>0.46774987690792713</v>
      </c>
      <c r="AC19" s="166">
        <v>2.4618414574101431E-2</v>
      </c>
      <c r="AD19" s="167">
        <v>3.4958148695224027</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D6" sqref="D6"/>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１月（３表）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163</v>
      </c>
      <c r="D5" s="335">
        <v>14200</v>
      </c>
      <c r="E5" s="336">
        <v>3200</v>
      </c>
      <c r="F5" s="336">
        <v>4000</v>
      </c>
      <c r="G5" s="336">
        <v>800</v>
      </c>
      <c r="H5" s="336">
        <v>2900</v>
      </c>
      <c r="I5" s="336">
        <v>800</v>
      </c>
      <c r="J5" s="336">
        <v>300</v>
      </c>
      <c r="K5" s="336">
        <v>0</v>
      </c>
      <c r="L5" s="336">
        <v>2200</v>
      </c>
      <c r="M5" s="79"/>
      <c r="N5" s="80"/>
      <c r="O5" s="80"/>
      <c r="P5" s="80"/>
      <c r="Q5" s="80"/>
      <c r="R5" s="80"/>
      <c r="S5" s="80"/>
      <c r="T5" s="80"/>
    </row>
    <row r="6" spans="1:20" ht="31.5" customHeight="1">
      <c r="A6" s="420"/>
      <c r="B6" s="423"/>
      <c r="C6" s="81" t="s">
        <v>161</v>
      </c>
      <c r="D6" s="78">
        <v>9400</v>
      </c>
      <c r="E6" s="82">
        <v>3200</v>
      </c>
      <c r="F6" s="82">
        <v>2000</v>
      </c>
      <c r="G6" s="82">
        <v>400</v>
      </c>
      <c r="H6" s="82">
        <v>1000</v>
      </c>
      <c r="I6" s="82">
        <v>700</v>
      </c>
      <c r="J6" s="82" t="s">
        <v>69</v>
      </c>
      <c r="K6" s="82" t="s">
        <v>69</v>
      </c>
      <c r="L6" s="82">
        <v>2100</v>
      </c>
      <c r="M6" s="83"/>
      <c r="N6" s="80"/>
      <c r="O6" s="80"/>
      <c r="P6" s="80"/>
      <c r="Q6" s="80"/>
      <c r="R6" s="80"/>
      <c r="S6" s="84"/>
      <c r="T6" s="84"/>
    </row>
    <row r="7" spans="1:20" ht="31.5" customHeight="1">
      <c r="A7" s="420"/>
      <c r="B7" s="423"/>
      <c r="C7" s="81" t="s">
        <v>63</v>
      </c>
      <c r="D7" s="85">
        <v>4800</v>
      </c>
      <c r="E7" s="86">
        <v>0</v>
      </c>
      <c r="F7" s="87">
        <v>2000</v>
      </c>
      <c r="G7" s="87">
        <v>400</v>
      </c>
      <c r="H7" s="87">
        <v>1900</v>
      </c>
      <c r="I7" s="87">
        <v>100</v>
      </c>
      <c r="J7" s="87" t="s">
        <v>69</v>
      </c>
      <c r="K7" s="87" t="s">
        <v>69</v>
      </c>
      <c r="L7" s="87">
        <v>100</v>
      </c>
      <c r="M7" s="88"/>
      <c r="N7" s="89"/>
      <c r="O7" s="89"/>
      <c r="P7" s="89"/>
      <c r="Q7" s="89"/>
      <c r="R7" s="89"/>
      <c r="S7" s="89"/>
      <c r="T7" s="89"/>
    </row>
    <row r="8" spans="1:20" ht="31.5" customHeight="1">
      <c r="A8" s="420"/>
      <c r="B8" s="423"/>
      <c r="C8" s="90" t="s">
        <v>64</v>
      </c>
      <c r="D8" s="91">
        <v>151.06382978723406</v>
      </c>
      <c r="E8" s="92">
        <v>100</v>
      </c>
      <c r="F8" s="93">
        <v>200</v>
      </c>
      <c r="G8" s="93">
        <v>200</v>
      </c>
      <c r="H8" s="93">
        <v>290</v>
      </c>
      <c r="I8" s="93">
        <v>114.28571428571428</v>
      </c>
      <c r="J8" s="93" t="s">
        <v>69</v>
      </c>
      <c r="K8" s="94" t="s">
        <v>69</v>
      </c>
      <c r="L8" s="93">
        <v>104.76190476190477</v>
      </c>
      <c r="M8" s="95"/>
      <c r="N8" s="96"/>
      <c r="O8" s="97"/>
      <c r="P8" s="97"/>
      <c r="Q8" s="97"/>
      <c r="R8" s="97"/>
      <c r="S8" s="97"/>
      <c r="T8" s="97"/>
    </row>
    <row r="9" spans="1:20" ht="31.5" customHeight="1" thickBot="1">
      <c r="A9" s="421"/>
      <c r="B9" s="424"/>
      <c r="C9" s="98" t="s">
        <v>164</v>
      </c>
      <c r="D9" s="99">
        <v>100</v>
      </c>
      <c r="E9" s="100">
        <v>22.535211267605636</v>
      </c>
      <c r="F9" s="100">
        <v>28.169014084507044</v>
      </c>
      <c r="G9" s="100">
        <v>5.6338028169014089</v>
      </c>
      <c r="H9" s="100">
        <v>20.422535211267608</v>
      </c>
      <c r="I9" s="100">
        <v>5.6338028169014089</v>
      </c>
      <c r="J9" s="100">
        <v>2.112676056338028</v>
      </c>
      <c r="K9" s="100">
        <v>0</v>
      </c>
      <c r="L9" s="101">
        <v>15.492957746478872</v>
      </c>
      <c r="M9" s="102"/>
      <c r="N9" s="97"/>
      <c r="O9" s="97"/>
      <c r="P9" s="97"/>
      <c r="Q9" s="97"/>
      <c r="R9" s="97"/>
      <c r="S9" s="97"/>
      <c r="T9" s="97"/>
    </row>
    <row r="10" spans="1:20" ht="31.5" customHeight="1">
      <c r="A10" s="419" t="s">
        <v>65</v>
      </c>
      <c r="B10" s="422" t="s">
        <v>108</v>
      </c>
      <c r="C10" s="340" t="s">
        <v>67</v>
      </c>
      <c r="D10" s="335">
        <v>259500</v>
      </c>
      <c r="E10" s="341">
        <v>110600</v>
      </c>
      <c r="F10" s="341">
        <v>14700</v>
      </c>
      <c r="G10" s="341">
        <v>22800</v>
      </c>
      <c r="H10" s="341">
        <v>44400</v>
      </c>
      <c r="I10" s="341">
        <v>7500</v>
      </c>
      <c r="J10" s="341">
        <v>4800</v>
      </c>
      <c r="K10" s="341">
        <v>500</v>
      </c>
      <c r="L10" s="341">
        <v>54200</v>
      </c>
      <c r="M10" s="103"/>
      <c r="N10" s="104"/>
      <c r="O10" s="104"/>
      <c r="P10" s="104"/>
      <c r="Q10" s="104"/>
      <c r="R10" s="104"/>
      <c r="S10" s="104"/>
      <c r="T10" s="104"/>
    </row>
    <row r="11" spans="1:20" ht="31.5" customHeight="1">
      <c r="A11" s="420"/>
      <c r="B11" s="423"/>
      <c r="C11" s="105" t="s">
        <v>68</v>
      </c>
      <c r="D11" s="106">
        <v>216200</v>
      </c>
      <c r="E11" s="107">
        <v>90200</v>
      </c>
      <c r="F11" s="107">
        <v>9900</v>
      </c>
      <c r="G11" s="107">
        <v>15700</v>
      </c>
      <c r="H11" s="107">
        <v>24600</v>
      </c>
      <c r="I11" s="107">
        <v>10500</v>
      </c>
      <c r="J11" s="107">
        <v>0</v>
      </c>
      <c r="K11" s="107">
        <v>0</v>
      </c>
      <c r="L11" s="107">
        <v>65300</v>
      </c>
      <c r="M11" s="108"/>
      <c r="N11" s="109"/>
      <c r="O11" s="109"/>
      <c r="P11" s="109"/>
      <c r="Q11" s="109"/>
      <c r="R11" s="109"/>
      <c r="S11" s="109"/>
      <c r="T11" s="109"/>
    </row>
    <row r="12" spans="1:20" ht="31.5" customHeight="1">
      <c r="A12" s="420"/>
      <c r="B12" s="423"/>
      <c r="C12" s="105" t="s">
        <v>63</v>
      </c>
      <c r="D12" s="85">
        <v>43300</v>
      </c>
      <c r="E12" s="87">
        <v>20400</v>
      </c>
      <c r="F12" s="87">
        <v>4800</v>
      </c>
      <c r="G12" s="87">
        <v>7100</v>
      </c>
      <c r="H12" s="87">
        <v>19800</v>
      </c>
      <c r="I12" s="87">
        <v>-3000</v>
      </c>
      <c r="J12" s="87">
        <v>4800</v>
      </c>
      <c r="K12" s="87">
        <v>500</v>
      </c>
      <c r="L12" s="87">
        <v>-11100</v>
      </c>
      <c r="M12" s="88"/>
      <c r="N12" s="89"/>
      <c r="O12" s="89"/>
      <c r="P12" s="89"/>
      <c r="Q12" s="89"/>
      <c r="R12" s="89"/>
      <c r="S12" s="89"/>
      <c r="T12" s="89"/>
    </row>
    <row r="13" spans="1:20" ht="31.5" customHeight="1">
      <c r="A13" s="420"/>
      <c r="B13" s="423"/>
      <c r="C13" s="110" t="s">
        <v>70</v>
      </c>
      <c r="D13" s="111">
        <v>120.02775208140611</v>
      </c>
      <c r="E13" s="112">
        <v>122.61640798226163</v>
      </c>
      <c r="F13" s="113">
        <v>148.4848484848485</v>
      </c>
      <c r="G13" s="114">
        <v>145.22292993630572</v>
      </c>
      <c r="H13" s="114">
        <v>180.48780487804879</v>
      </c>
      <c r="I13" s="114">
        <v>71.428571428571431</v>
      </c>
      <c r="J13" s="93" t="s">
        <v>69</v>
      </c>
      <c r="K13" s="114" t="s">
        <v>69</v>
      </c>
      <c r="L13" s="114">
        <v>83.001531393568158</v>
      </c>
      <c r="M13" s="102"/>
      <c r="N13" s="97"/>
      <c r="O13" s="97"/>
      <c r="P13" s="97"/>
      <c r="Q13" s="97"/>
      <c r="R13" s="97"/>
      <c r="S13" s="97"/>
      <c r="T13" s="97"/>
    </row>
    <row r="14" spans="1:20" ht="31.5" customHeight="1" thickBot="1">
      <c r="A14" s="421"/>
      <c r="B14" s="424"/>
      <c r="C14" s="115" t="s">
        <v>109</v>
      </c>
      <c r="D14" s="116">
        <v>100</v>
      </c>
      <c r="E14" s="117">
        <v>42.620423892100199</v>
      </c>
      <c r="F14" s="117">
        <v>5.6647398843930636</v>
      </c>
      <c r="G14" s="117">
        <v>8.7861271676300579</v>
      </c>
      <c r="H14" s="117">
        <v>17.109826589595375</v>
      </c>
      <c r="I14" s="117">
        <v>2.8901734104046244</v>
      </c>
      <c r="J14" s="117">
        <v>1.8497109826589597</v>
      </c>
      <c r="K14" s="117">
        <v>0.19267822736030829</v>
      </c>
      <c r="L14" s="118">
        <v>20.886319845857418</v>
      </c>
      <c r="M14" s="102"/>
      <c r="N14" s="97"/>
      <c r="O14" s="97"/>
      <c r="P14" s="97"/>
      <c r="Q14" s="97"/>
      <c r="R14" s="97"/>
      <c r="S14" s="97"/>
      <c r="T14" s="97"/>
    </row>
    <row r="15" spans="1:20" ht="31.5" customHeight="1">
      <c r="A15" s="419" t="s">
        <v>71</v>
      </c>
      <c r="B15" s="422" t="s">
        <v>162</v>
      </c>
      <c r="C15" s="342" t="s">
        <v>73</v>
      </c>
      <c r="D15" s="343">
        <v>14200</v>
      </c>
      <c r="E15" s="344">
        <v>3200</v>
      </c>
      <c r="F15" s="344">
        <v>4000</v>
      </c>
      <c r="G15" s="344">
        <v>800</v>
      </c>
      <c r="H15" s="344">
        <v>2900</v>
      </c>
      <c r="I15" s="344">
        <v>800</v>
      </c>
      <c r="J15" s="344">
        <v>300</v>
      </c>
      <c r="K15" s="344">
        <v>0</v>
      </c>
      <c r="L15" s="344">
        <v>2200</v>
      </c>
      <c r="M15" s="103"/>
      <c r="N15" s="104"/>
      <c r="O15" s="104"/>
      <c r="P15" s="104"/>
      <c r="Q15" s="104"/>
      <c r="R15" s="104"/>
      <c r="S15" s="104"/>
      <c r="T15" s="104"/>
    </row>
    <row r="16" spans="1:20" ht="31.5" customHeight="1">
      <c r="A16" s="420"/>
      <c r="B16" s="423"/>
      <c r="C16" s="105" t="s">
        <v>74</v>
      </c>
      <c r="D16" s="106">
        <v>9400</v>
      </c>
      <c r="E16" s="107">
        <v>3200</v>
      </c>
      <c r="F16" s="107">
        <v>2000</v>
      </c>
      <c r="G16" s="107">
        <v>400</v>
      </c>
      <c r="H16" s="107">
        <v>1000</v>
      </c>
      <c r="I16" s="107">
        <v>700</v>
      </c>
      <c r="J16" s="107">
        <v>0</v>
      </c>
      <c r="K16" s="107">
        <v>0</v>
      </c>
      <c r="L16" s="107">
        <v>2100</v>
      </c>
      <c r="M16" s="108"/>
      <c r="N16" s="109"/>
      <c r="O16" s="109"/>
      <c r="P16" s="109"/>
      <c r="Q16" s="109"/>
      <c r="R16" s="109"/>
      <c r="S16" s="109"/>
      <c r="T16" s="109"/>
    </row>
    <row r="17" spans="1:20" ht="31.5" customHeight="1">
      <c r="A17" s="420"/>
      <c r="B17" s="423"/>
      <c r="C17" s="105" t="s">
        <v>63</v>
      </c>
      <c r="D17" s="119">
        <v>4800</v>
      </c>
      <c r="E17" s="120">
        <v>0</v>
      </c>
      <c r="F17" s="120">
        <v>2000</v>
      </c>
      <c r="G17" s="120">
        <v>400</v>
      </c>
      <c r="H17" s="120">
        <v>1900</v>
      </c>
      <c r="I17" s="120">
        <v>100</v>
      </c>
      <c r="J17" s="120">
        <v>300</v>
      </c>
      <c r="K17" s="120">
        <v>0</v>
      </c>
      <c r="L17" s="120">
        <v>100</v>
      </c>
      <c r="M17" s="121"/>
      <c r="N17" s="122"/>
      <c r="O17" s="122"/>
      <c r="P17" s="122"/>
      <c r="Q17" s="122"/>
      <c r="R17" s="122"/>
      <c r="S17" s="122"/>
      <c r="T17" s="122"/>
    </row>
    <row r="18" spans="1:20" ht="31.5" customHeight="1">
      <c r="A18" s="420"/>
      <c r="B18" s="423"/>
      <c r="C18" s="110" t="s">
        <v>75</v>
      </c>
      <c r="D18" s="111">
        <v>151.06382978723406</v>
      </c>
      <c r="E18" s="112">
        <v>100</v>
      </c>
      <c r="F18" s="113">
        <v>200</v>
      </c>
      <c r="G18" s="114">
        <v>200</v>
      </c>
      <c r="H18" s="114">
        <v>290</v>
      </c>
      <c r="I18" s="114">
        <v>114.28571428571428</v>
      </c>
      <c r="J18" s="93" t="s">
        <v>69</v>
      </c>
      <c r="K18" s="114" t="s">
        <v>69</v>
      </c>
      <c r="L18" s="114">
        <v>104.76190476190477</v>
      </c>
      <c r="M18" s="102"/>
      <c r="N18" s="97"/>
      <c r="O18" s="97"/>
      <c r="P18" s="97"/>
      <c r="Q18" s="96"/>
      <c r="R18" s="97"/>
      <c r="S18" s="97"/>
      <c r="T18" s="97"/>
    </row>
    <row r="19" spans="1:20" ht="31.5" customHeight="1" thickBot="1">
      <c r="A19" s="421"/>
      <c r="B19" s="424"/>
      <c r="C19" s="115" t="s">
        <v>110</v>
      </c>
      <c r="D19" s="116">
        <v>100</v>
      </c>
      <c r="E19" s="117">
        <v>22.535211267605636</v>
      </c>
      <c r="F19" s="117">
        <v>28.169014084507044</v>
      </c>
      <c r="G19" s="117">
        <v>5.6338028169014089</v>
      </c>
      <c r="H19" s="117">
        <v>20.422535211267608</v>
      </c>
      <c r="I19" s="117">
        <v>5.6338028169014089</v>
      </c>
      <c r="J19" s="117">
        <v>2.112676056338028</v>
      </c>
      <c r="K19" s="117">
        <v>0</v>
      </c>
      <c r="L19" s="118">
        <v>15.492957746478872</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A7"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２月（１表）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165</v>
      </c>
      <c r="D8" s="362">
        <v>422500</v>
      </c>
      <c r="E8" s="363">
        <v>407600</v>
      </c>
      <c r="F8" s="364">
        <v>14900</v>
      </c>
      <c r="G8" s="16">
        <v>419400</v>
      </c>
      <c r="H8" s="194">
        <v>405900</v>
      </c>
      <c r="I8" s="195">
        <v>13500</v>
      </c>
      <c r="J8" s="17">
        <v>3100</v>
      </c>
      <c r="K8" s="194">
        <v>1700</v>
      </c>
      <c r="L8" s="196">
        <v>1400</v>
      </c>
    </row>
    <row r="9" spans="1:12" ht="31.5" customHeight="1">
      <c r="A9" s="397"/>
      <c r="B9" s="398"/>
      <c r="C9" s="197" t="s">
        <v>166</v>
      </c>
      <c r="D9" s="18">
        <v>447000</v>
      </c>
      <c r="E9" s="198">
        <v>432100</v>
      </c>
      <c r="F9" s="199">
        <v>14900</v>
      </c>
      <c r="G9" s="19">
        <v>441800</v>
      </c>
      <c r="H9" s="200">
        <v>430600</v>
      </c>
      <c r="I9" s="201">
        <v>11200</v>
      </c>
      <c r="J9" s="20">
        <v>5200</v>
      </c>
      <c r="K9" s="200">
        <v>1500</v>
      </c>
      <c r="L9" s="202">
        <v>3700</v>
      </c>
    </row>
    <row r="10" spans="1:12" ht="31.5" customHeight="1">
      <c r="A10" s="397"/>
      <c r="B10" s="398"/>
      <c r="C10" s="203" t="s">
        <v>63</v>
      </c>
      <c r="D10" s="21">
        <v>-24500</v>
      </c>
      <c r="E10" s="204">
        <v>-24500</v>
      </c>
      <c r="F10" s="170">
        <v>0</v>
      </c>
      <c r="G10" s="22">
        <v>-22400</v>
      </c>
      <c r="H10" s="205">
        <v>-24700</v>
      </c>
      <c r="I10" s="206">
        <v>2300</v>
      </c>
      <c r="J10" s="23">
        <v>-2100</v>
      </c>
      <c r="K10" s="205">
        <v>200</v>
      </c>
      <c r="L10" s="170">
        <v>-2300</v>
      </c>
    </row>
    <row r="11" spans="1:12" ht="31.5" customHeight="1">
      <c r="A11" s="397"/>
      <c r="B11" s="398"/>
      <c r="C11" s="207" t="s">
        <v>64</v>
      </c>
      <c r="D11" s="24">
        <v>94.519015659955258</v>
      </c>
      <c r="E11" s="208">
        <v>94.330016199953718</v>
      </c>
      <c r="F11" s="209">
        <v>100</v>
      </c>
      <c r="G11" s="25">
        <v>94.929832503395204</v>
      </c>
      <c r="H11" s="210">
        <v>94.263817928471909</v>
      </c>
      <c r="I11" s="211">
        <v>120.53571428571428</v>
      </c>
      <c r="J11" s="26">
        <v>59.615384615384613</v>
      </c>
      <c r="K11" s="210">
        <v>113.33333333333333</v>
      </c>
      <c r="L11" s="212">
        <v>37.837837837837839</v>
      </c>
    </row>
    <row r="12" spans="1:12" ht="31.5" customHeight="1">
      <c r="A12" s="399" t="s">
        <v>65</v>
      </c>
      <c r="B12" s="400" t="s">
        <v>108</v>
      </c>
      <c r="C12" s="365" t="s">
        <v>67</v>
      </c>
      <c r="D12" s="366">
        <v>5273600</v>
      </c>
      <c r="E12" s="367">
        <v>4999200</v>
      </c>
      <c r="F12" s="368">
        <v>274400</v>
      </c>
      <c r="G12" s="27">
        <v>5114400</v>
      </c>
      <c r="H12" s="213">
        <v>4969300</v>
      </c>
      <c r="I12" s="214">
        <v>145100</v>
      </c>
      <c r="J12" s="28">
        <v>159200</v>
      </c>
      <c r="K12" s="213">
        <v>29900</v>
      </c>
      <c r="L12" s="196">
        <v>129300</v>
      </c>
    </row>
    <row r="13" spans="1:12" ht="31.5" customHeight="1">
      <c r="A13" s="399"/>
      <c r="B13" s="400"/>
      <c r="C13" s="203" t="s">
        <v>68</v>
      </c>
      <c r="D13" s="18">
        <v>5145100</v>
      </c>
      <c r="E13" s="198">
        <v>4914000</v>
      </c>
      <c r="F13" s="215">
        <v>231100</v>
      </c>
      <c r="G13" s="19">
        <v>4976800</v>
      </c>
      <c r="H13" s="216">
        <v>4884800</v>
      </c>
      <c r="I13" s="217">
        <v>92000</v>
      </c>
      <c r="J13" s="20">
        <v>168300</v>
      </c>
      <c r="K13" s="216">
        <v>29200</v>
      </c>
      <c r="L13" s="199">
        <v>139100</v>
      </c>
    </row>
    <row r="14" spans="1:12" ht="31.5" customHeight="1">
      <c r="A14" s="399"/>
      <c r="B14" s="400"/>
      <c r="C14" s="203" t="s">
        <v>63</v>
      </c>
      <c r="D14" s="21">
        <v>128500</v>
      </c>
      <c r="E14" s="204">
        <v>85200</v>
      </c>
      <c r="F14" s="218">
        <v>43300</v>
      </c>
      <c r="G14" s="22">
        <v>137600</v>
      </c>
      <c r="H14" s="205">
        <v>84500</v>
      </c>
      <c r="I14" s="206">
        <v>53100</v>
      </c>
      <c r="J14" s="23">
        <v>-9100</v>
      </c>
      <c r="K14" s="205">
        <v>700</v>
      </c>
      <c r="L14" s="170">
        <v>-9800</v>
      </c>
    </row>
    <row r="15" spans="1:12" ht="31.5" customHeight="1">
      <c r="A15" s="399"/>
      <c r="B15" s="400"/>
      <c r="C15" s="207" t="s">
        <v>70</v>
      </c>
      <c r="D15" s="29">
        <v>102.49752191405415</v>
      </c>
      <c r="E15" s="219">
        <v>101.73382173382173</v>
      </c>
      <c r="F15" s="220">
        <v>118.73647771527477</v>
      </c>
      <c r="G15" s="30">
        <v>102.76482880565825</v>
      </c>
      <c r="H15" s="221">
        <v>101.72985587946282</v>
      </c>
      <c r="I15" s="222">
        <v>157.71739130434784</v>
      </c>
      <c r="J15" s="31">
        <v>94.59298871063578</v>
      </c>
      <c r="K15" s="221">
        <v>102.39726027397261</v>
      </c>
      <c r="L15" s="223">
        <v>92.954708842559313</v>
      </c>
    </row>
    <row r="16" spans="1:12" ht="31.5" customHeight="1">
      <c r="A16" s="399" t="s">
        <v>71</v>
      </c>
      <c r="B16" s="400" t="s">
        <v>162</v>
      </c>
      <c r="C16" s="365" t="s">
        <v>73</v>
      </c>
      <c r="D16" s="366">
        <v>828700</v>
      </c>
      <c r="E16" s="367">
        <v>799600</v>
      </c>
      <c r="F16" s="368">
        <v>29100</v>
      </c>
      <c r="G16" s="27">
        <v>821100</v>
      </c>
      <c r="H16" s="213">
        <v>795500</v>
      </c>
      <c r="I16" s="214">
        <v>25600</v>
      </c>
      <c r="J16" s="28">
        <v>7600</v>
      </c>
      <c r="K16" s="213">
        <v>4100</v>
      </c>
      <c r="L16" s="196">
        <v>3500</v>
      </c>
    </row>
    <row r="17" spans="1:12" ht="31.5" customHeight="1">
      <c r="A17" s="399"/>
      <c r="B17" s="400"/>
      <c r="C17" s="203" t="s">
        <v>74</v>
      </c>
      <c r="D17" s="18">
        <v>865300</v>
      </c>
      <c r="E17" s="198">
        <v>841000</v>
      </c>
      <c r="F17" s="215">
        <v>24300</v>
      </c>
      <c r="G17" s="19">
        <v>856200</v>
      </c>
      <c r="H17" s="216">
        <v>837800</v>
      </c>
      <c r="I17" s="217">
        <v>18400</v>
      </c>
      <c r="J17" s="20">
        <v>9100</v>
      </c>
      <c r="K17" s="216">
        <v>3200</v>
      </c>
      <c r="L17" s="199">
        <v>5900</v>
      </c>
    </row>
    <row r="18" spans="1:12" ht="31.5" customHeight="1">
      <c r="A18" s="399"/>
      <c r="B18" s="400"/>
      <c r="C18" s="203" t="s">
        <v>63</v>
      </c>
      <c r="D18" s="21">
        <v>-36600</v>
      </c>
      <c r="E18" s="204">
        <v>-41400</v>
      </c>
      <c r="F18" s="218">
        <v>4800</v>
      </c>
      <c r="G18" s="22">
        <v>-35100</v>
      </c>
      <c r="H18" s="205">
        <v>-42300</v>
      </c>
      <c r="I18" s="206">
        <v>7200</v>
      </c>
      <c r="J18" s="23">
        <v>-1500</v>
      </c>
      <c r="K18" s="205">
        <v>900</v>
      </c>
      <c r="L18" s="170">
        <v>-2400</v>
      </c>
    </row>
    <row r="19" spans="1:12" ht="31.5" customHeight="1" thickBot="1">
      <c r="A19" s="401"/>
      <c r="B19" s="402"/>
      <c r="C19" s="224" t="s">
        <v>75</v>
      </c>
      <c r="D19" s="32">
        <v>95.77025309141338</v>
      </c>
      <c r="E19" s="225">
        <v>95.077288941736029</v>
      </c>
      <c r="F19" s="226">
        <v>119.75308641975309</v>
      </c>
      <c r="G19" s="33">
        <v>95.900490539593548</v>
      </c>
      <c r="H19" s="227">
        <v>94.951062306039631</v>
      </c>
      <c r="I19" s="228">
        <v>139.13043478260869</v>
      </c>
      <c r="J19" s="34">
        <v>83.516483516483518</v>
      </c>
      <c r="K19" s="227">
        <v>128.125</v>
      </c>
      <c r="L19" s="229">
        <v>59.322033898305079</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D1"/>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２月（２表）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167</v>
      </c>
      <c r="D5" s="324">
        <v>422500</v>
      </c>
      <c r="E5" s="356">
        <v>205300</v>
      </c>
      <c r="F5" s="356">
        <v>22600</v>
      </c>
      <c r="G5" s="356">
        <v>31000</v>
      </c>
      <c r="H5" s="356">
        <v>16700</v>
      </c>
      <c r="I5" s="356">
        <v>54200</v>
      </c>
      <c r="J5" s="356">
        <v>36400</v>
      </c>
      <c r="K5" s="356">
        <v>0</v>
      </c>
      <c r="L5" s="356">
        <v>8500</v>
      </c>
      <c r="M5" s="356">
        <v>0</v>
      </c>
      <c r="N5" s="356">
        <v>5400</v>
      </c>
      <c r="O5" s="356">
        <v>0</v>
      </c>
      <c r="P5" s="356">
        <v>2000</v>
      </c>
      <c r="Q5" s="356">
        <v>2500</v>
      </c>
      <c r="R5" s="356">
        <v>0</v>
      </c>
      <c r="S5" s="356">
        <v>2600</v>
      </c>
      <c r="T5" s="356">
        <v>2800</v>
      </c>
      <c r="U5" s="356">
        <v>5900</v>
      </c>
      <c r="V5" s="356">
        <v>4300</v>
      </c>
      <c r="W5" s="356">
        <v>200</v>
      </c>
      <c r="X5" s="357">
        <v>0</v>
      </c>
      <c r="Y5" s="357">
        <v>1900</v>
      </c>
      <c r="Z5" s="357">
        <v>2500</v>
      </c>
      <c r="AA5" s="357">
        <v>0</v>
      </c>
      <c r="AB5" s="357">
        <v>2000</v>
      </c>
      <c r="AC5" s="358">
        <v>800</v>
      </c>
      <c r="AD5" s="359">
        <v>14900</v>
      </c>
    </row>
    <row r="6" spans="1:30" ht="30" customHeight="1">
      <c r="A6" s="404"/>
      <c r="B6" s="411"/>
      <c r="C6" s="136" t="s">
        <v>166</v>
      </c>
      <c r="D6" s="135">
        <v>447000</v>
      </c>
      <c r="E6" s="35">
        <v>211900</v>
      </c>
      <c r="F6" s="35">
        <v>20500</v>
      </c>
      <c r="G6" s="35">
        <v>30400</v>
      </c>
      <c r="H6" s="35">
        <v>24700</v>
      </c>
      <c r="I6" s="35">
        <v>55000</v>
      </c>
      <c r="J6" s="35">
        <v>44000</v>
      </c>
      <c r="K6" s="35">
        <v>0</v>
      </c>
      <c r="L6" s="35">
        <v>8400</v>
      </c>
      <c r="M6" s="35">
        <v>1900</v>
      </c>
      <c r="N6" s="35">
        <v>4600</v>
      </c>
      <c r="O6" s="35">
        <v>0</v>
      </c>
      <c r="P6" s="35">
        <v>2200</v>
      </c>
      <c r="Q6" s="35">
        <v>2700</v>
      </c>
      <c r="R6" s="35">
        <v>0</v>
      </c>
      <c r="S6" s="35">
        <v>2800</v>
      </c>
      <c r="T6" s="35">
        <v>2900</v>
      </c>
      <c r="U6" s="35">
        <v>7600</v>
      </c>
      <c r="V6" s="35">
        <v>3900</v>
      </c>
      <c r="W6" s="35">
        <v>2000</v>
      </c>
      <c r="X6" s="35">
        <v>0</v>
      </c>
      <c r="Y6" s="35">
        <v>1600</v>
      </c>
      <c r="Z6" s="35">
        <v>2600</v>
      </c>
      <c r="AA6" s="35">
        <v>0</v>
      </c>
      <c r="AB6" s="35">
        <v>2400</v>
      </c>
      <c r="AC6" s="36">
        <v>0</v>
      </c>
      <c r="AD6" s="37">
        <v>14900</v>
      </c>
    </row>
    <row r="7" spans="1:30" ht="30" customHeight="1">
      <c r="A7" s="404"/>
      <c r="B7" s="411"/>
      <c r="C7" s="136" t="s">
        <v>63</v>
      </c>
      <c r="D7" s="137">
        <v>-24500</v>
      </c>
      <c r="E7" s="138">
        <v>-6600</v>
      </c>
      <c r="F7" s="139">
        <v>2100</v>
      </c>
      <c r="G7" s="139">
        <v>600</v>
      </c>
      <c r="H7" s="139">
        <v>-8000</v>
      </c>
      <c r="I7" s="139">
        <v>-800</v>
      </c>
      <c r="J7" s="139">
        <v>-7600</v>
      </c>
      <c r="K7" s="139">
        <v>0</v>
      </c>
      <c r="L7" s="139">
        <v>100</v>
      </c>
      <c r="M7" s="139">
        <v>-1900</v>
      </c>
      <c r="N7" s="139">
        <v>800</v>
      </c>
      <c r="O7" s="139">
        <v>0</v>
      </c>
      <c r="P7" s="139">
        <v>-200</v>
      </c>
      <c r="Q7" s="139">
        <v>-200</v>
      </c>
      <c r="R7" s="139">
        <v>0</v>
      </c>
      <c r="S7" s="139">
        <v>-200</v>
      </c>
      <c r="T7" s="139">
        <v>-100</v>
      </c>
      <c r="U7" s="139">
        <v>-1700</v>
      </c>
      <c r="V7" s="139">
        <v>400</v>
      </c>
      <c r="W7" s="139">
        <v>-1800</v>
      </c>
      <c r="X7" s="139">
        <v>0</v>
      </c>
      <c r="Y7" s="139">
        <v>300</v>
      </c>
      <c r="Z7" s="139">
        <v>-100</v>
      </c>
      <c r="AA7" s="139">
        <v>0</v>
      </c>
      <c r="AB7" s="139">
        <v>-400</v>
      </c>
      <c r="AC7" s="139">
        <v>800</v>
      </c>
      <c r="AD7" s="140">
        <v>0</v>
      </c>
    </row>
    <row r="8" spans="1:30" ht="30" customHeight="1">
      <c r="A8" s="404"/>
      <c r="B8" s="411"/>
      <c r="C8" s="141" t="s">
        <v>64</v>
      </c>
      <c r="D8" s="142">
        <v>94.519015659955258</v>
      </c>
      <c r="E8" s="143">
        <v>96.885323265691355</v>
      </c>
      <c r="F8" s="144">
        <v>110.2439024390244</v>
      </c>
      <c r="G8" s="144">
        <v>101.9736842105263</v>
      </c>
      <c r="H8" s="144">
        <v>67.611336032388664</v>
      </c>
      <c r="I8" s="144">
        <v>98.545454545454547</v>
      </c>
      <c r="J8" s="145">
        <v>82.727272727272734</v>
      </c>
      <c r="K8" s="144" t="s">
        <v>69</v>
      </c>
      <c r="L8" s="144">
        <v>101.19047619047619</v>
      </c>
      <c r="M8" s="144" t="s">
        <v>215</v>
      </c>
      <c r="N8" s="144">
        <v>117.39130434782609</v>
      </c>
      <c r="O8" s="144" t="s">
        <v>215</v>
      </c>
      <c r="P8" s="144">
        <v>90.909090909090907</v>
      </c>
      <c r="Q8" s="144">
        <v>92.592592592592595</v>
      </c>
      <c r="R8" s="144" t="s">
        <v>69</v>
      </c>
      <c r="S8" s="144">
        <v>92.857142857142861</v>
      </c>
      <c r="T8" s="144">
        <v>96.551724137931032</v>
      </c>
      <c r="U8" s="144">
        <v>77.631578947368425</v>
      </c>
      <c r="V8" s="144">
        <v>110.25641025641026</v>
      </c>
      <c r="W8" s="144" t="s">
        <v>215</v>
      </c>
      <c r="X8" s="144" t="s">
        <v>69</v>
      </c>
      <c r="Y8" s="146">
        <v>118.75</v>
      </c>
      <c r="Z8" s="146">
        <v>96.15384615384616</v>
      </c>
      <c r="AA8" s="146" t="s">
        <v>104</v>
      </c>
      <c r="AB8" s="146">
        <v>83.333333333333343</v>
      </c>
      <c r="AC8" s="146">
        <v>0</v>
      </c>
      <c r="AD8" s="147">
        <v>100</v>
      </c>
    </row>
    <row r="9" spans="1:30" ht="30" customHeight="1" thickBot="1">
      <c r="A9" s="405"/>
      <c r="B9" s="412"/>
      <c r="C9" s="148" t="s">
        <v>168</v>
      </c>
      <c r="D9" s="149">
        <v>100</v>
      </c>
      <c r="E9" s="150">
        <v>48.591715976331365</v>
      </c>
      <c r="F9" s="150">
        <v>5.3491124260355027</v>
      </c>
      <c r="G9" s="150">
        <v>7.337278106508875</v>
      </c>
      <c r="H9" s="150">
        <v>3.9526627218934913</v>
      </c>
      <c r="I9" s="150">
        <v>12.828402366863905</v>
      </c>
      <c r="J9" s="150">
        <v>8.615384615384615</v>
      </c>
      <c r="K9" s="150">
        <v>0</v>
      </c>
      <c r="L9" s="150">
        <v>2.0118343195266273</v>
      </c>
      <c r="M9" s="150">
        <v>0</v>
      </c>
      <c r="N9" s="150">
        <v>1.2781065088757397</v>
      </c>
      <c r="O9" s="150">
        <v>0</v>
      </c>
      <c r="P9" s="150">
        <v>0.47337278106508879</v>
      </c>
      <c r="Q9" s="150">
        <v>0.59171597633136097</v>
      </c>
      <c r="R9" s="150">
        <v>0</v>
      </c>
      <c r="S9" s="150">
        <v>0.61538461538461542</v>
      </c>
      <c r="T9" s="150">
        <v>0.66272189349112431</v>
      </c>
      <c r="U9" s="150">
        <v>1.3964497041420119</v>
      </c>
      <c r="V9" s="150">
        <v>1.0177514792899407</v>
      </c>
      <c r="W9" s="150">
        <v>4.7337278106508875E-2</v>
      </c>
      <c r="X9" s="150">
        <v>0</v>
      </c>
      <c r="Y9" s="150">
        <v>0.44970414201183428</v>
      </c>
      <c r="Z9" s="150">
        <v>0.59171597633136097</v>
      </c>
      <c r="AA9" s="150">
        <v>0</v>
      </c>
      <c r="AB9" s="150">
        <v>0.47337278106508879</v>
      </c>
      <c r="AC9" s="151">
        <v>0.1893491124260355</v>
      </c>
      <c r="AD9" s="152">
        <v>3.5266272189349115</v>
      </c>
    </row>
    <row r="10" spans="1:30" ht="30" customHeight="1">
      <c r="A10" s="403" t="s">
        <v>65</v>
      </c>
      <c r="B10" s="406" t="s">
        <v>108</v>
      </c>
      <c r="C10" s="329" t="s">
        <v>67</v>
      </c>
      <c r="D10" s="324">
        <v>5273600</v>
      </c>
      <c r="E10" s="330">
        <v>2492500</v>
      </c>
      <c r="F10" s="330">
        <v>274400</v>
      </c>
      <c r="G10" s="330">
        <v>448500</v>
      </c>
      <c r="H10" s="330">
        <v>230200</v>
      </c>
      <c r="I10" s="330">
        <v>629400</v>
      </c>
      <c r="J10" s="330">
        <v>413500</v>
      </c>
      <c r="K10" s="330">
        <v>0</v>
      </c>
      <c r="L10" s="330">
        <v>117700</v>
      </c>
      <c r="M10" s="330">
        <v>5600</v>
      </c>
      <c r="N10" s="330">
        <v>56200</v>
      </c>
      <c r="O10" s="330">
        <v>500</v>
      </c>
      <c r="P10" s="330">
        <v>14600</v>
      </c>
      <c r="Q10" s="330">
        <v>27300</v>
      </c>
      <c r="R10" s="330">
        <v>200</v>
      </c>
      <c r="S10" s="330">
        <v>34800</v>
      </c>
      <c r="T10" s="330">
        <v>36500</v>
      </c>
      <c r="U10" s="330">
        <v>64100</v>
      </c>
      <c r="V10" s="330">
        <v>51500</v>
      </c>
      <c r="W10" s="330">
        <v>20100</v>
      </c>
      <c r="X10" s="330">
        <v>0</v>
      </c>
      <c r="Y10" s="330">
        <v>21700</v>
      </c>
      <c r="Z10" s="330">
        <v>29200</v>
      </c>
      <c r="AA10" s="330">
        <v>0</v>
      </c>
      <c r="AB10" s="330">
        <v>27800</v>
      </c>
      <c r="AC10" s="333">
        <v>2900</v>
      </c>
      <c r="AD10" s="360">
        <v>274400</v>
      </c>
    </row>
    <row r="11" spans="1:30" ht="30" customHeight="1">
      <c r="A11" s="404"/>
      <c r="B11" s="407"/>
      <c r="C11" s="153" t="s">
        <v>68</v>
      </c>
      <c r="D11" s="154">
        <v>5145100</v>
      </c>
      <c r="E11" s="155">
        <v>2427400</v>
      </c>
      <c r="F11" s="155">
        <v>257800</v>
      </c>
      <c r="G11" s="155">
        <v>419500</v>
      </c>
      <c r="H11" s="155">
        <v>253900</v>
      </c>
      <c r="I11" s="155">
        <v>594100</v>
      </c>
      <c r="J11" s="155">
        <v>423100</v>
      </c>
      <c r="K11" s="155">
        <v>100</v>
      </c>
      <c r="L11" s="155">
        <v>120200</v>
      </c>
      <c r="M11" s="155">
        <v>25700</v>
      </c>
      <c r="N11" s="155">
        <v>54700</v>
      </c>
      <c r="O11" s="155">
        <v>3400</v>
      </c>
      <c r="P11" s="155">
        <v>20800</v>
      </c>
      <c r="Q11" s="155">
        <v>22900</v>
      </c>
      <c r="R11" s="155">
        <v>600</v>
      </c>
      <c r="S11" s="155">
        <v>32500</v>
      </c>
      <c r="T11" s="155">
        <v>34700</v>
      </c>
      <c r="U11" s="155">
        <v>62300</v>
      </c>
      <c r="V11" s="155">
        <v>45300</v>
      </c>
      <c r="W11" s="155">
        <v>23200</v>
      </c>
      <c r="X11" s="155">
        <v>1500</v>
      </c>
      <c r="Y11" s="155">
        <v>21200</v>
      </c>
      <c r="Z11" s="155">
        <v>36100</v>
      </c>
      <c r="AA11" s="155">
        <v>0</v>
      </c>
      <c r="AB11" s="155">
        <v>28900</v>
      </c>
      <c r="AC11" s="155">
        <v>4100</v>
      </c>
      <c r="AD11" s="156">
        <v>231100</v>
      </c>
    </row>
    <row r="12" spans="1:30" ht="30" customHeight="1">
      <c r="A12" s="404"/>
      <c r="B12" s="407"/>
      <c r="C12" s="153" t="s">
        <v>63</v>
      </c>
      <c r="D12" s="137">
        <v>128500</v>
      </c>
      <c r="E12" s="139">
        <v>65100</v>
      </c>
      <c r="F12" s="139">
        <v>16600</v>
      </c>
      <c r="G12" s="139">
        <v>29000</v>
      </c>
      <c r="H12" s="139">
        <v>-23700</v>
      </c>
      <c r="I12" s="139">
        <v>35300</v>
      </c>
      <c r="J12" s="139">
        <v>-9600</v>
      </c>
      <c r="K12" s="139">
        <v>-100</v>
      </c>
      <c r="L12" s="139">
        <v>-2500</v>
      </c>
      <c r="M12" s="139">
        <v>-20100</v>
      </c>
      <c r="N12" s="139">
        <v>1500</v>
      </c>
      <c r="O12" s="139">
        <v>-2900</v>
      </c>
      <c r="P12" s="139">
        <v>-6200</v>
      </c>
      <c r="Q12" s="139">
        <v>4400</v>
      </c>
      <c r="R12" s="139">
        <v>-400</v>
      </c>
      <c r="S12" s="139">
        <v>2300</v>
      </c>
      <c r="T12" s="139">
        <v>1800</v>
      </c>
      <c r="U12" s="139">
        <v>1800</v>
      </c>
      <c r="V12" s="139">
        <v>6200</v>
      </c>
      <c r="W12" s="139">
        <v>-3100</v>
      </c>
      <c r="X12" s="139">
        <v>-1500</v>
      </c>
      <c r="Y12" s="139">
        <v>500</v>
      </c>
      <c r="Z12" s="139">
        <v>-6900</v>
      </c>
      <c r="AA12" s="139">
        <v>0</v>
      </c>
      <c r="AB12" s="139">
        <v>-1100</v>
      </c>
      <c r="AC12" s="139">
        <v>-1200</v>
      </c>
      <c r="AD12" s="140">
        <v>43300</v>
      </c>
    </row>
    <row r="13" spans="1:30" ht="30" customHeight="1">
      <c r="A13" s="404"/>
      <c r="B13" s="407"/>
      <c r="C13" s="157" t="s">
        <v>70</v>
      </c>
      <c r="D13" s="158">
        <v>102.49752191405415</v>
      </c>
      <c r="E13" s="159">
        <v>102.68188184889182</v>
      </c>
      <c r="F13" s="160">
        <v>106.43910007757952</v>
      </c>
      <c r="G13" s="161">
        <v>106.91299165673421</v>
      </c>
      <c r="H13" s="161">
        <v>90.665616384403307</v>
      </c>
      <c r="I13" s="160">
        <v>105.94176064635583</v>
      </c>
      <c r="J13" s="162">
        <v>97.731032852753486</v>
      </c>
      <c r="K13" s="144" t="s">
        <v>215</v>
      </c>
      <c r="L13" s="160">
        <v>97.920133111480865</v>
      </c>
      <c r="M13" s="160">
        <v>21.789883268482491</v>
      </c>
      <c r="N13" s="160">
        <v>102.74223034734918</v>
      </c>
      <c r="O13" s="160">
        <v>14.705882352941178</v>
      </c>
      <c r="P13" s="160">
        <v>70.192307692307693</v>
      </c>
      <c r="Q13" s="160">
        <v>119.21397379912663</v>
      </c>
      <c r="R13" s="160">
        <v>33.333333333333329</v>
      </c>
      <c r="S13" s="160">
        <v>107.07692307692307</v>
      </c>
      <c r="T13" s="160">
        <v>105.18731988472622</v>
      </c>
      <c r="U13" s="160">
        <v>102.8892455858748</v>
      </c>
      <c r="V13" s="160">
        <v>113.68653421633555</v>
      </c>
      <c r="W13" s="160">
        <v>86.637931034482762</v>
      </c>
      <c r="X13" s="160" t="s">
        <v>215</v>
      </c>
      <c r="Y13" s="160">
        <v>102.35849056603774</v>
      </c>
      <c r="Z13" s="160">
        <v>80.88642659279779</v>
      </c>
      <c r="AA13" s="160" t="s">
        <v>69</v>
      </c>
      <c r="AB13" s="160">
        <v>96.193771626297575</v>
      </c>
      <c r="AC13" s="160">
        <v>70.731707317073173</v>
      </c>
      <c r="AD13" s="163">
        <v>118.73647771527477</v>
      </c>
    </row>
    <row r="14" spans="1:30" ht="30" customHeight="1" thickBot="1">
      <c r="A14" s="405"/>
      <c r="B14" s="408"/>
      <c r="C14" s="164" t="s">
        <v>109</v>
      </c>
      <c r="D14" s="165">
        <v>100</v>
      </c>
      <c r="E14" s="166">
        <v>47.263728762135919</v>
      </c>
      <c r="F14" s="166">
        <v>5.2032766990291259</v>
      </c>
      <c r="G14" s="166">
        <v>8.5046268203883493</v>
      </c>
      <c r="H14" s="166">
        <v>4.3651395631067968</v>
      </c>
      <c r="I14" s="166">
        <v>11.934921116504855</v>
      </c>
      <c r="J14" s="166">
        <v>7.8409435679611645</v>
      </c>
      <c r="K14" s="166">
        <v>0</v>
      </c>
      <c r="L14" s="166">
        <v>2.2318719660194173</v>
      </c>
      <c r="M14" s="166">
        <v>0.10618932038834951</v>
      </c>
      <c r="N14" s="166">
        <v>1.0656856796116505</v>
      </c>
      <c r="O14" s="166">
        <v>9.4811893203883488E-3</v>
      </c>
      <c r="P14" s="166">
        <v>0.27685072815533979</v>
      </c>
      <c r="Q14" s="166">
        <v>0.51767293689320393</v>
      </c>
      <c r="R14" s="166">
        <v>3.7924757281553394E-3</v>
      </c>
      <c r="S14" s="166">
        <v>0.65989077669902907</v>
      </c>
      <c r="T14" s="166">
        <v>0.69212682038834961</v>
      </c>
      <c r="U14" s="166">
        <v>1.2154884708737865</v>
      </c>
      <c r="V14" s="166">
        <v>0.9765625</v>
      </c>
      <c r="W14" s="166">
        <v>0.38114381067961167</v>
      </c>
      <c r="X14" s="166">
        <v>0</v>
      </c>
      <c r="Y14" s="166">
        <v>0.41148361650485438</v>
      </c>
      <c r="Z14" s="166">
        <v>0.55370145631067957</v>
      </c>
      <c r="AA14" s="166">
        <v>0</v>
      </c>
      <c r="AB14" s="166">
        <v>0.52715412621359226</v>
      </c>
      <c r="AC14" s="166">
        <v>5.4990898058252427E-2</v>
      </c>
      <c r="AD14" s="167">
        <v>5.2032766990291259</v>
      </c>
    </row>
    <row r="15" spans="1:30" ht="30" customHeight="1">
      <c r="A15" s="403" t="s">
        <v>71</v>
      </c>
      <c r="B15" s="406" t="s">
        <v>162</v>
      </c>
      <c r="C15" s="331" t="s">
        <v>73</v>
      </c>
      <c r="D15" s="332">
        <v>828700</v>
      </c>
      <c r="E15" s="333">
        <v>405400</v>
      </c>
      <c r="F15" s="333">
        <v>45500</v>
      </c>
      <c r="G15" s="333">
        <v>60500</v>
      </c>
      <c r="H15" s="333">
        <v>32200</v>
      </c>
      <c r="I15" s="333">
        <v>106500</v>
      </c>
      <c r="J15" s="333">
        <v>70500</v>
      </c>
      <c r="K15" s="333">
        <v>0</v>
      </c>
      <c r="L15" s="333">
        <v>18300</v>
      </c>
      <c r="M15" s="333">
        <v>0</v>
      </c>
      <c r="N15" s="333">
        <v>10000</v>
      </c>
      <c r="O15" s="333">
        <v>200</v>
      </c>
      <c r="P15" s="333">
        <v>3300</v>
      </c>
      <c r="Q15" s="333">
        <v>5000</v>
      </c>
      <c r="R15" s="333">
        <v>0</v>
      </c>
      <c r="S15" s="333">
        <v>4900</v>
      </c>
      <c r="T15" s="333">
        <v>5200</v>
      </c>
      <c r="U15" s="333">
        <v>9900</v>
      </c>
      <c r="V15" s="333">
        <v>8500</v>
      </c>
      <c r="W15" s="333">
        <v>200</v>
      </c>
      <c r="X15" s="333">
        <v>0</v>
      </c>
      <c r="Y15" s="333">
        <v>3600</v>
      </c>
      <c r="Z15" s="333">
        <v>5100</v>
      </c>
      <c r="AA15" s="333">
        <v>0</v>
      </c>
      <c r="AB15" s="333">
        <v>3900</v>
      </c>
      <c r="AC15" s="333">
        <v>900</v>
      </c>
      <c r="AD15" s="360">
        <v>29100</v>
      </c>
    </row>
    <row r="16" spans="1:30" ht="30" customHeight="1">
      <c r="A16" s="404"/>
      <c r="B16" s="407"/>
      <c r="C16" s="153" t="s">
        <v>74</v>
      </c>
      <c r="D16" s="154">
        <v>865300</v>
      </c>
      <c r="E16" s="155">
        <v>417000</v>
      </c>
      <c r="F16" s="155">
        <v>39900</v>
      </c>
      <c r="G16" s="155">
        <v>59500</v>
      </c>
      <c r="H16" s="155">
        <v>48700</v>
      </c>
      <c r="I16" s="155">
        <v>107200</v>
      </c>
      <c r="J16" s="155">
        <v>81000</v>
      </c>
      <c r="K16" s="155">
        <v>0</v>
      </c>
      <c r="L16" s="155">
        <v>17100</v>
      </c>
      <c r="M16" s="155">
        <v>3700</v>
      </c>
      <c r="N16" s="155">
        <v>9700</v>
      </c>
      <c r="O16" s="155">
        <v>0</v>
      </c>
      <c r="P16" s="155">
        <v>3500</v>
      </c>
      <c r="Q16" s="155">
        <v>5200</v>
      </c>
      <c r="R16" s="155">
        <v>200</v>
      </c>
      <c r="S16" s="155">
        <v>5200</v>
      </c>
      <c r="T16" s="155">
        <v>5300</v>
      </c>
      <c r="U16" s="155">
        <v>13200</v>
      </c>
      <c r="V16" s="155">
        <v>7000</v>
      </c>
      <c r="W16" s="155">
        <v>3800</v>
      </c>
      <c r="X16" s="155">
        <v>0</v>
      </c>
      <c r="Y16" s="155">
        <v>3000</v>
      </c>
      <c r="Z16" s="155">
        <v>5200</v>
      </c>
      <c r="AA16" s="155">
        <v>0</v>
      </c>
      <c r="AB16" s="155">
        <v>4700</v>
      </c>
      <c r="AC16" s="155">
        <v>900</v>
      </c>
      <c r="AD16" s="156">
        <v>24300</v>
      </c>
    </row>
    <row r="17" spans="1:30" ht="30" customHeight="1">
      <c r="A17" s="404"/>
      <c r="B17" s="407"/>
      <c r="C17" s="153" t="s">
        <v>63</v>
      </c>
      <c r="D17" s="168">
        <v>-36600</v>
      </c>
      <c r="E17" s="169">
        <v>-11600</v>
      </c>
      <c r="F17" s="169">
        <v>5600</v>
      </c>
      <c r="G17" s="169">
        <v>1000</v>
      </c>
      <c r="H17" s="169">
        <v>-16500</v>
      </c>
      <c r="I17" s="169">
        <v>-700</v>
      </c>
      <c r="J17" s="169">
        <v>-10500</v>
      </c>
      <c r="K17" s="169">
        <v>0</v>
      </c>
      <c r="L17" s="169">
        <v>1200</v>
      </c>
      <c r="M17" s="169">
        <v>-3700</v>
      </c>
      <c r="N17" s="169">
        <v>300</v>
      </c>
      <c r="O17" s="169">
        <v>200</v>
      </c>
      <c r="P17" s="169">
        <v>-200</v>
      </c>
      <c r="Q17" s="169">
        <v>-200</v>
      </c>
      <c r="R17" s="169">
        <v>-200</v>
      </c>
      <c r="S17" s="169">
        <v>-300</v>
      </c>
      <c r="T17" s="169">
        <v>-100</v>
      </c>
      <c r="U17" s="169">
        <v>-3300</v>
      </c>
      <c r="V17" s="169">
        <v>1500</v>
      </c>
      <c r="W17" s="169">
        <v>-3600</v>
      </c>
      <c r="X17" s="169">
        <v>0</v>
      </c>
      <c r="Y17" s="169">
        <v>600</v>
      </c>
      <c r="Z17" s="169">
        <v>-100</v>
      </c>
      <c r="AA17" s="169">
        <v>0</v>
      </c>
      <c r="AB17" s="169">
        <v>-800</v>
      </c>
      <c r="AC17" s="169">
        <v>0</v>
      </c>
      <c r="AD17" s="170">
        <v>4800</v>
      </c>
    </row>
    <row r="18" spans="1:30" ht="30" customHeight="1">
      <c r="A18" s="404"/>
      <c r="B18" s="407"/>
      <c r="C18" s="157" t="s">
        <v>75</v>
      </c>
      <c r="D18" s="158">
        <v>95.77025309141338</v>
      </c>
      <c r="E18" s="159">
        <v>97.218225419664279</v>
      </c>
      <c r="F18" s="160">
        <v>114.03508771929825</v>
      </c>
      <c r="G18" s="161">
        <v>101.68067226890756</v>
      </c>
      <c r="H18" s="161">
        <v>66.119096509240251</v>
      </c>
      <c r="I18" s="160">
        <v>99.347014925373131</v>
      </c>
      <c r="J18" s="162">
        <v>87.037037037037038</v>
      </c>
      <c r="K18" s="144" t="s">
        <v>215</v>
      </c>
      <c r="L18" s="160">
        <v>107.01754385964912</v>
      </c>
      <c r="M18" s="160">
        <v>0</v>
      </c>
      <c r="N18" s="160">
        <v>103.09278350515463</v>
      </c>
      <c r="O18" s="160">
        <v>0</v>
      </c>
      <c r="P18" s="160">
        <v>94.285714285714278</v>
      </c>
      <c r="Q18" s="160">
        <v>96.15384615384616</v>
      </c>
      <c r="R18" s="160">
        <v>0</v>
      </c>
      <c r="S18" s="160">
        <v>94.230769230769226</v>
      </c>
      <c r="T18" s="160">
        <v>98.113207547169807</v>
      </c>
      <c r="U18" s="160">
        <v>75</v>
      </c>
      <c r="V18" s="160">
        <v>121.42857142857142</v>
      </c>
      <c r="W18" s="160">
        <v>5.2631578947368416</v>
      </c>
      <c r="X18" s="160" t="s">
        <v>215</v>
      </c>
      <c r="Y18" s="160">
        <v>120</v>
      </c>
      <c r="Z18" s="160">
        <v>98.076923076923066</v>
      </c>
      <c r="AA18" s="144" t="s">
        <v>104</v>
      </c>
      <c r="AB18" s="160">
        <v>82.978723404255319</v>
      </c>
      <c r="AC18" s="171">
        <v>100</v>
      </c>
      <c r="AD18" s="163">
        <v>119.75308641975309</v>
      </c>
    </row>
    <row r="19" spans="1:30" ht="30" customHeight="1" thickBot="1">
      <c r="A19" s="405"/>
      <c r="B19" s="408"/>
      <c r="C19" s="164" t="s">
        <v>110</v>
      </c>
      <c r="D19" s="165">
        <v>100</v>
      </c>
      <c r="E19" s="166">
        <v>48.919995173162782</v>
      </c>
      <c r="F19" s="166">
        <v>5.4905273319657288</v>
      </c>
      <c r="G19" s="166">
        <v>7.3005912875588272</v>
      </c>
      <c r="H19" s="166">
        <v>3.8856039580065165</v>
      </c>
      <c r="I19" s="166">
        <v>12.851454084710992</v>
      </c>
      <c r="J19" s="166">
        <v>8.5073005912875583</v>
      </c>
      <c r="K19" s="166">
        <v>0</v>
      </c>
      <c r="L19" s="166">
        <v>2.2082780258235788</v>
      </c>
      <c r="M19" s="166">
        <v>0</v>
      </c>
      <c r="N19" s="166">
        <v>1.2067093037287318</v>
      </c>
      <c r="O19" s="166">
        <v>2.4134186074574637E-2</v>
      </c>
      <c r="P19" s="166">
        <v>0.39821407023048144</v>
      </c>
      <c r="Q19" s="166">
        <v>0.60335465186436588</v>
      </c>
      <c r="R19" s="166">
        <v>0</v>
      </c>
      <c r="S19" s="166">
        <v>0.59128755882707862</v>
      </c>
      <c r="T19" s="166">
        <v>0.6274888379389405</v>
      </c>
      <c r="U19" s="166">
        <v>1.1946422106914445</v>
      </c>
      <c r="V19" s="166">
        <v>1.025702908169422</v>
      </c>
      <c r="W19" s="166">
        <v>2.4134186074574637E-2</v>
      </c>
      <c r="X19" s="166">
        <v>0</v>
      </c>
      <c r="Y19" s="166">
        <v>0.43441534934234338</v>
      </c>
      <c r="Z19" s="166">
        <v>0.61542174490165324</v>
      </c>
      <c r="AA19" s="166">
        <v>0</v>
      </c>
      <c r="AB19" s="166">
        <v>0.47061662845420532</v>
      </c>
      <c r="AC19" s="166">
        <v>0.10860383733558585</v>
      </c>
      <c r="AD19" s="167">
        <v>3.5115240738506097</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E6" sqref="E6"/>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79" t="str">
        <f>平成22年度!A1</f>
        <v>平成22年度</v>
      </c>
      <c r="B1" s="379"/>
      <c r="C1" s="379"/>
      <c r="D1" s="379"/>
      <c r="E1" s="312"/>
      <c r="F1" s="313" t="str">
        <f ca="1">RIGHT(CELL("filename",$A$1),LEN(CELL("filename",$A$1))-FIND("]",CELL("filename",$A$1)))</f>
        <v>２月（３表）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167</v>
      </c>
      <c r="D5" s="335">
        <v>14900</v>
      </c>
      <c r="E5" s="336">
        <v>4000</v>
      </c>
      <c r="F5" s="336">
        <v>3000</v>
      </c>
      <c r="G5" s="336">
        <v>900</v>
      </c>
      <c r="H5" s="336">
        <v>4400</v>
      </c>
      <c r="I5" s="336">
        <v>600</v>
      </c>
      <c r="J5" s="336">
        <v>400</v>
      </c>
      <c r="K5" s="336">
        <v>0</v>
      </c>
      <c r="L5" s="336">
        <v>1600</v>
      </c>
      <c r="M5" s="79"/>
      <c r="N5" s="80"/>
      <c r="O5" s="80"/>
      <c r="P5" s="80"/>
      <c r="Q5" s="80"/>
      <c r="R5" s="80"/>
      <c r="S5" s="80"/>
      <c r="T5" s="80"/>
    </row>
    <row r="6" spans="1:20" ht="31.5" customHeight="1">
      <c r="A6" s="420"/>
      <c r="B6" s="423"/>
      <c r="C6" s="81" t="s">
        <v>166</v>
      </c>
      <c r="D6" s="78">
        <v>14900</v>
      </c>
      <c r="E6" s="82">
        <v>5100</v>
      </c>
      <c r="F6" s="82">
        <v>1500</v>
      </c>
      <c r="G6" s="82">
        <v>1800</v>
      </c>
      <c r="H6" s="82">
        <v>1800</v>
      </c>
      <c r="I6" s="82">
        <v>500</v>
      </c>
      <c r="J6" s="82" t="s">
        <v>69</v>
      </c>
      <c r="K6" s="82" t="s">
        <v>69</v>
      </c>
      <c r="L6" s="82">
        <v>4200</v>
      </c>
      <c r="M6" s="83"/>
      <c r="N6" s="80"/>
      <c r="O6" s="80"/>
      <c r="P6" s="80"/>
      <c r="Q6" s="80"/>
      <c r="R6" s="80"/>
      <c r="S6" s="84"/>
      <c r="T6" s="84"/>
    </row>
    <row r="7" spans="1:20" ht="31.5" customHeight="1">
      <c r="A7" s="420"/>
      <c r="B7" s="423"/>
      <c r="C7" s="81" t="s">
        <v>63</v>
      </c>
      <c r="D7" s="85">
        <v>0</v>
      </c>
      <c r="E7" s="86">
        <v>-1100</v>
      </c>
      <c r="F7" s="87">
        <v>1500</v>
      </c>
      <c r="G7" s="87">
        <v>-900</v>
      </c>
      <c r="H7" s="87">
        <v>2600</v>
      </c>
      <c r="I7" s="87">
        <v>100</v>
      </c>
      <c r="J7" s="87" t="s">
        <v>69</v>
      </c>
      <c r="K7" s="87" t="s">
        <v>69</v>
      </c>
      <c r="L7" s="87">
        <v>-2600</v>
      </c>
      <c r="M7" s="88"/>
      <c r="N7" s="89"/>
      <c r="O7" s="89"/>
      <c r="P7" s="89"/>
      <c r="Q7" s="89"/>
      <c r="R7" s="89"/>
      <c r="S7" s="89"/>
      <c r="T7" s="89"/>
    </row>
    <row r="8" spans="1:20" ht="31.5" customHeight="1">
      <c r="A8" s="420"/>
      <c r="B8" s="423"/>
      <c r="C8" s="90" t="s">
        <v>64</v>
      </c>
      <c r="D8" s="91">
        <v>100</v>
      </c>
      <c r="E8" s="92">
        <v>78.431372549019613</v>
      </c>
      <c r="F8" s="93">
        <v>200</v>
      </c>
      <c r="G8" s="93">
        <v>50</v>
      </c>
      <c r="H8" s="93">
        <v>244.44444444444446</v>
      </c>
      <c r="I8" s="93">
        <v>120</v>
      </c>
      <c r="J8" s="93" t="s">
        <v>69</v>
      </c>
      <c r="K8" s="94" t="s">
        <v>69</v>
      </c>
      <c r="L8" s="93">
        <v>38.095238095238095</v>
      </c>
      <c r="M8" s="95"/>
      <c r="N8" s="96"/>
      <c r="O8" s="97"/>
      <c r="P8" s="97"/>
      <c r="Q8" s="97"/>
      <c r="R8" s="97"/>
      <c r="S8" s="97"/>
      <c r="T8" s="97"/>
    </row>
    <row r="9" spans="1:20" ht="31.5" customHeight="1" thickBot="1">
      <c r="A9" s="421"/>
      <c r="B9" s="424"/>
      <c r="C9" s="98" t="s">
        <v>168</v>
      </c>
      <c r="D9" s="99">
        <v>100</v>
      </c>
      <c r="E9" s="100">
        <v>26.845637583892618</v>
      </c>
      <c r="F9" s="100">
        <v>20.134228187919462</v>
      </c>
      <c r="G9" s="100">
        <v>6.0402684563758395</v>
      </c>
      <c r="H9" s="100">
        <v>29.530201342281881</v>
      </c>
      <c r="I9" s="100">
        <v>4.0268456375838921</v>
      </c>
      <c r="J9" s="100">
        <v>2.6845637583892619</v>
      </c>
      <c r="K9" s="100">
        <v>0</v>
      </c>
      <c r="L9" s="101">
        <v>10.738255033557047</v>
      </c>
      <c r="M9" s="102"/>
      <c r="N9" s="97"/>
      <c r="O9" s="97"/>
      <c r="P9" s="97"/>
      <c r="Q9" s="97"/>
      <c r="R9" s="97"/>
      <c r="S9" s="97"/>
      <c r="T9" s="97"/>
    </row>
    <row r="10" spans="1:20" ht="31.5" customHeight="1">
      <c r="A10" s="419" t="s">
        <v>65</v>
      </c>
      <c r="B10" s="422" t="s">
        <v>108</v>
      </c>
      <c r="C10" s="340" t="s">
        <v>67</v>
      </c>
      <c r="D10" s="335">
        <v>274400</v>
      </c>
      <c r="E10" s="341">
        <v>114600</v>
      </c>
      <c r="F10" s="341">
        <v>17700</v>
      </c>
      <c r="G10" s="341">
        <v>23700</v>
      </c>
      <c r="H10" s="341">
        <v>48800</v>
      </c>
      <c r="I10" s="341">
        <v>8100</v>
      </c>
      <c r="J10" s="341">
        <v>5200</v>
      </c>
      <c r="K10" s="341">
        <v>500</v>
      </c>
      <c r="L10" s="341">
        <v>55800</v>
      </c>
      <c r="M10" s="103"/>
      <c r="N10" s="104"/>
      <c r="O10" s="104"/>
      <c r="P10" s="104"/>
      <c r="Q10" s="104"/>
      <c r="R10" s="104"/>
      <c r="S10" s="104"/>
      <c r="T10" s="104"/>
    </row>
    <row r="11" spans="1:20" ht="31.5" customHeight="1">
      <c r="A11" s="420"/>
      <c r="B11" s="423"/>
      <c r="C11" s="105" t="s">
        <v>68</v>
      </c>
      <c r="D11" s="106">
        <v>231100</v>
      </c>
      <c r="E11" s="107">
        <v>95300</v>
      </c>
      <c r="F11" s="107">
        <v>11400</v>
      </c>
      <c r="G11" s="107">
        <v>17500</v>
      </c>
      <c r="H11" s="107">
        <v>26400</v>
      </c>
      <c r="I11" s="107">
        <v>11000</v>
      </c>
      <c r="J11" s="107">
        <v>0</v>
      </c>
      <c r="K11" s="107">
        <v>0</v>
      </c>
      <c r="L11" s="107">
        <v>69500</v>
      </c>
      <c r="M11" s="108"/>
      <c r="N11" s="109"/>
      <c r="O11" s="109"/>
      <c r="P11" s="109"/>
      <c r="Q11" s="109"/>
      <c r="R11" s="109"/>
      <c r="S11" s="109"/>
      <c r="T11" s="109"/>
    </row>
    <row r="12" spans="1:20" ht="31.5" customHeight="1">
      <c r="A12" s="420"/>
      <c r="B12" s="423"/>
      <c r="C12" s="105" t="s">
        <v>63</v>
      </c>
      <c r="D12" s="85">
        <v>43300</v>
      </c>
      <c r="E12" s="87">
        <v>19300</v>
      </c>
      <c r="F12" s="87">
        <v>6300</v>
      </c>
      <c r="G12" s="87">
        <v>6200</v>
      </c>
      <c r="H12" s="87">
        <v>22400</v>
      </c>
      <c r="I12" s="87">
        <v>-2900</v>
      </c>
      <c r="J12" s="87">
        <v>5200</v>
      </c>
      <c r="K12" s="87">
        <v>500</v>
      </c>
      <c r="L12" s="87">
        <v>-13700</v>
      </c>
      <c r="M12" s="88"/>
      <c r="N12" s="89"/>
      <c r="O12" s="89"/>
      <c r="P12" s="89"/>
      <c r="Q12" s="89"/>
      <c r="R12" s="89"/>
      <c r="S12" s="89"/>
      <c r="T12" s="89"/>
    </row>
    <row r="13" spans="1:20" ht="31.5" customHeight="1">
      <c r="A13" s="420"/>
      <c r="B13" s="423"/>
      <c r="C13" s="110" t="s">
        <v>70</v>
      </c>
      <c r="D13" s="111">
        <v>118.73647771527477</v>
      </c>
      <c r="E13" s="112">
        <v>120.25183630640083</v>
      </c>
      <c r="F13" s="113">
        <v>155.26315789473685</v>
      </c>
      <c r="G13" s="114">
        <v>135.42857142857144</v>
      </c>
      <c r="H13" s="114">
        <v>184.84848484848484</v>
      </c>
      <c r="I13" s="114">
        <v>73.636363636363626</v>
      </c>
      <c r="J13" s="93" t="s">
        <v>69</v>
      </c>
      <c r="K13" s="114" t="s">
        <v>69</v>
      </c>
      <c r="L13" s="114">
        <v>80.287769784172653</v>
      </c>
      <c r="M13" s="102"/>
      <c r="N13" s="97"/>
      <c r="O13" s="97"/>
      <c r="P13" s="97"/>
      <c r="Q13" s="97"/>
      <c r="R13" s="97"/>
      <c r="S13" s="97"/>
      <c r="T13" s="97"/>
    </row>
    <row r="14" spans="1:20" ht="31.5" customHeight="1" thickBot="1">
      <c r="A14" s="421"/>
      <c r="B14" s="424"/>
      <c r="C14" s="115" t="s">
        <v>109</v>
      </c>
      <c r="D14" s="116">
        <v>100</v>
      </c>
      <c r="E14" s="117">
        <v>41.763848396501459</v>
      </c>
      <c r="F14" s="117">
        <v>6.4504373177842567</v>
      </c>
      <c r="G14" s="117">
        <v>8.6370262390670547</v>
      </c>
      <c r="H14" s="117">
        <v>17.784256559766764</v>
      </c>
      <c r="I14" s="117">
        <v>2.9518950437317786</v>
      </c>
      <c r="J14" s="117">
        <v>1.8950437317784257</v>
      </c>
      <c r="K14" s="117">
        <v>0.18221574344023322</v>
      </c>
      <c r="L14" s="118">
        <v>20.335276967930032</v>
      </c>
      <c r="M14" s="102"/>
      <c r="N14" s="97"/>
      <c r="O14" s="97"/>
      <c r="P14" s="97"/>
      <c r="Q14" s="97"/>
      <c r="R14" s="97"/>
      <c r="S14" s="97"/>
      <c r="T14" s="97"/>
    </row>
    <row r="15" spans="1:20" ht="31.5" customHeight="1">
      <c r="A15" s="419" t="s">
        <v>71</v>
      </c>
      <c r="B15" s="422" t="s">
        <v>162</v>
      </c>
      <c r="C15" s="342" t="s">
        <v>73</v>
      </c>
      <c r="D15" s="343">
        <v>29100</v>
      </c>
      <c r="E15" s="344">
        <v>7200</v>
      </c>
      <c r="F15" s="344">
        <v>7000</v>
      </c>
      <c r="G15" s="344">
        <v>1700</v>
      </c>
      <c r="H15" s="344">
        <v>7300</v>
      </c>
      <c r="I15" s="344">
        <v>1400</v>
      </c>
      <c r="J15" s="344">
        <v>700</v>
      </c>
      <c r="K15" s="344">
        <v>0</v>
      </c>
      <c r="L15" s="344">
        <v>3800</v>
      </c>
      <c r="M15" s="103"/>
      <c r="N15" s="104"/>
      <c r="O15" s="104"/>
      <c r="P15" s="104"/>
      <c r="Q15" s="104"/>
      <c r="R15" s="104"/>
      <c r="S15" s="104"/>
      <c r="T15" s="104"/>
    </row>
    <row r="16" spans="1:20" ht="31.5" customHeight="1">
      <c r="A16" s="420"/>
      <c r="B16" s="423"/>
      <c r="C16" s="105" t="s">
        <v>74</v>
      </c>
      <c r="D16" s="106">
        <v>24300</v>
      </c>
      <c r="E16" s="107">
        <v>8300</v>
      </c>
      <c r="F16" s="107">
        <v>3500</v>
      </c>
      <c r="G16" s="107">
        <v>2200</v>
      </c>
      <c r="H16" s="107">
        <v>2800</v>
      </c>
      <c r="I16" s="107">
        <v>1200</v>
      </c>
      <c r="J16" s="107">
        <v>0</v>
      </c>
      <c r="K16" s="107">
        <v>0</v>
      </c>
      <c r="L16" s="107">
        <v>6300</v>
      </c>
      <c r="M16" s="108"/>
      <c r="N16" s="109"/>
      <c r="O16" s="109"/>
      <c r="P16" s="109"/>
      <c r="Q16" s="109"/>
      <c r="R16" s="109"/>
      <c r="S16" s="109"/>
      <c r="T16" s="109"/>
    </row>
    <row r="17" spans="1:20" ht="31.5" customHeight="1">
      <c r="A17" s="420"/>
      <c r="B17" s="423"/>
      <c r="C17" s="105" t="s">
        <v>63</v>
      </c>
      <c r="D17" s="119">
        <v>4800</v>
      </c>
      <c r="E17" s="120">
        <v>-1100</v>
      </c>
      <c r="F17" s="120">
        <v>3500</v>
      </c>
      <c r="G17" s="120">
        <v>-500</v>
      </c>
      <c r="H17" s="120">
        <v>4500</v>
      </c>
      <c r="I17" s="120">
        <v>200</v>
      </c>
      <c r="J17" s="87">
        <v>700</v>
      </c>
      <c r="K17" s="87">
        <v>0</v>
      </c>
      <c r="L17" s="120">
        <v>-2500</v>
      </c>
      <c r="M17" s="121"/>
      <c r="N17" s="122"/>
      <c r="O17" s="122"/>
      <c r="P17" s="122"/>
      <c r="Q17" s="122"/>
      <c r="R17" s="122"/>
      <c r="S17" s="122"/>
      <c r="T17" s="122"/>
    </row>
    <row r="18" spans="1:20" ht="31.5" customHeight="1">
      <c r="A18" s="420"/>
      <c r="B18" s="423"/>
      <c r="C18" s="110" t="s">
        <v>75</v>
      </c>
      <c r="D18" s="111">
        <v>119.75308641975309</v>
      </c>
      <c r="E18" s="112">
        <v>86.746987951807228</v>
      </c>
      <c r="F18" s="113">
        <v>200</v>
      </c>
      <c r="G18" s="114">
        <v>77.272727272727266</v>
      </c>
      <c r="H18" s="114">
        <v>260.71428571428572</v>
      </c>
      <c r="I18" s="114">
        <v>116.66666666666667</v>
      </c>
      <c r="J18" s="93" t="s">
        <v>69</v>
      </c>
      <c r="K18" s="114" t="s">
        <v>69</v>
      </c>
      <c r="L18" s="114">
        <v>60.317460317460316</v>
      </c>
      <c r="M18" s="102"/>
      <c r="N18" s="97"/>
      <c r="O18" s="97"/>
      <c r="P18" s="97"/>
      <c r="Q18" s="96"/>
      <c r="R18" s="97"/>
      <c r="S18" s="97"/>
      <c r="T18" s="97"/>
    </row>
    <row r="19" spans="1:20" ht="31.5" customHeight="1" thickBot="1">
      <c r="A19" s="421"/>
      <c r="B19" s="424"/>
      <c r="C19" s="115" t="s">
        <v>110</v>
      </c>
      <c r="D19" s="116">
        <v>100</v>
      </c>
      <c r="E19" s="117">
        <v>24.742268041237114</v>
      </c>
      <c r="F19" s="117">
        <v>24.054982817869416</v>
      </c>
      <c r="G19" s="117">
        <v>5.8419243986254292</v>
      </c>
      <c r="H19" s="117">
        <v>25.085910652920962</v>
      </c>
      <c r="I19" s="117">
        <v>4.8109965635738838</v>
      </c>
      <c r="J19" s="117">
        <v>2.4054982817869419</v>
      </c>
      <c r="K19" s="117">
        <v>0</v>
      </c>
      <c r="L19" s="118">
        <v>13.058419243986256</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1">
    <mergeCell ref="A10:A14"/>
    <mergeCell ref="B10:B14"/>
    <mergeCell ref="A15:A19"/>
    <mergeCell ref="B15:B19"/>
    <mergeCell ref="A1:D1"/>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K1" sqref="K1"/>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４月（２表）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103</v>
      </c>
      <c r="D5" s="324">
        <v>471900</v>
      </c>
      <c r="E5" s="356">
        <v>214300</v>
      </c>
      <c r="F5" s="356">
        <v>23100</v>
      </c>
      <c r="G5" s="356">
        <v>38000</v>
      </c>
      <c r="H5" s="356">
        <v>29600</v>
      </c>
      <c r="I5" s="356">
        <v>54300</v>
      </c>
      <c r="J5" s="356">
        <v>42200</v>
      </c>
      <c r="K5" s="356">
        <v>0</v>
      </c>
      <c r="L5" s="356">
        <v>8800</v>
      </c>
      <c r="M5" s="356">
        <v>2700</v>
      </c>
      <c r="N5" s="356">
        <v>5100</v>
      </c>
      <c r="O5" s="356">
        <v>0</v>
      </c>
      <c r="P5" s="356">
        <v>2300</v>
      </c>
      <c r="Q5" s="356">
        <v>2700</v>
      </c>
      <c r="R5" s="356">
        <v>0</v>
      </c>
      <c r="S5" s="356">
        <v>2900</v>
      </c>
      <c r="T5" s="356">
        <v>4300</v>
      </c>
      <c r="U5" s="356">
        <v>5600</v>
      </c>
      <c r="V5" s="356">
        <v>5400</v>
      </c>
      <c r="W5" s="356">
        <v>2400</v>
      </c>
      <c r="X5" s="357">
        <v>0</v>
      </c>
      <c r="Y5" s="357">
        <v>1600</v>
      </c>
      <c r="Z5" s="357">
        <v>2300</v>
      </c>
      <c r="AA5" s="357">
        <v>0</v>
      </c>
      <c r="AB5" s="357">
        <v>2500</v>
      </c>
      <c r="AC5" s="358">
        <v>800</v>
      </c>
      <c r="AD5" s="359">
        <v>21000</v>
      </c>
    </row>
    <row r="6" spans="1:30" ht="30" customHeight="1">
      <c r="A6" s="404"/>
      <c r="B6" s="411"/>
      <c r="C6" s="136" t="s">
        <v>62</v>
      </c>
      <c r="D6" s="135">
        <v>448400</v>
      </c>
      <c r="E6" s="35">
        <v>206200</v>
      </c>
      <c r="F6" s="35">
        <v>23600</v>
      </c>
      <c r="G6" s="35">
        <v>40400</v>
      </c>
      <c r="H6" s="35">
        <v>20000</v>
      </c>
      <c r="I6" s="35">
        <v>49500</v>
      </c>
      <c r="J6" s="35">
        <v>40100</v>
      </c>
      <c r="K6" s="35">
        <v>0</v>
      </c>
      <c r="L6" s="35">
        <v>9400</v>
      </c>
      <c r="M6" s="35">
        <v>2600</v>
      </c>
      <c r="N6" s="35">
        <v>4600</v>
      </c>
      <c r="O6" s="35">
        <v>1200</v>
      </c>
      <c r="P6" s="35">
        <v>2500</v>
      </c>
      <c r="Q6" s="35">
        <v>0</v>
      </c>
      <c r="R6" s="35">
        <v>0</v>
      </c>
      <c r="S6" s="35">
        <v>3000</v>
      </c>
      <c r="T6" s="35">
        <v>3800</v>
      </c>
      <c r="U6" s="35">
        <v>6100</v>
      </c>
      <c r="V6" s="35">
        <v>5600</v>
      </c>
      <c r="W6" s="35">
        <v>2100</v>
      </c>
      <c r="X6" s="35">
        <v>500</v>
      </c>
      <c r="Y6" s="35">
        <v>2000</v>
      </c>
      <c r="Z6" s="35">
        <v>3300</v>
      </c>
      <c r="AA6" s="35">
        <v>0</v>
      </c>
      <c r="AB6" s="35">
        <v>2500</v>
      </c>
      <c r="AC6" s="36">
        <v>1700</v>
      </c>
      <c r="AD6" s="37">
        <v>17700</v>
      </c>
    </row>
    <row r="7" spans="1:30" ht="30" customHeight="1">
      <c r="A7" s="404"/>
      <c r="B7" s="411"/>
      <c r="C7" s="136" t="s">
        <v>63</v>
      </c>
      <c r="D7" s="137">
        <v>23500</v>
      </c>
      <c r="E7" s="138">
        <v>8100</v>
      </c>
      <c r="F7" s="139">
        <v>-500</v>
      </c>
      <c r="G7" s="139">
        <v>-2400</v>
      </c>
      <c r="H7" s="139">
        <v>9600</v>
      </c>
      <c r="I7" s="139">
        <v>4800</v>
      </c>
      <c r="J7" s="139">
        <v>2100</v>
      </c>
      <c r="K7" s="139">
        <v>0</v>
      </c>
      <c r="L7" s="139">
        <v>-600</v>
      </c>
      <c r="M7" s="139">
        <v>100</v>
      </c>
      <c r="N7" s="139">
        <v>500</v>
      </c>
      <c r="O7" s="139">
        <v>-1200</v>
      </c>
      <c r="P7" s="139">
        <v>-200</v>
      </c>
      <c r="Q7" s="139">
        <v>2700</v>
      </c>
      <c r="R7" s="139">
        <v>0</v>
      </c>
      <c r="S7" s="139">
        <v>-100</v>
      </c>
      <c r="T7" s="139">
        <v>500</v>
      </c>
      <c r="U7" s="139">
        <v>-500</v>
      </c>
      <c r="V7" s="139">
        <v>-200</v>
      </c>
      <c r="W7" s="139">
        <v>300</v>
      </c>
      <c r="X7" s="139">
        <v>-500</v>
      </c>
      <c r="Y7" s="139">
        <v>-400</v>
      </c>
      <c r="Z7" s="139">
        <v>-1000</v>
      </c>
      <c r="AA7" s="139">
        <v>0</v>
      </c>
      <c r="AB7" s="139">
        <v>0</v>
      </c>
      <c r="AC7" s="139">
        <v>-900</v>
      </c>
      <c r="AD7" s="140">
        <v>3300</v>
      </c>
    </row>
    <row r="8" spans="1:30" ht="30" customHeight="1">
      <c r="A8" s="404"/>
      <c r="B8" s="411"/>
      <c r="C8" s="141" t="s">
        <v>64</v>
      </c>
      <c r="D8" s="142">
        <v>105.24085637823373</v>
      </c>
      <c r="E8" s="143">
        <v>103.92822502424831</v>
      </c>
      <c r="F8" s="144">
        <v>97.881355932203391</v>
      </c>
      <c r="G8" s="144">
        <v>94.059405940594047</v>
      </c>
      <c r="H8" s="144">
        <v>148</v>
      </c>
      <c r="I8" s="144">
        <v>109.69696969696969</v>
      </c>
      <c r="J8" s="145">
        <v>105.23690773067331</v>
      </c>
      <c r="K8" s="144" t="s">
        <v>104</v>
      </c>
      <c r="L8" s="144">
        <v>93.61702127659575</v>
      </c>
      <c r="M8" s="144">
        <v>103.84615384615385</v>
      </c>
      <c r="N8" s="144">
        <v>110.86956521739131</v>
      </c>
      <c r="O8" s="144" t="s">
        <v>105</v>
      </c>
      <c r="P8" s="144">
        <v>92</v>
      </c>
      <c r="Q8" s="144" t="s">
        <v>106</v>
      </c>
      <c r="R8" s="144" t="s">
        <v>69</v>
      </c>
      <c r="S8" s="144">
        <v>96.666666666666671</v>
      </c>
      <c r="T8" s="144">
        <v>113.1578947368421</v>
      </c>
      <c r="U8" s="144">
        <v>91.803278688524586</v>
      </c>
      <c r="V8" s="144">
        <v>96.428571428571431</v>
      </c>
      <c r="W8" s="144">
        <v>114.28571428571428</v>
      </c>
      <c r="X8" s="144" t="s">
        <v>105</v>
      </c>
      <c r="Y8" s="146">
        <v>80</v>
      </c>
      <c r="Z8" s="146">
        <v>69.696969696969703</v>
      </c>
      <c r="AA8" s="146" t="s">
        <v>104</v>
      </c>
      <c r="AB8" s="146">
        <v>100</v>
      </c>
      <c r="AC8" s="146">
        <v>47.058823529411761</v>
      </c>
      <c r="AD8" s="147">
        <v>118.64406779661016</v>
      </c>
    </row>
    <row r="9" spans="1:30" ht="30" customHeight="1" thickBot="1">
      <c r="A9" s="405"/>
      <c r="B9" s="412"/>
      <c r="C9" s="148" t="s">
        <v>107</v>
      </c>
      <c r="D9" s="149">
        <v>100</v>
      </c>
      <c r="E9" s="150">
        <v>45.412163593981774</v>
      </c>
      <c r="F9" s="150">
        <v>4.895104895104895</v>
      </c>
      <c r="G9" s="150">
        <v>8.0525535070989616</v>
      </c>
      <c r="H9" s="150">
        <v>6.2725153634244535</v>
      </c>
      <c r="I9" s="150">
        <v>11.506675143038779</v>
      </c>
      <c r="J9" s="150">
        <v>8.9425725789362165</v>
      </c>
      <c r="K9" s="150">
        <v>0</v>
      </c>
      <c r="L9" s="150">
        <v>1.8648018648018647</v>
      </c>
      <c r="M9" s="150">
        <v>0.57215511760966309</v>
      </c>
      <c r="N9" s="150">
        <v>1.080737444373808</v>
      </c>
      <c r="O9" s="150">
        <v>0</v>
      </c>
      <c r="P9" s="150">
        <v>0.48739139648230556</v>
      </c>
      <c r="Q9" s="150">
        <v>0.57215511760966309</v>
      </c>
      <c r="R9" s="150">
        <v>0</v>
      </c>
      <c r="S9" s="150">
        <v>0.61453697817334174</v>
      </c>
      <c r="T9" s="150">
        <v>0.91121000211909309</v>
      </c>
      <c r="U9" s="150">
        <v>1.1866920957830049</v>
      </c>
      <c r="V9" s="150">
        <v>1.1443102352193262</v>
      </c>
      <c r="W9" s="150">
        <v>0.50858232676414494</v>
      </c>
      <c r="X9" s="150">
        <v>0</v>
      </c>
      <c r="Y9" s="150">
        <v>0.33905488450943</v>
      </c>
      <c r="Z9" s="150">
        <v>0.48739139648230556</v>
      </c>
      <c r="AA9" s="150">
        <v>0</v>
      </c>
      <c r="AB9" s="150">
        <v>0.52977325704598432</v>
      </c>
      <c r="AC9" s="151">
        <v>0.169527442254715</v>
      </c>
      <c r="AD9" s="152">
        <v>4.4500953591862675</v>
      </c>
    </row>
    <row r="10" spans="1:30" ht="30" customHeight="1">
      <c r="A10" s="403" t="s">
        <v>65</v>
      </c>
      <c r="B10" s="406" t="s">
        <v>108</v>
      </c>
      <c r="C10" s="329" t="s">
        <v>67</v>
      </c>
      <c r="D10" s="324">
        <v>471900</v>
      </c>
      <c r="E10" s="330">
        <v>214300</v>
      </c>
      <c r="F10" s="330">
        <v>23100</v>
      </c>
      <c r="G10" s="330">
        <v>38000</v>
      </c>
      <c r="H10" s="330">
        <v>29600</v>
      </c>
      <c r="I10" s="330">
        <v>54300</v>
      </c>
      <c r="J10" s="330">
        <v>42200</v>
      </c>
      <c r="K10" s="330">
        <v>0</v>
      </c>
      <c r="L10" s="330">
        <v>8800</v>
      </c>
      <c r="M10" s="330">
        <v>2700</v>
      </c>
      <c r="N10" s="330">
        <v>5100</v>
      </c>
      <c r="O10" s="330">
        <v>0</v>
      </c>
      <c r="P10" s="330">
        <v>2300</v>
      </c>
      <c r="Q10" s="330">
        <v>2700</v>
      </c>
      <c r="R10" s="330">
        <v>0</v>
      </c>
      <c r="S10" s="330">
        <v>2900</v>
      </c>
      <c r="T10" s="330">
        <v>4300</v>
      </c>
      <c r="U10" s="330">
        <v>5600</v>
      </c>
      <c r="V10" s="330">
        <v>5400</v>
      </c>
      <c r="W10" s="330">
        <v>2400</v>
      </c>
      <c r="X10" s="330">
        <v>0</v>
      </c>
      <c r="Y10" s="330">
        <v>1600</v>
      </c>
      <c r="Z10" s="330">
        <v>2300</v>
      </c>
      <c r="AA10" s="330">
        <v>0</v>
      </c>
      <c r="AB10" s="330">
        <v>2500</v>
      </c>
      <c r="AC10" s="333">
        <v>800</v>
      </c>
      <c r="AD10" s="360">
        <v>21000</v>
      </c>
    </row>
    <row r="11" spans="1:30" ht="30" customHeight="1">
      <c r="A11" s="404"/>
      <c r="B11" s="407"/>
      <c r="C11" s="153" t="s">
        <v>68</v>
      </c>
      <c r="D11" s="154">
        <v>448400</v>
      </c>
      <c r="E11" s="155">
        <v>206200</v>
      </c>
      <c r="F11" s="155">
        <v>23600</v>
      </c>
      <c r="G11" s="155">
        <v>40400</v>
      </c>
      <c r="H11" s="155">
        <v>20000</v>
      </c>
      <c r="I11" s="155">
        <v>49500</v>
      </c>
      <c r="J11" s="155">
        <v>40100</v>
      </c>
      <c r="K11" s="155">
        <v>0</v>
      </c>
      <c r="L11" s="155">
        <v>9400</v>
      </c>
      <c r="M11" s="155">
        <v>2600</v>
      </c>
      <c r="N11" s="155">
        <v>4600</v>
      </c>
      <c r="O11" s="155">
        <v>1200</v>
      </c>
      <c r="P11" s="155">
        <v>2500</v>
      </c>
      <c r="Q11" s="155">
        <v>0</v>
      </c>
      <c r="R11" s="155">
        <v>0</v>
      </c>
      <c r="S11" s="155">
        <v>3000</v>
      </c>
      <c r="T11" s="155">
        <v>3800</v>
      </c>
      <c r="U11" s="155">
        <v>6100</v>
      </c>
      <c r="V11" s="155">
        <v>5600</v>
      </c>
      <c r="W11" s="155">
        <v>2100</v>
      </c>
      <c r="X11" s="155">
        <v>500</v>
      </c>
      <c r="Y11" s="155">
        <v>2000</v>
      </c>
      <c r="Z11" s="155">
        <v>3300</v>
      </c>
      <c r="AA11" s="155">
        <v>0</v>
      </c>
      <c r="AB11" s="155">
        <v>2500</v>
      </c>
      <c r="AC11" s="155">
        <v>1700</v>
      </c>
      <c r="AD11" s="156">
        <v>17700</v>
      </c>
    </row>
    <row r="12" spans="1:30" ht="30" customHeight="1">
      <c r="A12" s="404"/>
      <c r="B12" s="407"/>
      <c r="C12" s="153" t="s">
        <v>63</v>
      </c>
      <c r="D12" s="137">
        <v>23500</v>
      </c>
      <c r="E12" s="139">
        <v>8100</v>
      </c>
      <c r="F12" s="139">
        <v>-500</v>
      </c>
      <c r="G12" s="139">
        <v>-2400</v>
      </c>
      <c r="H12" s="139">
        <v>9600</v>
      </c>
      <c r="I12" s="139">
        <v>4800</v>
      </c>
      <c r="J12" s="139">
        <v>2100</v>
      </c>
      <c r="K12" s="139">
        <v>0</v>
      </c>
      <c r="L12" s="139">
        <v>-600</v>
      </c>
      <c r="M12" s="139">
        <v>100</v>
      </c>
      <c r="N12" s="139">
        <v>500</v>
      </c>
      <c r="O12" s="139">
        <v>-1200</v>
      </c>
      <c r="P12" s="139">
        <v>-200</v>
      </c>
      <c r="Q12" s="139">
        <v>2700</v>
      </c>
      <c r="R12" s="139">
        <v>0</v>
      </c>
      <c r="S12" s="139">
        <v>-100</v>
      </c>
      <c r="T12" s="139">
        <v>500</v>
      </c>
      <c r="U12" s="139">
        <v>-500</v>
      </c>
      <c r="V12" s="139">
        <v>-200</v>
      </c>
      <c r="W12" s="139">
        <v>300</v>
      </c>
      <c r="X12" s="139">
        <v>-500</v>
      </c>
      <c r="Y12" s="139">
        <v>-400</v>
      </c>
      <c r="Z12" s="139">
        <v>-1000</v>
      </c>
      <c r="AA12" s="139">
        <v>0</v>
      </c>
      <c r="AB12" s="139">
        <v>0</v>
      </c>
      <c r="AC12" s="139">
        <v>-900</v>
      </c>
      <c r="AD12" s="140">
        <v>3300</v>
      </c>
    </row>
    <row r="13" spans="1:30" ht="30" customHeight="1">
      <c r="A13" s="404"/>
      <c r="B13" s="407"/>
      <c r="C13" s="157" t="s">
        <v>70</v>
      </c>
      <c r="D13" s="158">
        <v>105.24085637823373</v>
      </c>
      <c r="E13" s="159">
        <v>103.92822502424831</v>
      </c>
      <c r="F13" s="160">
        <v>97.881355932203391</v>
      </c>
      <c r="G13" s="161">
        <v>94.059405940594047</v>
      </c>
      <c r="H13" s="161">
        <v>148</v>
      </c>
      <c r="I13" s="160">
        <v>109.69696969696969</v>
      </c>
      <c r="J13" s="162">
        <v>105.23690773067331</v>
      </c>
      <c r="K13" s="160" t="s">
        <v>69</v>
      </c>
      <c r="L13" s="160">
        <v>93.61702127659575</v>
      </c>
      <c r="M13" s="160">
        <v>103.84615384615385</v>
      </c>
      <c r="N13" s="160">
        <v>110.86956521739131</v>
      </c>
      <c r="O13" s="160">
        <v>0</v>
      </c>
      <c r="P13" s="160">
        <v>92</v>
      </c>
      <c r="Q13" s="160" t="s">
        <v>106</v>
      </c>
      <c r="R13" s="160" t="s">
        <v>69</v>
      </c>
      <c r="S13" s="160">
        <v>96.666666666666671</v>
      </c>
      <c r="T13" s="160">
        <v>113.1578947368421</v>
      </c>
      <c r="U13" s="160">
        <v>91.803278688524586</v>
      </c>
      <c r="V13" s="160">
        <v>96.428571428571431</v>
      </c>
      <c r="W13" s="160">
        <v>114.28571428571428</v>
      </c>
      <c r="X13" s="160" t="s">
        <v>105</v>
      </c>
      <c r="Y13" s="160">
        <v>80</v>
      </c>
      <c r="Z13" s="160">
        <v>69.696969696969703</v>
      </c>
      <c r="AA13" s="160" t="s">
        <v>69</v>
      </c>
      <c r="AB13" s="160">
        <v>100</v>
      </c>
      <c r="AC13" s="160">
        <v>47.058823529411761</v>
      </c>
      <c r="AD13" s="163">
        <v>118.64406779661016</v>
      </c>
    </row>
    <row r="14" spans="1:30" ht="30" customHeight="1" thickBot="1">
      <c r="A14" s="405"/>
      <c r="B14" s="408"/>
      <c r="C14" s="164" t="s">
        <v>109</v>
      </c>
      <c r="D14" s="165">
        <v>100</v>
      </c>
      <c r="E14" s="166">
        <v>45.412163593981774</v>
      </c>
      <c r="F14" s="166">
        <v>4.895104895104895</v>
      </c>
      <c r="G14" s="166">
        <v>8.0525535070989616</v>
      </c>
      <c r="H14" s="166">
        <v>6.2725153634244535</v>
      </c>
      <c r="I14" s="166">
        <v>11.506675143038779</v>
      </c>
      <c r="J14" s="166">
        <v>8.9425725789362165</v>
      </c>
      <c r="K14" s="166">
        <v>0</v>
      </c>
      <c r="L14" s="166">
        <v>1.8648018648018647</v>
      </c>
      <c r="M14" s="166">
        <v>0.57215511760966309</v>
      </c>
      <c r="N14" s="166">
        <v>1.080737444373808</v>
      </c>
      <c r="O14" s="166">
        <v>0</v>
      </c>
      <c r="P14" s="166">
        <v>0.48739139648230556</v>
      </c>
      <c r="Q14" s="166">
        <v>0.57215511760966309</v>
      </c>
      <c r="R14" s="166">
        <v>0</v>
      </c>
      <c r="S14" s="166">
        <v>0.61453697817334174</v>
      </c>
      <c r="T14" s="166">
        <v>0.91121000211909309</v>
      </c>
      <c r="U14" s="166">
        <v>1.1866920957830049</v>
      </c>
      <c r="V14" s="166">
        <v>1.1443102352193262</v>
      </c>
      <c r="W14" s="166">
        <v>0.50858232676414494</v>
      </c>
      <c r="X14" s="166">
        <v>0</v>
      </c>
      <c r="Y14" s="166">
        <v>0.33905488450943</v>
      </c>
      <c r="Z14" s="166">
        <v>0.48739139648230556</v>
      </c>
      <c r="AA14" s="166">
        <v>0</v>
      </c>
      <c r="AB14" s="166">
        <v>0.52977325704598432</v>
      </c>
      <c r="AC14" s="166">
        <v>0.169527442254715</v>
      </c>
      <c r="AD14" s="167">
        <v>4.4500953591862675</v>
      </c>
    </row>
    <row r="15" spans="1:30" ht="30" customHeight="1">
      <c r="A15" s="403" t="s">
        <v>71</v>
      </c>
      <c r="B15" s="406" t="s">
        <v>72</v>
      </c>
      <c r="C15" s="331" t="s">
        <v>73</v>
      </c>
      <c r="D15" s="332">
        <v>1882100</v>
      </c>
      <c r="E15" s="333">
        <v>884700</v>
      </c>
      <c r="F15" s="333">
        <v>87100</v>
      </c>
      <c r="G15" s="333">
        <v>137600</v>
      </c>
      <c r="H15" s="333">
        <v>110000</v>
      </c>
      <c r="I15" s="333">
        <v>228500</v>
      </c>
      <c r="J15" s="333">
        <v>175500</v>
      </c>
      <c r="K15" s="333">
        <v>0</v>
      </c>
      <c r="L15" s="333">
        <v>37700</v>
      </c>
      <c r="M15" s="333">
        <v>9500</v>
      </c>
      <c r="N15" s="333">
        <v>21000</v>
      </c>
      <c r="O15" s="333">
        <v>0</v>
      </c>
      <c r="P15" s="333">
        <v>8400</v>
      </c>
      <c r="Q15" s="333">
        <v>10800</v>
      </c>
      <c r="R15" s="333">
        <v>200</v>
      </c>
      <c r="S15" s="333">
        <v>11900</v>
      </c>
      <c r="T15" s="333">
        <v>12700</v>
      </c>
      <c r="U15" s="333">
        <v>29000</v>
      </c>
      <c r="V15" s="333">
        <v>17400</v>
      </c>
      <c r="W15" s="333">
        <v>8800</v>
      </c>
      <c r="X15" s="333">
        <v>0</v>
      </c>
      <c r="Y15" s="333">
        <v>6900</v>
      </c>
      <c r="Z15" s="333">
        <v>10500</v>
      </c>
      <c r="AA15" s="333">
        <v>0</v>
      </c>
      <c r="AB15" s="333">
        <v>10300</v>
      </c>
      <c r="AC15" s="333">
        <v>3200</v>
      </c>
      <c r="AD15" s="360">
        <v>60400</v>
      </c>
    </row>
    <row r="16" spans="1:30" ht="30" customHeight="1">
      <c r="A16" s="404"/>
      <c r="B16" s="407"/>
      <c r="C16" s="153" t="s">
        <v>74</v>
      </c>
      <c r="D16" s="154">
        <v>1819400</v>
      </c>
      <c r="E16" s="155">
        <v>867800</v>
      </c>
      <c r="F16" s="155">
        <v>89500</v>
      </c>
      <c r="G16" s="155">
        <v>149900</v>
      </c>
      <c r="H16" s="155">
        <v>85600</v>
      </c>
      <c r="I16" s="155">
        <v>206500</v>
      </c>
      <c r="J16" s="155">
        <v>176900</v>
      </c>
      <c r="K16" s="155">
        <v>0</v>
      </c>
      <c r="L16" s="155">
        <v>40300</v>
      </c>
      <c r="M16" s="155">
        <v>10100</v>
      </c>
      <c r="N16" s="155">
        <v>21700</v>
      </c>
      <c r="O16" s="155">
        <v>4800</v>
      </c>
      <c r="P16" s="155">
        <v>9100</v>
      </c>
      <c r="Q16" s="155">
        <v>0</v>
      </c>
      <c r="R16" s="155">
        <v>0</v>
      </c>
      <c r="S16" s="155">
        <v>11700</v>
      </c>
      <c r="T16" s="155">
        <v>12700</v>
      </c>
      <c r="U16" s="155">
        <v>24400</v>
      </c>
      <c r="V16" s="155">
        <v>16800</v>
      </c>
      <c r="W16" s="155">
        <v>8400</v>
      </c>
      <c r="X16" s="155">
        <v>2200</v>
      </c>
      <c r="Y16" s="155">
        <v>8300</v>
      </c>
      <c r="Z16" s="155">
        <v>15400</v>
      </c>
      <c r="AA16" s="155">
        <v>0</v>
      </c>
      <c r="AB16" s="155">
        <v>10400</v>
      </c>
      <c r="AC16" s="155">
        <v>5700</v>
      </c>
      <c r="AD16" s="156">
        <v>41200</v>
      </c>
    </row>
    <row r="17" spans="1:30" ht="30" customHeight="1">
      <c r="A17" s="404"/>
      <c r="B17" s="407"/>
      <c r="C17" s="153" t="s">
        <v>63</v>
      </c>
      <c r="D17" s="168">
        <v>62700</v>
      </c>
      <c r="E17" s="169">
        <v>16900</v>
      </c>
      <c r="F17" s="169">
        <v>-2400</v>
      </c>
      <c r="G17" s="169">
        <v>-12300</v>
      </c>
      <c r="H17" s="169">
        <v>24400</v>
      </c>
      <c r="I17" s="169">
        <v>22000</v>
      </c>
      <c r="J17" s="169">
        <v>-1400</v>
      </c>
      <c r="K17" s="169">
        <v>0</v>
      </c>
      <c r="L17" s="169">
        <v>-2600</v>
      </c>
      <c r="M17" s="169">
        <v>-600</v>
      </c>
      <c r="N17" s="169">
        <v>-700</v>
      </c>
      <c r="O17" s="169">
        <v>-4800</v>
      </c>
      <c r="P17" s="169">
        <v>-700</v>
      </c>
      <c r="Q17" s="169">
        <v>10800</v>
      </c>
      <c r="R17" s="169">
        <v>200</v>
      </c>
      <c r="S17" s="169">
        <v>200</v>
      </c>
      <c r="T17" s="169">
        <v>0</v>
      </c>
      <c r="U17" s="169">
        <v>4600</v>
      </c>
      <c r="V17" s="169">
        <v>600</v>
      </c>
      <c r="W17" s="169">
        <v>400</v>
      </c>
      <c r="X17" s="169">
        <v>-2200</v>
      </c>
      <c r="Y17" s="169">
        <v>-1400</v>
      </c>
      <c r="Z17" s="169">
        <v>-4900</v>
      </c>
      <c r="AA17" s="169">
        <v>0</v>
      </c>
      <c r="AB17" s="169">
        <v>-100</v>
      </c>
      <c r="AC17" s="169">
        <v>-2500</v>
      </c>
      <c r="AD17" s="170">
        <v>19200</v>
      </c>
    </row>
    <row r="18" spans="1:30" ht="30" customHeight="1">
      <c r="A18" s="404"/>
      <c r="B18" s="407"/>
      <c r="C18" s="157" t="s">
        <v>75</v>
      </c>
      <c r="D18" s="158">
        <v>103.44619105199517</v>
      </c>
      <c r="E18" s="159">
        <v>101.94745333026043</v>
      </c>
      <c r="F18" s="160">
        <v>97.318435754189949</v>
      </c>
      <c r="G18" s="161">
        <v>91.794529686457636</v>
      </c>
      <c r="H18" s="161">
        <v>128.50467289719626</v>
      </c>
      <c r="I18" s="160">
        <v>110.65375302663438</v>
      </c>
      <c r="J18" s="162">
        <v>99.208592425098928</v>
      </c>
      <c r="K18" s="144" t="s">
        <v>69</v>
      </c>
      <c r="L18" s="160">
        <v>93.548387096774192</v>
      </c>
      <c r="M18" s="160">
        <v>94.059405940594047</v>
      </c>
      <c r="N18" s="160">
        <v>96.774193548387103</v>
      </c>
      <c r="O18" s="160" t="s">
        <v>105</v>
      </c>
      <c r="P18" s="160">
        <v>92.307692307692307</v>
      </c>
      <c r="Q18" s="160" t="s">
        <v>106</v>
      </c>
      <c r="R18" s="160" t="s">
        <v>106</v>
      </c>
      <c r="S18" s="160">
        <v>101.7094017094017</v>
      </c>
      <c r="T18" s="160">
        <v>100</v>
      </c>
      <c r="U18" s="160">
        <v>118.85245901639345</v>
      </c>
      <c r="V18" s="160">
        <v>103.57142857142858</v>
      </c>
      <c r="W18" s="160">
        <v>104.76190476190477</v>
      </c>
      <c r="X18" s="160" t="s">
        <v>105</v>
      </c>
      <c r="Y18" s="160">
        <v>83.132530120481931</v>
      </c>
      <c r="Z18" s="160">
        <v>68.181818181818173</v>
      </c>
      <c r="AA18" s="144" t="s">
        <v>104</v>
      </c>
      <c r="AB18" s="160">
        <v>99.038461538461547</v>
      </c>
      <c r="AC18" s="171">
        <v>56.140350877192979</v>
      </c>
      <c r="AD18" s="163">
        <v>146.60194174757282</v>
      </c>
    </row>
    <row r="19" spans="1:30" ht="30" customHeight="1" thickBot="1">
      <c r="A19" s="405"/>
      <c r="B19" s="408"/>
      <c r="C19" s="164" t="s">
        <v>110</v>
      </c>
      <c r="D19" s="165">
        <v>100</v>
      </c>
      <c r="E19" s="166">
        <v>47.006003931778331</v>
      </c>
      <c r="F19" s="166">
        <v>4.6278093618830027</v>
      </c>
      <c r="G19" s="166">
        <v>7.3109824132617822</v>
      </c>
      <c r="H19" s="166">
        <v>5.8445353594389244</v>
      </c>
      <c r="I19" s="166">
        <v>12.140693905743584</v>
      </c>
      <c r="J19" s="166">
        <v>9.3246905052866484</v>
      </c>
      <c r="K19" s="166">
        <v>0</v>
      </c>
      <c r="L19" s="166">
        <v>2.0030816640986133</v>
      </c>
      <c r="M19" s="166">
        <v>0.50475532649699806</v>
      </c>
      <c r="N19" s="166">
        <v>1.1157749322565218</v>
      </c>
      <c r="O19" s="166">
        <v>0</v>
      </c>
      <c r="P19" s="166">
        <v>0.44630997290260876</v>
      </c>
      <c r="Q19" s="166">
        <v>0.57382710801763992</v>
      </c>
      <c r="R19" s="166">
        <v>1.0626427926252591E-2</v>
      </c>
      <c r="S19" s="166">
        <v>0.6322724616120291</v>
      </c>
      <c r="T19" s="166">
        <v>0.67477817331703949</v>
      </c>
      <c r="U19" s="166">
        <v>1.5408320493066257</v>
      </c>
      <c r="V19" s="166">
        <v>0.92449922958397546</v>
      </c>
      <c r="W19" s="166">
        <v>0.46756282875511396</v>
      </c>
      <c r="X19" s="166">
        <v>0</v>
      </c>
      <c r="Y19" s="166">
        <v>0.36661176345571439</v>
      </c>
      <c r="Z19" s="166">
        <v>0.5578874661282609</v>
      </c>
      <c r="AA19" s="166">
        <v>0</v>
      </c>
      <c r="AB19" s="166">
        <v>0.54726103820200844</v>
      </c>
      <c r="AC19" s="166">
        <v>0.17002284682004146</v>
      </c>
      <c r="AD19" s="167">
        <v>3.2091812337282826</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３月（１表）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169</v>
      </c>
      <c r="D8" s="362">
        <v>431700</v>
      </c>
      <c r="E8" s="363">
        <v>423300</v>
      </c>
      <c r="F8" s="364">
        <v>8400</v>
      </c>
      <c r="G8" s="16">
        <v>425600</v>
      </c>
      <c r="H8" s="194">
        <v>419100</v>
      </c>
      <c r="I8" s="195">
        <v>6500</v>
      </c>
      <c r="J8" s="17">
        <v>6100</v>
      </c>
      <c r="K8" s="194">
        <v>4200</v>
      </c>
      <c r="L8" s="196">
        <v>1900</v>
      </c>
    </row>
    <row r="9" spans="1:12" ht="31.5" customHeight="1">
      <c r="A9" s="397"/>
      <c r="B9" s="398"/>
      <c r="C9" s="197" t="s">
        <v>170</v>
      </c>
      <c r="D9" s="18">
        <v>544900</v>
      </c>
      <c r="E9" s="198">
        <v>529800</v>
      </c>
      <c r="F9" s="199">
        <v>15100</v>
      </c>
      <c r="G9" s="19">
        <v>533400</v>
      </c>
      <c r="H9" s="200">
        <v>525500</v>
      </c>
      <c r="I9" s="201">
        <v>7900</v>
      </c>
      <c r="J9" s="20">
        <v>11500</v>
      </c>
      <c r="K9" s="200">
        <v>4300</v>
      </c>
      <c r="L9" s="202">
        <v>7200</v>
      </c>
    </row>
    <row r="10" spans="1:12" ht="31.5" customHeight="1">
      <c r="A10" s="397"/>
      <c r="B10" s="398"/>
      <c r="C10" s="203" t="s">
        <v>63</v>
      </c>
      <c r="D10" s="21">
        <v>-113200</v>
      </c>
      <c r="E10" s="204">
        <v>-106500</v>
      </c>
      <c r="F10" s="170">
        <v>-6700</v>
      </c>
      <c r="G10" s="22">
        <v>-107800</v>
      </c>
      <c r="H10" s="205">
        <v>-106400</v>
      </c>
      <c r="I10" s="206">
        <v>-1400</v>
      </c>
      <c r="J10" s="23">
        <v>-5400</v>
      </c>
      <c r="K10" s="205">
        <v>-100</v>
      </c>
      <c r="L10" s="170">
        <v>-5300</v>
      </c>
    </row>
    <row r="11" spans="1:12" ht="31.5" customHeight="1">
      <c r="A11" s="397"/>
      <c r="B11" s="398"/>
      <c r="C11" s="207" t="s">
        <v>64</v>
      </c>
      <c r="D11" s="24">
        <v>79.22554597173793</v>
      </c>
      <c r="E11" s="208">
        <v>79.898074745186861</v>
      </c>
      <c r="F11" s="209">
        <v>55.629139072847678</v>
      </c>
      <c r="G11" s="25">
        <v>79.790026246719165</v>
      </c>
      <c r="H11" s="210">
        <v>79.752616555661277</v>
      </c>
      <c r="I11" s="211">
        <v>82.278481012658233</v>
      </c>
      <c r="J11" s="26">
        <v>53.04347826086957</v>
      </c>
      <c r="K11" s="210">
        <v>97.674418604651152</v>
      </c>
      <c r="L11" s="212">
        <v>26.388888888888889</v>
      </c>
    </row>
    <row r="12" spans="1:12" ht="31.5" customHeight="1">
      <c r="A12" s="399" t="s">
        <v>65</v>
      </c>
      <c r="B12" s="400" t="s">
        <v>108</v>
      </c>
      <c r="C12" s="365" t="s">
        <v>67</v>
      </c>
      <c r="D12" s="366">
        <v>5705300</v>
      </c>
      <c r="E12" s="367">
        <v>5422500</v>
      </c>
      <c r="F12" s="368">
        <v>282800</v>
      </c>
      <c r="G12" s="27">
        <v>5540000</v>
      </c>
      <c r="H12" s="213">
        <v>5388400</v>
      </c>
      <c r="I12" s="214">
        <v>151600</v>
      </c>
      <c r="J12" s="28">
        <v>165300</v>
      </c>
      <c r="K12" s="213">
        <v>34100</v>
      </c>
      <c r="L12" s="196">
        <v>131200</v>
      </c>
    </row>
    <row r="13" spans="1:12" ht="31.5" customHeight="1">
      <c r="A13" s="399"/>
      <c r="B13" s="400"/>
      <c r="C13" s="203" t="s">
        <v>68</v>
      </c>
      <c r="D13" s="18">
        <v>5690000</v>
      </c>
      <c r="E13" s="198">
        <v>5443800</v>
      </c>
      <c r="F13" s="215">
        <v>246200</v>
      </c>
      <c r="G13" s="19">
        <v>5510200</v>
      </c>
      <c r="H13" s="216">
        <v>5410300</v>
      </c>
      <c r="I13" s="217">
        <v>99900</v>
      </c>
      <c r="J13" s="20">
        <v>179800</v>
      </c>
      <c r="K13" s="216">
        <v>33500</v>
      </c>
      <c r="L13" s="199">
        <v>146300</v>
      </c>
    </row>
    <row r="14" spans="1:12" ht="31.5" customHeight="1">
      <c r="A14" s="399"/>
      <c r="B14" s="400"/>
      <c r="C14" s="203" t="s">
        <v>63</v>
      </c>
      <c r="D14" s="21">
        <v>15300</v>
      </c>
      <c r="E14" s="204">
        <v>-21300</v>
      </c>
      <c r="F14" s="218">
        <v>36600</v>
      </c>
      <c r="G14" s="22">
        <v>29800</v>
      </c>
      <c r="H14" s="205">
        <v>-21900</v>
      </c>
      <c r="I14" s="206">
        <v>51700</v>
      </c>
      <c r="J14" s="23">
        <v>-14500</v>
      </c>
      <c r="K14" s="205">
        <v>600</v>
      </c>
      <c r="L14" s="170">
        <v>-15100</v>
      </c>
    </row>
    <row r="15" spans="1:12" ht="31.5" customHeight="1">
      <c r="A15" s="399"/>
      <c r="B15" s="400"/>
      <c r="C15" s="207" t="s">
        <v>70</v>
      </c>
      <c r="D15" s="29">
        <v>100.2688927943761</v>
      </c>
      <c r="E15" s="219">
        <v>99.608729196517146</v>
      </c>
      <c r="F15" s="220">
        <v>114.8659626320065</v>
      </c>
      <c r="G15" s="30">
        <v>100.54081521541869</v>
      </c>
      <c r="H15" s="221">
        <v>99.595216531430779</v>
      </c>
      <c r="I15" s="222">
        <v>151.75175175175175</v>
      </c>
      <c r="J15" s="31">
        <v>91.935483870967744</v>
      </c>
      <c r="K15" s="221">
        <v>101.79104477611941</v>
      </c>
      <c r="L15" s="223">
        <v>89.678742310321255</v>
      </c>
    </row>
    <row r="16" spans="1:12" ht="31.5" customHeight="1">
      <c r="A16" s="399" t="s">
        <v>71</v>
      </c>
      <c r="B16" s="400" t="s">
        <v>162</v>
      </c>
      <c r="C16" s="365" t="s">
        <v>73</v>
      </c>
      <c r="D16" s="366">
        <v>1260400</v>
      </c>
      <c r="E16" s="367">
        <v>1222900</v>
      </c>
      <c r="F16" s="368">
        <v>37500</v>
      </c>
      <c r="G16" s="27">
        <v>1246700</v>
      </c>
      <c r="H16" s="213">
        <v>1214600</v>
      </c>
      <c r="I16" s="214">
        <v>32100</v>
      </c>
      <c r="J16" s="28">
        <v>13700</v>
      </c>
      <c r="K16" s="213">
        <v>8300</v>
      </c>
      <c r="L16" s="196">
        <v>5400</v>
      </c>
    </row>
    <row r="17" spans="1:12" ht="31.5" customHeight="1">
      <c r="A17" s="399"/>
      <c r="B17" s="400"/>
      <c r="C17" s="203" t="s">
        <v>74</v>
      </c>
      <c r="D17" s="18">
        <v>1410200</v>
      </c>
      <c r="E17" s="198">
        <v>1370800</v>
      </c>
      <c r="F17" s="215">
        <v>39400</v>
      </c>
      <c r="G17" s="19">
        <v>1389600</v>
      </c>
      <c r="H17" s="216">
        <v>1363300</v>
      </c>
      <c r="I17" s="217">
        <v>26300</v>
      </c>
      <c r="J17" s="20">
        <v>20600</v>
      </c>
      <c r="K17" s="216">
        <v>7500</v>
      </c>
      <c r="L17" s="199">
        <v>13100</v>
      </c>
    </row>
    <row r="18" spans="1:12" ht="31.5" customHeight="1">
      <c r="A18" s="399"/>
      <c r="B18" s="400"/>
      <c r="C18" s="203" t="s">
        <v>63</v>
      </c>
      <c r="D18" s="21">
        <v>-149800</v>
      </c>
      <c r="E18" s="204">
        <v>-147900</v>
      </c>
      <c r="F18" s="218">
        <v>-1900</v>
      </c>
      <c r="G18" s="22">
        <v>-142900</v>
      </c>
      <c r="H18" s="205">
        <v>-148700</v>
      </c>
      <c r="I18" s="206">
        <v>5800</v>
      </c>
      <c r="J18" s="23">
        <v>-6900</v>
      </c>
      <c r="K18" s="205">
        <v>800</v>
      </c>
      <c r="L18" s="170">
        <v>-7700</v>
      </c>
    </row>
    <row r="19" spans="1:12" ht="31.5" customHeight="1" thickBot="1">
      <c r="A19" s="401"/>
      <c r="B19" s="402"/>
      <c r="C19" s="224" t="s">
        <v>75</v>
      </c>
      <c r="D19" s="32">
        <v>89.377393277549288</v>
      </c>
      <c r="E19" s="225">
        <v>89.210679894951852</v>
      </c>
      <c r="F19" s="226">
        <v>95.17766497461929</v>
      </c>
      <c r="G19" s="33">
        <v>89.716465169833043</v>
      </c>
      <c r="H19" s="227">
        <v>89.092642851903463</v>
      </c>
      <c r="I19" s="228">
        <v>122.05323193916351</v>
      </c>
      <c r="J19" s="34">
        <v>66.504854368932044</v>
      </c>
      <c r="K19" s="227">
        <v>110.66666666666667</v>
      </c>
      <c r="L19" s="229">
        <v>41.221374045801525</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D5" sqref="D5:AD19"/>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３月（２表）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171</v>
      </c>
      <c r="D5" s="324">
        <v>431700</v>
      </c>
      <c r="E5" s="356">
        <v>193500</v>
      </c>
      <c r="F5" s="356">
        <v>25000</v>
      </c>
      <c r="G5" s="356">
        <v>39500</v>
      </c>
      <c r="H5" s="356">
        <v>21000</v>
      </c>
      <c r="I5" s="356">
        <v>58500</v>
      </c>
      <c r="J5" s="356">
        <v>41100</v>
      </c>
      <c r="K5" s="356">
        <v>0</v>
      </c>
      <c r="L5" s="356">
        <v>11000</v>
      </c>
      <c r="M5" s="356">
        <v>0</v>
      </c>
      <c r="N5" s="356">
        <v>1800</v>
      </c>
      <c r="O5" s="356">
        <v>200</v>
      </c>
      <c r="P5" s="356">
        <v>2100</v>
      </c>
      <c r="Q5" s="356">
        <v>2900</v>
      </c>
      <c r="R5" s="356">
        <v>0</v>
      </c>
      <c r="S5" s="356">
        <v>3000</v>
      </c>
      <c r="T5" s="356">
        <v>3200</v>
      </c>
      <c r="U5" s="356">
        <v>6300</v>
      </c>
      <c r="V5" s="356">
        <v>5500</v>
      </c>
      <c r="W5" s="356">
        <v>0</v>
      </c>
      <c r="X5" s="357">
        <v>0</v>
      </c>
      <c r="Y5" s="357">
        <v>2200</v>
      </c>
      <c r="Z5" s="357">
        <v>2900</v>
      </c>
      <c r="AA5" s="357">
        <v>0</v>
      </c>
      <c r="AB5" s="357">
        <v>2700</v>
      </c>
      <c r="AC5" s="358">
        <v>900</v>
      </c>
      <c r="AD5" s="359">
        <v>8400</v>
      </c>
    </row>
    <row r="6" spans="1:30" ht="30" customHeight="1">
      <c r="A6" s="404"/>
      <c r="B6" s="411"/>
      <c r="C6" s="136" t="s">
        <v>170</v>
      </c>
      <c r="D6" s="135">
        <v>544900</v>
      </c>
      <c r="E6" s="35">
        <v>253400</v>
      </c>
      <c r="F6" s="35">
        <v>24100</v>
      </c>
      <c r="G6" s="35">
        <v>40100</v>
      </c>
      <c r="H6" s="35">
        <v>31700</v>
      </c>
      <c r="I6" s="35">
        <v>67000</v>
      </c>
      <c r="J6" s="35">
        <v>52300</v>
      </c>
      <c r="K6" s="35">
        <v>0</v>
      </c>
      <c r="L6" s="35">
        <v>11800</v>
      </c>
      <c r="M6" s="35">
        <v>3100</v>
      </c>
      <c r="N6" s="35">
        <v>6200</v>
      </c>
      <c r="O6" s="35">
        <v>0</v>
      </c>
      <c r="P6" s="35">
        <v>2600</v>
      </c>
      <c r="Q6" s="35">
        <v>2900</v>
      </c>
      <c r="R6" s="35">
        <v>0</v>
      </c>
      <c r="S6" s="35">
        <v>3800</v>
      </c>
      <c r="T6" s="35">
        <v>3100</v>
      </c>
      <c r="U6" s="35">
        <v>10200</v>
      </c>
      <c r="V6" s="35">
        <v>5000</v>
      </c>
      <c r="W6" s="35">
        <v>2600</v>
      </c>
      <c r="X6" s="35">
        <v>0</v>
      </c>
      <c r="Y6" s="35">
        <v>2300</v>
      </c>
      <c r="Z6" s="35">
        <v>3000</v>
      </c>
      <c r="AA6" s="35">
        <v>0</v>
      </c>
      <c r="AB6" s="35">
        <v>3100</v>
      </c>
      <c r="AC6" s="36">
        <v>1500</v>
      </c>
      <c r="AD6" s="37">
        <v>15100</v>
      </c>
    </row>
    <row r="7" spans="1:30" ht="30" customHeight="1">
      <c r="A7" s="404"/>
      <c r="B7" s="411"/>
      <c r="C7" s="136" t="s">
        <v>63</v>
      </c>
      <c r="D7" s="137">
        <v>-113200</v>
      </c>
      <c r="E7" s="138">
        <v>-59900</v>
      </c>
      <c r="F7" s="139">
        <v>900</v>
      </c>
      <c r="G7" s="139">
        <v>-600</v>
      </c>
      <c r="H7" s="139">
        <v>-10700</v>
      </c>
      <c r="I7" s="139">
        <v>-8500</v>
      </c>
      <c r="J7" s="139">
        <v>-11200</v>
      </c>
      <c r="K7" s="139">
        <v>0</v>
      </c>
      <c r="L7" s="139">
        <v>-800</v>
      </c>
      <c r="M7" s="139">
        <v>-3100</v>
      </c>
      <c r="N7" s="139">
        <v>-4400</v>
      </c>
      <c r="O7" s="139">
        <v>200</v>
      </c>
      <c r="P7" s="139">
        <v>-500</v>
      </c>
      <c r="Q7" s="139">
        <v>0</v>
      </c>
      <c r="R7" s="139">
        <v>0</v>
      </c>
      <c r="S7" s="139">
        <v>-800</v>
      </c>
      <c r="T7" s="139">
        <v>100</v>
      </c>
      <c r="U7" s="139">
        <v>-3900</v>
      </c>
      <c r="V7" s="139">
        <v>500</v>
      </c>
      <c r="W7" s="139">
        <v>-2600</v>
      </c>
      <c r="X7" s="139">
        <v>0</v>
      </c>
      <c r="Y7" s="139">
        <v>-100</v>
      </c>
      <c r="Z7" s="139">
        <v>-100</v>
      </c>
      <c r="AA7" s="139">
        <v>0</v>
      </c>
      <c r="AB7" s="139">
        <v>-400</v>
      </c>
      <c r="AC7" s="139">
        <v>-600</v>
      </c>
      <c r="AD7" s="140">
        <v>-6700</v>
      </c>
    </row>
    <row r="8" spans="1:30" ht="30" customHeight="1">
      <c r="A8" s="404"/>
      <c r="B8" s="411"/>
      <c r="C8" s="141" t="s">
        <v>64</v>
      </c>
      <c r="D8" s="142">
        <v>79.22554597173793</v>
      </c>
      <c r="E8" s="143">
        <v>76.361483820047354</v>
      </c>
      <c r="F8" s="144">
        <v>103.73443983402491</v>
      </c>
      <c r="G8" s="144">
        <v>98.503740648379051</v>
      </c>
      <c r="H8" s="144">
        <v>66.246056782334378</v>
      </c>
      <c r="I8" s="144">
        <v>87.31343283582089</v>
      </c>
      <c r="J8" s="145">
        <v>78.585086042065015</v>
      </c>
      <c r="K8" s="144" t="s">
        <v>69</v>
      </c>
      <c r="L8" s="144">
        <v>93.220338983050837</v>
      </c>
      <c r="M8" s="144" t="s">
        <v>215</v>
      </c>
      <c r="N8" s="144">
        <v>29.032258064516132</v>
      </c>
      <c r="O8" s="144" t="s">
        <v>215</v>
      </c>
      <c r="P8" s="144">
        <v>80.769230769230774</v>
      </c>
      <c r="Q8" s="144">
        <v>100</v>
      </c>
      <c r="R8" s="144" t="s">
        <v>69</v>
      </c>
      <c r="S8" s="144">
        <v>78.94736842105263</v>
      </c>
      <c r="T8" s="144">
        <v>103.2258064516129</v>
      </c>
      <c r="U8" s="144">
        <v>61.764705882352942</v>
      </c>
      <c r="V8" s="144">
        <v>110.00000000000001</v>
      </c>
      <c r="W8" s="144" t="s">
        <v>215</v>
      </c>
      <c r="X8" s="144" t="s">
        <v>69</v>
      </c>
      <c r="Y8" s="146">
        <v>95.652173913043484</v>
      </c>
      <c r="Z8" s="146">
        <v>96.666666666666671</v>
      </c>
      <c r="AA8" s="146" t="s">
        <v>104</v>
      </c>
      <c r="AB8" s="146">
        <v>87.096774193548384</v>
      </c>
      <c r="AC8" s="146">
        <v>60</v>
      </c>
      <c r="AD8" s="147">
        <v>55.629139072847678</v>
      </c>
    </row>
    <row r="9" spans="1:30" ht="30" customHeight="1" thickBot="1">
      <c r="A9" s="405"/>
      <c r="B9" s="412"/>
      <c r="C9" s="148" t="s">
        <v>172</v>
      </c>
      <c r="D9" s="149">
        <v>100</v>
      </c>
      <c r="E9" s="150">
        <v>44.822793606671304</v>
      </c>
      <c r="F9" s="150">
        <v>5.7910586055130882</v>
      </c>
      <c r="G9" s="150">
        <v>9.1498725967106793</v>
      </c>
      <c r="H9" s="150">
        <v>4.864489228630994</v>
      </c>
      <c r="I9" s="150">
        <v>13.551077136900624</v>
      </c>
      <c r="J9" s="150">
        <v>9.5205003474635159</v>
      </c>
      <c r="K9" s="150">
        <v>0</v>
      </c>
      <c r="L9" s="150">
        <v>2.5480657864257585</v>
      </c>
      <c r="M9" s="150">
        <v>0</v>
      </c>
      <c r="N9" s="150">
        <v>0.41695621959694229</v>
      </c>
      <c r="O9" s="150">
        <v>4.63284688441047E-2</v>
      </c>
      <c r="P9" s="150">
        <v>0.48644892286309938</v>
      </c>
      <c r="Q9" s="150">
        <v>0.67176279823951823</v>
      </c>
      <c r="R9" s="150">
        <v>0</v>
      </c>
      <c r="S9" s="150">
        <v>0.69492703266157052</v>
      </c>
      <c r="T9" s="150">
        <v>0.74125550150567521</v>
      </c>
      <c r="U9" s="150">
        <v>1.4593467685892982</v>
      </c>
      <c r="V9" s="150">
        <v>1.2740328932128793</v>
      </c>
      <c r="W9" s="150">
        <v>0</v>
      </c>
      <c r="X9" s="150">
        <v>0</v>
      </c>
      <c r="Y9" s="150">
        <v>0.50961315728515177</v>
      </c>
      <c r="Z9" s="150">
        <v>0.67176279823951823</v>
      </c>
      <c r="AA9" s="150">
        <v>0</v>
      </c>
      <c r="AB9" s="150">
        <v>0.62543432939541355</v>
      </c>
      <c r="AC9" s="151">
        <v>0.20847810979847115</v>
      </c>
      <c r="AD9" s="152">
        <v>1.9457956914523975</v>
      </c>
    </row>
    <row r="10" spans="1:30" ht="30" customHeight="1">
      <c r="A10" s="403" t="s">
        <v>65</v>
      </c>
      <c r="B10" s="406" t="s">
        <v>108</v>
      </c>
      <c r="C10" s="329" t="s">
        <v>67</v>
      </c>
      <c r="D10" s="324">
        <v>5705300</v>
      </c>
      <c r="E10" s="330">
        <v>2686000</v>
      </c>
      <c r="F10" s="330">
        <v>299400</v>
      </c>
      <c r="G10" s="330">
        <v>488000</v>
      </c>
      <c r="H10" s="330">
        <v>251200</v>
      </c>
      <c r="I10" s="330">
        <v>687900</v>
      </c>
      <c r="J10" s="330">
        <v>454600</v>
      </c>
      <c r="K10" s="330">
        <v>0</v>
      </c>
      <c r="L10" s="330">
        <v>128700</v>
      </c>
      <c r="M10" s="330">
        <v>5600</v>
      </c>
      <c r="N10" s="330">
        <v>58000</v>
      </c>
      <c r="O10" s="330">
        <v>700</v>
      </c>
      <c r="P10" s="330">
        <v>16700</v>
      </c>
      <c r="Q10" s="330">
        <v>30200</v>
      </c>
      <c r="R10" s="330">
        <v>200</v>
      </c>
      <c r="S10" s="330">
        <v>37800</v>
      </c>
      <c r="T10" s="330">
        <v>39700</v>
      </c>
      <c r="U10" s="330">
        <v>70400</v>
      </c>
      <c r="V10" s="330">
        <v>57000</v>
      </c>
      <c r="W10" s="330">
        <v>20100</v>
      </c>
      <c r="X10" s="330">
        <v>0</v>
      </c>
      <c r="Y10" s="330">
        <v>23900</v>
      </c>
      <c r="Z10" s="330">
        <v>32100</v>
      </c>
      <c r="AA10" s="330">
        <v>0</v>
      </c>
      <c r="AB10" s="330">
        <v>30500</v>
      </c>
      <c r="AC10" s="333">
        <v>3800</v>
      </c>
      <c r="AD10" s="360">
        <v>282800</v>
      </c>
    </row>
    <row r="11" spans="1:30" ht="30" customHeight="1">
      <c r="A11" s="404"/>
      <c r="B11" s="407"/>
      <c r="C11" s="153" t="s">
        <v>68</v>
      </c>
      <c r="D11" s="154">
        <v>5690000</v>
      </c>
      <c r="E11" s="155">
        <v>2680800</v>
      </c>
      <c r="F11" s="155">
        <v>281900</v>
      </c>
      <c r="G11" s="155">
        <v>459600</v>
      </c>
      <c r="H11" s="155">
        <v>285600</v>
      </c>
      <c r="I11" s="155">
        <v>661100</v>
      </c>
      <c r="J11" s="155">
        <v>475400</v>
      </c>
      <c r="K11" s="155">
        <v>100</v>
      </c>
      <c r="L11" s="155">
        <v>132000</v>
      </c>
      <c r="M11" s="155">
        <v>28800</v>
      </c>
      <c r="N11" s="155">
        <v>60900</v>
      </c>
      <c r="O11" s="155">
        <v>3400</v>
      </c>
      <c r="P11" s="155">
        <v>23400</v>
      </c>
      <c r="Q11" s="155">
        <v>25800</v>
      </c>
      <c r="R11" s="155">
        <v>600</v>
      </c>
      <c r="S11" s="155">
        <v>36300</v>
      </c>
      <c r="T11" s="155">
        <v>37800</v>
      </c>
      <c r="U11" s="155">
        <v>72500</v>
      </c>
      <c r="V11" s="155">
        <v>50300</v>
      </c>
      <c r="W11" s="155">
        <v>25800</v>
      </c>
      <c r="X11" s="155">
        <v>1500</v>
      </c>
      <c r="Y11" s="155">
        <v>23500</v>
      </c>
      <c r="Z11" s="155">
        <v>39100</v>
      </c>
      <c r="AA11" s="155">
        <v>0</v>
      </c>
      <c r="AB11" s="155">
        <v>32000</v>
      </c>
      <c r="AC11" s="155">
        <v>5600</v>
      </c>
      <c r="AD11" s="156">
        <v>246200</v>
      </c>
    </row>
    <row r="12" spans="1:30" ht="30" customHeight="1">
      <c r="A12" s="404"/>
      <c r="B12" s="407"/>
      <c r="C12" s="153" t="s">
        <v>63</v>
      </c>
      <c r="D12" s="137">
        <v>15300</v>
      </c>
      <c r="E12" s="139">
        <v>5200</v>
      </c>
      <c r="F12" s="139">
        <v>17500</v>
      </c>
      <c r="G12" s="139">
        <v>28400</v>
      </c>
      <c r="H12" s="139">
        <v>-34400</v>
      </c>
      <c r="I12" s="139">
        <v>26800</v>
      </c>
      <c r="J12" s="139">
        <v>-20800</v>
      </c>
      <c r="K12" s="139">
        <v>-100</v>
      </c>
      <c r="L12" s="139">
        <v>-3300</v>
      </c>
      <c r="M12" s="139">
        <v>-23200</v>
      </c>
      <c r="N12" s="139">
        <v>-2900</v>
      </c>
      <c r="O12" s="139">
        <v>-2700</v>
      </c>
      <c r="P12" s="139">
        <v>-6700</v>
      </c>
      <c r="Q12" s="139">
        <v>4400</v>
      </c>
      <c r="R12" s="139">
        <v>-400</v>
      </c>
      <c r="S12" s="139">
        <v>1500</v>
      </c>
      <c r="T12" s="139">
        <v>1900</v>
      </c>
      <c r="U12" s="139">
        <v>-2100</v>
      </c>
      <c r="V12" s="139">
        <v>6700</v>
      </c>
      <c r="W12" s="139">
        <v>-5700</v>
      </c>
      <c r="X12" s="139">
        <v>-1500</v>
      </c>
      <c r="Y12" s="139">
        <v>400</v>
      </c>
      <c r="Z12" s="139">
        <v>-7000</v>
      </c>
      <c r="AA12" s="139">
        <v>0</v>
      </c>
      <c r="AB12" s="139">
        <v>-1500</v>
      </c>
      <c r="AC12" s="139">
        <v>-1800</v>
      </c>
      <c r="AD12" s="140">
        <v>36600</v>
      </c>
    </row>
    <row r="13" spans="1:30" ht="30" customHeight="1">
      <c r="A13" s="404"/>
      <c r="B13" s="407"/>
      <c r="C13" s="157" t="s">
        <v>70</v>
      </c>
      <c r="D13" s="158">
        <v>100.2688927943761</v>
      </c>
      <c r="E13" s="159">
        <v>100.19397194867203</v>
      </c>
      <c r="F13" s="160">
        <v>106.20787513302589</v>
      </c>
      <c r="G13" s="161">
        <v>106.17928633594428</v>
      </c>
      <c r="H13" s="161">
        <v>87.955182072829132</v>
      </c>
      <c r="I13" s="160">
        <v>104.05384964453184</v>
      </c>
      <c r="J13" s="162">
        <v>95.624737063525458</v>
      </c>
      <c r="K13" s="144" t="s">
        <v>215</v>
      </c>
      <c r="L13" s="160">
        <v>97.5</v>
      </c>
      <c r="M13" s="160">
        <v>19.444444444444446</v>
      </c>
      <c r="N13" s="160">
        <v>95.238095238095227</v>
      </c>
      <c r="O13" s="160">
        <v>20.588235294117645</v>
      </c>
      <c r="P13" s="160">
        <v>71.367521367521363</v>
      </c>
      <c r="Q13" s="160">
        <v>117.05426356589147</v>
      </c>
      <c r="R13" s="160">
        <v>33.333333333333329</v>
      </c>
      <c r="S13" s="160">
        <v>104.13223140495869</v>
      </c>
      <c r="T13" s="160">
        <v>105.02645502645503</v>
      </c>
      <c r="U13" s="160">
        <v>97.103448275862064</v>
      </c>
      <c r="V13" s="160">
        <v>113.32007952286283</v>
      </c>
      <c r="W13" s="160">
        <v>77.906976744186053</v>
      </c>
      <c r="X13" s="160" t="s">
        <v>215</v>
      </c>
      <c r="Y13" s="160">
        <v>101.70212765957447</v>
      </c>
      <c r="Z13" s="160">
        <v>82.097186700767267</v>
      </c>
      <c r="AA13" s="160" t="s">
        <v>69</v>
      </c>
      <c r="AB13" s="160">
        <v>95.3125</v>
      </c>
      <c r="AC13" s="160">
        <v>67.857142857142861</v>
      </c>
      <c r="AD13" s="163">
        <v>114.8659626320065</v>
      </c>
    </row>
    <row r="14" spans="1:30" ht="30" customHeight="1" thickBot="1">
      <c r="A14" s="405"/>
      <c r="B14" s="408"/>
      <c r="C14" s="164" t="s">
        <v>109</v>
      </c>
      <c r="D14" s="165">
        <v>100</v>
      </c>
      <c r="E14" s="166">
        <v>47.079031777470071</v>
      </c>
      <c r="F14" s="166">
        <v>5.2477520901617796</v>
      </c>
      <c r="G14" s="166">
        <v>8.5534503005976905</v>
      </c>
      <c r="H14" s="166">
        <v>4.4029235973568435</v>
      </c>
      <c r="I14" s="166">
        <v>12.057209962666294</v>
      </c>
      <c r="J14" s="166">
        <v>7.9680297267453071</v>
      </c>
      <c r="K14" s="166">
        <v>0</v>
      </c>
      <c r="L14" s="166">
        <v>2.2557972411617269</v>
      </c>
      <c r="M14" s="166">
        <v>9.8154347711776765E-2</v>
      </c>
      <c r="N14" s="166">
        <v>1.016598601300545</v>
      </c>
      <c r="O14" s="166">
        <v>1.2269293463972096E-2</v>
      </c>
      <c r="P14" s="166">
        <v>0.29271028692619144</v>
      </c>
      <c r="Q14" s="166">
        <v>0.52933237515993903</v>
      </c>
      <c r="R14" s="166">
        <v>3.505512418277742E-3</v>
      </c>
      <c r="S14" s="166">
        <v>0.66254184705449326</v>
      </c>
      <c r="T14" s="166">
        <v>0.69584421502813176</v>
      </c>
      <c r="U14" s="166">
        <v>1.2339403712337651</v>
      </c>
      <c r="V14" s="166">
        <v>0.99907103920915641</v>
      </c>
      <c r="W14" s="166">
        <v>0.35230399803691304</v>
      </c>
      <c r="X14" s="166">
        <v>0</v>
      </c>
      <c r="Y14" s="166">
        <v>0.41890873398419015</v>
      </c>
      <c r="Z14" s="166">
        <v>0.56263474313357753</v>
      </c>
      <c r="AA14" s="166">
        <v>0</v>
      </c>
      <c r="AB14" s="166">
        <v>0.53459064378735566</v>
      </c>
      <c r="AC14" s="166">
        <v>6.6604735947277088E-2</v>
      </c>
      <c r="AD14" s="167">
        <v>4.9567945594447274</v>
      </c>
    </row>
    <row r="15" spans="1:30" ht="30" customHeight="1">
      <c r="A15" s="403" t="s">
        <v>71</v>
      </c>
      <c r="B15" s="406" t="s">
        <v>162</v>
      </c>
      <c r="C15" s="331" t="s">
        <v>73</v>
      </c>
      <c r="D15" s="332">
        <v>1260400</v>
      </c>
      <c r="E15" s="333">
        <v>598900</v>
      </c>
      <c r="F15" s="333">
        <v>70500</v>
      </c>
      <c r="G15" s="333">
        <v>100000</v>
      </c>
      <c r="H15" s="333">
        <v>53200</v>
      </c>
      <c r="I15" s="333">
        <v>165000</v>
      </c>
      <c r="J15" s="333">
        <v>111600</v>
      </c>
      <c r="K15" s="333">
        <v>0</v>
      </c>
      <c r="L15" s="333">
        <v>29300</v>
      </c>
      <c r="M15" s="333">
        <v>0</v>
      </c>
      <c r="N15" s="333">
        <v>11800</v>
      </c>
      <c r="O15" s="333">
        <v>400</v>
      </c>
      <c r="P15" s="333">
        <v>5400</v>
      </c>
      <c r="Q15" s="333">
        <v>7900</v>
      </c>
      <c r="R15" s="333">
        <v>0</v>
      </c>
      <c r="S15" s="333">
        <v>7900</v>
      </c>
      <c r="T15" s="333">
        <v>8400</v>
      </c>
      <c r="U15" s="333">
        <v>16200</v>
      </c>
      <c r="V15" s="333">
        <v>14000</v>
      </c>
      <c r="W15" s="333">
        <v>200</v>
      </c>
      <c r="X15" s="333">
        <v>0</v>
      </c>
      <c r="Y15" s="333">
        <v>5800</v>
      </c>
      <c r="Z15" s="333">
        <v>8000</v>
      </c>
      <c r="AA15" s="333">
        <v>0</v>
      </c>
      <c r="AB15" s="333">
        <v>6600</v>
      </c>
      <c r="AC15" s="333">
        <v>1800</v>
      </c>
      <c r="AD15" s="360">
        <v>37500</v>
      </c>
    </row>
    <row r="16" spans="1:30" ht="30" customHeight="1">
      <c r="A16" s="404"/>
      <c r="B16" s="407"/>
      <c r="C16" s="153" t="s">
        <v>74</v>
      </c>
      <c r="D16" s="154">
        <v>1410200</v>
      </c>
      <c r="E16" s="155">
        <v>670400</v>
      </c>
      <c r="F16" s="155">
        <v>64000</v>
      </c>
      <c r="G16" s="155">
        <v>99600</v>
      </c>
      <c r="H16" s="155">
        <v>80400</v>
      </c>
      <c r="I16" s="155">
        <v>174200</v>
      </c>
      <c r="J16" s="155">
        <v>133300</v>
      </c>
      <c r="K16" s="155">
        <v>0</v>
      </c>
      <c r="L16" s="155">
        <v>28900</v>
      </c>
      <c r="M16" s="155">
        <v>6800</v>
      </c>
      <c r="N16" s="155">
        <v>15900</v>
      </c>
      <c r="O16" s="155">
        <v>0</v>
      </c>
      <c r="P16" s="155">
        <v>6100</v>
      </c>
      <c r="Q16" s="155">
        <v>8100</v>
      </c>
      <c r="R16" s="155">
        <v>200</v>
      </c>
      <c r="S16" s="155">
        <v>9000</v>
      </c>
      <c r="T16" s="155">
        <v>8400</v>
      </c>
      <c r="U16" s="155">
        <v>23400</v>
      </c>
      <c r="V16" s="155">
        <v>12000</v>
      </c>
      <c r="W16" s="155">
        <v>6400</v>
      </c>
      <c r="X16" s="155">
        <v>0</v>
      </c>
      <c r="Y16" s="155">
        <v>5300</v>
      </c>
      <c r="Z16" s="155">
        <v>8200</v>
      </c>
      <c r="AA16" s="155">
        <v>0</v>
      </c>
      <c r="AB16" s="155">
        <v>7800</v>
      </c>
      <c r="AC16" s="155">
        <v>2400</v>
      </c>
      <c r="AD16" s="156">
        <v>39400</v>
      </c>
    </row>
    <row r="17" spans="1:30" ht="30" customHeight="1">
      <c r="A17" s="404"/>
      <c r="B17" s="407"/>
      <c r="C17" s="153" t="s">
        <v>63</v>
      </c>
      <c r="D17" s="168">
        <v>-149800</v>
      </c>
      <c r="E17" s="169">
        <v>-71500</v>
      </c>
      <c r="F17" s="169">
        <v>6500</v>
      </c>
      <c r="G17" s="169">
        <v>400</v>
      </c>
      <c r="H17" s="169">
        <v>-27200</v>
      </c>
      <c r="I17" s="169">
        <v>-9200</v>
      </c>
      <c r="J17" s="169">
        <v>-21700</v>
      </c>
      <c r="K17" s="169">
        <v>0</v>
      </c>
      <c r="L17" s="169">
        <v>400</v>
      </c>
      <c r="M17" s="169">
        <v>-6800</v>
      </c>
      <c r="N17" s="169">
        <v>-4100</v>
      </c>
      <c r="O17" s="169">
        <v>400</v>
      </c>
      <c r="P17" s="169">
        <v>-700</v>
      </c>
      <c r="Q17" s="169">
        <v>-200</v>
      </c>
      <c r="R17" s="169">
        <v>-200</v>
      </c>
      <c r="S17" s="169">
        <v>-1100</v>
      </c>
      <c r="T17" s="169">
        <v>0</v>
      </c>
      <c r="U17" s="169">
        <v>-7200</v>
      </c>
      <c r="V17" s="169">
        <v>2000</v>
      </c>
      <c r="W17" s="169">
        <v>-6200</v>
      </c>
      <c r="X17" s="169">
        <v>0</v>
      </c>
      <c r="Y17" s="169">
        <v>500</v>
      </c>
      <c r="Z17" s="169">
        <v>-200</v>
      </c>
      <c r="AA17" s="169">
        <v>0</v>
      </c>
      <c r="AB17" s="169">
        <v>-1200</v>
      </c>
      <c r="AC17" s="169">
        <v>-600</v>
      </c>
      <c r="AD17" s="170">
        <v>-1900</v>
      </c>
    </row>
    <row r="18" spans="1:30" ht="30" customHeight="1">
      <c r="A18" s="404"/>
      <c r="B18" s="407"/>
      <c r="C18" s="157" t="s">
        <v>75</v>
      </c>
      <c r="D18" s="158">
        <v>89.377393277549288</v>
      </c>
      <c r="E18" s="159">
        <v>89.334725536992849</v>
      </c>
      <c r="F18" s="160">
        <v>110.15625</v>
      </c>
      <c r="G18" s="161">
        <v>100.40160642570282</v>
      </c>
      <c r="H18" s="161">
        <v>66.169154228855717</v>
      </c>
      <c r="I18" s="160">
        <v>94.718714121699193</v>
      </c>
      <c r="J18" s="162">
        <v>83.720930232558146</v>
      </c>
      <c r="K18" s="144" t="s">
        <v>215</v>
      </c>
      <c r="L18" s="160">
        <v>101.3840830449827</v>
      </c>
      <c r="M18" s="160">
        <v>0</v>
      </c>
      <c r="N18" s="160">
        <v>74.213836477987414</v>
      </c>
      <c r="O18" s="160">
        <v>0</v>
      </c>
      <c r="P18" s="160">
        <v>88.52459016393442</v>
      </c>
      <c r="Q18" s="160">
        <v>97.53086419753086</v>
      </c>
      <c r="R18" s="160">
        <v>0</v>
      </c>
      <c r="S18" s="160">
        <v>87.777777777777771</v>
      </c>
      <c r="T18" s="160">
        <v>100</v>
      </c>
      <c r="U18" s="160">
        <v>69.230769230769226</v>
      </c>
      <c r="V18" s="160">
        <v>116.66666666666667</v>
      </c>
      <c r="W18" s="160">
        <v>3.125</v>
      </c>
      <c r="X18" s="160" t="s">
        <v>215</v>
      </c>
      <c r="Y18" s="160">
        <v>109.43396226415094</v>
      </c>
      <c r="Z18" s="160">
        <v>97.560975609756099</v>
      </c>
      <c r="AA18" s="144" t="s">
        <v>104</v>
      </c>
      <c r="AB18" s="160">
        <v>84.615384615384613</v>
      </c>
      <c r="AC18" s="171">
        <v>75</v>
      </c>
      <c r="AD18" s="163">
        <v>95.17766497461929</v>
      </c>
    </row>
    <row r="19" spans="1:30" ht="30" customHeight="1" thickBot="1">
      <c r="A19" s="405"/>
      <c r="B19" s="408"/>
      <c r="C19" s="164" t="s">
        <v>110</v>
      </c>
      <c r="D19" s="165">
        <v>100</v>
      </c>
      <c r="E19" s="166">
        <v>47.516661377340526</v>
      </c>
      <c r="F19" s="166">
        <v>5.593462392891146</v>
      </c>
      <c r="G19" s="166">
        <v>7.9339892097746754</v>
      </c>
      <c r="H19" s="166">
        <v>4.2208822596001268</v>
      </c>
      <c r="I19" s="166">
        <v>13.091082196128212</v>
      </c>
      <c r="J19" s="166">
        <v>8.8543319581085367</v>
      </c>
      <c r="K19" s="166">
        <v>0</v>
      </c>
      <c r="L19" s="166">
        <v>2.3246588384639799</v>
      </c>
      <c r="M19" s="166">
        <v>0</v>
      </c>
      <c r="N19" s="166">
        <v>0.93621072675341166</v>
      </c>
      <c r="O19" s="166">
        <v>3.1735956839098696E-2</v>
      </c>
      <c r="P19" s="166">
        <v>0.42843541732783247</v>
      </c>
      <c r="Q19" s="166">
        <v>0.62678514757219927</v>
      </c>
      <c r="R19" s="166">
        <v>0</v>
      </c>
      <c r="S19" s="166">
        <v>0.62678514757219927</v>
      </c>
      <c r="T19" s="166">
        <v>0.66645509362107269</v>
      </c>
      <c r="U19" s="166">
        <v>1.2853062519834975</v>
      </c>
      <c r="V19" s="166">
        <v>1.1107584893684546</v>
      </c>
      <c r="W19" s="166">
        <v>1.5867978419549348E-2</v>
      </c>
      <c r="X19" s="166">
        <v>0</v>
      </c>
      <c r="Y19" s="166">
        <v>0.46017137416693116</v>
      </c>
      <c r="Z19" s="166">
        <v>0.63471913678197389</v>
      </c>
      <c r="AA19" s="166">
        <v>0</v>
      </c>
      <c r="AB19" s="166">
        <v>0.52364328784512859</v>
      </c>
      <c r="AC19" s="166">
        <v>0.14281180577594416</v>
      </c>
      <c r="AD19" s="167">
        <v>2.9752459536655032</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workbookViewId="0">
      <selection activeCell="B1" sqref="B1"/>
    </sheetView>
  </sheetViews>
  <sheetFormatPr defaultRowHeight="13.5"/>
  <cols>
    <col min="1" max="2" width="9" style="10"/>
    <col min="3" max="3" width="10.875" style="10" customWidth="1"/>
    <col min="4" max="12" width="12.75" style="10" customWidth="1"/>
    <col min="13" max="16384" width="9" style="10"/>
  </cols>
  <sheetData>
    <row r="1" spans="1:20" s="310" customFormat="1" ht="24" customHeight="1">
      <c r="A1" s="311" t="str">
        <f>平成22年度!A1</f>
        <v>平成22年度</v>
      </c>
      <c r="B1" s="311"/>
      <c r="C1" s="311"/>
      <c r="D1" s="311"/>
      <c r="E1" s="312"/>
      <c r="F1" s="313" t="str">
        <f ca="1">RIGHT(CELL("filename",$A$1),LEN(CELL("filename",$A$1))-FIND("]",CELL("filename",$A$1)))</f>
        <v>３月（３表）</v>
      </c>
      <c r="G1" s="314" t="s">
        <v>19</v>
      </c>
      <c r="H1" s="312"/>
      <c r="I1" s="312"/>
      <c r="J1" s="312"/>
      <c r="K1" s="312"/>
      <c r="L1" s="309"/>
      <c r="M1" s="309"/>
    </row>
    <row r="2" spans="1:20" ht="21.75" thickBot="1">
      <c r="A2" s="315" t="s">
        <v>135</v>
      </c>
      <c r="B2" s="316"/>
      <c r="C2" s="316"/>
      <c r="D2" s="317"/>
      <c r="E2" s="316"/>
      <c r="F2" s="316"/>
      <c r="G2" s="316"/>
      <c r="H2" s="316"/>
      <c r="I2" s="316"/>
      <c r="J2" s="316"/>
      <c r="K2" s="316"/>
      <c r="L2" s="316"/>
      <c r="M2" s="316"/>
      <c r="N2" s="316"/>
      <c r="O2" s="316"/>
      <c r="P2" s="70"/>
      <c r="Q2" s="70"/>
      <c r="R2" s="70"/>
      <c r="S2" s="70"/>
      <c r="T2" s="70"/>
    </row>
    <row r="3" spans="1:20" ht="18.75">
      <c r="A3" s="72"/>
      <c r="B3" s="73"/>
      <c r="C3" s="131" t="s">
        <v>51</v>
      </c>
      <c r="D3" s="74"/>
      <c r="E3" s="337">
        <v>1</v>
      </c>
      <c r="F3" s="337">
        <v>2</v>
      </c>
      <c r="G3" s="337">
        <v>3</v>
      </c>
      <c r="H3" s="337">
        <v>4</v>
      </c>
      <c r="I3" s="337">
        <v>5</v>
      </c>
      <c r="J3" s="337">
        <v>6</v>
      </c>
      <c r="K3" s="337">
        <v>7</v>
      </c>
      <c r="L3" s="337">
        <v>8</v>
      </c>
      <c r="M3" s="413"/>
      <c r="N3" s="414"/>
      <c r="O3" s="415"/>
      <c r="P3" s="414"/>
      <c r="Q3" s="415"/>
      <c r="R3" s="414"/>
      <c r="S3" s="415"/>
      <c r="T3" s="414"/>
    </row>
    <row r="4" spans="1:20" ht="19.5" thickBot="1">
      <c r="A4" s="417" t="s">
        <v>54</v>
      </c>
      <c r="B4" s="418"/>
      <c r="C4" s="133"/>
      <c r="D4" s="75" t="s">
        <v>136</v>
      </c>
      <c r="E4" s="338" t="s">
        <v>137</v>
      </c>
      <c r="F4" s="339" t="s">
        <v>138</v>
      </c>
      <c r="G4" s="339" t="s">
        <v>139</v>
      </c>
      <c r="H4" s="339" t="s">
        <v>140</v>
      </c>
      <c r="I4" s="339" t="s">
        <v>141</v>
      </c>
      <c r="J4" s="339" t="s">
        <v>142</v>
      </c>
      <c r="K4" s="339" t="s">
        <v>143</v>
      </c>
      <c r="L4" s="339" t="s">
        <v>144</v>
      </c>
      <c r="M4" s="76"/>
      <c r="N4" s="77"/>
      <c r="O4" s="77"/>
      <c r="P4" s="77"/>
      <c r="Q4" s="77"/>
      <c r="R4" s="77"/>
      <c r="S4" s="77"/>
      <c r="T4" s="77"/>
    </row>
    <row r="5" spans="1:20" ht="31.5" customHeight="1">
      <c r="A5" s="420" t="s">
        <v>60</v>
      </c>
      <c r="B5" s="423"/>
      <c r="C5" s="334" t="s">
        <v>171</v>
      </c>
      <c r="D5" s="335">
        <v>8400</v>
      </c>
      <c r="E5" s="336">
        <v>2300</v>
      </c>
      <c r="F5" s="336">
        <v>800</v>
      </c>
      <c r="G5" s="336">
        <v>100</v>
      </c>
      <c r="H5" s="336">
        <v>2100</v>
      </c>
      <c r="I5" s="336">
        <v>600</v>
      </c>
      <c r="J5" s="336">
        <v>200</v>
      </c>
      <c r="K5" s="336">
        <v>0</v>
      </c>
      <c r="L5" s="336">
        <v>2300</v>
      </c>
      <c r="M5" s="79"/>
      <c r="N5" s="80"/>
      <c r="O5" s="80"/>
      <c r="P5" s="80"/>
      <c r="Q5" s="80"/>
      <c r="R5" s="80"/>
      <c r="S5" s="80"/>
      <c r="T5" s="80"/>
    </row>
    <row r="6" spans="1:20" ht="31.5" customHeight="1">
      <c r="A6" s="420"/>
      <c r="B6" s="423"/>
      <c r="C6" s="81" t="s">
        <v>170</v>
      </c>
      <c r="D6" s="78">
        <v>15100</v>
      </c>
      <c r="E6" s="82">
        <v>3500</v>
      </c>
      <c r="F6" s="82">
        <v>1100</v>
      </c>
      <c r="G6" s="82">
        <v>200</v>
      </c>
      <c r="H6" s="82">
        <v>2200</v>
      </c>
      <c r="I6" s="82">
        <v>1700</v>
      </c>
      <c r="J6" s="82"/>
      <c r="K6" s="82"/>
      <c r="L6" s="82">
        <v>6400</v>
      </c>
      <c r="M6" s="83"/>
      <c r="N6" s="80"/>
      <c r="O6" s="80"/>
      <c r="P6" s="80"/>
      <c r="Q6" s="80"/>
      <c r="R6" s="80"/>
      <c r="S6" s="84"/>
      <c r="T6" s="84"/>
    </row>
    <row r="7" spans="1:20" ht="31.5" customHeight="1">
      <c r="A7" s="420"/>
      <c r="B7" s="423"/>
      <c r="C7" s="81" t="s">
        <v>63</v>
      </c>
      <c r="D7" s="85">
        <v>-6700</v>
      </c>
      <c r="E7" s="86">
        <v>-1200</v>
      </c>
      <c r="F7" s="87">
        <v>-300</v>
      </c>
      <c r="G7" s="87">
        <v>-100</v>
      </c>
      <c r="H7" s="87">
        <v>-100</v>
      </c>
      <c r="I7" s="87">
        <v>-1100</v>
      </c>
      <c r="J7" s="87" t="s">
        <v>69</v>
      </c>
      <c r="K7" s="87" t="s">
        <v>69</v>
      </c>
      <c r="L7" s="87">
        <v>-4100</v>
      </c>
      <c r="M7" s="88"/>
      <c r="N7" s="89"/>
      <c r="O7" s="89"/>
      <c r="P7" s="89"/>
      <c r="Q7" s="89"/>
      <c r="R7" s="89"/>
      <c r="S7" s="89"/>
      <c r="T7" s="89"/>
    </row>
    <row r="8" spans="1:20" ht="31.5" customHeight="1">
      <c r="A8" s="420"/>
      <c r="B8" s="423"/>
      <c r="C8" s="90" t="s">
        <v>64</v>
      </c>
      <c r="D8" s="91">
        <v>55.629139072847678</v>
      </c>
      <c r="E8" s="92">
        <v>65.714285714285708</v>
      </c>
      <c r="F8" s="93">
        <v>72.727272727272734</v>
      </c>
      <c r="G8" s="93">
        <v>50</v>
      </c>
      <c r="H8" s="93">
        <v>95.454545454545453</v>
      </c>
      <c r="I8" s="93">
        <v>35.294117647058826</v>
      </c>
      <c r="J8" s="93" t="s">
        <v>69</v>
      </c>
      <c r="K8" s="94" t="s">
        <v>69</v>
      </c>
      <c r="L8" s="93">
        <v>35.9375</v>
      </c>
      <c r="M8" s="95"/>
      <c r="N8" s="96"/>
      <c r="O8" s="97"/>
      <c r="P8" s="97"/>
      <c r="Q8" s="97"/>
      <c r="R8" s="97"/>
      <c r="S8" s="97"/>
      <c r="T8" s="97"/>
    </row>
    <row r="9" spans="1:20" ht="31.5" customHeight="1" thickBot="1">
      <c r="A9" s="421"/>
      <c r="B9" s="424"/>
      <c r="C9" s="98" t="s">
        <v>172</v>
      </c>
      <c r="D9" s="99">
        <v>100</v>
      </c>
      <c r="E9" s="100">
        <v>27.380952380952383</v>
      </c>
      <c r="F9" s="100">
        <v>9.5238095238095237</v>
      </c>
      <c r="G9" s="100">
        <v>1.1904761904761905</v>
      </c>
      <c r="H9" s="100">
        <v>25</v>
      </c>
      <c r="I9" s="100">
        <v>7.1428571428571423</v>
      </c>
      <c r="J9" s="100">
        <v>2.3809523809523809</v>
      </c>
      <c r="K9" s="100">
        <v>0</v>
      </c>
      <c r="L9" s="101">
        <v>27.380952380952383</v>
      </c>
      <c r="M9" s="102"/>
      <c r="N9" s="97"/>
      <c r="O9" s="97"/>
      <c r="P9" s="97"/>
      <c r="Q9" s="97"/>
      <c r="R9" s="97"/>
      <c r="S9" s="97"/>
      <c r="T9" s="97"/>
    </row>
    <row r="10" spans="1:20" ht="31.5" customHeight="1">
      <c r="A10" s="419" t="s">
        <v>65</v>
      </c>
      <c r="B10" s="422" t="s">
        <v>108</v>
      </c>
      <c r="C10" s="340" t="s">
        <v>67</v>
      </c>
      <c r="D10" s="335">
        <v>282800</v>
      </c>
      <c r="E10" s="341">
        <v>116900</v>
      </c>
      <c r="F10" s="341">
        <v>18500</v>
      </c>
      <c r="G10" s="341">
        <v>23800</v>
      </c>
      <c r="H10" s="341">
        <v>50900</v>
      </c>
      <c r="I10" s="341">
        <v>8700</v>
      </c>
      <c r="J10" s="341">
        <v>5400</v>
      </c>
      <c r="K10" s="341">
        <v>500</v>
      </c>
      <c r="L10" s="341">
        <v>58100</v>
      </c>
      <c r="M10" s="103"/>
      <c r="N10" s="104"/>
      <c r="O10" s="104"/>
      <c r="P10" s="104"/>
      <c r="Q10" s="104"/>
      <c r="R10" s="104"/>
      <c r="S10" s="104"/>
      <c r="T10" s="104"/>
    </row>
    <row r="11" spans="1:20" ht="31.5" customHeight="1">
      <c r="A11" s="420"/>
      <c r="B11" s="423"/>
      <c r="C11" s="105" t="s">
        <v>68</v>
      </c>
      <c r="D11" s="106">
        <v>246200</v>
      </c>
      <c r="E11" s="107">
        <v>98800</v>
      </c>
      <c r="F11" s="107">
        <v>12500</v>
      </c>
      <c r="G11" s="107">
        <v>17700</v>
      </c>
      <c r="H11" s="107">
        <v>28600</v>
      </c>
      <c r="I11" s="107">
        <v>12700</v>
      </c>
      <c r="J11" s="107">
        <v>0</v>
      </c>
      <c r="K11" s="107">
        <v>0</v>
      </c>
      <c r="L11" s="107">
        <v>75900</v>
      </c>
      <c r="M11" s="108"/>
      <c r="N11" s="109"/>
      <c r="O11" s="109"/>
      <c r="P11" s="109"/>
      <c r="Q11" s="109"/>
      <c r="R11" s="109"/>
      <c r="S11" s="109"/>
      <c r="T11" s="109"/>
    </row>
    <row r="12" spans="1:20" ht="31.5" customHeight="1">
      <c r="A12" s="420"/>
      <c r="B12" s="423"/>
      <c r="C12" s="105" t="s">
        <v>63</v>
      </c>
      <c r="D12" s="85">
        <v>36600</v>
      </c>
      <c r="E12" s="87">
        <v>18100</v>
      </c>
      <c r="F12" s="87">
        <v>6000</v>
      </c>
      <c r="G12" s="87">
        <v>6100</v>
      </c>
      <c r="H12" s="87">
        <v>22300</v>
      </c>
      <c r="I12" s="87">
        <v>-4000</v>
      </c>
      <c r="J12" s="87">
        <v>5400</v>
      </c>
      <c r="K12" s="87">
        <v>500</v>
      </c>
      <c r="L12" s="87">
        <v>-17800</v>
      </c>
      <c r="M12" s="88"/>
      <c r="N12" s="89"/>
      <c r="O12" s="89"/>
      <c r="P12" s="89"/>
      <c r="Q12" s="89"/>
      <c r="R12" s="89"/>
      <c r="S12" s="89"/>
      <c r="T12" s="89"/>
    </row>
    <row r="13" spans="1:20" ht="31.5" customHeight="1">
      <c r="A13" s="420"/>
      <c r="B13" s="423"/>
      <c r="C13" s="110" t="s">
        <v>70</v>
      </c>
      <c r="D13" s="111">
        <v>114.8659626320065</v>
      </c>
      <c r="E13" s="112">
        <v>118.31983805668015</v>
      </c>
      <c r="F13" s="113">
        <v>148</v>
      </c>
      <c r="G13" s="114">
        <v>134.4632768361582</v>
      </c>
      <c r="H13" s="114">
        <v>177.97202797202797</v>
      </c>
      <c r="I13" s="114">
        <v>68.503937007874015</v>
      </c>
      <c r="J13" s="93" t="s">
        <v>69</v>
      </c>
      <c r="K13" s="114" t="s">
        <v>69</v>
      </c>
      <c r="L13" s="114">
        <v>76.548089591567845</v>
      </c>
      <c r="M13" s="102"/>
      <c r="N13" s="97"/>
      <c r="O13" s="97"/>
      <c r="P13" s="97"/>
      <c r="Q13" s="97"/>
      <c r="R13" s="97"/>
      <c r="S13" s="97"/>
      <c r="T13" s="97"/>
    </row>
    <row r="14" spans="1:20" ht="31.5" customHeight="1" thickBot="1">
      <c r="A14" s="421"/>
      <c r="B14" s="424"/>
      <c r="C14" s="115" t="s">
        <v>109</v>
      </c>
      <c r="D14" s="116">
        <v>100</v>
      </c>
      <c r="E14" s="117">
        <v>41.336633663366335</v>
      </c>
      <c r="F14" s="117">
        <v>6.5417256011315414</v>
      </c>
      <c r="G14" s="117">
        <v>8.4158415841584162</v>
      </c>
      <c r="H14" s="117">
        <v>17.998585572842998</v>
      </c>
      <c r="I14" s="117">
        <v>3.0763790664780766</v>
      </c>
      <c r="J14" s="117">
        <v>1.9094766619519095</v>
      </c>
      <c r="K14" s="117">
        <v>0.1768033946251768</v>
      </c>
      <c r="L14" s="118">
        <v>20.544554455445542</v>
      </c>
      <c r="M14" s="102"/>
      <c r="N14" s="97"/>
      <c r="O14" s="97"/>
      <c r="P14" s="97"/>
      <c r="Q14" s="97"/>
      <c r="R14" s="97"/>
      <c r="S14" s="97"/>
      <c r="T14" s="97"/>
    </row>
    <row r="15" spans="1:20" ht="31.5" customHeight="1">
      <c r="A15" s="419" t="s">
        <v>71</v>
      </c>
      <c r="B15" s="422" t="s">
        <v>162</v>
      </c>
      <c r="C15" s="342" t="s">
        <v>73</v>
      </c>
      <c r="D15" s="343">
        <v>37500</v>
      </c>
      <c r="E15" s="344">
        <v>9500</v>
      </c>
      <c r="F15" s="344">
        <v>7800</v>
      </c>
      <c r="G15" s="344">
        <v>1800</v>
      </c>
      <c r="H15" s="344">
        <v>9400</v>
      </c>
      <c r="I15" s="344">
        <v>2000</v>
      </c>
      <c r="J15" s="344">
        <v>900</v>
      </c>
      <c r="K15" s="344">
        <v>0</v>
      </c>
      <c r="L15" s="344">
        <v>6100</v>
      </c>
      <c r="M15" s="103"/>
      <c r="N15" s="104"/>
      <c r="O15" s="104"/>
      <c r="P15" s="104"/>
      <c r="Q15" s="104"/>
      <c r="R15" s="104"/>
      <c r="S15" s="104"/>
      <c r="T15" s="104"/>
    </row>
    <row r="16" spans="1:20" ht="31.5" customHeight="1">
      <c r="A16" s="420"/>
      <c r="B16" s="423"/>
      <c r="C16" s="105" t="s">
        <v>74</v>
      </c>
      <c r="D16" s="106">
        <v>39400</v>
      </c>
      <c r="E16" s="107">
        <v>11800</v>
      </c>
      <c r="F16" s="107">
        <v>4600</v>
      </c>
      <c r="G16" s="107">
        <v>2400</v>
      </c>
      <c r="H16" s="107">
        <v>5000</v>
      </c>
      <c r="I16" s="107">
        <v>2900</v>
      </c>
      <c r="J16" s="107">
        <v>0</v>
      </c>
      <c r="K16" s="107">
        <v>0</v>
      </c>
      <c r="L16" s="107">
        <v>12700</v>
      </c>
      <c r="M16" s="108"/>
      <c r="N16" s="109"/>
      <c r="O16" s="109"/>
      <c r="P16" s="109"/>
      <c r="Q16" s="109"/>
      <c r="R16" s="109"/>
      <c r="S16" s="109"/>
      <c r="T16" s="109"/>
    </row>
    <row r="17" spans="1:20" ht="31.5" customHeight="1">
      <c r="A17" s="420"/>
      <c r="B17" s="423"/>
      <c r="C17" s="105" t="s">
        <v>63</v>
      </c>
      <c r="D17" s="119">
        <v>-1900</v>
      </c>
      <c r="E17" s="120">
        <v>-2300</v>
      </c>
      <c r="F17" s="120">
        <v>3200</v>
      </c>
      <c r="G17" s="120">
        <v>-600</v>
      </c>
      <c r="H17" s="120">
        <v>4400</v>
      </c>
      <c r="I17" s="120">
        <v>-900</v>
      </c>
      <c r="J17" s="120">
        <v>900</v>
      </c>
      <c r="K17" s="120">
        <v>0</v>
      </c>
      <c r="L17" s="120">
        <v>-6600</v>
      </c>
      <c r="M17" s="121"/>
      <c r="N17" s="122"/>
      <c r="O17" s="122"/>
      <c r="P17" s="122"/>
      <c r="Q17" s="122"/>
      <c r="R17" s="122"/>
      <c r="S17" s="122"/>
      <c r="T17" s="122"/>
    </row>
    <row r="18" spans="1:20" ht="31.5" customHeight="1">
      <c r="A18" s="420"/>
      <c r="B18" s="423"/>
      <c r="C18" s="110" t="s">
        <v>75</v>
      </c>
      <c r="D18" s="111">
        <v>95.17766497461929</v>
      </c>
      <c r="E18" s="112">
        <v>80.508474576271183</v>
      </c>
      <c r="F18" s="113">
        <v>169.56521739130434</v>
      </c>
      <c r="G18" s="114">
        <v>75</v>
      </c>
      <c r="H18" s="114">
        <v>188</v>
      </c>
      <c r="I18" s="114">
        <v>68.965517241379317</v>
      </c>
      <c r="J18" s="93" t="s">
        <v>69</v>
      </c>
      <c r="K18" s="114" t="s">
        <v>69</v>
      </c>
      <c r="L18" s="114">
        <v>48.031496062992126</v>
      </c>
      <c r="M18" s="102"/>
      <c r="N18" s="97"/>
      <c r="O18" s="97"/>
      <c r="P18" s="97"/>
      <c r="Q18" s="96"/>
      <c r="R18" s="97"/>
      <c r="S18" s="97"/>
      <c r="T18" s="97"/>
    </row>
    <row r="19" spans="1:20" ht="31.5" customHeight="1" thickBot="1">
      <c r="A19" s="421"/>
      <c r="B19" s="424"/>
      <c r="C19" s="115" t="s">
        <v>110</v>
      </c>
      <c r="D19" s="116">
        <v>100</v>
      </c>
      <c r="E19" s="117">
        <v>25.333333333333336</v>
      </c>
      <c r="F19" s="117">
        <v>20.8</v>
      </c>
      <c r="G19" s="117">
        <v>4.8</v>
      </c>
      <c r="H19" s="117">
        <v>25.066666666666666</v>
      </c>
      <c r="I19" s="117">
        <v>5.3333333333333339</v>
      </c>
      <c r="J19" s="117">
        <v>2.4</v>
      </c>
      <c r="K19" s="117">
        <v>0</v>
      </c>
      <c r="L19" s="118">
        <v>16.266666666666666</v>
      </c>
      <c r="M19" s="102"/>
      <c r="N19" s="97"/>
      <c r="O19" s="97"/>
      <c r="P19" s="97"/>
      <c r="Q19" s="97"/>
      <c r="R19" s="97"/>
      <c r="S19" s="97"/>
      <c r="T19" s="97"/>
    </row>
    <row r="20" spans="1:20" ht="17.25">
      <c r="A20" s="123" t="s">
        <v>111</v>
      </c>
      <c r="B20" s="71" t="s">
        <v>145</v>
      </c>
      <c r="C20" s="124"/>
      <c r="D20" s="70"/>
      <c r="E20" s="70"/>
      <c r="F20" s="70"/>
      <c r="G20" s="70"/>
      <c r="H20" s="125"/>
      <c r="I20" s="125"/>
      <c r="J20" s="125"/>
      <c r="K20" s="125"/>
      <c r="L20" s="125"/>
      <c r="M20" s="125"/>
      <c r="N20" s="125"/>
      <c r="O20" s="125"/>
      <c r="P20" s="125"/>
      <c r="Q20" s="125"/>
      <c r="R20" s="125"/>
      <c r="S20" s="125"/>
      <c r="T20" s="125"/>
    </row>
    <row r="21" spans="1:20" ht="17.25">
      <c r="A21" s="125"/>
      <c r="B21" s="126" t="s">
        <v>146</v>
      </c>
      <c r="C21" s="124"/>
      <c r="D21" s="70"/>
      <c r="E21" s="70"/>
      <c r="F21" s="70"/>
      <c r="G21" s="70"/>
      <c r="H21" s="70"/>
      <c r="I21" s="70"/>
      <c r="J21" s="70"/>
      <c r="K21" s="70"/>
      <c r="L21" s="70"/>
      <c r="M21" s="125"/>
      <c r="N21" s="125"/>
      <c r="O21" s="125"/>
      <c r="P21" s="125"/>
      <c r="Q21" s="125"/>
      <c r="R21" s="125"/>
      <c r="S21" s="125"/>
      <c r="T21" s="125"/>
    </row>
  </sheetData>
  <mergeCells count="10">
    <mergeCell ref="A10:A14"/>
    <mergeCell ref="B10:B14"/>
    <mergeCell ref="A15:A19"/>
    <mergeCell ref="B15:B19"/>
    <mergeCell ref="A5:B9"/>
    <mergeCell ref="M3:N3"/>
    <mergeCell ref="O3:P3"/>
    <mergeCell ref="Q3:R3"/>
    <mergeCell ref="S3:T3"/>
    <mergeCell ref="A4:B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view="pageBreakPreview" topLeftCell="A7" zoomScale="75" zoomScaleNormal="100" workbookViewId="0">
      <selection activeCell="J17" sqref="J17:J18"/>
    </sheetView>
  </sheetViews>
  <sheetFormatPr defaultColWidth="9.25" defaultRowHeight="38.25" customHeight="1"/>
  <cols>
    <col min="1" max="1" width="8" style="238" customWidth="1"/>
    <col min="2" max="11" width="9.375" style="238" customWidth="1"/>
    <col min="12" max="21" width="6.125" style="238" customWidth="1"/>
    <col min="22" max="256" width="9.25" style="238"/>
    <col min="257" max="257" width="8" style="238" customWidth="1"/>
    <col min="258" max="267" width="9.375" style="238" customWidth="1"/>
    <col min="268" max="277" width="6.125" style="238" customWidth="1"/>
    <col min="278" max="512" width="9.25" style="238"/>
    <col min="513" max="513" width="8" style="238" customWidth="1"/>
    <col min="514" max="523" width="9.375" style="238" customWidth="1"/>
    <col min="524" max="533" width="6.125" style="238" customWidth="1"/>
    <col min="534" max="768" width="9.25" style="238"/>
    <col min="769" max="769" width="8" style="238" customWidth="1"/>
    <col min="770" max="779" width="9.375" style="238" customWidth="1"/>
    <col min="780" max="789" width="6.125" style="238" customWidth="1"/>
    <col min="790" max="1024" width="9.25" style="238"/>
    <col min="1025" max="1025" width="8" style="238" customWidth="1"/>
    <col min="1026" max="1035" width="9.375" style="238" customWidth="1"/>
    <col min="1036" max="1045" width="6.125" style="238" customWidth="1"/>
    <col min="1046" max="1280" width="9.25" style="238"/>
    <col min="1281" max="1281" width="8" style="238" customWidth="1"/>
    <col min="1282" max="1291" width="9.375" style="238" customWidth="1"/>
    <col min="1292" max="1301" width="6.125" style="238" customWidth="1"/>
    <col min="1302" max="1536" width="9.25" style="238"/>
    <col min="1537" max="1537" width="8" style="238" customWidth="1"/>
    <col min="1538" max="1547" width="9.375" style="238" customWidth="1"/>
    <col min="1548" max="1557" width="6.125" style="238" customWidth="1"/>
    <col min="1558" max="1792" width="9.25" style="238"/>
    <col min="1793" max="1793" width="8" style="238" customWidth="1"/>
    <col min="1794" max="1803" width="9.375" style="238" customWidth="1"/>
    <col min="1804" max="1813" width="6.125" style="238" customWidth="1"/>
    <col min="1814" max="2048" width="9.25" style="238"/>
    <col min="2049" max="2049" width="8" style="238" customWidth="1"/>
    <col min="2050" max="2059" width="9.375" style="238" customWidth="1"/>
    <col min="2060" max="2069" width="6.125" style="238" customWidth="1"/>
    <col min="2070" max="2304" width="9.25" style="238"/>
    <col min="2305" max="2305" width="8" style="238" customWidth="1"/>
    <col min="2306" max="2315" width="9.375" style="238" customWidth="1"/>
    <col min="2316" max="2325" width="6.125" style="238" customWidth="1"/>
    <col min="2326" max="2560" width="9.25" style="238"/>
    <col min="2561" max="2561" width="8" style="238" customWidth="1"/>
    <col min="2562" max="2571" width="9.375" style="238" customWidth="1"/>
    <col min="2572" max="2581" width="6.125" style="238" customWidth="1"/>
    <col min="2582" max="2816" width="9.25" style="238"/>
    <col min="2817" max="2817" width="8" style="238" customWidth="1"/>
    <col min="2818" max="2827" width="9.375" style="238" customWidth="1"/>
    <col min="2828" max="2837" width="6.125" style="238" customWidth="1"/>
    <col min="2838" max="3072" width="9.25" style="238"/>
    <col min="3073" max="3073" width="8" style="238" customWidth="1"/>
    <col min="3074" max="3083" width="9.375" style="238" customWidth="1"/>
    <col min="3084" max="3093" width="6.125" style="238" customWidth="1"/>
    <col min="3094" max="3328" width="9.25" style="238"/>
    <col min="3329" max="3329" width="8" style="238" customWidth="1"/>
    <col min="3330" max="3339" width="9.375" style="238" customWidth="1"/>
    <col min="3340" max="3349" width="6.125" style="238" customWidth="1"/>
    <col min="3350" max="3584" width="9.25" style="238"/>
    <col min="3585" max="3585" width="8" style="238" customWidth="1"/>
    <col min="3586" max="3595" width="9.375" style="238" customWidth="1"/>
    <col min="3596" max="3605" width="6.125" style="238" customWidth="1"/>
    <col min="3606" max="3840" width="9.25" style="238"/>
    <col min="3841" max="3841" width="8" style="238" customWidth="1"/>
    <col min="3842" max="3851" width="9.375" style="238" customWidth="1"/>
    <col min="3852" max="3861" width="6.125" style="238" customWidth="1"/>
    <col min="3862" max="4096" width="9.25" style="238"/>
    <col min="4097" max="4097" width="8" style="238" customWidth="1"/>
    <col min="4098" max="4107" width="9.375" style="238" customWidth="1"/>
    <col min="4108" max="4117" width="6.125" style="238" customWidth="1"/>
    <col min="4118" max="4352" width="9.25" style="238"/>
    <col min="4353" max="4353" width="8" style="238" customWidth="1"/>
    <col min="4354" max="4363" width="9.375" style="238" customWidth="1"/>
    <col min="4364" max="4373" width="6.125" style="238" customWidth="1"/>
    <col min="4374" max="4608" width="9.25" style="238"/>
    <col min="4609" max="4609" width="8" style="238" customWidth="1"/>
    <col min="4610" max="4619" width="9.375" style="238" customWidth="1"/>
    <col min="4620" max="4629" width="6.125" style="238" customWidth="1"/>
    <col min="4630" max="4864" width="9.25" style="238"/>
    <col min="4865" max="4865" width="8" style="238" customWidth="1"/>
    <col min="4866" max="4875" width="9.375" style="238" customWidth="1"/>
    <col min="4876" max="4885" width="6.125" style="238" customWidth="1"/>
    <col min="4886" max="5120" width="9.25" style="238"/>
    <col min="5121" max="5121" width="8" style="238" customWidth="1"/>
    <col min="5122" max="5131" width="9.375" style="238" customWidth="1"/>
    <col min="5132" max="5141" width="6.125" style="238" customWidth="1"/>
    <col min="5142" max="5376" width="9.25" style="238"/>
    <col min="5377" max="5377" width="8" style="238" customWidth="1"/>
    <col min="5378" max="5387" width="9.375" style="238" customWidth="1"/>
    <col min="5388" max="5397" width="6.125" style="238" customWidth="1"/>
    <col min="5398" max="5632" width="9.25" style="238"/>
    <col min="5633" max="5633" width="8" style="238" customWidth="1"/>
    <col min="5634" max="5643" width="9.375" style="238" customWidth="1"/>
    <col min="5644" max="5653" width="6.125" style="238" customWidth="1"/>
    <col min="5654" max="5888" width="9.25" style="238"/>
    <col min="5889" max="5889" width="8" style="238" customWidth="1"/>
    <col min="5890" max="5899" width="9.375" style="238" customWidth="1"/>
    <col min="5900" max="5909" width="6.125" style="238" customWidth="1"/>
    <col min="5910" max="6144" width="9.25" style="238"/>
    <col min="6145" max="6145" width="8" style="238" customWidth="1"/>
    <col min="6146" max="6155" width="9.375" style="238" customWidth="1"/>
    <col min="6156" max="6165" width="6.125" style="238" customWidth="1"/>
    <col min="6166" max="6400" width="9.25" style="238"/>
    <col min="6401" max="6401" width="8" style="238" customWidth="1"/>
    <col min="6402" max="6411" width="9.375" style="238" customWidth="1"/>
    <col min="6412" max="6421" width="6.125" style="238" customWidth="1"/>
    <col min="6422" max="6656" width="9.25" style="238"/>
    <col min="6657" max="6657" width="8" style="238" customWidth="1"/>
    <col min="6658" max="6667" width="9.375" style="238" customWidth="1"/>
    <col min="6668" max="6677" width="6.125" style="238" customWidth="1"/>
    <col min="6678" max="6912" width="9.25" style="238"/>
    <col min="6913" max="6913" width="8" style="238" customWidth="1"/>
    <col min="6914" max="6923" width="9.375" style="238" customWidth="1"/>
    <col min="6924" max="6933" width="6.125" style="238" customWidth="1"/>
    <col min="6934" max="7168" width="9.25" style="238"/>
    <col min="7169" max="7169" width="8" style="238" customWidth="1"/>
    <col min="7170" max="7179" width="9.375" style="238" customWidth="1"/>
    <col min="7180" max="7189" width="6.125" style="238" customWidth="1"/>
    <col min="7190" max="7424" width="9.25" style="238"/>
    <col min="7425" max="7425" width="8" style="238" customWidth="1"/>
    <col min="7426" max="7435" width="9.375" style="238" customWidth="1"/>
    <col min="7436" max="7445" width="6.125" style="238" customWidth="1"/>
    <col min="7446" max="7680" width="9.25" style="238"/>
    <col min="7681" max="7681" width="8" style="238" customWidth="1"/>
    <col min="7682" max="7691" width="9.375" style="238" customWidth="1"/>
    <col min="7692" max="7701" width="6.125" style="238" customWidth="1"/>
    <col min="7702" max="7936" width="9.25" style="238"/>
    <col min="7937" max="7937" width="8" style="238" customWidth="1"/>
    <col min="7938" max="7947" width="9.375" style="238" customWidth="1"/>
    <col min="7948" max="7957" width="6.125" style="238" customWidth="1"/>
    <col min="7958" max="8192" width="9.25" style="238"/>
    <col min="8193" max="8193" width="8" style="238" customWidth="1"/>
    <col min="8194" max="8203" width="9.375" style="238" customWidth="1"/>
    <col min="8204" max="8213" width="6.125" style="238" customWidth="1"/>
    <col min="8214" max="8448" width="9.25" style="238"/>
    <col min="8449" max="8449" width="8" style="238" customWidth="1"/>
    <col min="8450" max="8459" width="9.375" style="238" customWidth="1"/>
    <col min="8460" max="8469" width="6.125" style="238" customWidth="1"/>
    <col min="8470" max="8704" width="9.25" style="238"/>
    <col min="8705" max="8705" width="8" style="238" customWidth="1"/>
    <col min="8706" max="8715" width="9.375" style="238" customWidth="1"/>
    <col min="8716" max="8725" width="6.125" style="238" customWidth="1"/>
    <col min="8726" max="8960" width="9.25" style="238"/>
    <col min="8961" max="8961" width="8" style="238" customWidth="1"/>
    <col min="8962" max="8971" width="9.375" style="238" customWidth="1"/>
    <col min="8972" max="8981" width="6.125" style="238" customWidth="1"/>
    <col min="8982" max="9216" width="9.25" style="238"/>
    <col min="9217" max="9217" width="8" style="238" customWidth="1"/>
    <col min="9218" max="9227" width="9.375" style="238" customWidth="1"/>
    <col min="9228" max="9237" width="6.125" style="238" customWidth="1"/>
    <col min="9238" max="9472" width="9.25" style="238"/>
    <col min="9473" max="9473" width="8" style="238" customWidth="1"/>
    <col min="9474" max="9483" width="9.375" style="238" customWidth="1"/>
    <col min="9484" max="9493" width="6.125" style="238" customWidth="1"/>
    <col min="9494" max="9728" width="9.25" style="238"/>
    <col min="9729" max="9729" width="8" style="238" customWidth="1"/>
    <col min="9730" max="9739" width="9.375" style="238" customWidth="1"/>
    <col min="9740" max="9749" width="6.125" style="238" customWidth="1"/>
    <col min="9750" max="9984" width="9.25" style="238"/>
    <col min="9985" max="9985" width="8" style="238" customWidth="1"/>
    <col min="9986" max="9995" width="9.375" style="238" customWidth="1"/>
    <col min="9996" max="10005" width="6.125" style="238" customWidth="1"/>
    <col min="10006" max="10240" width="9.25" style="238"/>
    <col min="10241" max="10241" width="8" style="238" customWidth="1"/>
    <col min="10242" max="10251" width="9.375" style="238" customWidth="1"/>
    <col min="10252" max="10261" width="6.125" style="238" customWidth="1"/>
    <col min="10262" max="10496" width="9.25" style="238"/>
    <col min="10497" max="10497" width="8" style="238" customWidth="1"/>
    <col min="10498" max="10507" width="9.375" style="238" customWidth="1"/>
    <col min="10508" max="10517" width="6.125" style="238" customWidth="1"/>
    <col min="10518" max="10752" width="9.25" style="238"/>
    <col min="10753" max="10753" width="8" style="238" customWidth="1"/>
    <col min="10754" max="10763" width="9.375" style="238" customWidth="1"/>
    <col min="10764" max="10773" width="6.125" style="238" customWidth="1"/>
    <col min="10774" max="11008" width="9.25" style="238"/>
    <col min="11009" max="11009" width="8" style="238" customWidth="1"/>
    <col min="11010" max="11019" width="9.375" style="238" customWidth="1"/>
    <col min="11020" max="11029" width="6.125" style="238" customWidth="1"/>
    <col min="11030" max="11264" width="9.25" style="238"/>
    <col min="11265" max="11265" width="8" style="238" customWidth="1"/>
    <col min="11266" max="11275" width="9.375" style="238" customWidth="1"/>
    <col min="11276" max="11285" width="6.125" style="238" customWidth="1"/>
    <col min="11286" max="11520" width="9.25" style="238"/>
    <col min="11521" max="11521" width="8" style="238" customWidth="1"/>
    <col min="11522" max="11531" width="9.375" style="238" customWidth="1"/>
    <col min="11532" max="11541" width="6.125" style="238" customWidth="1"/>
    <col min="11542" max="11776" width="9.25" style="238"/>
    <col min="11777" max="11777" width="8" style="238" customWidth="1"/>
    <col min="11778" max="11787" width="9.375" style="238" customWidth="1"/>
    <col min="11788" max="11797" width="6.125" style="238" customWidth="1"/>
    <col min="11798" max="12032" width="9.25" style="238"/>
    <col min="12033" max="12033" width="8" style="238" customWidth="1"/>
    <col min="12034" max="12043" width="9.375" style="238" customWidth="1"/>
    <col min="12044" max="12053" width="6.125" style="238" customWidth="1"/>
    <col min="12054" max="12288" width="9.25" style="238"/>
    <col min="12289" max="12289" width="8" style="238" customWidth="1"/>
    <col min="12290" max="12299" width="9.375" style="238" customWidth="1"/>
    <col min="12300" max="12309" width="6.125" style="238" customWidth="1"/>
    <col min="12310" max="12544" width="9.25" style="238"/>
    <col min="12545" max="12545" width="8" style="238" customWidth="1"/>
    <col min="12546" max="12555" width="9.375" style="238" customWidth="1"/>
    <col min="12556" max="12565" width="6.125" style="238" customWidth="1"/>
    <col min="12566" max="12800" width="9.25" style="238"/>
    <col min="12801" max="12801" width="8" style="238" customWidth="1"/>
    <col min="12802" max="12811" width="9.375" style="238" customWidth="1"/>
    <col min="12812" max="12821" width="6.125" style="238" customWidth="1"/>
    <col min="12822" max="13056" width="9.25" style="238"/>
    <col min="13057" max="13057" width="8" style="238" customWidth="1"/>
    <col min="13058" max="13067" width="9.375" style="238" customWidth="1"/>
    <col min="13068" max="13077" width="6.125" style="238" customWidth="1"/>
    <col min="13078" max="13312" width="9.25" style="238"/>
    <col min="13313" max="13313" width="8" style="238" customWidth="1"/>
    <col min="13314" max="13323" width="9.375" style="238" customWidth="1"/>
    <col min="13324" max="13333" width="6.125" style="238" customWidth="1"/>
    <col min="13334" max="13568" width="9.25" style="238"/>
    <col min="13569" max="13569" width="8" style="238" customWidth="1"/>
    <col min="13570" max="13579" width="9.375" style="238" customWidth="1"/>
    <col min="13580" max="13589" width="6.125" style="238" customWidth="1"/>
    <col min="13590" max="13824" width="9.25" style="238"/>
    <col min="13825" max="13825" width="8" style="238" customWidth="1"/>
    <col min="13826" max="13835" width="9.375" style="238" customWidth="1"/>
    <col min="13836" max="13845" width="6.125" style="238" customWidth="1"/>
    <col min="13846" max="14080" width="9.25" style="238"/>
    <col min="14081" max="14081" width="8" style="238" customWidth="1"/>
    <col min="14082" max="14091" width="9.375" style="238" customWidth="1"/>
    <col min="14092" max="14101" width="6.125" style="238" customWidth="1"/>
    <col min="14102" max="14336" width="9.25" style="238"/>
    <col min="14337" max="14337" width="8" style="238" customWidth="1"/>
    <col min="14338" max="14347" width="9.375" style="238" customWidth="1"/>
    <col min="14348" max="14357" width="6.125" style="238" customWidth="1"/>
    <col min="14358" max="14592" width="9.25" style="238"/>
    <col min="14593" max="14593" width="8" style="238" customWidth="1"/>
    <col min="14594" max="14603" width="9.375" style="238" customWidth="1"/>
    <col min="14604" max="14613" width="6.125" style="238" customWidth="1"/>
    <col min="14614" max="14848" width="9.25" style="238"/>
    <col min="14849" max="14849" width="8" style="238" customWidth="1"/>
    <col min="14850" max="14859" width="9.375" style="238" customWidth="1"/>
    <col min="14860" max="14869" width="6.125" style="238" customWidth="1"/>
    <col min="14870" max="15104" width="9.25" style="238"/>
    <col min="15105" max="15105" width="8" style="238" customWidth="1"/>
    <col min="15106" max="15115" width="9.375" style="238" customWidth="1"/>
    <col min="15116" max="15125" width="6.125" style="238" customWidth="1"/>
    <col min="15126" max="15360" width="9.25" style="238"/>
    <col min="15361" max="15361" width="8" style="238" customWidth="1"/>
    <col min="15362" max="15371" width="9.375" style="238" customWidth="1"/>
    <col min="15372" max="15381" width="6.125" style="238" customWidth="1"/>
    <col min="15382" max="15616" width="9.25" style="238"/>
    <col min="15617" max="15617" width="8" style="238" customWidth="1"/>
    <col min="15618" max="15627" width="9.375" style="238" customWidth="1"/>
    <col min="15628" max="15637" width="6.125" style="238" customWidth="1"/>
    <col min="15638" max="15872" width="9.25" style="238"/>
    <col min="15873" max="15873" width="8" style="238" customWidth="1"/>
    <col min="15874" max="15883" width="9.375" style="238" customWidth="1"/>
    <col min="15884" max="15893" width="6.125" style="238" customWidth="1"/>
    <col min="15894" max="16128" width="9.25" style="238"/>
    <col min="16129" max="16129" width="8" style="238" customWidth="1"/>
    <col min="16130" max="16139" width="9.375" style="238" customWidth="1"/>
    <col min="16140" max="16149" width="6.125" style="238" customWidth="1"/>
    <col min="16150" max="16384" width="9.25" style="238"/>
  </cols>
  <sheetData>
    <row r="1" spans="1:53" s="236" customFormat="1" ht="27" customHeight="1">
      <c r="A1" s="425" t="str">
        <f>平成22年度!A1</f>
        <v>平成22年度</v>
      </c>
      <c r="B1" s="425"/>
      <c r="C1" s="425"/>
      <c r="D1" s="425"/>
      <c r="E1" s="38"/>
      <c r="F1" s="308" t="s">
        <v>214</v>
      </c>
      <c r="G1" s="38"/>
      <c r="H1" s="38"/>
      <c r="I1" s="38"/>
      <c r="J1" s="38"/>
      <c r="K1" s="38"/>
      <c r="L1" s="38"/>
      <c r="M1" s="38"/>
      <c r="N1" s="38"/>
      <c r="O1" s="38"/>
      <c r="P1" s="38"/>
      <c r="Q1" s="38"/>
      <c r="R1" s="38"/>
      <c r="S1" s="38"/>
      <c r="T1" s="38"/>
      <c r="U1" s="38"/>
      <c r="AI1" s="237"/>
      <c r="AJ1" s="237"/>
    </row>
    <row r="2" spans="1:53" s="236" customFormat="1" ht="15.75" customHeight="1">
      <c r="A2" s="38"/>
      <c r="B2" s="38"/>
      <c r="C2" s="39"/>
      <c r="D2" s="38"/>
      <c r="E2" s="38"/>
      <c r="F2" s="38"/>
      <c r="G2" s="38"/>
      <c r="H2" s="38"/>
      <c r="I2" s="38"/>
      <c r="J2" s="38"/>
      <c r="K2" s="38"/>
      <c r="L2" s="38"/>
      <c r="M2" s="38"/>
      <c r="N2" s="38"/>
      <c r="O2" s="38"/>
      <c r="P2" s="38"/>
      <c r="Q2" s="38"/>
      <c r="R2" s="38"/>
      <c r="S2" s="38"/>
      <c r="T2" s="38"/>
      <c r="U2" s="38"/>
      <c r="AI2" s="237"/>
      <c r="AJ2" s="237"/>
    </row>
    <row r="3" spans="1:53" ht="17.25" customHeight="1">
      <c r="A3" s="40"/>
      <c r="B3" s="40"/>
      <c r="C3" s="40"/>
      <c r="D3" s="40"/>
      <c r="E3" s="40"/>
      <c r="F3" s="40"/>
      <c r="G3" s="40"/>
      <c r="H3" s="40"/>
      <c r="I3" s="40"/>
      <c r="J3" s="40"/>
      <c r="K3" s="40"/>
      <c r="L3" s="40"/>
      <c r="M3" s="40"/>
      <c r="N3" s="40"/>
      <c r="O3" s="40"/>
      <c r="P3" s="40"/>
      <c r="Q3" s="40"/>
      <c r="R3" s="41"/>
      <c r="S3" s="41"/>
      <c r="T3" s="42"/>
      <c r="U3" s="42" t="s">
        <v>173</v>
      </c>
    </row>
    <row r="4" spans="1:53" ht="21" customHeight="1">
      <c r="A4" s="43"/>
      <c r="B4" s="426" t="s">
        <v>174</v>
      </c>
      <c r="C4" s="427"/>
      <c r="D4" s="427"/>
      <c r="E4" s="427"/>
      <c r="F4" s="427"/>
      <c r="G4" s="427"/>
      <c r="H4" s="427"/>
      <c r="I4" s="427"/>
      <c r="J4" s="427"/>
      <c r="K4" s="428"/>
      <c r="L4" s="429" t="s">
        <v>175</v>
      </c>
      <c r="M4" s="430"/>
      <c r="N4" s="430"/>
      <c r="O4" s="430"/>
      <c r="P4" s="430"/>
      <c r="Q4" s="430"/>
      <c r="R4" s="430"/>
      <c r="S4" s="430"/>
      <c r="T4" s="430"/>
      <c r="U4" s="431"/>
      <c r="Y4" s="239"/>
      <c r="Z4" s="239"/>
      <c r="AA4" s="239"/>
      <c r="AB4" s="239"/>
      <c r="AC4" s="239"/>
      <c r="AD4" s="239"/>
    </row>
    <row r="5" spans="1:53" ht="21" customHeight="1">
      <c r="A5" s="44"/>
      <c r="B5" s="240" t="s">
        <v>176</v>
      </c>
      <c r="C5" s="241"/>
      <c r="D5" s="240" t="s">
        <v>177</v>
      </c>
      <c r="E5" s="241"/>
      <c r="F5" s="240" t="s">
        <v>178</v>
      </c>
      <c r="G5" s="241"/>
      <c r="H5" s="240" t="s">
        <v>179</v>
      </c>
      <c r="I5" s="241"/>
      <c r="J5" s="240" t="s">
        <v>205</v>
      </c>
      <c r="K5" s="241"/>
      <c r="L5" s="432" t="s">
        <v>206</v>
      </c>
      <c r="M5" s="433"/>
      <c r="N5" s="432" t="s">
        <v>207</v>
      </c>
      <c r="O5" s="433"/>
      <c r="P5" s="434" t="s">
        <v>208</v>
      </c>
      <c r="Q5" s="434"/>
      <c r="R5" s="432" t="s">
        <v>209</v>
      </c>
      <c r="S5" s="433"/>
      <c r="T5" s="432" t="s">
        <v>210</v>
      </c>
      <c r="U5" s="433"/>
      <c r="X5" s="239"/>
      <c r="Y5" s="242"/>
      <c r="Z5" s="242"/>
      <c r="AA5" s="242"/>
      <c r="AB5" s="242"/>
      <c r="AH5" s="243"/>
      <c r="AI5" s="243"/>
      <c r="AJ5" s="243"/>
      <c r="AK5" s="243"/>
      <c r="AL5" s="243"/>
      <c r="AN5" s="243"/>
      <c r="AO5" s="243"/>
      <c r="AS5" s="243"/>
      <c r="AT5" s="243"/>
      <c r="AU5" s="243"/>
      <c r="AZ5" s="243"/>
      <c r="BA5" s="243"/>
    </row>
    <row r="6" spans="1:53" ht="21" customHeight="1">
      <c r="A6" s="45"/>
      <c r="B6" s="244" t="s">
        <v>180</v>
      </c>
      <c r="C6" s="245" t="s">
        <v>181</v>
      </c>
      <c r="D6" s="246" t="s">
        <v>180</v>
      </c>
      <c r="E6" s="247" t="s">
        <v>181</v>
      </c>
      <c r="F6" s="244" t="s">
        <v>180</v>
      </c>
      <c r="G6" s="245" t="s">
        <v>181</v>
      </c>
      <c r="H6" s="244" t="s">
        <v>180</v>
      </c>
      <c r="I6" s="245" t="s">
        <v>181</v>
      </c>
      <c r="J6" s="248" t="s">
        <v>180</v>
      </c>
      <c r="K6" s="245" t="s">
        <v>181</v>
      </c>
      <c r="L6" s="244" t="s">
        <v>180</v>
      </c>
      <c r="M6" s="245" t="s">
        <v>181</v>
      </c>
      <c r="N6" s="244" t="s">
        <v>180</v>
      </c>
      <c r="O6" s="245" t="s">
        <v>181</v>
      </c>
      <c r="P6" s="246" t="s">
        <v>180</v>
      </c>
      <c r="Q6" s="247" t="s">
        <v>181</v>
      </c>
      <c r="R6" s="244" t="s">
        <v>180</v>
      </c>
      <c r="S6" s="245" t="s">
        <v>181</v>
      </c>
      <c r="T6" s="244" t="s">
        <v>180</v>
      </c>
      <c r="U6" s="245" t="s">
        <v>181</v>
      </c>
      <c r="V6" s="239"/>
      <c r="X6" s="239"/>
      <c r="Y6" s="242"/>
      <c r="Z6" s="242"/>
      <c r="AA6" s="242"/>
      <c r="AB6" s="242"/>
      <c r="AC6" s="242"/>
      <c r="AH6" s="243"/>
      <c r="AI6" s="243"/>
      <c r="AK6" s="239"/>
      <c r="AL6" s="239"/>
      <c r="AM6" s="239"/>
      <c r="AN6" s="239"/>
      <c r="AO6" s="239"/>
      <c r="AQ6" s="243"/>
      <c r="AR6" s="243"/>
      <c r="AS6" s="239"/>
      <c r="AT6" s="239"/>
      <c r="AU6" s="239"/>
      <c r="AV6" s="239"/>
      <c r="AW6" s="239"/>
      <c r="AX6" s="239"/>
      <c r="AY6" s="239"/>
      <c r="AZ6" s="239"/>
      <c r="BA6" s="239"/>
    </row>
    <row r="7" spans="1:53" ht="30.75" customHeight="1">
      <c r="A7" s="249" t="s">
        <v>182</v>
      </c>
      <c r="B7" s="46">
        <v>453400</v>
      </c>
      <c r="C7" s="47">
        <f>B7</f>
        <v>453400</v>
      </c>
      <c r="D7" s="48">
        <v>475300</v>
      </c>
      <c r="E7" s="49">
        <f>D7</f>
        <v>475300</v>
      </c>
      <c r="F7" s="50">
        <v>484000</v>
      </c>
      <c r="G7" s="47">
        <v>484000</v>
      </c>
      <c r="H7" s="50">
        <v>448400</v>
      </c>
      <c r="I7" s="47">
        <v>448400</v>
      </c>
      <c r="J7" s="51">
        <v>471900</v>
      </c>
      <c r="K7" s="52">
        <v>471900</v>
      </c>
      <c r="L7" s="250">
        <v>1.5226153157187525</v>
      </c>
      <c r="M7" s="251">
        <v>1.5226153157187525</v>
      </c>
      <c r="N7" s="250">
        <f t="shared" ref="N7:U18" si="0">(D7/B7*100)-100</f>
        <v>4.8301720335244767</v>
      </c>
      <c r="O7" s="251">
        <f t="shared" si="0"/>
        <v>4.8301720335244767</v>
      </c>
      <c r="P7" s="252">
        <f t="shared" si="0"/>
        <v>1.8304228908058207</v>
      </c>
      <c r="Q7" s="253">
        <f t="shared" si="0"/>
        <v>1.8304228908058207</v>
      </c>
      <c r="R7" s="250">
        <f t="shared" si="0"/>
        <v>-7.3553719008264409</v>
      </c>
      <c r="S7" s="251">
        <f t="shared" si="0"/>
        <v>-7.3553719008264409</v>
      </c>
      <c r="T7" s="250">
        <f t="shared" si="0"/>
        <v>5.2408563782337296</v>
      </c>
      <c r="U7" s="251">
        <f t="shared" si="0"/>
        <v>5.2408563782337296</v>
      </c>
      <c r="Y7" s="239"/>
      <c r="Z7" s="239"/>
      <c r="AA7" s="239"/>
      <c r="AJ7" s="239"/>
      <c r="AK7" s="254"/>
      <c r="AL7" s="254"/>
      <c r="AM7" s="254"/>
      <c r="AN7" s="254"/>
      <c r="AO7" s="254"/>
      <c r="AR7" s="239"/>
      <c r="AS7" s="254"/>
      <c r="AT7" s="254"/>
      <c r="AU7" s="254"/>
      <c r="AV7" s="254"/>
      <c r="AW7" s="254"/>
      <c r="AX7" s="254"/>
      <c r="AY7" s="254"/>
      <c r="AZ7" s="254"/>
      <c r="BA7" s="254"/>
    </row>
    <row r="8" spans="1:53" ht="30.75" customHeight="1">
      <c r="A8" s="255" t="s">
        <v>183</v>
      </c>
      <c r="B8" s="53">
        <v>417900</v>
      </c>
      <c r="C8" s="54">
        <f t="shared" ref="C8:C18" si="1">C7+B8</f>
        <v>871300</v>
      </c>
      <c r="D8" s="55">
        <v>420400</v>
      </c>
      <c r="E8" s="56">
        <f>D7+D8</f>
        <v>895700</v>
      </c>
      <c r="F8" s="53">
        <v>456900</v>
      </c>
      <c r="G8" s="54">
        <f>F7+F8</f>
        <v>940900</v>
      </c>
      <c r="H8" s="53">
        <v>423300</v>
      </c>
      <c r="I8" s="54">
        <f t="shared" ref="I8:I18" si="2">I7+H8</f>
        <v>871700</v>
      </c>
      <c r="J8" s="57">
        <v>465000</v>
      </c>
      <c r="K8" s="54">
        <f t="shared" ref="K8:K18" si="3">K7+J8</f>
        <v>936900</v>
      </c>
      <c r="L8" s="256">
        <v>0.84459459459461073</v>
      </c>
      <c r="M8" s="257">
        <v>1.1962833914053448</v>
      </c>
      <c r="N8" s="256">
        <f t="shared" si="0"/>
        <v>0.59822924144532408</v>
      </c>
      <c r="O8" s="257">
        <f t="shared" si="0"/>
        <v>2.8004131757144393</v>
      </c>
      <c r="P8" s="258">
        <f t="shared" si="0"/>
        <v>8.6822074215033354</v>
      </c>
      <c r="Q8" s="259">
        <f t="shared" si="0"/>
        <v>5.0463324773919851</v>
      </c>
      <c r="R8" s="256">
        <f t="shared" si="0"/>
        <v>-7.3539067629678243</v>
      </c>
      <c r="S8" s="257">
        <f t="shared" si="0"/>
        <v>-7.3546604315017561</v>
      </c>
      <c r="T8" s="256">
        <f t="shared" si="0"/>
        <v>9.8511693834160212</v>
      </c>
      <c r="U8" s="257">
        <f t="shared" si="0"/>
        <v>7.4796374899621441</v>
      </c>
      <c r="X8" s="239"/>
      <c r="Y8" s="242"/>
      <c r="Z8" s="242"/>
      <c r="AA8" s="242"/>
      <c r="AH8" s="243"/>
      <c r="AI8" s="243"/>
      <c r="AJ8" s="239"/>
      <c r="AK8" s="254"/>
      <c r="AL8" s="254"/>
      <c r="AM8" s="254"/>
      <c r="AN8" s="254"/>
      <c r="AO8" s="254"/>
      <c r="AQ8" s="239"/>
      <c r="AR8" s="239"/>
      <c r="AS8" s="254"/>
      <c r="AT8" s="254"/>
      <c r="AU8" s="254"/>
      <c r="AV8" s="254"/>
      <c r="AW8" s="254"/>
      <c r="AX8" s="254"/>
      <c r="AY8" s="254"/>
      <c r="AZ8" s="254"/>
      <c r="BA8" s="254"/>
    </row>
    <row r="9" spans="1:53" ht="30.75" customHeight="1">
      <c r="A9" s="255" t="s">
        <v>2</v>
      </c>
      <c r="B9" s="53">
        <v>404300</v>
      </c>
      <c r="C9" s="54">
        <f t="shared" si="1"/>
        <v>1275600</v>
      </c>
      <c r="D9" s="55">
        <v>417200</v>
      </c>
      <c r="E9" s="56">
        <v>1312900</v>
      </c>
      <c r="F9" s="53">
        <v>438800</v>
      </c>
      <c r="G9" s="54">
        <f>G8+F9</f>
        <v>1379700</v>
      </c>
      <c r="H9" s="53">
        <v>426800</v>
      </c>
      <c r="I9" s="54">
        <f t="shared" si="2"/>
        <v>1298500</v>
      </c>
      <c r="J9" s="57">
        <v>427700</v>
      </c>
      <c r="K9" s="54">
        <f t="shared" si="3"/>
        <v>1364600</v>
      </c>
      <c r="L9" s="256">
        <v>-2.9757619390448724</v>
      </c>
      <c r="M9" s="257">
        <v>-0.16435783047663222</v>
      </c>
      <c r="N9" s="256">
        <f t="shared" si="0"/>
        <v>3.1906999752658862</v>
      </c>
      <c r="O9" s="257">
        <f t="shared" si="0"/>
        <v>2.9241141423643739</v>
      </c>
      <c r="P9" s="258">
        <f t="shared" si="0"/>
        <v>5.1773729626078477</v>
      </c>
      <c r="Q9" s="259">
        <f t="shared" si="0"/>
        <v>5.0879731891233035</v>
      </c>
      <c r="R9" s="256">
        <f t="shared" si="0"/>
        <v>-2.7347310847766693</v>
      </c>
      <c r="S9" s="257">
        <f t="shared" si="0"/>
        <v>-5.8853373921867131</v>
      </c>
      <c r="T9" s="256">
        <f t="shared" si="0"/>
        <v>0.21087160262418081</v>
      </c>
      <c r="U9" s="257">
        <f t="shared" si="0"/>
        <v>5.0904890257990019</v>
      </c>
      <c r="X9" s="239"/>
      <c r="Y9" s="242"/>
      <c r="Z9" s="242"/>
      <c r="AA9" s="242"/>
      <c r="AH9" s="243"/>
      <c r="AI9" s="243"/>
      <c r="AK9" s="243"/>
      <c r="AL9" s="243"/>
      <c r="AM9" s="243"/>
      <c r="AN9" s="243"/>
      <c r="AY9" s="243"/>
      <c r="AZ9" s="243"/>
    </row>
    <row r="10" spans="1:53" ht="30.75" customHeight="1">
      <c r="A10" s="255" t="s">
        <v>3</v>
      </c>
      <c r="B10" s="53">
        <v>461300</v>
      </c>
      <c r="C10" s="54">
        <f t="shared" si="1"/>
        <v>1736900</v>
      </c>
      <c r="D10" s="55">
        <v>477600</v>
      </c>
      <c r="E10" s="56">
        <v>1790500</v>
      </c>
      <c r="F10" s="53">
        <v>525400</v>
      </c>
      <c r="G10" s="54">
        <v>1905100</v>
      </c>
      <c r="H10" s="53">
        <v>527800</v>
      </c>
      <c r="I10" s="54">
        <f t="shared" si="2"/>
        <v>1826300</v>
      </c>
      <c r="J10" s="57">
        <v>543000</v>
      </c>
      <c r="K10" s="54">
        <f t="shared" si="3"/>
        <v>1907600</v>
      </c>
      <c r="L10" s="256">
        <v>-3.6348443701692048</v>
      </c>
      <c r="M10" s="257">
        <v>-1.1102254611705717</v>
      </c>
      <c r="N10" s="256">
        <f t="shared" si="0"/>
        <v>3.5334923043572388</v>
      </c>
      <c r="O10" s="257">
        <f t="shared" si="0"/>
        <v>3.0859577408025842</v>
      </c>
      <c r="P10" s="258">
        <f t="shared" si="0"/>
        <v>10.008375209380233</v>
      </c>
      <c r="Q10" s="259">
        <f t="shared" si="0"/>
        <v>6.4004468025691068</v>
      </c>
      <c r="R10" s="256">
        <f t="shared" si="0"/>
        <v>0.45679482299200913</v>
      </c>
      <c r="S10" s="257">
        <f t="shared" si="0"/>
        <v>-4.1362658128182233</v>
      </c>
      <c r="T10" s="256">
        <f t="shared" si="0"/>
        <v>2.8798787419477065</v>
      </c>
      <c r="U10" s="257">
        <f t="shared" si="0"/>
        <v>4.4516235010677292</v>
      </c>
      <c r="X10" s="239"/>
      <c r="Y10" s="242"/>
      <c r="Z10" s="242"/>
      <c r="AA10" s="242"/>
      <c r="AH10" s="243"/>
      <c r="AI10" s="243"/>
      <c r="AK10" s="239"/>
      <c r="AL10" s="239"/>
      <c r="AM10" s="239"/>
      <c r="AN10" s="239"/>
      <c r="AO10" s="239"/>
      <c r="AP10" s="239"/>
      <c r="AQ10" s="239"/>
      <c r="AR10" s="239"/>
      <c r="AS10" s="239"/>
      <c r="AT10" s="239"/>
      <c r="AU10" s="239"/>
      <c r="AV10" s="239"/>
      <c r="AW10" s="239"/>
      <c r="AX10" s="239"/>
      <c r="AY10" s="239"/>
      <c r="AZ10" s="239"/>
    </row>
    <row r="11" spans="1:53" ht="30.75" customHeight="1">
      <c r="A11" s="255" t="s">
        <v>4</v>
      </c>
      <c r="B11" s="58">
        <v>569200</v>
      </c>
      <c r="C11" s="54">
        <f t="shared" si="1"/>
        <v>2306100</v>
      </c>
      <c r="D11" s="59">
        <v>614200</v>
      </c>
      <c r="E11" s="56">
        <v>2404700</v>
      </c>
      <c r="F11" s="58">
        <v>626700</v>
      </c>
      <c r="G11" s="54">
        <f t="shared" ref="G11:G18" si="4">G10+F11</f>
        <v>2531800</v>
      </c>
      <c r="H11" s="58">
        <v>601900</v>
      </c>
      <c r="I11" s="54">
        <f t="shared" si="2"/>
        <v>2428200</v>
      </c>
      <c r="J11" s="57">
        <v>635700</v>
      </c>
      <c r="K11" s="54">
        <f t="shared" si="3"/>
        <v>2543300</v>
      </c>
      <c r="L11" s="256">
        <v>0.9936124911284594</v>
      </c>
      <c r="M11" s="257">
        <v>-0.59913793103449109</v>
      </c>
      <c r="N11" s="256">
        <f t="shared" si="0"/>
        <v>7.9058327477161043</v>
      </c>
      <c r="O11" s="257">
        <f t="shared" si="0"/>
        <v>4.2756168422878602</v>
      </c>
      <c r="P11" s="258">
        <f t="shared" si="0"/>
        <v>2.0351676978183093</v>
      </c>
      <c r="Q11" s="259">
        <f t="shared" si="0"/>
        <v>5.2854825965817014</v>
      </c>
      <c r="R11" s="256">
        <f t="shared" si="0"/>
        <v>-3.9572363172171663</v>
      </c>
      <c r="S11" s="257">
        <f t="shared" si="0"/>
        <v>-4.0919503910261454</v>
      </c>
      <c r="T11" s="256">
        <f t="shared" si="0"/>
        <v>5.6155507559395375</v>
      </c>
      <c r="U11" s="257">
        <f t="shared" si="0"/>
        <v>4.7401367267935228</v>
      </c>
      <c r="AH11" s="239"/>
      <c r="AI11" s="239"/>
      <c r="AJ11" s="239"/>
    </row>
    <row r="12" spans="1:53" ht="30.75" customHeight="1">
      <c r="A12" s="255" t="s">
        <v>5</v>
      </c>
      <c r="B12" s="58">
        <v>490400</v>
      </c>
      <c r="C12" s="54">
        <f t="shared" si="1"/>
        <v>2796500</v>
      </c>
      <c r="D12" s="59">
        <v>528400</v>
      </c>
      <c r="E12" s="56">
        <v>2933100</v>
      </c>
      <c r="F12" s="58">
        <v>535000</v>
      </c>
      <c r="G12" s="54">
        <f t="shared" si="4"/>
        <v>3066800</v>
      </c>
      <c r="H12" s="58">
        <v>515200</v>
      </c>
      <c r="I12" s="54">
        <f t="shared" si="2"/>
        <v>2943400</v>
      </c>
      <c r="J12" s="57">
        <v>550800</v>
      </c>
      <c r="K12" s="54">
        <f t="shared" si="3"/>
        <v>3094100</v>
      </c>
      <c r="L12" s="256">
        <v>-0.20350020350021225</v>
      </c>
      <c r="M12" s="257">
        <v>-0.52998506082379038</v>
      </c>
      <c r="N12" s="256">
        <f t="shared" si="0"/>
        <v>7.74877650897227</v>
      </c>
      <c r="O12" s="257">
        <f t="shared" si="0"/>
        <v>4.8846772751653873</v>
      </c>
      <c r="P12" s="258">
        <f t="shared" si="0"/>
        <v>1.2490537471612413</v>
      </c>
      <c r="Q12" s="259">
        <f t="shared" si="0"/>
        <v>4.5583171388633161</v>
      </c>
      <c r="R12" s="256">
        <f t="shared" si="0"/>
        <v>-3.7009345794392488</v>
      </c>
      <c r="S12" s="257">
        <f t="shared" si="0"/>
        <v>-4.0237380983435571</v>
      </c>
      <c r="T12" s="256">
        <f t="shared" si="0"/>
        <v>6.9099378881987548</v>
      </c>
      <c r="U12" s="257">
        <f t="shared" si="0"/>
        <v>5.11992933342394</v>
      </c>
      <c r="AH12" s="239"/>
      <c r="AI12" s="239"/>
      <c r="AJ12" s="239"/>
      <c r="AK12" s="254"/>
      <c r="AL12" s="254"/>
      <c r="AM12" s="254"/>
      <c r="AN12" s="254"/>
      <c r="AO12" s="254"/>
      <c r="AP12" s="254"/>
      <c r="AQ12" s="254"/>
      <c r="AR12" s="254"/>
      <c r="AS12" s="254"/>
      <c r="AT12" s="254"/>
      <c r="AU12" s="254"/>
      <c r="AV12" s="254"/>
      <c r="AW12" s="254"/>
      <c r="AX12" s="254"/>
      <c r="AY12" s="254"/>
      <c r="AZ12" s="254"/>
    </row>
    <row r="13" spans="1:53" ht="30.75" customHeight="1">
      <c r="A13" s="255" t="s">
        <v>184</v>
      </c>
      <c r="B13" s="58">
        <v>519900</v>
      </c>
      <c r="C13" s="54">
        <f t="shared" si="1"/>
        <v>3316400</v>
      </c>
      <c r="D13" s="59">
        <v>519700</v>
      </c>
      <c r="E13" s="56">
        <v>3452800</v>
      </c>
      <c r="F13" s="58">
        <v>547000</v>
      </c>
      <c r="G13" s="54">
        <f t="shared" si="4"/>
        <v>3613800</v>
      </c>
      <c r="H13" s="58">
        <v>479900</v>
      </c>
      <c r="I13" s="54">
        <f t="shared" si="2"/>
        <v>3423300</v>
      </c>
      <c r="J13" s="57">
        <v>499500</v>
      </c>
      <c r="K13" s="54">
        <f t="shared" si="3"/>
        <v>3593600</v>
      </c>
      <c r="L13" s="256">
        <v>8.3350698062096171</v>
      </c>
      <c r="M13" s="257">
        <v>0.76261659526630865</v>
      </c>
      <c r="N13" s="256">
        <f t="shared" si="0"/>
        <v>-3.8468936333913462E-2</v>
      </c>
      <c r="O13" s="257">
        <f t="shared" si="0"/>
        <v>4.1128934989747847</v>
      </c>
      <c r="P13" s="258">
        <f t="shared" si="0"/>
        <v>5.2530305945737865</v>
      </c>
      <c r="Q13" s="259">
        <f t="shared" si="0"/>
        <v>4.6628822984244636</v>
      </c>
      <c r="R13" s="256">
        <f t="shared" si="0"/>
        <v>-12.266910420475313</v>
      </c>
      <c r="S13" s="257">
        <f t="shared" si="0"/>
        <v>-5.2714594056118216</v>
      </c>
      <c r="T13" s="256">
        <f t="shared" si="0"/>
        <v>4.0841842050427033</v>
      </c>
      <c r="U13" s="257">
        <f t="shared" si="0"/>
        <v>4.9747319837583461</v>
      </c>
      <c r="AA13" s="238" t="s">
        <v>211</v>
      </c>
      <c r="AH13" s="239"/>
      <c r="AI13" s="239"/>
      <c r="AJ13" s="239"/>
    </row>
    <row r="14" spans="1:53" ht="30.75" customHeight="1">
      <c r="A14" s="255" t="s">
        <v>185</v>
      </c>
      <c r="B14" s="58">
        <v>474500</v>
      </c>
      <c r="C14" s="54">
        <f t="shared" si="1"/>
        <v>3790900</v>
      </c>
      <c r="D14" s="59">
        <v>486300</v>
      </c>
      <c r="E14" s="56">
        <f>E13+D14</f>
        <v>3939100</v>
      </c>
      <c r="F14" s="58">
        <v>485500</v>
      </c>
      <c r="G14" s="54">
        <f t="shared" si="4"/>
        <v>4099300</v>
      </c>
      <c r="H14" s="58">
        <v>426300</v>
      </c>
      <c r="I14" s="54">
        <f t="shared" si="2"/>
        <v>3849600</v>
      </c>
      <c r="J14" s="57">
        <v>430900</v>
      </c>
      <c r="K14" s="54">
        <f t="shared" si="3"/>
        <v>4024500</v>
      </c>
      <c r="L14" s="256">
        <v>6.1046511627907023</v>
      </c>
      <c r="M14" s="257">
        <v>1.4016316704560552</v>
      </c>
      <c r="N14" s="256">
        <f t="shared" si="0"/>
        <v>2.4868282402529047</v>
      </c>
      <c r="O14" s="257">
        <f t="shared" si="0"/>
        <v>3.9093618929541947</v>
      </c>
      <c r="P14" s="258">
        <f t="shared" si="0"/>
        <v>-0.16450750565493877</v>
      </c>
      <c r="Q14" s="259">
        <f t="shared" si="0"/>
        <v>4.0669188393287641</v>
      </c>
      <c r="R14" s="256">
        <f t="shared" si="0"/>
        <v>-12.193614830072079</v>
      </c>
      <c r="S14" s="257">
        <f t="shared" si="0"/>
        <v>-6.0912838777352221</v>
      </c>
      <c r="T14" s="256">
        <f t="shared" si="0"/>
        <v>1.0790523105794136</v>
      </c>
      <c r="U14" s="257">
        <f t="shared" si="0"/>
        <v>4.5433291770573589</v>
      </c>
      <c r="AJ14" s="239"/>
      <c r="AK14" s="254"/>
      <c r="AL14" s="254"/>
      <c r="AM14" s="254"/>
      <c r="AN14" s="254"/>
      <c r="AO14" s="254"/>
      <c r="AP14" s="254"/>
      <c r="AQ14" s="254"/>
      <c r="AR14" s="254"/>
      <c r="AS14" s="254"/>
      <c r="AT14" s="254"/>
      <c r="AU14" s="254"/>
      <c r="AV14" s="254"/>
      <c r="AW14" s="254"/>
      <c r="AX14" s="254"/>
      <c r="AY14" s="254"/>
      <c r="AZ14" s="254"/>
    </row>
    <row r="15" spans="1:53" ht="30.75" customHeight="1">
      <c r="A15" s="255" t="s">
        <v>186</v>
      </c>
      <c r="B15" s="60">
        <v>455100</v>
      </c>
      <c r="C15" s="54">
        <f t="shared" si="1"/>
        <v>4246000</v>
      </c>
      <c r="D15" s="61">
        <v>471000</v>
      </c>
      <c r="E15" s="56">
        <f>E14+D15</f>
        <v>4410100</v>
      </c>
      <c r="F15" s="60">
        <v>464000</v>
      </c>
      <c r="G15" s="54">
        <f t="shared" si="4"/>
        <v>4563300</v>
      </c>
      <c r="H15" s="60">
        <v>430200</v>
      </c>
      <c r="I15" s="54">
        <f t="shared" si="2"/>
        <v>4279800</v>
      </c>
      <c r="J15" s="57">
        <v>420400</v>
      </c>
      <c r="K15" s="54">
        <f t="shared" si="3"/>
        <v>4444900</v>
      </c>
      <c r="L15" s="256">
        <v>3.1504986400725272</v>
      </c>
      <c r="M15" s="257">
        <v>1.5862382467641112</v>
      </c>
      <c r="N15" s="256">
        <f t="shared" si="0"/>
        <v>3.4937376400791038</v>
      </c>
      <c r="O15" s="257">
        <f t="shared" si="0"/>
        <v>3.8648139425341554</v>
      </c>
      <c r="P15" s="258">
        <f t="shared" si="0"/>
        <v>-1.4861995753715433</v>
      </c>
      <c r="Q15" s="259">
        <f t="shared" si="0"/>
        <v>3.4738441305185859</v>
      </c>
      <c r="R15" s="256">
        <f t="shared" si="0"/>
        <v>-7.2844827586206975</v>
      </c>
      <c r="S15" s="257">
        <f t="shared" si="0"/>
        <v>-6.2126092959042865</v>
      </c>
      <c r="T15" s="256">
        <f t="shared" si="0"/>
        <v>-2.278010227801019</v>
      </c>
      <c r="U15" s="257">
        <f t="shared" si="0"/>
        <v>3.8576568998551295</v>
      </c>
      <c r="AH15" s="243"/>
      <c r="AI15" s="243"/>
      <c r="AJ15" s="239"/>
      <c r="AK15" s="254"/>
      <c r="AL15" s="254"/>
      <c r="AM15" s="254"/>
      <c r="AN15" s="254"/>
      <c r="AO15" s="254"/>
      <c r="AP15" s="254"/>
      <c r="AQ15" s="254"/>
      <c r="AR15" s="254"/>
      <c r="AS15" s="254"/>
      <c r="AT15" s="254"/>
      <c r="AU15" s="254"/>
      <c r="AV15" s="254"/>
      <c r="AW15" s="254"/>
      <c r="AX15" s="254"/>
      <c r="AY15" s="254"/>
      <c r="AZ15" s="254"/>
    </row>
    <row r="16" spans="1:53" ht="30.75" customHeight="1">
      <c r="A16" s="260" t="s">
        <v>187</v>
      </c>
      <c r="B16" s="53">
        <v>435800</v>
      </c>
      <c r="C16" s="54">
        <f t="shared" si="1"/>
        <v>4681800</v>
      </c>
      <c r="D16" s="59">
        <v>434700</v>
      </c>
      <c r="E16" s="56">
        <f>E15+D16</f>
        <v>4844800</v>
      </c>
      <c r="F16" s="58">
        <v>420300</v>
      </c>
      <c r="G16" s="54">
        <f t="shared" si="4"/>
        <v>4983600</v>
      </c>
      <c r="H16" s="58">
        <v>418300</v>
      </c>
      <c r="I16" s="54">
        <f t="shared" si="2"/>
        <v>4698100</v>
      </c>
      <c r="J16" s="57">
        <v>406200</v>
      </c>
      <c r="K16" s="54">
        <f t="shared" si="3"/>
        <v>4851100</v>
      </c>
      <c r="L16" s="256">
        <v>4.4332614426072325</v>
      </c>
      <c r="M16" s="257">
        <v>1.8446813139003666</v>
      </c>
      <c r="N16" s="256">
        <f t="shared" si="0"/>
        <v>-0.25240936209269194</v>
      </c>
      <c r="O16" s="257">
        <f t="shared" si="0"/>
        <v>3.4815669187064913</v>
      </c>
      <c r="P16" s="258">
        <f t="shared" si="0"/>
        <v>-3.3126293995859157</v>
      </c>
      <c r="Q16" s="259">
        <f t="shared" si="0"/>
        <v>2.864927344782032</v>
      </c>
      <c r="R16" s="256">
        <f t="shared" si="0"/>
        <v>-0.47585058291696214</v>
      </c>
      <c r="S16" s="257">
        <f t="shared" si="0"/>
        <v>-5.7287904326189931</v>
      </c>
      <c r="T16" s="256">
        <f t="shared" si="0"/>
        <v>-2.8926607697824522</v>
      </c>
      <c r="U16" s="257">
        <f t="shared" si="0"/>
        <v>3.2566356612247631</v>
      </c>
      <c r="AH16" s="243"/>
      <c r="AI16" s="243"/>
      <c r="AJ16" s="239"/>
      <c r="AK16" s="254"/>
      <c r="AL16" s="254"/>
      <c r="AM16" s="254"/>
      <c r="AN16" s="254"/>
      <c r="AO16" s="254"/>
      <c r="AP16" s="254"/>
      <c r="AQ16" s="254"/>
      <c r="AR16" s="254"/>
      <c r="AS16" s="254"/>
      <c r="AT16" s="254"/>
      <c r="AU16" s="254"/>
      <c r="AV16" s="254"/>
      <c r="AW16" s="254"/>
      <c r="AX16" s="254"/>
      <c r="AY16" s="254"/>
      <c r="AZ16" s="254"/>
    </row>
    <row r="17" spans="1:52" ht="30.75" customHeight="1">
      <c r="A17" s="260" t="s">
        <v>188</v>
      </c>
      <c r="B17" s="53">
        <v>465600</v>
      </c>
      <c r="C17" s="54">
        <f t="shared" si="1"/>
        <v>5147400</v>
      </c>
      <c r="D17" s="61">
        <v>483800</v>
      </c>
      <c r="E17" s="56">
        <f>E16+D17</f>
        <v>5328600</v>
      </c>
      <c r="F17" s="60">
        <v>413500</v>
      </c>
      <c r="G17" s="54">
        <f t="shared" si="4"/>
        <v>5397100</v>
      </c>
      <c r="H17" s="60">
        <v>447000</v>
      </c>
      <c r="I17" s="54">
        <f t="shared" si="2"/>
        <v>5145100</v>
      </c>
      <c r="J17" s="57">
        <v>422500</v>
      </c>
      <c r="K17" s="54">
        <f t="shared" si="3"/>
        <v>5273600</v>
      </c>
      <c r="L17" s="256">
        <v>6.8870523415977942</v>
      </c>
      <c r="M17" s="257">
        <v>2.2811270516234288</v>
      </c>
      <c r="N17" s="256">
        <f t="shared" si="0"/>
        <v>3.9089347079037822</v>
      </c>
      <c r="O17" s="257">
        <f t="shared" si="0"/>
        <v>3.5202238023079673</v>
      </c>
      <c r="P17" s="258">
        <f t="shared" si="0"/>
        <v>-14.530797850351391</v>
      </c>
      <c r="Q17" s="259">
        <f t="shared" si="0"/>
        <v>1.285515895357122</v>
      </c>
      <c r="R17" s="256">
        <f t="shared" si="0"/>
        <v>8.1015719467956444</v>
      </c>
      <c r="S17" s="257">
        <f t="shared" si="0"/>
        <v>-4.6691741861369991</v>
      </c>
      <c r="T17" s="256">
        <f t="shared" si="0"/>
        <v>-5.480984340044742</v>
      </c>
      <c r="U17" s="257">
        <f t="shared" si="0"/>
        <v>2.4975219140541469</v>
      </c>
      <c r="AH17" s="243"/>
      <c r="AI17" s="243"/>
      <c r="AJ17" s="239"/>
      <c r="AK17" s="254"/>
      <c r="AL17" s="254"/>
      <c r="AM17" s="254"/>
      <c r="AN17" s="254"/>
      <c r="AO17" s="254"/>
      <c r="AP17" s="254"/>
      <c r="AQ17" s="254"/>
      <c r="AR17" s="254"/>
      <c r="AS17" s="254"/>
      <c r="AT17" s="254"/>
      <c r="AU17" s="254"/>
      <c r="AV17" s="254"/>
      <c r="AW17" s="254"/>
      <c r="AX17" s="254"/>
      <c r="AY17" s="254"/>
      <c r="AZ17" s="254"/>
    </row>
    <row r="18" spans="1:52" ht="30.75" customHeight="1">
      <c r="A18" s="260" t="s">
        <v>189</v>
      </c>
      <c r="B18" s="62">
        <v>557700</v>
      </c>
      <c r="C18" s="63">
        <f t="shared" si="1"/>
        <v>5705100</v>
      </c>
      <c r="D18" s="61">
        <v>563700</v>
      </c>
      <c r="E18" s="56">
        <f>E17+D18</f>
        <v>5892300</v>
      </c>
      <c r="F18" s="60">
        <v>537200</v>
      </c>
      <c r="G18" s="54">
        <f t="shared" si="4"/>
        <v>5934300</v>
      </c>
      <c r="H18" s="60">
        <v>544900</v>
      </c>
      <c r="I18" s="54">
        <f t="shared" si="2"/>
        <v>5690000</v>
      </c>
      <c r="J18" s="370">
        <v>431700</v>
      </c>
      <c r="K18" s="54">
        <f t="shared" si="3"/>
        <v>5705300</v>
      </c>
      <c r="L18" s="261">
        <v>3.4885878641677408</v>
      </c>
      <c r="M18" s="262">
        <v>2.3979179754105786</v>
      </c>
      <c r="N18" s="261">
        <f t="shared" si="0"/>
        <v>1.0758472296933803</v>
      </c>
      <c r="O18" s="262">
        <f t="shared" si="0"/>
        <v>3.2812746489982487</v>
      </c>
      <c r="P18" s="263">
        <f t="shared" si="0"/>
        <v>-4.7010821358878729</v>
      </c>
      <c r="Q18" s="264">
        <f t="shared" si="0"/>
        <v>0.71279466422279825</v>
      </c>
      <c r="R18" s="261">
        <f t="shared" si="0"/>
        <v>1.4333581533879425</v>
      </c>
      <c r="S18" s="262">
        <f t="shared" si="0"/>
        <v>-4.1167450246869919</v>
      </c>
      <c r="T18" s="261">
        <f t="shared" si="0"/>
        <v>-20.77445402826207</v>
      </c>
      <c r="U18" s="265">
        <f>(K18/I18*100)-100</f>
        <v>0.26889279437610014</v>
      </c>
      <c r="AH18" s="243"/>
      <c r="AI18" s="243"/>
      <c r="AJ18" s="239"/>
      <c r="AK18" s="254"/>
      <c r="AL18" s="254"/>
      <c r="AM18" s="254"/>
      <c r="AN18" s="254"/>
      <c r="AO18" s="254"/>
      <c r="AP18" s="254"/>
      <c r="AQ18" s="254"/>
      <c r="AR18" s="254"/>
      <c r="AS18" s="254"/>
      <c r="AT18" s="254"/>
      <c r="AU18" s="254"/>
      <c r="AV18" s="254"/>
      <c r="AW18" s="254"/>
      <c r="AX18" s="254"/>
      <c r="AY18" s="254"/>
      <c r="AZ18" s="254"/>
    </row>
    <row r="19" spans="1:52" ht="30.75" customHeight="1">
      <c r="A19" s="266" t="s">
        <v>190</v>
      </c>
      <c r="B19" s="64">
        <f>C18</f>
        <v>5705100</v>
      </c>
      <c r="C19" s="65">
        <f>B19</f>
        <v>5705100</v>
      </c>
      <c r="D19" s="66">
        <f>SUM(D7:D18)</f>
        <v>5892300</v>
      </c>
      <c r="E19" s="67">
        <f>D19</f>
        <v>5892300</v>
      </c>
      <c r="F19" s="64">
        <f>SUM(F7:F18)</f>
        <v>5934300</v>
      </c>
      <c r="G19" s="68">
        <f>F19</f>
        <v>5934300</v>
      </c>
      <c r="H19" s="64">
        <f>SUM(H7:H18)</f>
        <v>5690000</v>
      </c>
      <c r="I19" s="68">
        <f>H19</f>
        <v>5690000</v>
      </c>
      <c r="J19" s="64">
        <f>SUM(J7:J18)</f>
        <v>5705300</v>
      </c>
      <c r="K19" s="68">
        <f>J19</f>
        <v>5705300</v>
      </c>
      <c r="L19" s="267" t="s">
        <v>212</v>
      </c>
      <c r="M19" s="268">
        <v>2.4</v>
      </c>
      <c r="N19" s="267" t="s">
        <v>212</v>
      </c>
      <c r="O19" s="268">
        <v>3.3</v>
      </c>
      <c r="P19" s="269" t="s">
        <v>212</v>
      </c>
      <c r="Q19" s="270">
        <v>0.7</v>
      </c>
      <c r="R19" s="267" t="s">
        <v>213</v>
      </c>
      <c r="S19" s="271">
        <v>-4.1167450246869919</v>
      </c>
      <c r="T19" s="267" t="s">
        <v>213</v>
      </c>
      <c r="U19" s="272">
        <f>(K19/I19*100)-100</f>
        <v>0.26889279437610014</v>
      </c>
      <c r="AJ19" s="243"/>
      <c r="AK19" s="243"/>
      <c r="AL19" s="243"/>
      <c r="AM19" s="243"/>
      <c r="AN19" s="243"/>
      <c r="AO19" s="243"/>
      <c r="AP19" s="243"/>
    </row>
    <row r="20" spans="1:52" s="41" customFormat="1" ht="24" customHeight="1">
      <c r="A20" s="273"/>
      <c r="D20" s="274"/>
      <c r="E20" s="274"/>
      <c r="F20" s="274"/>
      <c r="G20" s="274"/>
      <c r="AJ20" s="275"/>
      <c r="AK20" s="275"/>
      <c r="AL20" s="275"/>
      <c r="AM20" s="275"/>
      <c r="AN20" s="275"/>
      <c r="AO20" s="275"/>
      <c r="AP20" s="275"/>
    </row>
    <row r="21" spans="1:52" s="41" customFormat="1" ht="24" customHeight="1">
      <c r="A21" s="273"/>
      <c r="D21" s="274"/>
      <c r="E21" s="274"/>
      <c r="F21" s="274"/>
      <c r="G21" s="274"/>
      <c r="AJ21" s="275"/>
      <c r="AK21" s="275"/>
      <c r="AL21" s="275"/>
      <c r="AM21" s="275"/>
      <c r="AN21" s="275"/>
      <c r="AO21" s="275"/>
      <c r="AP21" s="275"/>
      <c r="AQ21" s="275"/>
      <c r="AR21" s="275"/>
      <c r="AS21" s="275"/>
      <c r="AT21" s="275"/>
      <c r="AU21" s="275"/>
      <c r="AV21" s="275"/>
      <c r="AW21" s="275"/>
      <c r="AX21" s="275"/>
      <c r="AY21" s="275"/>
      <c r="AZ21" s="275"/>
    </row>
    <row r="22" spans="1:52" s="41" customFormat="1" ht="24" customHeight="1">
      <c r="A22" s="273"/>
      <c r="D22" s="274"/>
      <c r="E22" s="274"/>
      <c r="F22" s="274"/>
      <c r="G22" s="274"/>
      <c r="AJ22" s="275"/>
      <c r="AK22" s="275"/>
      <c r="AL22" s="275"/>
      <c r="AM22" s="275"/>
      <c r="AN22" s="275"/>
      <c r="AO22" s="275"/>
      <c r="AP22" s="275"/>
      <c r="AQ22" s="275"/>
      <c r="AR22" s="275"/>
      <c r="AS22" s="275"/>
      <c r="AT22" s="275"/>
      <c r="AU22" s="275"/>
      <c r="AV22" s="275"/>
      <c r="AW22" s="275"/>
      <c r="AX22" s="275"/>
      <c r="AY22" s="275"/>
      <c r="AZ22" s="275"/>
    </row>
    <row r="23" spans="1:52" s="41" customFormat="1" ht="38.25" customHeight="1">
      <c r="A23" s="273"/>
      <c r="D23" s="274"/>
      <c r="E23" s="274"/>
      <c r="F23" s="274"/>
      <c r="G23" s="274"/>
      <c r="AJ23" s="275"/>
      <c r="AK23" s="275"/>
      <c r="AL23" s="275"/>
      <c r="AM23" s="275"/>
      <c r="AN23" s="275"/>
      <c r="AO23" s="275"/>
      <c r="AP23" s="275"/>
      <c r="AQ23" s="275"/>
      <c r="AR23" s="275"/>
      <c r="AS23" s="275"/>
      <c r="AT23" s="275"/>
      <c r="AU23" s="275"/>
      <c r="AV23" s="275"/>
      <c r="AW23" s="275"/>
      <c r="AX23" s="275"/>
      <c r="AY23" s="275"/>
      <c r="AZ23" s="275"/>
    </row>
    <row r="24" spans="1:52" s="41" customFormat="1" ht="38.25" customHeight="1">
      <c r="A24" s="273"/>
      <c r="D24" s="274"/>
      <c r="E24" s="274"/>
      <c r="F24" s="274"/>
      <c r="G24" s="274"/>
      <c r="AJ24" s="275"/>
      <c r="AK24" s="275"/>
      <c r="AL24" s="275"/>
      <c r="AM24" s="275"/>
      <c r="AN24" s="275"/>
    </row>
    <row r="25" spans="1:52" s="41" customFormat="1" ht="38.25" customHeight="1">
      <c r="D25" s="274"/>
      <c r="E25" s="274"/>
      <c r="F25" s="274"/>
      <c r="G25" s="274"/>
    </row>
    <row r="26" spans="1:52" s="41" customFormat="1" ht="38.25" customHeight="1">
      <c r="A26" s="276"/>
      <c r="D26" s="274"/>
      <c r="E26" s="274"/>
      <c r="F26" s="274"/>
      <c r="G26" s="274"/>
      <c r="AJ26" s="275"/>
      <c r="AK26" s="275"/>
      <c r="AL26" s="275"/>
      <c r="AM26" s="275"/>
      <c r="AN26" s="275"/>
      <c r="AO26" s="275"/>
    </row>
    <row r="27" spans="1:52" s="41" customFormat="1" ht="38.25" customHeight="1">
      <c r="D27" s="274"/>
      <c r="E27" s="274"/>
      <c r="F27" s="274"/>
      <c r="G27" s="274"/>
      <c r="S27" s="275"/>
      <c r="T27" s="275"/>
      <c r="U27" s="275"/>
    </row>
    <row r="28" spans="1:52" s="41" customFormat="1" ht="38.25" customHeight="1">
      <c r="D28" s="274"/>
      <c r="E28" s="274"/>
      <c r="F28" s="274"/>
      <c r="G28" s="274"/>
      <c r="S28" s="276"/>
      <c r="T28" s="276"/>
      <c r="U28" s="276"/>
    </row>
    <row r="29" spans="1:52" s="41" customFormat="1" ht="38.25" customHeight="1">
      <c r="D29" s="274"/>
      <c r="E29" s="274"/>
      <c r="F29" s="274"/>
      <c r="G29" s="274"/>
      <c r="S29" s="275"/>
      <c r="T29" s="275"/>
      <c r="U29" s="275"/>
    </row>
    <row r="30" spans="1:52" s="41" customFormat="1" ht="38.25" customHeight="1">
      <c r="D30" s="274"/>
      <c r="E30" s="274"/>
      <c r="F30" s="274"/>
      <c r="G30" s="274"/>
      <c r="S30" s="275"/>
      <c r="T30" s="275"/>
      <c r="U30" s="275"/>
    </row>
    <row r="31" spans="1:52" s="41" customFormat="1" ht="38.25" customHeight="1">
      <c r="D31" s="274"/>
      <c r="E31" s="274"/>
      <c r="F31" s="274"/>
      <c r="G31" s="274"/>
    </row>
    <row r="32" spans="1:52" s="41" customFormat="1" ht="38.25" customHeight="1">
      <c r="D32" s="274"/>
      <c r="E32" s="274"/>
      <c r="F32" s="274"/>
      <c r="G32" s="274"/>
    </row>
    <row r="33" spans="4:7" s="41" customFormat="1" ht="38.25" customHeight="1">
      <c r="D33" s="274"/>
      <c r="E33" s="274"/>
      <c r="F33" s="274"/>
      <c r="G33" s="274"/>
    </row>
    <row r="34" spans="4:7" s="41" customFormat="1" ht="38.25" customHeight="1">
      <c r="D34" s="274"/>
      <c r="E34" s="274"/>
      <c r="F34" s="274"/>
      <c r="G34" s="274"/>
    </row>
    <row r="35" spans="4:7" s="41" customFormat="1" ht="38.25" customHeight="1">
      <c r="D35" s="274"/>
      <c r="E35" s="274"/>
      <c r="F35" s="274"/>
      <c r="G35" s="274"/>
    </row>
    <row r="36" spans="4:7" s="41" customFormat="1" ht="38.25" customHeight="1">
      <c r="D36" s="274"/>
      <c r="E36" s="274"/>
      <c r="F36" s="274"/>
      <c r="G36" s="274"/>
    </row>
    <row r="37" spans="4:7" s="41" customFormat="1" ht="38.25" customHeight="1">
      <c r="D37" s="274"/>
      <c r="E37" s="274"/>
      <c r="F37" s="274"/>
      <c r="G37" s="274"/>
    </row>
    <row r="38" spans="4:7" s="41" customFormat="1" ht="38.25" customHeight="1">
      <c r="D38" s="274"/>
      <c r="E38" s="274"/>
      <c r="F38" s="274"/>
      <c r="G38" s="274"/>
    </row>
    <row r="39" spans="4:7" s="41" customFormat="1" ht="38.25" customHeight="1">
      <c r="D39" s="274"/>
      <c r="E39" s="274"/>
      <c r="F39" s="274"/>
      <c r="G39" s="274"/>
    </row>
    <row r="40" spans="4:7" s="41" customFormat="1" ht="38.25" customHeight="1">
      <c r="D40" s="274"/>
      <c r="E40" s="274"/>
      <c r="F40" s="274"/>
      <c r="G40" s="274"/>
    </row>
    <row r="41" spans="4:7" s="41" customFormat="1" ht="38.25" customHeight="1">
      <c r="D41" s="274"/>
      <c r="E41" s="274"/>
      <c r="F41" s="274"/>
      <c r="G41" s="274"/>
    </row>
    <row r="42" spans="4:7" s="41" customFormat="1" ht="38.25" customHeight="1">
      <c r="D42" s="274"/>
      <c r="E42" s="274"/>
      <c r="F42" s="274"/>
      <c r="G42" s="274"/>
    </row>
    <row r="43" spans="4:7" s="41" customFormat="1" ht="38.25" customHeight="1">
      <c r="D43" s="274"/>
      <c r="E43" s="274"/>
      <c r="F43" s="274"/>
      <c r="G43" s="274"/>
    </row>
    <row r="44" spans="4:7" s="41" customFormat="1" ht="38.25" customHeight="1">
      <c r="D44" s="274"/>
      <c r="E44" s="274"/>
      <c r="F44" s="274"/>
      <c r="G44" s="274"/>
    </row>
    <row r="45" spans="4:7" s="41" customFormat="1" ht="38.25" customHeight="1"/>
    <row r="46" spans="4:7" s="41" customFormat="1" ht="38.25" customHeight="1"/>
    <row r="47" spans="4:7" s="41" customFormat="1" ht="38.25" customHeight="1"/>
    <row r="48" spans="4:7" s="41" customFormat="1" ht="38.25" customHeight="1"/>
    <row r="49" s="41" customFormat="1" ht="38.25" customHeight="1"/>
    <row r="50" s="41" customFormat="1" ht="38.25" customHeight="1"/>
    <row r="51" s="41" customFormat="1" ht="38.25" customHeight="1"/>
    <row r="52" s="41" customFormat="1" ht="38.25" customHeight="1"/>
    <row r="53" s="41" customFormat="1" ht="38.25" customHeight="1"/>
    <row r="54" s="41" customFormat="1" ht="38.25" customHeight="1"/>
    <row r="55" s="41" customFormat="1" ht="38.25" customHeight="1"/>
    <row r="56" s="41" customFormat="1" ht="38.25" customHeight="1"/>
    <row r="57" s="41" customFormat="1" ht="38.25" customHeight="1"/>
    <row r="58" s="41" customFormat="1" ht="38.25" customHeight="1"/>
    <row r="59" s="41" customFormat="1" ht="38.25" customHeight="1"/>
    <row r="60" s="41" customFormat="1" ht="38.25" customHeight="1"/>
    <row r="61" s="41" customFormat="1" ht="38.25" customHeight="1"/>
    <row r="62" s="41" customFormat="1" ht="38.25" customHeight="1"/>
    <row r="63" s="41" customFormat="1" ht="38.25" customHeight="1"/>
    <row r="64" s="41" customFormat="1" ht="38.25" customHeight="1"/>
    <row r="65" s="41" customFormat="1" ht="38.25" customHeight="1"/>
    <row r="66" s="41" customFormat="1" ht="38.25" customHeight="1"/>
    <row r="67" s="41" customFormat="1" ht="38.25" customHeight="1"/>
    <row r="68" s="41" customFormat="1" ht="38.25" customHeight="1"/>
    <row r="69" s="41" customFormat="1" ht="38.25" customHeight="1"/>
    <row r="70" s="41" customFormat="1" ht="38.25" customHeight="1"/>
    <row r="71" s="41" customFormat="1" ht="38.25" customHeight="1"/>
    <row r="72" s="41" customFormat="1" ht="38.25" customHeight="1"/>
    <row r="73" s="41" customFormat="1" ht="38.25" customHeight="1"/>
    <row r="74" s="41" customFormat="1" ht="38.25" customHeight="1"/>
    <row r="75" s="41" customFormat="1" ht="38.25" customHeight="1"/>
    <row r="76" s="41" customFormat="1" ht="38.25" customHeight="1"/>
    <row r="77" s="41" customFormat="1" ht="38.25" customHeight="1"/>
    <row r="78" s="41" customFormat="1" ht="38.25" customHeight="1"/>
    <row r="79" s="41" customFormat="1" ht="38.25" customHeight="1"/>
    <row r="80" s="41" customFormat="1" ht="38.25" customHeight="1"/>
    <row r="81" s="41" customFormat="1" ht="38.25" customHeight="1"/>
    <row r="82" s="41" customFormat="1" ht="38.25" customHeight="1"/>
    <row r="83" s="41" customFormat="1" ht="38.25" customHeight="1"/>
    <row r="84" s="41" customFormat="1" ht="38.25" customHeight="1"/>
    <row r="85" s="41" customFormat="1" ht="38.25" customHeight="1"/>
    <row r="86" s="41" customFormat="1" ht="38.25" customHeight="1"/>
    <row r="87" s="41" customFormat="1" ht="38.25" customHeight="1"/>
    <row r="88" s="41" customFormat="1" ht="38.25" customHeight="1"/>
    <row r="89" s="41" customFormat="1" ht="38.25" customHeight="1"/>
    <row r="90" s="41" customFormat="1" ht="38.25" customHeight="1"/>
    <row r="91" s="41" customFormat="1" ht="38.25" customHeight="1"/>
    <row r="92" s="41" customFormat="1" ht="38.25" customHeight="1"/>
    <row r="93" s="41" customFormat="1" ht="38.25" customHeight="1"/>
    <row r="94" s="41" customFormat="1" ht="38.25" customHeight="1"/>
    <row r="95" s="41" customFormat="1" ht="38.25" customHeight="1"/>
    <row r="96" s="41" customFormat="1" ht="38.25" customHeight="1"/>
    <row r="97" s="41" customFormat="1" ht="38.25" customHeight="1"/>
  </sheetData>
  <mergeCells count="8">
    <mergeCell ref="A1:D1"/>
    <mergeCell ref="B4:K4"/>
    <mergeCell ref="L4:U4"/>
    <mergeCell ref="L5:M5"/>
    <mergeCell ref="N5:O5"/>
    <mergeCell ref="P5:Q5"/>
    <mergeCell ref="R5:S5"/>
    <mergeCell ref="T5:U5"/>
  </mergeCells>
  <phoneticPr fontId="2"/>
  <hyperlinks>
    <hyperlink ref="A1" location="'R3'!A1" display="令和３年度"/>
    <hyperlink ref="A1:D1" location="平成22年度!A1" display="平成22年度!A1"/>
  </hyperlinks>
  <pageMargins left="0.59055118110236227" right="0.39370078740157483" top="0.98425196850393704" bottom="0.98425196850393704" header="0.51181102362204722" footer="0.51181102362204722"/>
  <pageSetup paperSize="9" scale="77"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view="pageBreakPreview" zoomScale="60" zoomScaleNormal="100" workbookViewId="0">
      <selection activeCell="M24" sqref="M24:N24"/>
    </sheetView>
  </sheetViews>
  <sheetFormatPr defaultRowHeight="15.75"/>
  <cols>
    <col min="1" max="1" width="5.125" style="281" customWidth="1"/>
    <col min="2" max="2" width="12" style="281" customWidth="1"/>
    <col min="3" max="14" width="8.25" style="281" customWidth="1"/>
    <col min="15" max="15" width="12.125" style="281" customWidth="1"/>
    <col min="16" max="17" width="9" style="281"/>
    <col min="18" max="27" width="9" style="280"/>
    <col min="28" max="256" width="9" style="281"/>
    <col min="257" max="257" width="5.125" style="281" customWidth="1"/>
    <col min="258" max="258" width="12" style="281" customWidth="1"/>
    <col min="259" max="270" width="8.25" style="281" customWidth="1"/>
    <col min="271" max="271" width="12.125" style="281" customWidth="1"/>
    <col min="272" max="512" width="9" style="281"/>
    <col min="513" max="513" width="5.125" style="281" customWidth="1"/>
    <col min="514" max="514" width="12" style="281" customWidth="1"/>
    <col min="515" max="526" width="8.25" style="281" customWidth="1"/>
    <col min="527" max="527" width="12.125" style="281" customWidth="1"/>
    <col min="528" max="768" width="9" style="281"/>
    <col min="769" max="769" width="5.125" style="281" customWidth="1"/>
    <col min="770" max="770" width="12" style="281" customWidth="1"/>
    <col min="771" max="782" width="8.25" style="281" customWidth="1"/>
    <col min="783" max="783" width="12.125" style="281" customWidth="1"/>
    <col min="784" max="1024" width="9" style="281"/>
    <col min="1025" max="1025" width="5.125" style="281" customWidth="1"/>
    <col min="1026" max="1026" width="12" style="281" customWidth="1"/>
    <col min="1027" max="1038" width="8.25" style="281" customWidth="1"/>
    <col min="1039" max="1039" width="12.125" style="281" customWidth="1"/>
    <col min="1040" max="1280" width="9" style="281"/>
    <col min="1281" max="1281" width="5.125" style="281" customWidth="1"/>
    <col min="1282" max="1282" width="12" style="281" customWidth="1"/>
    <col min="1283" max="1294" width="8.25" style="281" customWidth="1"/>
    <col min="1295" max="1295" width="12.125" style="281" customWidth="1"/>
    <col min="1296" max="1536" width="9" style="281"/>
    <col min="1537" max="1537" width="5.125" style="281" customWidth="1"/>
    <col min="1538" max="1538" width="12" style="281" customWidth="1"/>
    <col min="1539" max="1550" width="8.25" style="281" customWidth="1"/>
    <col min="1551" max="1551" width="12.125" style="281" customWidth="1"/>
    <col min="1552" max="1792" width="9" style="281"/>
    <col min="1793" max="1793" width="5.125" style="281" customWidth="1"/>
    <col min="1794" max="1794" width="12" style="281" customWidth="1"/>
    <col min="1795" max="1806" width="8.25" style="281" customWidth="1"/>
    <col min="1807" max="1807" width="12.125" style="281" customWidth="1"/>
    <col min="1808" max="2048" width="9" style="281"/>
    <col min="2049" max="2049" width="5.125" style="281" customWidth="1"/>
    <col min="2050" max="2050" width="12" style="281" customWidth="1"/>
    <col min="2051" max="2062" width="8.25" style="281" customWidth="1"/>
    <col min="2063" max="2063" width="12.125" style="281" customWidth="1"/>
    <col min="2064" max="2304" width="9" style="281"/>
    <col min="2305" max="2305" width="5.125" style="281" customWidth="1"/>
    <col min="2306" max="2306" width="12" style="281" customWidth="1"/>
    <col min="2307" max="2318" width="8.25" style="281" customWidth="1"/>
    <col min="2319" max="2319" width="12.125" style="281" customWidth="1"/>
    <col min="2320" max="2560" width="9" style="281"/>
    <col min="2561" max="2561" width="5.125" style="281" customWidth="1"/>
    <col min="2562" max="2562" width="12" style="281" customWidth="1"/>
    <col min="2563" max="2574" width="8.25" style="281" customWidth="1"/>
    <col min="2575" max="2575" width="12.125" style="281" customWidth="1"/>
    <col min="2576" max="2816" width="9" style="281"/>
    <col min="2817" max="2817" width="5.125" style="281" customWidth="1"/>
    <col min="2818" max="2818" width="12" style="281" customWidth="1"/>
    <col min="2819" max="2830" width="8.25" style="281" customWidth="1"/>
    <col min="2831" max="2831" width="12.125" style="281" customWidth="1"/>
    <col min="2832" max="3072" width="9" style="281"/>
    <col min="3073" max="3073" width="5.125" style="281" customWidth="1"/>
    <col min="3074" max="3074" width="12" style="281" customWidth="1"/>
    <col min="3075" max="3086" width="8.25" style="281" customWidth="1"/>
    <col min="3087" max="3087" width="12.125" style="281" customWidth="1"/>
    <col min="3088" max="3328" width="9" style="281"/>
    <col min="3329" max="3329" width="5.125" style="281" customWidth="1"/>
    <col min="3330" max="3330" width="12" style="281" customWidth="1"/>
    <col min="3331" max="3342" width="8.25" style="281" customWidth="1"/>
    <col min="3343" max="3343" width="12.125" style="281" customWidth="1"/>
    <col min="3344" max="3584" width="9" style="281"/>
    <col min="3585" max="3585" width="5.125" style="281" customWidth="1"/>
    <col min="3586" max="3586" width="12" style="281" customWidth="1"/>
    <col min="3587" max="3598" width="8.25" style="281" customWidth="1"/>
    <col min="3599" max="3599" width="12.125" style="281" customWidth="1"/>
    <col min="3600" max="3840" width="9" style="281"/>
    <col min="3841" max="3841" width="5.125" style="281" customWidth="1"/>
    <col min="3842" max="3842" width="12" style="281" customWidth="1"/>
    <col min="3843" max="3854" width="8.25" style="281" customWidth="1"/>
    <col min="3855" max="3855" width="12.125" style="281" customWidth="1"/>
    <col min="3856" max="4096" width="9" style="281"/>
    <col min="4097" max="4097" width="5.125" style="281" customWidth="1"/>
    <col min="4098" max="4098" width="12" style="281" customWidth="1"/>
    <col min="4099" max="4110" width="8.25" style="281" customWidth="1"/>
    <col min="4111" max="4111" width="12.125" style="281" customWidth="1"/>
    <col min="4112" max="4352" width="9" style="281"/>
    <col min="4353" max="4353" width="5.125" style="281" customWidth="1"/>
    <col min="4354" max="4354" width="12" style="281" customWidth="1"/>
    <col min="4355" max="4366" width="8.25" style="281" customWidth="1"/>
    <col min="4367" max="4367" width="12.125" style="281" customWidth="1"/>
    <col min="4368" max="4608" width="9" style="281"/>
    <col min="4609" max="4609" width="5.125" style="281" customWidth="1"/>
    <col min="4610" max="4610" width="12" style="281" customWidth="1"/>
    <col min="4611" max="4622" width="8.25" style="281" customWidth="1"/>
    <col min="4623" max="4623" width="12.125" style="281" customWidth="1"/>
    <col min="4624" max="4864" width="9" style="281"/>
    <col min="4865" max="4865" width="5.125" style="281" customWidth="1"/>
    <col min="4866" max="4866" width="12" style="281" customWidth="1"/>
    <col min="4867" max="4878" width="8.25" style="281" customWidth="1"/>
    <col min="4879" max="4879" width="12.125" style="281" customWidth="1"/>
    <col min="4880" max="5120" width="9" style="281"/>
    <col min="5121" max="5121" width="5.125" style="281" customWidth="1"/>
    <col min="5122" max="5122" width="12" style="281" customWidth="1"/>
    <col min="5123" max="5134" width="8.25" style="281" customWidth="1"/>
    <col min="5135" max="5135" width="12.125" style="281" customWidth="1"/>
    <col min="5136" max="5376" width="9" style="281"/>
    <col min="5377" max="5377" width="5.125" style="281" customWidth="1"/>
    <col min="5378" max="5378" width="12" style="281" customWidth="1"/>
    <col min="5379" max="5390" width="8.25" style="281" customWidth="1"/>
    <col min="5391" max="5391" width="12.125" style="281" customWidth="1"/>
    <col min="5392" max="5632" width="9" style="281"/>
    <col min="5633" max="5633" width="5.125" style="281" customWidth="1"/>
    <col min="5634" max="5634" width="12" style="281" customWidth="1"/>
    <col min="5635" max="5646" width="8.25" style="281" customWidth="1"/>
    <col min="5647" max="5647" width="12.125" style="281" customWidth="1"/>
    <col min="5648" max="5888" width="9" style="281"/>
    <col min="5889" max="5889" width="5.125" style="281" customWidth="1"/>
    <col min="5890" max="5890" width="12" style="281" customWidth="1"/>
    <col min="5891" max="5902" width="8.25" style="281" customWidth="1"/>
    <col min="5903" max="5903" width="12.125" style="281" customWidth="1"/>
    <col min="5904" max="6144" width="9" style="281"/>
    <col min="6145" max="6145" width="5.125" style="281" customWidth="1"/>
    <col min="6146" max="6146" width="12" style="281" customWidth="1"/>
    <col min="6147" max="6158" width="8.25" style="281" customWidth="1"/>
    <col min="6159" max="6159" width="12.125" style="281" customWidth="1"/>
    <col min="6160" max="6400" width="9" style="281"/>
    <col min="6401" max="6401" width="5.125" style="281" customWidth="1"/>
    <col min="6402" max="6402" width="12" style="281" customWidth="1"/>
    <col min="6403" max="6414" width="8.25" style="281" customWidth="1"/>
    <col min="6415" max="6415" width="12.125" style="281" customWidth="1"/>
    <col min="6416" max="6656" width="9" style="281"/>
    <col min="6657" max="6657" width="5.125" style="281" customWidth="1"/>
    <col min="6658" max="6658" width="12" style="281" customWidth="1"/>
    <col min="6659" max="6670" width="8.25" style="281" customWidth="1"/>
    <col min="6671" max="6671" width="12.125" style="281" customWidth="1"/>
    <col min="6672" max="6912" width="9" style="281"/>
    <col min="6913" max="6913" width="5.125" style="281" customWidth="1"/>
    <col min="6914" max="6914" width="12" style="281" customWidth="1"/>
    <col min="6915" max="6926" width="8.25" style="281" customWidth="1"/>
    <col min="6927" max="6927" width="12.125" style="281" customWidth="1"/>
    <col min="6928" max="7168" width="9" style="281"/>
    <col min="7169" max="7169" width="5.125" style="281" customWidth="1"/>
    <col min="7170" max="7170" width="12" style="281" customWidth="1"/>
    <col min="7171" max="7182" width="8.25" style="281" customWidth="1"/>
    <col min="7183" max="7183" width="12.125" style="281" customWidth="1"/>
    <col min="7184" max="7424" width="9" style="281"/>
    <col min="7425" max="7425" width="5.125" style="281" customWidth="1"/>
    <col min="7426" max="7426" width="12" style="281" customWidth="1"/>
    <col min="7427" max="7438" width="8.25" style="281" customWidth="1"/>
    <col min="7439" max="7439" width="12.125" style="281" customWidth="1"/>
    <col min="7440" max="7680" width="9" style="281"/>
    <col min="7681" max="7681" width="5.125" style="281" customWidth="1"/>
    <col min="7682" max="7682" width="12" style="281" customWidth="1"/>
    <col min="7683" max="7694" width="8.25" style="281" customWidth="1"/>
    <col min="7695" max="7695" width="12.125" style="281" customWidth="1"/>
    <col min="7696" max="7936" width="9" style="281"/>
    <col min="7937" max="7937" width="5.125" style="281" customWidth="1"/>
    <col min="7938" max="7938" width="12" style="281" customWidth="1"/>
    <col min="7939" max="7950" width="8.25" style="281" customWidth="1"/>
    <col min="7951" max="7951" width="12.125" style="281" customWidth="1"/>
    <col min="7952" max="8192" width="9" style="281"/>
    <col min="8193" max="8193" width="5.125" style="281" customWidth="1"/>
    <col min="8194" max="8194" width="12" style="281" customWidth="1"/>
    <col min="8195" max="8206" width="8.25" style="281" customWidth="1"/>
    <col min="8207" max="8207" width="12.125" style="281" customWidth="1"/>
    <col min="8208" max="8448" width="9" style="281"/>
    <col min="8449" max="8449" width="5.125" style="281" customWidth="1"/>
    <col min="8450" max="8450" width="12" style="281" customWidth="1"/>
    <col min="8451" max="8462" width="8.25" style="281" customWidth="1"/>
    <col min="8463" max="8463" width="12.125" style="281" customWidth="1"/>
    <col min="8464" max="8704" width="9" style="281"/>
    <col min="8705" max="8705" width="5.125" style="281" customWidth="1"/>
    <col min="8706" max="8706" width="12" style="281" customWidth="1"/>
    <col min="8707" max="8718" width="8.25" style="281" customWidth="1"/>
    <col min="8719" max="8719" width="12.125" style="281" customWidth="1"/>
    <col min="8720" max="8960" width="9" style="281"/>
    <col min="8961" max="8961" width="5.125" style="281" customWidth="1"/>
    <col min="8962" max="8962" width="12" style="281" customWidth="1"/>
    <col min="8963" max="8974" width="8.25" style="281" customWidth="1"/>
    <col min="8975" max="8975" width="12.125" style="281" customWidth="1"/>
    <col min="8976" max="9216" width="9" style="281"/>
    <col min="9217" max="9217" width="5.125" style="281" customWidth="1"/>
    <col min="9218" max="9218" width="12" style="281" customWidth="1"/>
    <col min="9219" max="9230" width="8.25" style="281" customWidth="1"/>
    <col min="9231" max="9231" width="12.125" style="281" customWidth="1"/>
    <col min="9232" max="9472" width="9" style="281"/>
    <col min="9473" max="9473" width="5.125" style="281" customWidth="1"/>
    <col min="9474" max="9474" width="12" style="281" customWidth="1"/>
    <col min="9475" max="9486" width="8.25" style="281" customWidth="1"/>
    <col min="9487" max="9487" width="12.125" style="281" customWidth="1"/>
    <col min="9488" max="9728" width="9" style="281"/>
    <col min="9729" max="9729" width="5.125" style="281" customWidth="1"/>
    <col min="9730" max="9730" width="12" style="281" customWidth="1"/>
    <col min="9731" max="9742" width="8.25" style="281" customWidth="1"/>
    <col min="9743" max="9743" width="12.125" style="281" customWidth="1"/>
    <col min="9744" max="9984" width="9" style="281"/>
    <col min="9985" max="9985" width="5.125" style="281" customWidth="1"/>
    <col min="9986" max="9986" width="12" style="281" customWidth="1"/>
    <col min="9987" max="9998" width="8.25" style="281" customWidth="1"/>
    <col min="9999" max="9999" width="12.125" style="281" customWidth="1"/>
    <col min="10000" max="10240" width="9" style="281"/>
    <col min="10241" max="10241" width="5.125" style="281" customWidth="1"/>
    <col min="10242" max="10242" width="12" style="281" customWidth="1"/>
    <col min="10243" max="10254" width="8.25" style="281" customWidth="1"/>
    <col min="10255" max="10255" width="12.125" style="281" customWidth="1"/>
    <col min="10256" max="10496" width="9" style="281"/>
    <col min="10497" max="10497" width="5.125" style="281" customWidth="1"/>
    <col min="10498" max="10498" width="12" style="281" customWidth="1"/>
    <col min="10499" max="10510" width="8.25" style="281" customWidth="1"/>
    <col min="10511" max="10511" width="12.125" style="281" customWidth="1"/>
    <col min="10512" max="10752" width="9" style="281"/>
    <col min="10753" max="10753" width="5.125" style="281" customWidth="1"/>
    <col min="10754" max="10754" width="12" style="281" customWidth="1"/>
    <col min="10755" max="10766" width="8.25" style="281" customWidth="1"/>
    <col min="10767" max="10767" width="12.125" style="281" customWidth="1"/>
    <col min="10768" max="11008" width="9" style="281"/>
    <col min="11009" max="11009" width="5.125" style="281" customWidth="1"/>
    <col min="11010" max="11010" width="12" style="281" customWidth="1"/>
    <col min="11011" max="11022" width="8.25" style="281" customWidth="1"/>
    <col min="11023" max="11023" width="12.125" style="281" customWidth="1"/>
    <col min="11024" max="11264" width="9" style="281"/>
    <col min="11265" max="11265" width="5.125" style="281" customWidth="1"/>
    <col min="11266" max="11266" width="12" style="281" customWidth="1"/>
    <col min="11267" max="11278" width="8.25" style="281" customWidth="1"/>
    <col min="11279" max="11279" width="12.125" style="281" customWidth="1"/>
    <col min="11280" max="11520" width="9" style="281"/>
    <col min="11521" max="11521" width="5.125" style="281" customWidth="1"/>
    <col min="11522" max="11522" width="12" style="281" customWidth="1"/>
    <col min="11523" max="11534" width="8.25" style="281" customWidth="1"/>
    <col min="11535" max="11535" width="12.125" style="281" customWidth="1"/>
    <col min="11536" max="11776" width="9" style="281"/>
    <col min="11777" max="11777" width="5.125" style="281" customWidth="1"/>
    <col min="11778" max="11778" width="12" style="281" customWidth="1"/>
    <col min="11779" max="11790" width="8.25" style="281" customWidth="1"/>
    <col min="11791" max="11791" width="12.125" style="281" customWidth="1"/>
    <col min="11792" max="12032" width="9" style="281"/>
    <col min="12033" max="12033" width="5.125" style="281" customWidth="1"/>
    <col min="12034" max="12034" width="12" style="281" customWidth="1"/>
    <col min="12035" max="12046" width="8.25" style="281" customWidth="1"/>
    <col min="12047" max="12047" width="12.125" style="281" customWidth="1"/>
    <col min="12048" max="12288" width="9" style="281"/>
    <col min="12289" max="12289" width="5.125" style="281" customWidth="1"/>
    <col min="12290" max="12290" width="12" style="281" customWidth="1"/>
    <col min="12291" max="12302" width="8.25" style="281" customWidth="1"/>
    <col min="12303" max="12303" width="12.125" style="281" customWidth="1"/>
    <col min="12304" max="12544" width="9" style="281"/>
    <col min="12545" max="12545" width="5.125" style="281" customWidth="1"/>
    <col min="12546" max="12546" width="12" style="281" customWidth="1"/>
    <col min="12547" max="12558" width="8.25" style="281" customWidth="1"/>
    <col min="12559" max="12559" width="12.125" style="281" customWidth="1"/>
    <col min="12560" max="12800" width="9" style="281"/>
    <col min="12801" max="12801" width="5.125" style="281" customWidth="1"/>
    <col min="12802" max="12802" width="12" style="281" customWidth="1"/>
    <col min="12803" max="12814" width="8.25" style="281" customWidth="1"/>
    <col min="12815" max="12815" width="12.125" style="281" customWidth="1"/>
    <col min="12816" max="13056" width="9" style="281"/>
    <col min="13057" max="13057" width="5.125" style="281" customWidth="1"/>
    <col min="13058" max="13058" width="12" style="281" customWidth="1"/>
    <col min="13059" max="13070" width="8.25" style="281" customWidth="1"/>
    <col min="13071" max="13071" width="12.125" style="281" customWidth="1"/>
    <col min="13072" max="13312" width="9" style="281"/>
    <col min="13313" max="13313" width="5.125" style="281" customWidth="1"/>
    <col min="13314" max="13314" width="12" style="281" customWidth="1"/>
    <col min="13315" max="13326" width="8.25" style="281" customWidth="1"/>
    <col min="13327" max="13327" width="12.125" style="281" customWidth="1"/>
    <col min="13328" max="13568" width="9" style="281"/>
    <col min="13569" max="13569" width="5.125" style="281" customWidth="1"/>
    <col min="13570" max="13570" width="12" style="281" customWidth="1"/>
    <col min="13571" max="13582" width="8.25" style="281" customWidth="1"/>
    <col min="13583" max="13583" width="12.125" style="281" customWidth="1"/>
    <col min="13584" max="13824" width="9" style="281"/>
    <col min="13825" max="13825" width="5.125" style="281" customWidth="1"/>
    <col min="13826" max="13826" width="12" style="281" customWidth="1"/>
    <col min="13827" max="13838" width="8.25" style="281" customWidth="1"/>
    <col min="13839" max="13839" width="12.125" style="281" customWidth="1"/>
    <col min="13840" max="14080" width="9" style="281"/>
    <col min="14081" max="14081" width="5.125" style="281" customWidth="1"/>
    <col min="14082" max="14082" width="12" style="281" customWidth="1"/>
    <col min="14083" max="14094" width="8.25" style="281" customWidth="1"/>
    <col min="14095" max="14095" width="12.125" style="281" customWidth="1"/>
    <col min="14096" max="14336" width="9" style="281"/>
    <col min="14337" max="14337" width="5.125" style="281" customWidth="1"/>
    <col min="14338" max="14338" width="12" style="281" customWidth="1"/>
    <col min="14339" max="14350" width="8.25" style="281" customWidth="1"/>
    <col min="14351" max="14351" width="12.125" style="281" customWidth="1"/>
    <col min="14352" max="14592" width="9" style="281"/>
    <col min="14593" max="14593" width="5.125" style="281" customWidth="1"/>
    <col min="14594" max="14594" width="12" style="281" customWidth="1"/>
    <col min="14595" max="14606" width="8.25" style="281" customWidth="1"/>
    <col min="14607" max="14607" width="12.125" style="281" customWidth="1"/>
    <col min="14608" max="14848" width="9" style="281"/>
    <col min="14849" max="14849" width="5.125" style="281" customWidth="1"/>
    <col min="14850" max="14850" width="12" style="281" customWidth="1"/>
    <col min="14851" max="14862" width="8.25" style="281" customWidth="1"/>
    <col min="14863" max="14863" width="12.125" style="281" customWidth="1"/>
    <col min="14864" max="15104" width="9" style="281"/>
    <col min="15105" max="15105" width="5.125" style="281" customWidth="1"/>
    <col min="15106" max="15106" width="12" style="281" customWidth="1"/>
    <col min="15107" max="15118" width="8.25" style="281" customWidth="1"/>
    <col min="15119" max="15119" width="12.125" style="281" customWidth="1"/>
    <col min="15120" max="15360" width="9" style="281"/>
    <col min="15361" max="15361" width="5.125" style="281" customWidth="1"/>
    <col min="15362" max="15362" width="12" style="281" customWidth="1"/>
    <col min="15363" max="15374" width="8.25" style="281" customWidth="1"/>
    <col min="15375" max="15375" width="12.125" style="281" customWidth="1"/>
    <col min="15376" max="15616" width="9" style="281"/>
    <col min="15617" max="15617" width="5.125" style="281" customWidth="1"/>
    <col min="15618" max="15618" width="12" style="281" customWidth="1"/>
    <col min="15619" max="15630" width="8.25" style="281" customWidth="1"/>
    <col min="15631" max="15631" width="12.125" style="281" customWidth="1"/>
    <col min="15632" max="15872" width="9" style="281"/>
    <col min="15873" max="15873" width="5.125" style="281" customWidth="1"/>
    <col min="15874" max="15874" width="12" style="281" customWidth="1"/>
    <col min="15875" max="15886" width="8.25" style="281" customWidth="1"/>
    <col min="15887" max="15887" width="12.125" style="281" customWidth="1"/>
    <col min="15888" max="16128" width="9" style="281"/>
    <col min="16129" max="16129" width="5.125" style="281" customWidth="1"/>
    <col min="16130" max="16130" width="12" style="281" customWidth="1"/>
    <col min="16131" max="16142" width="8.25" style="281" customWidth="1"/>
    <col min="16143" max="16143" width="12.125" style="281" customWidth="1"/>
    <col min="16144" max="16384" width="9" style="281"/>
  </cols>
  <sheetData>
    <row r="1" spans="1:27" ht="17.25">
      <c r="A1" s="425" t="str">
        <f>平成22年度!A1</f>
        <v>平成22年度</v>
      </c>
      <c r="B1" s="425"/>
      <c r="C1" s="425"/>
      <c r="D1" s="425"/>
    </row>
    <row r="2" spans="1:27" s="279" customFormat="1" ht="28.15" customHeight="1">
      <c r="B2" s="277"/>
      <c r="C2" s="278"/>
      <c r="D2" s="278"/>
      <c r="E2" s="278"/>
      <c r="F2" s="278"/>
      <c r="G2" s="278"/>
      <c r="H2" s="278"/>
      <c r="I2" s="278"/>
      <c r="J2" s="278"/>
      <c r="K2" s="278"/>
      <c r="L2" s="278"/>
      <c r="M2" s="278"/>
      <c r="N2" s="278"/>
      <c r="O2" s="278"/>
      <c r="R2" s="280"/>
      <c r="S2" s="280"/>
      <c r="T2" s="280"/>
      <c r="U2" s="280"/>
      <c r="V2" s="280"/>
      <c r="W2" s="280"/>
      <c r="X2" s="280"/>
      <c r="Y2" s="280"/>
      <c r="Z2" s="280"/>
      <c r="AA2" s="280"/>
    </row>
    <row r="3" spans="1:27" s="279" customFormat="1" ht="28.15" customHeight="1">
      <c r="B3" s="277"/>
      <c r="C3" s="278"/>
      <c r="D3" s="278"/>
      <c r="E3" s="278"/>
      <c r="F3" s="278"/>
      <c r="G3" s="278"/>
      <c r="H3" s="278"/>
      <c r="I3" s="278"/>
      <c r="J3" s="278"/>
      <c r="K3" s="278"/>
      <c r="L3" s="278"/>
      <c r="M3" s="278"/>
      <c r="N3" s="278"/>
      <c r="O3" s="278"/>
      <c r="R3" s="280"/>
      <c r="S3" s="280"/>
      <c r="T3" s="280"/>
      <c r="U3" s="280"/>
      <c r="V3" s="280"/>
      <c r="W3" s="280"/>
      <c r="X3" s="280"/>
      <c r="Y3" s="280"/>
      <c r="Z3" s="280"/>
      <c r="AA3" s="280"/>
    </row>
    <row r="4" spans="1:27" s="279" customFormat="1" ht="28.15" customHeight="1">
      <c r="B4" s="277"/>
      <c r="C4" s="278"/>
      <c r="D4" s="278"/>
      <c r="E4" s="278"/>
      <c r="F4" s="278"/>
      <c r="G4" s="278"/>
      <c r="H4" s="278"/>
      <c r="I4" s="278"/>
      <c r="J4" s="278"/>
      <c r="K4" s="278"/>
      <c r="L4" s="278"/>
      <c r="M4" s="278"/>
      <c r="N4" s="278"/>
      <c r="O4" s="278"/>
      <c r="R4" s="280"/>
      <c r="S4" s="280"/>
      <c r="T4" s="280"/>
      <c r="U4" s="280"/>
      <c r="V4" s="280"/>
      <c r="W4" s="280"/>
      <c r="X4" s="280"/>
      <c r="Y4" s="280"/>
      <c r="Z4" s="280"/>
      <c r="AA4" s="280"/>
    </row>
    <row r="5" spans="1:27" s="279" customFormat="1" ht="28.15" customHeight="1">
      <c r="B5" s="277"/>
      <c r="C5" s="278"/>
      <c r="D5" s="278"/>
      <c r="E5" s="278"/>
      <c r="F5" s="278"/>
      <c r="G5" s="278"/>
      <c r="H5" s="278"/>
      <c r="I5" s="278"/>
      <c r="J5" s="278"/>
      <c r="K5" s="278"/>
      <c r="L5" s="278"/>
      <c r="M5" s="278"/>
      <c r="N5" s="278"/>
      <c r="O5" s="278"/>
      <c r="R5" s="280"/>
      <c r="S5" s="280"/>
      <c r="T5" s="280"/>
      <c r="U5" s="280"/>
      <c r="V5" s="280"/>
      <c r="W5" s="280"/>
      <c r="X5" s="280"/>
      <c r="Y5" s="280"/>
      <c r="Z5" s="280"/>
      <c r="AA5" s="280"/>
    </row>
    <row r="6" spans="1:27" s="279" customFormat="1" ht="28.15" customHeight="1">
      <c r="B6" s="277"/>
      <c r="C6" s="278"/>
      <c r="D6" s="278"/>
      <c r="E6" s="278"/>
      <c r="F6" s="278"/>
      <c r="G6" s="278"/>
      <c r="H6" s="278"/>
      <c r="I6" s="278"/>
      <c r="J6" s="278"/>
      <c r="K6" s="278"/>
      <c r="L6" s="278"/>
      <c r="M6" s="278"/>
      <c r="N6" s="278"/>
      <c r="O6" s="278"/>
      <c r="R6" s="280"/>
      <c r="S6" s="280"/>
      <c r="T6" s="280"/>
      <c r="U6" s="280"/>
      <c r="V6" s="280"/>
      <c r="W6" s="280"/>
      <c r="X6" s="280"/>
      <c r="Y6" s="280"/>
      <c r="Z6" s="280"/>
      <c r="AA6" s="280"/>
    </row>
    <row r="7" spans="1:27" s="279" customFormat="1" ht="28.15" customHeight="1">
      <c r="B7" s="277"/>
      <c r="C7" s="278"/>
      <c r="D7" s="278"/>
      <c r="E7" s="278"/>
      <c r="F7" s="278"/>
      <c r="G7" s="278"/>
      <c r="H7" s="278"/>
      <c r="I7" s="278"/>
      <c r="J7" s="278"/>
      <c r="K7" s="278"/>
      <c r="L7" s="278"/>
      <c r="M7" s="278"/>
      <c r="N7" s="278"/>
      <c r="O7" s="278"/>
      <c r="R7" s="280"/>
      <c r="S7" s="280"/>
      <c r="T7" s="280"/>
      <c r="U7" s="280"/>
      <c r="V7" s="280"/>
      <c r="W7" s="280"/>
      <c r="X7" s="280"/>
      <c r="Y7" s="280"/>
      <c r="Z7" s="280"/>
      <c r="AA7" s="280"/>
    </row>
    <row r="8" spans="1:27" s="279" customFormat="1" ht="28.15" customHeight="1">
      <c r="B8" s="277"/>
      <c r="C8" s="278"/>
      <c r="D8" s="278"/>
      <c r="E8" s="278"/>
      <c r="F8" s="278"/>
      <c r="G8" s="278"/>
      <c r="H8" s="278"/>
      <c r="I8" s="278"/>
      <c r="J8" s="278"/>
      <c r="K8" s="278"/>
      <c r="L8" s="278"/>
      <c r="M8" s="278"/>
      <c r="N8" s="278"/>
      <c r="O8" s="278"/>
      <c r="R8" s="280"/>
      <c r="S8" s="280"/>
      <c r="T8" s="280"/>
      <c r="U8" s="280"/>
      <c r="V8" s="280"/>
      <c r="W8" s="280"/>
      <c r="X8" s="280"/>
      <c r="Y8" s="280"/>
      <c r="Z8" s="280"/>
      <c r="AA8" s="280"/>
    </row>
    <row r="9" spans="1:27" s="279" customFormat="1" ht="28.15" customHeight="1">
      <c r="B9" s="277"/>
      <c r="C9" s="278"/>
      <c r="D9" s="278"/>
      <c r="E9" s="278"/>
      <c r="F9" s="278"/>
      <c r="G9" s="278"/>
      <c r="H9" s="278"/>
      <c r="I9" s="278"/>
      <c r="J9" s="278"/>
      <c r="K9" s="278"/>
      <c r="L9" s="278"/>
      <c r="M9" s="278"/>
      <c r="N9" s="278"/>
      <c r="O9" s="278"/>
      <c r="R9" s="280"/>
      <c r="S9" s="280"/>
      <c r="T9" s="280"/>
      <c r="U9" s="280"/>
      <c r="V9" s="280"/>
      <c r="W9" s="280"/>
      <c r="X9" s="280"/>
      <c r="Y9" s="280"/>
      <c r="Z9" s="280"/>
      <c r="AA9" s="280"/>
    </row>
    <row r="10" spans="1:27" s="279" customFormat="1" ht="28.15" customHeight="1">
      <c r="B10" s="277"/>
      <c r="C10" s="278"/>
      <c r="D10" s="278"/>
      <c r="E10" s="278"/>
      <c r="F10" s="278"/>
      <c r="G10" s="278"/>
      <c r="H10" s="278"/>
      <c r="I10" s="278"/>
      <c r="J10" s="278"/>
      <c r="K10" s="278"/>
      <c r="L10" s="278"/>
      <c r="M10" s="278"/>
      <c r="N10" s="278"/>
      <c r="O10" s="278"/>
      <c r="R10" s="280"/>
      <c r="S10" s="280"/>
      <c r="T10" s="280"/>
      <c r="U10" s="280"/>
      <c r="V10" s="280"/>
      <c r="W10" s="280"/>
      <c r="X10" s="280"/>
      <c r="Y10" s="280"/>
      <c r="Z10" s="280"/>
      <c r="AA10" s="280"/>
    </row>
    <row r="11" spans="1:27" s="279" customFormat="1" ht="28.15" customHeight="1">
      <c r="B11" s="277"/>
      <c r="C11" s="278"/>
      <c r="D11" s="278"/>
      <c r="E11" s="278"/>
      <c r="F11" s="278"/>
      <c r="G11" s="278"/>
      <c r="H11" s="278"/>
      <c r="I11" s="278"/>
      <c r="J11" s="278"/>
      <c r="K11" s="278"/>
      <c r="L11" s="278"/>
      <c r="M11" s="278"/>
      <c r="N11" s="278"/>
      <c r="O11" s="278"/>
      <c r="R11" s="280"/>
      <c r="S11" s="280"/>
      <c r="T11" s="280"/>
      <c r="U11" s="280"/>
      <c r="V11" s="280"/>
      <c r="W11" s="280"/>
      <c r="X11" s="280"/>
      <c r="Y11" s="280"/>
      <c r="Z11" s="280"/>
      <c r="AA11" s="280"/>
    </row>
    <row r="12" spans="1:27" s="279" customFormat="1" ht="28.15" customHeight="1">
      <c r="B12" s="277"/>
      <c r="C12" s="278"/>
      <c r="D12" s="278"/>
      <c r="E12" s="278"/>
      <c r="F12" s="278"/>
      <c r="G12" s="278"/>
      <c r="H12" s="278"/>
      <c r="I12" s="278"/>
      <c r="J12" s="278"/>
      <c r="K12" s="278"/>
      <c r="L12" s="278"/>
      <c r="M12" s="278"/>
      <c r="N12" s="278"/>
      <c r="O12" s="278"/>
      <c r="R12" s="280"/>
      <c r="S12" s="280"/>
      <c r="T12" s="280"/>
      <c r="U12" s="280"/>
      <c r="V12" s="280"/>
      <c r="W12" s="280"/>
      <c r="X12" s="280"/>
      <c r="Y12" s="280"/>
      <c r="Z12" s="280"/>
      <c r="AA12" s="280"/>
    </row>
    <row r="13" spans="1:27" s="279" customFormat="1" ht="16.5" customHeight="1">
      <c r="B13" s="277"/>
      <c r="C13" s="278"/>
      <c r="D13" s="278"/>
      <c r="E13" s="278"/>
      <c r="F13" s="278"/>
      <c r="G13" s="278"/>
      <c r="H13" s="278"/>
      <c r="I13" s="278"/>
      <c r="J13" s="278"/>
      <c r="K13" s="278"/>
      <c r="L13" s="278"/>
      <c r="M13" s="278"/>
      <c r="N13" s="278"/>
      <c r="O13" s="278"/>
      <c r="R13" s="280"/>
      <c r="S13" s="280"/>
      <c r="T13" s="280"/>
      <c r="U13" s="280"/>
      <c r="V13" s="280"/>
      <c r="W13" s="280"/>
      <c r="X13" s="280"/>
      <c r="Y13" s="280"/>
      <c r="Z13" s="280"/>
      <c r="AA13" s="280"/>
    </row>
    <row r="14" spans="1:27" s="279" customFormat="1" ht="16.5" customHeight="1">
      <c r="B14" s="277"/>
      <c r="C14" s="278"/>
      <c r="D14" s="278"/>
      <c r="E14" s="278"/>
      <c r="F14" s="278"/>
      <c r="G14" s="278"/>
      <c r="H14" s="278"/>
      <c r="I14" s="278"/>
      <c r="J14" s="278"/>
      <c r="K14" s="278"/>
      <c r="L14" s="278" t="s">
        <v>211</v>
      </c>
      <c r="M14" s="278"/>
      <c r="N14" s="278"/>
      <c r="O14" s="278"/>
      <c r="R14" s="280" t="s">
        <v>211</v>
      </c>
      <c r="S14" s="280"/>
      <c r="T14" s="280"/>
      <c r="U14" s="280"/>
      <c r="V14" s="280"/>
      <c r="W14" s="280"/>
      <c r="X14" s="280"/>
      <c r="Y14" s="280"/>
      <c r="Z14" s="280"/>
      <c r="AA14" s="280" t="s">
        <v>211</v>
      </c>
    </row>
    <row r="15" spans="1:27" s="279" customFormat="1" ht="16.5" customHeight="1">
      <c r="B15" s="277"/>
      <c r="C15" s="278"/>
      <c r="D15" s="278"/>
      <c r="E15" s="278"/>
      <c r="F15" s="278"/>
      <c r="G15" s="278"/>
      <c r="H15" s="278"/>
      <c r="I15" s="278"/>
      <c r="J15" s="278"/>
      <c r="K15" s="278"/>
      <c r="L15" s="278"/>
      <c r="M15" s="278"/>
      <c r="N15" s="278"/>
      <c r="O15" s="278"/>
      <c r="R15" s="280"/>
      <c r="S15" s="280"/>
      <c r="T15" s="280"/>
      <c r="U15" s="280"/>
      <c r="V15" s="280"/>
      <c r="W15" s="280"/>
      <c r="X15" s="280"/>
      <c r="Y15" s="280"/>
      <c r="Z15" s="280"/>
      <c r="AA15" s="280"/>
    </row>
    <row r="16" spans="1:27" s="279" customFormat="1" ht="16.5" customHeight="1">
      <c r="B16" s="277"/>
      <c r="C16" s="278"/>
      <c r="D16" s="278"/>
      <c r="E16" s="278"/>
      <c r="F16" s="278"/>
      <c r="G16" s="278"/>
      <c r="H16" s="278"/>
      <c r="I16" s="278"/>
      <c r="J16" s="278"/>
      <c r="K16" s="278"/>
      <c r="L16" s="278"/>
      <c r="M16" s="278"/>
      <c r="N16" s="278"/>
      <c r="O16" s="278"/>
      <c r="R16" s="280"/>
      <c r="S16" s="280"/>
      <c r="T16" s="280"/>
      <c r="U16" s="280"/>
      <c r="V16" s="280"/>
      <c r="W16" s="280"/>
      <c r="X16" s="280"/>
      <c r="Y16" s="280"/>
      <c r="Z16" s="280"/>
      <c r="AA16" s="280"/>
    </row>
    <row r="17" spans="2:27" s="279" customFormat="1" ht="16.5" customHeight="1">
      <c r="B17" s="277"/>
      <c r="C17" s="278"/>
      <c r="D17" s="278"/>
      <c r="E17" s="278"/>
      <c r="F17" s="278"/>
      <c r="G17" s="278"/>
      <c r="H17" s="278"/>
      <c r="I17" s="278"/>
      <c r="J17" s="278"/>
      <c r="K17" s="278"/>
      <c r="L17" s="278"/>
      <c r="M17" s="278"/>
      <c r="N17" s="278"/>
      <c r="O17" s="278"/>
      <c r="R17" s="280"/>
      <c r="S17" s="280"/>
      <c r="T17" s="280"/>
      <c r="U17" s="280"/>
      <c r="V17" s="280"/>
      <c r="W17" s="280"/>
      <c r="X17" s="280"/>
      <c r="Y17" s="280"/>
      <c r="Z17" s="280"/>
      <c r="AA17" s="280"/>
    </row>
    <row r="18" spans="2:27" ht="21" customHeight="1">
      <c r="N18" s="282"/>
      <c r="O18" s="283" t="s">
        <v>191</v>
      </c>
    </row>
    <row r="19" spans="2:27" s="289" customFormat="1" ht="23.25" customHeight="1">
      <c r="B19" s="284"/>
      <c r="C19" s="285" t="s">
        <v>182</v>
      </c>
      <c r="D19" s="286" t="s">
        <v>183</v>
      </c>
      <c r="E19" s="286" t="s">
        <v>2</v>
      </c>
      <c r="F19" s="286" t="s">
        <v>3</v>
      </c>
      <c r="G19" s="286" t="s">
        <v>4</v>
      </c>
      <c r="H19" s="286" t="s">
        <v>5</v>
      </c>
      <c r="I19" s="286" t="s">
        <v>184</v>
      </c>
      <c r="J19" s="286" t="s">
        <v>185</v>
      </c>
      <c r="K19" s="286" t="s">
        <v>186</v>
      </c>
      <c r="L19" s="287" t="s">
        <v>187</v>
      </c>
      <c r="M19" s="287" t="s">
        <v>188</v>
      </c>
      <c r="N19" s="287" t="s">
        <v>189</v>
      </c>
      <c r="O19" s="288" t="s">
        <v>190</v>
      </c>
      <c r="R19" s="290"/>
      <c r="S19" s="290"/>
      <c r="T19" s="290"/>
      <c r="U19" s="290"/>
      <c r="V19" s="290"/>
      <c r="W19" s="290"/>
      <c r="X19" s="290"/>
      <c r="Y19" s="290"/>
      <c r="Z19" s="290"/>
      <c r="AA19" s="290"/>
    </row>
    <row r="20" spans="2:27" s="289" customFormat="1" ht="23.25" customHeight="1">
      <c r="B20" s="291" t="s">
        <v>192</v>
      </c>
      <c r="C20" s="292">
        <v>453.4</v>
      </c>
      <c r="D20" s="293">
        <v>417.9</v>
      </c>
      <c r="E20" s="293">
        <v>404.3</v>
      </c>
      <c r="F20" s="293">
        <v>461.3</v>
      </c>
      <c r="G20" s="293">
        <v>569.20000000000005</v>
      </c>
      <c r="H20" s="293">
        <v>490.4</v>
      </c>
      <c r="I20" s="293">
        <v>519.9</v>
      </c>
      <c r="J20" s="293">
        <v>474.5</v>
      </c>
      <c r="K20" s="293">
        <v>455.1</v>
      </c>
      <c r="L20" s="294">
        <v>435.8</v>
      </c>
      <c r="M20" s="294">
        <v>465.6</v>
      </c>
      <c r="N20" s="294">
        <v>557.70000000000005</v>
      </c>
      <c r="O20" s="295">
        <f>SUM(C20:N20)</f>
        <v>5705.1</v>
      </c>
      <c r="R20" s="290"/>
      <c r="S20" s="290"/>
      <c r="T20" s="290"/>
      <c r="U20" s="290"/>
      <c r="V20" s="290"/>
      <c r="W20" s="290"/>
      <c r="X20" s="290"/>
      <c r="Y20" s="290"/>
      <c r="Z20" s="290"/>
      <c r="AA20" s="290"/>
    </row>
    <row r="21" spans="2:27" s="289" customFormat="1" ht="23.25" customHeight="1">
      <c r="B21" s="291" t="s">
        <v>193</v>
      </c>
      <c r="C21" s="296">
        <v>475.3</v>
      </c>
      <c r="D21" s="297">
        <v>420.4</v>
      </c>
      <c r="E21" s="297">
        <v>417.2</v>
      </c>
      <c r="F21" s="297">
        <v>477.6</v>
      </c>
      <c r="G21" s="297">
        <v>614.20000000000005</v>
      </c>
      <c r="H21" s="297">
        <v>528.4</v>
      </c>
      <c r="I21" s="297">
        <v>519.70000000000005</v>
      </c>
      <c r="J21" s="297">
        <v>486.3</v>
      </c>
      <c r="K21" s="297">
        <v>471</v>
      </c>
      <c r="L21" s="298">
        <v>434.7</v>
      </c>
      <c r="M21" s="298">
        <v>483.8</v>
      </c>
      <c r="N21" s="298">
        <v>563.70000000000005</v>
      </c>
      <c r="O21" s="299">
        <f>SUM(C21:N21)</f>
        <v>5892.3</v>
      </c>
      <c r="R21" s="290"/>
      <c r="S21" s="290"/>
      <c r="T21" s="290"/>
      <c r="U21" s="290"/>
      <c r="V21" s="290"/>
      <c r="W21" s="290"/>
      <c r="X21" s="290"/>
      <c r="Y21" s="290"/>
      <c r="Z21" s="290"/>
      <c r="AA21" s="290"/>
    </row>
    <row r="22" spans="2:27" s="289" customFormat="1" ht="23.25" customHeight="1">
      <c r="B22" s="300" t="s">
        <v>194</v>
      </c>
      <c r="C22" s="301">
        <v>484</v>
      </c>
      <c r="D22" s="297">
        <v>456.9</v>
      </c>
      <c r="E22" s="297">
        <v>438.8</v>
      </c>
      <c r="F22" s="297">
        <v>525.4</v>
      </c>
      <c r="G22" s="297">
        <v>626.70000000000005</v>
      </c>
      <c r="H22" s="297">
        <v>535</v>
      </c>
      <c r="I22" s="297">
        <v>547</v>
      </c>
      <c r="J22" s="297">
        <v>485.5</v>
      </c>
      <c r="K22" s="297">
        <v>464</v>
      </c>
      <c r="L22" s="298">
        <v>420.3</v>
      </c>
      <c r="M22" s="298">
        <v>413.5</v>
      </c>
      <c r="N22" s="298">
        <v>537.20000000000005</v>
      </c>
      <c r="O22" s="299">
        <f>SUM(C22:N22)</f>
        <v>5934.3</v>
      </c>
      <c r="R22" s="290"/>
      <c r="S22" s="290"/>
      <c r="T22" s="290"/>
      <c r="U22" s="290"/>
      <c r="V22" s="290"/>
      <c r="W22" s="290"/>
      <c r="X22" s="290"/>
      <c r="Y22" s="290"/>
      <c r="Z22" s="290"/>
      <c r="AA22" s="290"/>
    </row>
    <row r="23" spans="2:27" s="289" customFormat="1" ht="23.25" customHeight="1">
      <c r="B23" s="302" t="s">
        <v>195</v>
      </c>
      <c r="C23" s="301">
        <v>448.4</v>
      </c>
      <c r="D23" s="297">
        <v>423.3</v>
      </c>
      <c r="E23" s="297">
        <v>426.8</v>
      </c>
      <c r="F23" s="297">
        <v>527.79999999999995</v>
      </c>
      <c r="G23" s="297">
        <v>601.9</v>
      </c>
      <c r="H23" s="297">
        <v>515.20000000000005</v>
      </c>
      <c r="I23" s="297">
        <v>479.9</v>
      </c>
      <c r="J23" s="297">
        <v>426.3</v>
      </c>
      <c r="K23" s="297">
        <v>430.2</v>
      </c>
      <c r="L23" s="298">
        <v>418.3</v>
      </c>
      <c r="M23" s="298">
        <v>447</v>
      </c>
      <c r="N23" s="298">
        <v>544.9</v>
      </c>
      <c r="O23" s="299">
        <f>SUM(C23:N23)</f>
        <v>5690</v>
      </c>
      <c r="R23" s="290"/>
      <c r="S23" s="290"/>
      <c r="T23" s="290"/>
      <c r="U23" s="290"/>
      <c r="V23" s="290"/>
      <c r="W23" s="290"/>
      <c r="X23" s="290"/>
      <c r="Y23" s="290"/>
      <c r="Z23" s="290"/>
      <c r="AA23" s="290"/>
    </row>
    <row r="24" spans="2:27" s="289" customFormat="1" ht="23.25" customHeight="1">
      <c r="B24" s="303" t="s">
        <v>196</v>
      </c>
      <c r="C24" s="304">
        <v>471.9</v>
      </c>
      <c r="D24" s="305">
        <v>465</v>
      </c>
      <c r="E24" s="305">
        <v>427.7</v>
      </c>
      <c r="F24" s="305">
        <v>543</v>
      </c>
      <c r="G24" s="305">
        <v>635.70000000000005</v>
      </c>
      <c r="H24" s="305">
        <v>550.79999999999995</v>
      </c>
      <c r="I24" s="305">
        <v>499.5</v>
      </c>
      <c r="J24" s="305">
        <v>430.9</v>
      </c>
      <c r="K24" s="305">
        <v>420.4</v>
      </c>
      <c r="L24" s="306">
        <v>406.2</v>
      </c>
      <c r="M24" s="371">
        <v>422.5</v>
      </c>
      <c r="N24" s="371">
        <v>431.7</v>
      </c>
      <c r="O24" s="307">
        <f>SUM(C24:N24)</f>
        <v>5705.3</v>
      </c>
      <c r="R24" s="290"/>
      <c r="S24" s="290"/>
      <c r="T24" s="290"/>
      <c r="U24" s="290"/>
      <c r="V24" s="290"/>
      <c r="W24" s="290"/>
      <c r="X24" s="290"/>
      <c r="Y24" s="290"/>
      <c r="Z24" s="290"/>
      <c r="AA24" s="290"/>
    </row>
    <row r="25" spans="2:27" ht="13.15" customHeight="1"/>
    <row r="26" spans="2:27" s="280" customFormat="1"/>
    <row r="27" spans="2:27" s="280" customFormat="1"/>
    <row r="28" spans="2:27" s="280" customFormat="1"/>
    <row r="29" spans="2:27" s="280" customFormat="1"/>
    <row r="30" spans="2:27" s="280" customFormat="1"/>
    <row r="31" spans="2:27" s="280" customFormat="1"/>
    <row r="32" spans="2:27" s="280" customFormat="1"/>
    <row r="33" s="280" customFormat="1"/>
    <row r="34" s="280" customFormat="1"/>
    <row r="35" s="280" customFormat="1"/>
    <row r="36" s="280" customFormat="1"/>
    <row r="37" s="280" customFormat="1"/>
    <row r="38" s="280" customFormat="1"/>
    <row r="39" s="280" customFormat="1"/>
    <row r="40" s="280" customFormat="1"/>
  </sheetData>
  <mergeCells count="1">
    <mergeCell ref="A1:D1"/>
  </mergeCells>
  <phoneticPr fontId="2"/>
  <hyperlinks>
    <hyperlink ref="A1" location="'R3'!A1" display="令和３年度"/>
    <hyperlink ref="A1:D1" location="平成22年度!A1" display="平成22年度!A1"/>
  </hyperlinks>
  <pageMargins left="0.74803149606299213" right="0.74803149606299213" top="0.98425196850393704" bottom="0.98425196850393704" header="0.51181102362204722" footer="0.51181102362204722"/>
  <pageSetup paperSize="9" scale="79" orientation="landscape" verticalDpi="300" r:id="rId1"/>
  <headerFooter alignWithMargins="0"/>
  <rowBreaks count="1" manualBreakCount="1">
    <brk id="25" max="16383" man="1"/>
  </rowBreaks>
  <colBreaks count="1" manualBreakCount="1">
    <brk id="17" min="1" max="2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５月（１表）</v>
      </c>
      <c r="G1" s="314" t="s">
        <v>19</v>
      </c>
      <c r="H1" s="312"/>
      <c r="I1" s="312"/>
      <c r="J1" s="312"/>
      <c r="K1" s="312"/>
      <c r="L1" s="309"/>
    </row>
    <row r="2" spans="1:12" ht="14.25">
      <c r="A2" s="322"/>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115</v>
      </c>
      <c r="D8" s="362">
        <v>465000</v>
      </c>
      <c r="E8" s="363">
        <v>434400</v>
      </c>
      <c r="F8" s="364">
        <v>30600</v>
      </c>
      <c r="G8" s="16">
        <v>445200</v>
      </c>
      <c r="H8" s="194">
        <v>431200</v>
      </c>
      <c r="I8" s="195">
        <v>14000</v>
      </c>
      <c r="J8" s="17">
        <v>19800</v>
      </c>
      <c r="K8" s="194">
        <v>3200</v>
      </c>
      <c r="L8" s="196">
        <v>16600</v>
      </c>
    </row>
    <row r="9" spans="1:12" ht="31.5" customHeight="1">
      <c r="A9" s="397"/>
      <c r="B9" s="398"/>
      <c r="C9" s="197" t="s">
        <v>116</v>
      </c>
      <c r="D9" s="18">
        <v>423300</v>
      </c>
      <c r="E9" s="198">
        <v>411600</v>
      </c>
      <c r="F9" s="199">
        <v>11700</v>
      </c>
      <c r="G9" s="19">
        <v>416200</v>
      </c>
      <c r="H9" s="200">
        <v>408000</v>
      </c>
      <c r="I9" s="201">
        <v>8200</v>
      </c>
      <c r="J9" s="20">
        <v>7100</v>
      </c>
      <c r="K9" s="200">
        <v>3600</v>
      </c>
      <c r="L9" s="202">
        <v>3500</v>
      </c>
    </row>
    <row r="10" spans="1:12" ht="31.5" customHeight="1">
      <c r="A10" s="397"/>
      <c r="B10" s="398"/>
      <c r="C10" s="203" t="s">
        <v>63</v>
      </c>
      <c r="D10" s="21">
        <v>41700</v>
      </c>
      <c r="E10" s="204">
        <v>22800</v>
      </c>
      <c r="F10" s="170">
        <v>18900</v>
      </c>
      <c r="G10" s="22">
        <v>29000</v>
      </c>
      <c r="H10" s="205">
        <v>23200</v>
      </c>
      <c r="I10" s="206">
        <v>5800</v>
      </c>
      <c r="J10" s="23">
        <v>12700</v>
      </c>
      <c r="K10" s="205">
        <v>-400</v>
      </c>
      <c r="L10" s="170">
        <v>13100</v>
      </c>
    </row>
    <row r="11" spans="1:12" ht="31.5" customHeight="1">
      <c r="A11" s="397"/>
      <c r="B11" s="398"/>
      <c r="C11" s="207" t="s">
        <v>64</v>
      </c>
      <c r="D11" s="24">
        <v>109.85116938341602</v>
      </c>
      <c r="E11" s="208">
        <v>105.5393586005831</v>
      </c>
      <c r="F11" s="209">
        <v>261.53846153846155</v>
      </c>
      <c r="G11" s="25">
        <v>106.96780394041325</v>
      </c>
      <c r="H11" s="210">
        <v>105.68627450980392</v>
      </c>
      <c r="I11" s="211">
        <v>170.73170731707316</v>
      </c>
      <c r="J11" s="26">
        <v>278.87323943661971</v>
      </c>
      <c r="K11" s="210">
        <v>88.888888888888886</v>
      </c>
      <c r="L11" s="212">
        <v>474.28571428571428</v>
      </c>
    </row>
    <row r="12" spans="1:12" ht="31.5" customHeight="1">
      <c r="A12" s="399" t="s">
        <v>65</v>
      </c>
      <c r="B12" s="400" t="s">
        <v>66</v>
      </c>
      <c r="C12" s="365" t="s">
        <v>67</v>
      </c>
      <c r="D12" s="366">
        <v>936900</v>
      </c>
      <c r="E12" s="367">
        <v>885300</v>
      </c>
      <c r="F12" s="368">
        <v>51600</v>
      </c>
      <c r="G12" s="27">
        <v>901900</v>
      </c>
      <c r="H12" s="213">
        <v>879300</v>
      </c>
      <c r="I12" s="214">
        <v>22600</v>
      </c>
      <c r="J12" s="28">
        <v>35000</v>
      </c>
      <c r="K12" s="213">
        <v>6000</v>
      </c>
      <c r="L12" s="196">
        <v>29000</v>
      </c>
    </row>
    <row r="13" spans="1:12" ht="31.5" customHeight="1">
      <c r="A13" s="399"/>
      <c r="B13" s="400"/>
      <c r="C13" s="203" t="s">
        <v>68</v>
      </c>
      <c r="D13" s="18">
        <v>871700</v>
      </c>
      <c r="E13" s="198">
        <v>842300</v>
      </c>
      <c r="F13" s="215">
        <v>29400</v>
      </c>
      <c r="G13" s="19">
        <v>850000</v>
      </c>
      <c r="H13" s="216">
        <v>834900</v>
      </c>
      <c r="I13" s="217">
        <v>15100</v>
      </c>
      <c r="J13" s="20">
        <v>21700</v>
      </c>
      <c r="K13" s="216">
        <v>7400</v>
      </c>
      <c r="L13" s="199">
        <v>14300</v>
      </c>
    </row>
    <row r="14" spans="1:12" ht="31.5" customHeight="1">
      <c r="A14" s="399"/>
      <c r="B14" s="400"/>
      <c r="C14" s="203" t="s">
        <v>63</v>
      </c>
      <c r="D14" s="21">
        <v>65200</v>
      </c>
      <c r="E14" s="204">
        <v>43000</v>
      </c>
      <c r="F14" s="218">
        <v>22200</v>
      </c>
      <c r="G14" s="22">
        <v>51900</v>
      </c>
      <c r="H14" s="205">
        <v>44400</v>
      </c>
      <c r="I14" s="206">
        <v>7500</v>
      </c>
      <c r="J14" s="23">
        <v>13300</v>
      </c>
      <c r="K14" s="205">
        <v>-1400</v>
      </c>
      <c r="L14" s="170">
        <v>14700</v>
      </c>
    </row>
    <row r="15" spans="1:12" ht="31.5" customHeight="1">
      <c r="A15" s="399"/>
      <c r="B15" s="400"/>
      <c r="C15" s="207" t="s">
        <v>70</v>
      </c>
      <c r="D15" s="29">
        <v>107.47963748996214</v>
      </c>
      <c r="E15" s="219">
        <v>105.10506945268907</v>
      </c>
      <c r="F15" s="220">
        <v>175.51020408163265</v>
      </c>
      <c r="G15" s="30">
        <v>106.10588235294118</v>
      </c>
      <c r="H15" s="221">
        <v>105.31800215594683</v>
      </c>
      <c r="I15" s="222">
        <v>149.66887417218544</v>
      </c>
      <c r="J15" s="31">
        <v>161.29032258064515</v>
      </c>
      <c r="K15" s="221">
        <v>81.081081081081081</v>
      </c>
      <c r="L15" s="223">
        <v>202.7972027972028</v>
      </c>
    </row>
    <row r="16" spans="1:12" ht="31.5" customHeight="1">
      <c r="A16" s="399" t="s">
        <v>71</v>
      </c>
      <c r="B16" s="400" t="s">
        <v>72</v>
      </c>
      <c r="C16" s="365" t="s">
        <v>73</v>
      </c>
      <c r="D16" s="366">
        <v>2347100</v>
      </c>
      <c r="E16" s="367">
        <v>2256100</v>
      </c>
      <c r="F16" s="368">
        <v>91000</v>
      </c>
      <c r="G16" s="27">
        <v>2291500</v>
      </c>
      <c r="H16" s="213">
        <v>2242600</v>
      </c>
      <c r="I16" s="214">
        <v>48900</v>
      </c>
      <c r="J16" s="28">
        <v>55600</v>
      </c>
      <c r="K16" s="213">
        <v>13500</v>
      </c>
      <c r="L16" s="196">
        <v>42100</v>
      </c>
    </row>
    <row r="17" spans="1:12" ht="31.5" customHeight="1">
      <c r="A17" s="399"/>
      <c r="B17" s="400"/>
      <c r="C17" s="203" t="s">
        <v>74</v>
      </c>
      <c r="D17" s="18">
        <v>2242700</v>
      </c>
      <c r="E17" s="198">
        <v>2189800</v>
      </c>
      <c r="F17" s="215">
        <v>52900</v>
      </c>
      <c r="G17" s="19">
        <v>2206500</v>
      </c>
      <c r="H17" s="216">
        <v>2175000</v>
      </c>
      <c r="I17" s="217">
        <v>31500</v>
      </c>
      <c r="J17" s="20">
        <v>36200</v>
      </c>
      <c r="K17" s="216">
        <v>14800</v>
      </c>
      <c r="L17" s="199">
        <v>21400</v>
      </c>
    </row>
    <row r="18" spans="1:12" ht="31.5" customHeight="1">
      <c r="A18" s="399"/>
      <c r="B18" s="400"/>
      <c r="C18" s="203" t="s">
        <v>63</v>
      </c>
      <c r="D18" s="21">
        <v>104400</v>
      </c>
      <c r="E18" s="204">
        <v>66300</v>
      </c>
      <c r="F18" s="218">
        <v>38100</v>
      </c>
      <c r="G18" s="22">
        <v>85000</v>
      </c>
      <c r="H18" s="205">
        <v>67600</v>
      </c>
      <c r="I18" s="206">
        <v>17400</v>
      </c>
      <c r="J18" s="23">
        <v>19400</v>
      </c>
      <c r="K18" s="205">
        <v>-1300</v>
      </c>
      <c r="L18" s="170">
        <v>20700</v>
      </c>
    </row>
    <row r="19" spans="1:12" ht="31.5" customHeight="1" thickBot="1">
      <c r="A19" s="401"/>
      <c r="B19" s="402"/>
      <c r="C19" s="224" t="s">
        <v>75</v>
      </c>
      <c r="D19" s="32">
        <v>104.65510322379275</v>
      </c>
      <c r="E19" s="225">
        <v>103.02767376016075</v>
      </c>
      <c r="F19" s="226">
        <v>172.02268431001892</v>
      </c>
      <c r="G19" s="33">
        <v>103.85225470201678</v>
      </c>
      <c r="H19" s="227">
        <v>103.10804597701149</v>
      </c>
      <c r="I19" s="228">
        <v>155.23809523809524</v>
      </c>
      <c r="J19" s="34">
        <v>153.59116022099448</v>
      </c>
      <c r="K19" s="227">
        <v>91.21621621621621</v>
      </c>
      <c r="L19" s="229">
        <v>196.72897196261684</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５月（２表）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117</v>
      </c>
      <c r="D5" s="324">
        <v>465000</v>
      </c>
      <c r="E5" s="356">
        <v>186700</v>
      </c>
      <c r="F5" s="356">
        <v>25200</v>
      </c>
      <c r="G5" s="356">
        <v>49200</v>
      </c>
      <c r="H5" s="356">
        <v>31200</v>
      </c>
      <c r="I5" s="356">
        <v>52500</v>
      </c>
      <c r="J5" s="356">
        <v>39200</v>
      </c>
      <c r="K5" s="356">
        <v>0</v>
      </c>
      <c r="L5" s="356">
        <v>11600</v>
      </c>
      <c r="M5" s="356">
        <v>400</v>
      </c>
      <c r="N5" s="356">
        <v>4200</v>
      </c>
      <c r="O5" s="356">
        <v>0</v>
      </c>
      <c r="P5" s="356">
        <v>2000</v>
      </c>
      <c r="Q5" s="356">
        <v>2300</v>
      </c>
      <c r="R5" s="356">
        <v>200</v>
      </c>
      <c r="S5" s="356">
        <v>3000</v>
      </c>
      <c r="T5" s="356">
        <v>6400</v>
      </c>
      <c r="U5" s="356">
        <v>4900</v>
      </c>
      <c r="V5" s="356">
        <v>6500</v>
      </c>
      <c r="W5" s="356">
        <v>2300</v>
      </c>
      <c r="X5" s="357">
        <v>0</v>
      </c>
      <c r="Y5" s="357">
        <v>1700</v>
      </c>
      <c r="Z5" s="357">
        <v>2500</v>
      </c>
      <c r="AA5" s="357">
        <v>0</v>
      </c>
      <c r="AB5" s="357">
        <v>2400</v>
      </c>
      <c r="AC5" s="358">
        <v>0</v>
      </c>
      <c r="AD5" s="359">
        <v>30600</v>
      </c>
    </row>
    <row r="6" spans="1:30" ht="30" customHeight="1">
      <c r="A6" s="404"/>
      <c r="B6" s="411"/>
      <c r="C6" s="136" t="s">
        <v>116</v>
      </c>
      <c r="D6" s="135">
        <v>423300</v>
      </c>
      <c r="E6" s="35">
        <v>187200</v>
      </c>
      <c r="F6" s="35">
        <v>20100</v>
      </c>
      <c r="G6" s="35">
        <v>45200</v>
      </c>
      <c r="H6" s="35">
        <v>20700</v>
      </c>
      <c r="I6" s="35">
        <v>49800</v>
      </c>
      <c r="J6" s="35">
        <v>36300</v>
      </c>
      <c r="K6" s="35">
        <v>0</v>
      </c>
      <c r="L6" s="35">
        <v>12200</v>
      </c>
      <c r="M6" s="35">
        <v>2200</v>
      </c>
      <c r="N6" s="35">
        <v>4400</v>
      </c>
      <c r="O6" s="35">
        <v>100</v>
      </c>
      <c r="P6" s="35">
        <v>1900</v>
      </c>
      <c r="Q6" s="35">
        <v>0</v>
      </c>
      <c r="R6" s="35">
        <v>0</v>
      </c>
      <c r="S6" s="35">
        <v>2800</v>
      </c>
      <c r="T6" s="35">
        <v>6800</v>
      </c>
      <c r="U6" s="35">
        <v>5400</v>
      </c>
      <c r="V6" s="35">
        <v>5400</v>
      </c>
      <c r="W6" s="35">
        <v>2400</v>
      </c>
      <c r="X6" s="35">
        <v>500</v>
      </c>
      <c r="Y6" s="35">
        <v>1800</v>
      </c>
      <c r="Z6" s="35">
        <v>3600</v>
      </c>
      <c r="AA6" s="35">
        <v>0</v>
      </c>
      <c r="AB6" s="35">
        <v>2800</v>
      </c>
      <c r="AC6" s="36">
        <v>0</v>
      </c>
      <c r="AD6" s="37">
        <v>11700</v>
      </c>
    </row>
    <row r="7" spans="1:30" ht="30" customHeight="1">
      <c r="A7" s="404"/>
      <c r="B7" s="411"/>
      <c r="C7" s="136" t="s">
        <v>63</v>
      </c>
      <c r="D7" s="137">
        <v>41700</v>
      </c>
      <c r="E7" s="138">
        <v>-500</v>
      </c>
      <c r="F7" s="139">
        <v>5100</v>
      </c>
      <c r="G7" s="139">
        <v>4000</v>
      </c>
      <c r="H7" s="139">
        <v>10500</v>
      </c>
      <c r="I7" s="139">
        <v>2700</v>
      </c>
      <c r="J7" s="139">
        <v>2900</v>
      </c>
      <c r="K7" s="139">
        <v>0</v>
      </c>
      <c r="L7" s="139">
        <v>-600</v>
      </c>
      <c r="M7" s="139">
        <v>-1800</v>
      </c>
      <c r="N7" s="139">
        <v>-200</v>
      </c>
      <c r="O7" s="139">
        <v>-100</v>
      </c>
      <c r="P7" s="139">
        <v>100</v>
      </c>
      <c r="Q7" s="139">
        <v>2300</v>
      </c>
      <c r="R7" s="139">
        <v>200</v>
      </c>
      <c r="S7" s="139">
        <v>200</v>
      </c>
      <c r="T7" s="139">
        <v>-400</v>
      </c>
      <c r="U7" s="139">
        <v>-500</v>
      </c>
      <c r="V7" s="139">
        <v>1100</v>
      </c>
      <c r="W7" s="139">
        <v>-100</v>
      </c>
      <c r="X7" s="139">
        <v>-500</v>
      </c>
      <c r="Y7" s="139">
        <v>-100</v>
      </c>
      <c r="Z7" s="139">
        <v>-1100</v>
      </c>
      <c r="AA7" s="139">
        <v>0</v>
      </c>
      <c r="AB7" s="139">
        <v>-400</v>
      </c>
      <c r="AC7" s="139">
        <v>0</v>
      </c>
      <c r="AD7" s="140">
        <v>18900</v>
      </c>
    </row>
    <row r="8" spans="1:30" ht="30" customHeight="1">
      <c r="A8" s="404"/>
      <c r="B8" s="411"/>
      <c r="C8" s="141" t="s">
        <v>64</v>
      </c>
      <c r="D8" s="142">
        <v>109.85116938341602</v>
      </c>
      <c r="E8" s="143">
        <v>99.73290598290599</v>
      </c>
      <c r="F8" s="144">
        <v>125.37313432835822</v>
      </c>
      <c r="G8" s="144">
        <v>108.84955752212389</v>
      </c>
      <c r="H8" s="144">
        <v>150.72463768115944</v>
      </c>
      <c r="I8" s="144">
        <v>105.42168674698796</v>
      </c>
      <c r="J8" s="145">
        <v>107.98898071625345</v>
      </c>
      <c r="K8" s="144" t="s">
        <v>104</v>
      </c>
      <c r="L8" s="144">
        <v>95.081967213114751</v>
      </c>
      <c r="M8" s="144">
        <v>18.181818181818183</v>
      </c>
      <c r="N8" s="144">
        <v>95.454545454545453</v>
      </c>
      <c r="O8" s="144" t="s">
        <v>105</v>
      </c>
      <c r="P8" s="144">
        <v>105.26315789473684</v>
      </c>
      <c r="Q8" s="144" t="s">
        <v>106</v>
      </c>
      <c r="R8" s="144" t="s">
        <v>106</v>
      </c>
      <c r="S8" s="144">
        <v>107.14285714285714</v>
      </c>
      <c r="T8" s="144">
        <v>94.117647058823522</v>
      </c>
      <c r="U8" s="144">
        <v>90.740740740740748</v>
      </c>
      <c r="V8" s="144">
        <v>120.37037037037037</v>
      </c>
      <c r="W8" s="144">
        <v>95.833333333333343</v>
      </c>
      <c r="X8" s="144" t="s">
        <v>105</v>
      </c>
      <c r="Y8" s="146">
        <v>94.444444444444443</v>
      </c>
      <c r="Z8" s="146">
        <v>69.444444444444443</v>
      </c>
      <c r="AA8" s="146" t="s">
        <v>104</v>
      </c>
      <c r="AB8" s="146">
        <v>85.714285714285708</v>
      </c>
      <c r="AC8" s="146" t="s">
        <v>69</v>
      </c>
      <c r="AD8" s="147">
        <v>261.53846153846155</v>
      </c>
    </row>
    <row r="9" spans="1:30" ht="30" customHeight="1" thickBot="1">
      <c r="A9" s="405"/>
      <c r="B9" s="412"/>
      <c r="C9" s="148" t="s">
        <v>118</v>
      </c>
      <c r="D9" s="149">
        <v>100</v>
      </c>
      <c r="E9" s="150">
        <v>40.1505376344086</v>
      </c>
      <c r="F9" s="150">
        <v>5.419354838709677</v>
      </c>
      <c r="G9" s="150">
        <v>10.580645161290322</v>
      </c>
      <c r="H9" s="150">
        <v>6.7096774193548381</v>
      </c>
      <c r="I9" s="150">
        <v>11.29032258064516</v>
      </c>
      <c r="J9" s="150">
        <v>8.43010752688172</v>
      </c>
      <c r="K9" s="150">
        <v>0</v>
      </c>
      <c r="L9" s="150">
        <v>2.4946236559139785</v>
      </c>
      <c r="M9" s="150">
        <v>8.6021505376344093E-2</v>
      </c>
      <c r="N9" s="150">
        <v>0.90322580645161299</v>
      </c>
      <c r="O9" s="150">
        <v>0</v>
      </c>
      <c r="P9" s="150">
        <v>0.43010752688172044</v>
      </c>
      <c r="Q9" s="150">
        <v>0.49462365591397855</v>
      </c>
      <c r="R9" s="150">
        <v>4.3010752688172046E-2</v>
      </c>
      <c r="S9" s="150">
        <v>0.64516129032258063</v>
      </c>
      <c r="T9" s="150">
        <v>1.3763440860215055</v>
      </c>
      <c r="U9" s="150">
        <v>1.053763440860215</v>
      </c>
      <c r="V9" s="150">
        <v>1.3978494623655915</v>
      </c>
      <c r="W9" s="150">
        <v>0.49462365591397855</v>
      </c>
      <c r="X9" s="150">
        <v>0</v>
      </c>
      <c r="Y9" s="150">
        <v>0.36559139784946237</v>
      </c>
      <c r="Z9" s="150">
        <v>0.53763440860215062</v>
      </c>
      <c r="AA9" s="150">
        <v>0</v>
      </c>
      <c r="AB9" s="150">
        <v>0.5161290322580645</v>
      </c>
      <c r="AC9" s="151">
        <v>0</v>
      </c>
      <c r="AD9" s="152">
        <v>6.580645161290323</v>
      </c>
    </row>
    <row r="10" spans="1:30" ht="30" customHeight="1">
      <c r="A10" s="403" t="s">
        <v>65</v>
      </c>
      <c r="B10" s="406" t="s">
        <v>108</v>
      </c>
      <c r="C10" s="329" t="s">
        <v>67</v>
      </c>
      <c r="D10" s="324">
        <v>936900</v>
      </c>
      <c r="E10" s="330">
        <v>401000</v>
      </c>
      <c r="F10" s="330">
        <v>48300</v>
      </c>
      <c r="G10" s="330">
        <v>87200</v>
      </c>
      <c r="H10" s="330">
        <v>60800</v>
      </c>
      <c r="I10" s="330">
        <v>106800</v>
      </c>
      <c r="J10" s="330">
        <v>81400</v>
      </c>
      <c r="K10" s="330">
        <v>0</v>
      </c>
      <c r="L10" s="330">
        <v>20400</v>
      </c>
      <c r="M10" s="330">
        <v>3100</v>
      </c>
      <c r="N10" s="330">
        <v>9300</v>
      </c>
      <c r="O10" s="330">
        <v>0</v>
      </c>
      <c r="P10" s="330">
        <v>4300</v>
      </c>
      <c r="Q10" s="330">
        <v>5000</v>
      </c>
      <c r="R10" s="330">
        <v>200</v>
      </c>
      <c r="S10" s="330">
        <v>5900</v>
      </c>
      <c r="T10" s="330">
        <v>10700</v>
      </c>
      <c r="U10" s="330">
        <v>10500</v>
      </c>
      <c r="V10" s="330">
        <v>11900</v>
      </c>
      <c r="W10" s="330">
        <v>4700</v>
      </c>
      <c r="X10" s="330">
        <v>0</v>
      </c>
      <c r="Y10" s="330">
        <v>3300</v>
      </c>
      <c r="Z10" s="330">
        <v>4800</v>
      </c>
      <c r="AA10" s="330">
        <v>0</v>
      </c>
      <c r="AB10" s="330">
        <v>4900</v>
      </c>
      <c r="AC10" s="333">
        <v>800</v>
      </c>
      <c r="AD10" s="360">
        <v>51600</v>
      </c>
    </row>
    <row r="11" spans="1:30" ht="30" customHeight="1">
      <c r="A11" s="404"/>
      <c r="B11" s="407"/>
      <c r="C11" s="153" t="s">
        <v>68</v>
      </c>
      <c r="D11" s="154">
        <v>871700</v>
      </c>
      <c r="E11" s="155">
        <v>393400</v>
      </c>
      <c r="F11" s="155">
        <v>43700</v>
      </c>
      <c r="G11" s="155">
        <v>85600</v>
      </c>
      <c r="H11" s="155">
        <v>40700</v>
      </c>
      <c r="I11" s="155">
        <v>99300</v>
      </c>
      <c r="J11" s="155">
        <v>76400</v>
      </c>
      <c r="K11" s="155">
        <v>0</v>
      </c>
      <c r="L11" s="155">
        <v>21600</v>
      </c>
      <c r="M11" s="155">
        <v>4800</v>
      </c>
      <c r="N11" s="155">
        <v>9000</v>
      </c>
      <c r="O11" s="155">
        <v>1300</v>
      </c>
      <c r="P11" s="155">
        <v>4400</v>
      </c>
      <c r="Q11" s="155">
        <v>0</v>
      </c>
      <c r="R11" s="155">
        <v>0</v>
      </c>
      <c r="S11" s="155">
        <v>5800</v>
      </c>
      <c r="T11" s="155">
        <v>10600</v>
      </c>
      <c r="U11" s="155">
        <v>11500</v>
      </c>
      <c r="V11" s="155">
        <v>11000</v>
      </c>
      <c r="W11" s="155">
        <v>4500</v>
      </c>
      <c r="X11" s="155">
        <v>1000</v>
      </c>
      <c r="Y11" s="155">
        <v>3800</v>
      </c>
      <c r="Z11" s="155">
        <v>6900</v>
      </c>
      <c r="AA11" s="155">
        <v>0</v>
      </c>
      <c r="AB11" s="155">
        <v>5300</v>
      </c>
      <c r="AC11" s="155">
        <v>1700</v>
      </c>
      <c r="AD11" s="156">
        <v>29400</v>
      </c>
    </row>
    <row r="12" spans="1:30" ht="30" customHeight="1">
      <c r="A12" s="404"/>
      <c r="B12" s="407"/>
      <c r="C12" s="153" t="s">
        <v>63</v>
      </c>
      <c r="D12" s="137">
        <v>65200</v>
      </c>
      <c r="E12" s="139">
        <v>7600</v>
      </c>
      <c r="F12" s="139">
        <v>4600</v>
      </c>
      <c r="G12" s="139">
        <v>1600</v>
      </c>
      <c r="H12" s="139">
        <v>20100</v>
      </c>
      <c r="I12" s="139">
        <v>7500</v>
      </c>
      <c r="J12" s="139">
        <v>5000</v>
      </c>
      <c r="K12" s="139">
        <v>0</v>
      </c>
      <c r="L12" s="139">
        <v>-1200</v>
      </c>
      <c r="M12" s="139">
        <v>-1700</v>
      </c>
      <c r="N12" s="139">
        <v>300</v>
      </c>
      <c r="O12" s="139">
        <v>-1300</v>
      </c>
      <c r="P12" s="139">
        <v>-100</v>
      </c>
      <c r="Q12" s="139">
        <v>5000</v>
      </c>
      <c r="R12" s="139">
        <v>200</v>
      </c>
      <c r="S12" s="139">
        <v>100</v>
      </c>
      <c r="T12" s="139">
        <v>100</v>
      </c>
      <c r="U12" s="139">
        <v>-1000</v>
      </c>
      <c r="V12" s="139">
        <v>900</v>
      </c>
      <c r="W12" s="139">
        <v>200</v>
      </c>
      <c r="X12" s="139">
        <v>-1000</v>
      </c>
      <c r="Y12" s="139">
        <v>-500</v>
      </c>
      <c r="Z12" s="139">
        <v>-2100</v>
      </c>
      <c r="AA12" s="139">
        <v>0</v>
      </c>
      <c r="AB12" s="139">
        <v>-400</v>
      </c>
      <c r="AC12" s="139">
        <v>-900</v>
      </c>
      <c r="AD12" s="140">
        <v>22200</v>
      </c>
    </row>
    <row r="13" spans="1:30" ht="30" customHeight="1">
      <c r="A13" s="404"/>
      <c r="B13" s="407"/>
      <c r="C13" s="157" t="s">
        <v>70</v>
      </c>
      <c r="D13" s="158">
        <v>107.47963748996214</v>
      </c>
      <c r="E13" s="159">
        <v>101.93187595322826</v>
      </c>
      <c r="F13" s="160">
        <v>110.5263157894737</v>
      </c>
      <c r="G13" s="161">
        <v>101.86915887850468</v>
      </c>
      <c r="H13" s="161">
        <v>149.38574938574936</v>
      </c>
      <c r="I13" s="160">
        <v>107.55287009063443</v>
      </c>
      <c r="J13" s="162">
        <v>106.54450261780104</v>
      </c>
      <c r="K13" s="160" t="s">
        <v>69</v>
      </c>
      <c r="L13" s="160">
        <v>94.444444444444443</v>
      </c>
      <c r="M13" s="160">
        <v>64.583333333333343</v>
      </c>
      <c r="N13" s="160">
        <v>103.33333333333334</v>
      </c>
      <c r="O13" s="160">
        <v>0</v>
      </c>
      <c r="P13" s="160">
        <v>97.727272727272734</v>
      </c>
      <c r="Q13" s="160" t="s">
        <v>106</v>
      </c>
      <c r="R13" s="160" t="s">
        <v>106</v>
      </c>
      <c r="S13" s="160">
        <v>101.72413793103448</v>
      </c>
      <c r="T13" s="160">
        <v>100.9433962264151</v>
      </c>
      <c r="U13" s="160">
        <v>91.304347826086953</v>
      </c>
      <c r="V13" s="160">
        <v>108.18181818181817</v>
      </c>
      <c r="W13" s="160">
        <v>104.44444444444446</v>
      </c>
      <c r="X13" s="160" t="s">
        <v>105</v>
      </c>
      <c r="Y13" s="160">
        <v>86.842105263157904</v>
      </c>
      <c r="Z13" s="160">
        <v>69.565217391304344</v>
      </c>
      <c r="AA13" s="160" t="s">
        <v>69</v>
      </c>
      <c r="AB13" s="160">
        <v>92.452830188679243</v>
      </c>
      <c r="AC13" s="160">
        <v>47.058823529411761</v>
      </c>
      <c r="AD13" s="163">
        <v>175.51020408163265</v>
      </c>
    </row>
    <row r="14" spans="1:30" ht="30" customHeight="1" thickBot="1">
      <c r="A14" s="405"/>
      <c r="B14" s="408"/>
      <c r="C14" s="164" t="s">
        <v>109</v>
      </c>
      <c r="D14" s="165">
        <v>100</v>
      </c>
      <c r="E14" s="166">
        <v>42.800725797843953</v>
      </c>
      <c r="F14" s="166">
        <v>5.1552993916106304</v>
      </c>
      <c r="G14" s="166">
        <v>9.3072899989326494</v>
      </c>
      <c r="H14" s="166">
        <v>6.4894866047603808</v>
      </c>
      <c r="I14" s="166">
        <v>11.399295549151457</v>
      </c>
      <c r="J14" s="166">
        <v>8.6882271320311659</v>
      </c>
      <c r="K14" s="166">
        <v>0</v>
      </c>
      <c r="L14" s="166">
        <v>2.1773935318603903</v>
      </c>
      <c r="M14" s="166">
        <v>0.33087842886113777</v>
      </c>
      <c r="N14" s="166">
        <v>0.99263528658341349</v>
      </c>
      <c r="O14" s="166">
        <v>0</v>
      </c>
      <c r="P14" s="166">
        <v>0.45896040132351373</v>
      </c>
      <c r="Q14" s="166">
        <v>0.53367488525989959</v>
      </c>
      <c r="R14" s="166">
        <v>2.1346995410395985E-2</v>
      </c>
      <c r="S14" s="166">
        <v>0.62973636460668159</v>
      </c>
      <c r="T14" s="166">
        <v>1.1420642544561852</v>
      </c>
      <c r="U14" s="166">
        <v>1.1207172590457892</v>
      </c>
      <c r="V14" s="166">
        <v>1.270146226918561</v>
      </c>
      <c r="W14" s="166">
        <v>0.50165439214430574</v>
      </c>
      <c r="X14" s="166">
        <v>0</v>
      </c>
      <c r="Y14" s="166">
        <v>0.35222542427153375</v>
      </c>
      <c r="Z14" s="166">
        <v>0.51232788984950361</v>
      </c>
      <c r="AA14" s="166">
        <v>0</v>
      </c>
      <c r="AB14" s="166">
        <v>0.5230013875547016</v>
      </c>
      <c r="AC14" s="166">
        <v>8.538798164158394E-2</v>
      </c>
      <c r="AD14" s="167">
        <v>5.5075248158821646</v>
      </c>
    </row>
    <row r="15" spans="1:30" ht="30" customHeight="1">
      <c r="A15" s="403" t="s">
        <v>71</v>
      </c>
      <c r="B15" s="406" t="s">
        <v>72</v>
      </c>
      <c r="C15" s="331" t="s">
        <v>73</v>
      </c>
      <c r="D15" s="332">
        <v>2347100</v>
      </c>
      <c r="E15" s="333">
        <v>1071400</v>
      </c>
      <c r="F15" s="333">
        <v>112300</v>
      </c>
      <c r="G15" s="333">
        <v>186800</v>
      </c>
      <c r="H15" s="333">
        <v>141200</v>
      </c>
      <c r="I15" s="333">
        <v>281000</v>
      </c>
      <c r="J15" s="333">
        <v>214700</v>
      </c>
      <c r="K15" s="333">
        <v>0</v>
      </c>
      <c r="L15" s="333">
        <v>49300</v>
      </c>
      <c r="M15" s="333">
        <v>9900</v>
      </c>
      <c r="N15" s="333">
        <v>25200</v>
      </c>
      <c r="O15" s="333">
        <v>0</v>
      </c>
      <c r="P15" s="333">
        <v>10400</v>
      </c>
      <c r="Q15" s="333">
        <v>13100</v>
      </c>
      <c r="R15" s="333">
        <v>400</v>
      </c>
      <c r="S15" s="333">
        <v>14900</v>
      </c>
      <c r="T15" s="333">
        <v>19100</v>
      </c>
      <c r="U15" s="333">
        <v>33900</v>
      </c>
      <c r="V15" s="333">
        <v>23900</v>
      </c>
      <c r="W15" s="333">
        <v>11100</v>
      </c>
      <c r="X15" s="333">
        <v>0</v>
      </c>
      <c r="Y15" s="333">
        <v>8600</v>
      </c>
      <c r="Z15" s="333">
        <v>13000</v>
      </c>
      <c r="AA15" s="333">
        <v>0</v>
      </c>
      <c r="AB15" s="333">
        <v>12700</v>
      </c>
      <c r="AC15" s="333">
        <v>3200</v>
      </c>
      <c r="AD15" s="360">
        <v>91000</v>
      </c>
    </row>
    <row r="16" spans="1:30" ht="30" customHeight="1">
      <c r="A16" s="404"/>
      <c r="B16" s="407"/>
      <c r="C16" s="153" t="s">
        <v>74</v>
      </c>
      <c r="D16" s="154">
        <v>2242700</v>
      </c>
      <c r="E16" s="155">
        <v>1055000</v>
      </c>
      <c r="F16" s="155">
        <v>109600</v>
      </c>
      <c r="G16" s="155">
        <v>195100</v>
      </c>
      <c r="H16" s="155">
        <v>106300</v>
      </c>
      <c r="I16" s="155">
        <v>256300</v>
      </c>
      <c r="J16" s="155">
        <v>213200</v>
      </c>
      <c r="K16" s="155">
        <v>0</v>
      </c>
      <c r="L16" s="155">
        <v>52500</v>
      </c>
      <c r="M16" s="155">
        <v>12300</v>
      </c>
      <c r="N16" s="155">
        <v>26100</v>
      </c>
      <c r="O16" s="155">
        <v>4900</v>
      </c>
      <c r="P16" s="155">
        <v>11000</v>
      </c>
      <c r="Q16" s="155">
        <v>0</v>
      </c>
      <c r="R16" s="155">
        <v>0</v>
      </c>
      <c r="S16" s="155">
        <v>14500</v>
      </c>
      <c r="T16" s="155">
        <v>19500</v>
      </c>
      <c r="U16" s="155">
        <v>29800</v>
      </c>
      <c r="V16" s="155">
        <v>22200</v>
      </c>
      <c r="W16" s="155">
        <v>10800</v>
      </c>
      <c r="X16" s="155">
        <v>2700</v>
      </c>
      <c r="Y16" s="155">
        <v>10100</v>
      </c>
      <c r="Z16" s="155">
        <v>19000</v>
      </c>
      <c r="AA16" s="155">
        <v>0</v>
      </c>
      <c r="AB16" s="155">
        <v>13200</v>
      </c>
      <c r="AC16" s="155">
        <v>5700</v>
      </c>
      <c r="AD16" s="156">
        <v>52900</v>
      </c>
    </row>
    <row r="17" spans="1:30" ht="30" customHeight="1">
      <c r="A17" s="404"/>
      <c r="B17" s="407"/>
      <c r="C17" s="153" t="s">
        <v>63</v>
      </c>
      <c r="D17" s="168">
        <v>104400</v>
      </c>
      <c r="E17" s="169">
        <v>16400</v>
      </c>
      <c r="F17" s="169">
        <v>2700</v>
      </c>
      <c r="G17" s="169">
        <v>-8300</v>
      </c>
      <c r="H17" s="169">
        <v>34900</v>
      </c>
      <c r="I17" s="169">
        <v>24700</v>
      </c>
      <c r="J17" s="169">
        <v>1500</v>
      </c>
      <c r="K17" s="169">
        <v>0</v>
      </c>
      <c r="L17" s="169">
        <v>-3200</v>
      </c>
      <c r="M17" s="169">
        <v>-2400</v>
      </c>
      <c r="N17" s="169">
        <v>-900</v>
      </c>
      <c r="O17" s="169">
        <v>-4900</v>
      </c>
      <c r="P17" s="169">
        <v>-600</v>
      </c>
      <c r="Q17" s="169">
        <v>13100</v>
      </c>
      <c r="R17" s="169">
        <v>400</v>
      </c>
      <c r="S17" s="169">
        <v>400</v>
      </c>
      <c r="T17" s="169">
        <v>-400</v>
      </c>
      <c r="U17" s="169">
        <v>4100</v>
      </c>
      <c r="V17" s="169">
        <v>1700</v>
      </c>
      <c r="W17" s="169">
        <v>300</v>
      </c>
      <c r="X17" s="169">
        <v>-2700</v>
      </c>
      <c r="Y17" s="169">
        <v>-1500</v>
      </c>
      <c r="Z17" s="169">
        <v>-6000</v>
      </c>
      <c r="AA17" s="169">
        <v>0</v>
      </c>
      <c r="AB17" s="169">
        <v>-500</v>
      </c>
      <c r="AC17" s="169">
        <v>-2500</v>
      </c>
      <c r="AD17" s="170">
        <v>38100</v>
      </c>
    </row>
    <row r="18" spans="1:30" ht="30" customHeight="1">
      <c r="A18" s="404"/>
      <c r="B18" s="407"/>
      <c r="C18" s="157" t="s">
        <v>75</v>
      </c>
      <c r="D18" s="158">
        <v>104.65510322379275</v>
      </c>
      <c r="E18" s="159">
        <v>101.55450236966826</v>
      </c>
      <c r="F18" s="160">
        <v>102.46350364963503</v>
      </c>
      <c r="G18" s="161">
        <v>95.745771399282418</v>
      </c>
      <c r="H18" s="161">
        <v>132.83160865475071</v>
      </c>
      <c r="I18" s="160">
        <v>109.63714397190792</v>
      </c>
      <c r="J18" s="162">
        <v>100.70356472795497</v>
      </c>
      <c r="K18" s="144" t="s">
        <v>69</v>
      </c>
      <c r="L18" s="160">
        <v>93.904761904761898</v>
      </c>
      <c r="M18" s="160">
        <v>80.487804878048792</v>
      </c>
      <c r="N18" s="160">
        <v>96.551724137931032</v>
      </c>
      <c r="O18" s="160" t="s">
        <v>105</v>
      </c>
      <c r="P18" s="160">
        <v>94.545454545454547</v>
      </c>
      <c r="Q18" s="160" t="s">
        <v>106</v>
      </c>
      <c r="R18" s="160" t="s">
        <v>106</v>
      </c>
      <c r="S18" s="160">
        <v>102.75862068965517</v>
      </c>
      <c r="T18" s="160">
        <v>97.948717948717942</v>
      </c>
      <c r="U18" s="160">
        <v>113.75838926174498</v>
      </c>
      <c r="V18" s="160">
        <v>107.65765765765767</v>
      </c>
      <c r="W18" s="160">
        <v>102.77777777777777</v>
      </c>
      <c r="X18" s="160" t="s">
        <v>105</v>
      </c>
      <c r="Y18" s="160">
        <v>85.148514851485146</v>
      </c>
      <c r="Z18" s="160">
        <v>68.421052631578945</v>
      </c>
      <c r="AA18" s="144" t="s">
        <v>104</v>
      </c>
      <c r="AB18" s="160">
        <v>96.212121212121218</v>
      </c>
      <c r="AC18" s="171">
        <v>56.140350877192979</v>
      </c>
      <c r="AD18" s="163">
        <v>172.02268431001892</v>
      </c>
    </row>
    <row r="19" spans="1:30" ht="30" customHeight="1" thickBot="1">
      <c r="A19" s="405"/>
      <c r="B19" s="408"/>
      <c r="C19" s="164" t="s">
        <v>110</v>
      </c>
      <c r="D19" s="165">
        <v>100</v>
      </c>
      <c r="E19" s="166">
        <v>45.647820714924805</v>
      </c>
      <c r="F19" s="166">
        <v>4.7846278386093477</v>
      </c>
      <c r="G19" s="166">
        <v>7.9587576157811775</v>
      </c>
      <c r="H19" s="166">
        <v>6.0159345575390901</v>
      </c>
      <c r="I19" s="166">
        <v>11.972221038728643</v>
      </c>
      <c r="J19" s="166">
        <v>9.1474585658898206</v>
      </c>
      <c r="K19" s="166">
        <v>0</v>
      </c>
      <c r="L19" s="166">
        <v>2.1004644028801498</v>
      </c>
      <c r="M19" s="166">
        <v>0.42179711132887393</v>
      </c>
      <c r="N19" s="166">
        <v>1.0736653742916791</v>
      </c>
      <c r="O19" s="166">
        <v>0</v>
      </c>
      <c r="P19" s="166">
        <v>0.44309999573942316</v>
      </c>
      <c r="Q19" s="166">
        <v>0.55813557155638871</v>
      </c>
      <c r="R19" s="166">
        <v>1.7042307528439351E-2</v>
      </c>
      <c r="S19" s="166">
        <v>0.63482595543436582</v>
      </c>
      <c r="T19" s="166">
        <v>0.813770184482979</v>
      </c>
      <c r="U19" s="166">
        <v>1.444335563035235</v>
      </c>
      <c r="V19" s="166">
        <v>1.0182778748242511</v>
      </c>
      <c r="W19" s="166">
        <v>0.47292403391419197</v>
      </c>
      <c r="X19" s="166">
        <v>0</v>
      </c>
      <c r="Y19" s="166">
        <v>0.36640961186144599</v>
      </c>
      <c r="Z19" s="166">
        <v>0.55387499467427892</v>
      </c>
      <c r="AA19" s="166">
        <v>0</v>
      </c>
      <c r="AB19" s="166">
        <v>0.54109326402794933</v>
      </c>
      <c r="AC19" s="166">
        <v>0.13633846022751481</v>
      </c>
      <c r="AD19" s="167">
        <v>3.877124962719952</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６月（１表）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119</v>
      </c>
      <c r="D8" s="362">
        <v>427700</v>
      </c>
      <c r="E8" s="363">
        <v>394400</v>
      </c>
      <c r="F8" s="364">
        <v>33300</v>
      </c>
      <c r="G8" s="16">
        <v>408000</v>
      </c>
      <c r="H8" s="194">
        <v>392500</v>
      </c>
      <c r="I8" s="195">
        <v>15500</v>
      </c>
      <c r="J8" s="17">
        <v>19700</v>
      </c>
      <c r="K8" s="194">
        <v>1900</v>
      </c>
      <c r="L8" s="196">
        <v>17800</v>
      </c>
    </row>
    <row r="9" spans="1:12" ht="31.5" customHeight="1">
      <c r="A9" s="397"/>
      <c r="B9" s="398"/>
      <c r="C9" s="197" t="s">
        <v>120</v>
      </c>
      <c r="D9" s="18">
        <v>426800</v>
      </c>
      <c r="E9" s="198">
        <v>393500</v>
      </c>
      <c r="F9" s="199">
        <v>33300</v>
      </c>
      <c r="G9" s="19">
        <v>398100</v>
      </c>
      <c r="H9" s="200">
        <v>391500</v>
      </c>
      <c r="I9" s="201">
        <v>6600</v>
      </c>
      <c r="J9" s="20">
        <v>28700</v>
      </c>
      <c r="K9" s="200">
        <v>2000</v>
      </c>
      <c r="L9" s="202">
        <v>26700</v>
      </c>
    </row>
    <row r="10" spans="1:12" ht="31.5" customHeight="1">
      <c r="A10" s="397"/>
      <c r="B10" s="398"/>
      <c r="C10" s="203" t="s">
        <v>63</v>
      </c>
      <c r="D10" s="21">
        <v>900</v>
      </c>
      <c r="E10" s="204">
        <v>900</v>
      </c>
      <c r="F10" s="170">
        <v>0</v>
      </c>
      <c r="G10" s="22">
        <v>9900</v>
      </c>
      <c r="H10" s="205">
        <v>1000</v>
      </c>
      <c r="I10" s="206">
        <v>8900</v>
      </c>
      <c r="J10" s="23">
        <v>-9000</v>
      </c>
      <c r="K10" s="205">
        <v>-100</v>
      </c>
      <c r="L10" s="170">
        <v>-8900</v>
      </c>
    </row>
    <row r="11" spans="1:12" ht="31.5" customHeight="1">
      <c r="A11" s="397"/>
      <c r="B11" s="398"/>
      <c r="C11" s="207" t="s">
        <v>64</v>
      </c>
      <c r="D11" s="24">
        <v>100.21087160262418</v>
      </c>
      <c r="E11" s="208">
        <v>100.2287166454892</v>
      </c>
      <c r="F11" s="209">
        <v>100</v>
      </c>
      <c r="G11" s="25">
        <v>102.48681235870384</v>
      </c>
      <c r="H11" s="210">
        <v>100.25542784163474</v>
      </c>
      <c r="I11" s="211">
        <v>234.84848484848487</v>
      </c>
      <c r="J11" s="26">
        <v>68.641114982578401</v>
      </c>
      <c r="K11" s="210">
        <v>95</v>
      </c>
      <c r="L11" s="212">
        <v>66.666666666666657</v>
      </c>
    </row>
    <row r="12" spans="1:12" ht="31.5" customHeight="1">
      <c r="A12" s="399" t="s">
        <v>65</v>
      </c>
      <c r="B12" s="400" t="s">
        <v>108</v>
      </c>
      <c r="C12" s="365" t="s">
        <v>67</v>
      </c>
      <c r="D12" s="366">
        <v>1364600</v>
      </c>
      <c r="E12" s="367">
        <v>1279700</v>
      </c>
      <c r="F12" s="368">
        <v>84900</v>
      </c>
      <c r="G12" s="27">
        <v>1309900</v>
      </c>
      <c r="H12" s="213">
        <v>1271800</v>
      </c>
      <c r="I12" s="214">
        <v>38100</v>
      </c>
      <c r="J12" s="28">
        <v>54700</v>
      </c>
      <c r="K12" s="213">
        <v>7900</v>
      </c>
      <c r="L12" s="196">
        <v>46800</v>
      </c>
    </row>
    <row r="13" spans="1:12" ht="31.5" customHeight="1">
      <c r="A13" s="399"/>
      <c r="B13" s="400"/>
      <c r="C13" s="203" t="s">
        <v>68</v>
      </c>
      <c r="D13" s="18">
        <v>1298500</v>
      </c>
      <c r="E13" s="198">
        <v>1235800</v>
      </c>
      <c r="F13" s="215">
        <v>62700</v>
      </c>
      <c r="G13" s="19">
        <v>1248100</v>
      </c>
      <c r="H13" s="216">
        <v>1226400</v>
      </c>
      <c r="I13" s="217">
        <v>21700</v>
      </c>
      <c r="J13" s="20">
        <v>50400</v>
      </c>
      <c r="K13" s="216">
        <v>9400</v>
      </c>
      <c r="L13" s="199">
        <v>41000</v>
      </c>
    </row>
    <row r="14" spans="1:12" ht="31.5" customHeight="1">
      <c r="A14" s="399"/>
      <c r="B14" s="400"/>
      <c r="C14" s="203" t="s">
        <v>63</v>
      </c>
      <c r="D14" s="21">
        <v>66100</v>
      </c>
      <c r="E14" s="204">
        <v>43900</v>
      </c>
      <c r="F14" s="218">
        <v>22200</v>
      </c>
      <c r="G14" s="22">
        <v>61800</v>
      </c>
      <c r="H14" s="205">
        <v>45400</v>
      </c>
      <c r="I14" s="206">
        <v>16400</v>
      </c>
      <c r="J14" s="23">
        <v>4300</v>
      </c>
      <c r="K14" s="205">
        <v>-1500</v>
      </c>
      <c r="L14" s="170">
        <v>5800</v>
      </c>
    </row>
    <row r="15" spans="1:12" ht="31.5" customHeight="1">
      <c r="A15" s="399"/>
      <c r="B15" s="400"/>
      <c r="C15" s="207" t="s">
        <v>70</v>
      </c>
      <c r="D15" s="29">
        <v>105.090489025799</v>
      </c>
      <c r="E15" s="219">
        <v>103.55235474995953</v>
      </c>
      <c r="F15" s="220">
        <v>135.40669856459331</v>
      </c>
      <c r="G15" s="30">
        <v>104.95152632000642</v>
      </c>
      <c r="H15" s="221">
        <v>103.70189171559035</v>
      </c>
      <c r="I15" s="222">
        <v>175.57603686635946</v>
      </c>
      <c r="J15" s="31">
        <v>108.53174603174602</v>
      </c>
      <c r="K15" s="221">
        <v>84.042553191489361</v>
      </c>
      <c r="L15" s="223">
        <v>114.14634146341463</v>
      </c>
    </row>
    <row r="16" spans="1:12" ht="31.5" customHeight="1">
      <c r="A16" s="399" t="s">
        <v>71</v>
      </c>
      <c r="B16" s="400" t="s">
        <v>72</v>
      </c>
      <c r="C16" s="365" t="s">
        <v>73</v>
      </c>
      <c r="D16" s="366">
        <v>2774800</v>
      </c>
      <c r="E16" s="367">
        <v>2650500</v>
      </c>
      <c r="F16" s="368">
        <v>124300</v>
      </c>
      <c r="G16" s="27">
        <v>2699500</v>
      </c>
      <c r="H16" s="213">
        <v>2635100</v>
      </c>
      <c r="I16" s="214">
        <v>64400</v>
      </c>
      <c r="J16" s="28">
        <v>75300</v>
      </c>
      <c r="K16" s="213">
        <v>15400</v>
      </c>
      <c r="L16" s="196">
        <v>59900</v>
      </c>
    </row>
    <row r="17" spans="1:12" ht="31.5" customHeight="1">
      <c r="A17" s="399"/>
      <c r="B17" s="400"/>
      <c r="C17" s="203" t="s">
        <v>74</v>
      </c>
      <c r="D17" s="18">
        <v>2669500</v>
      </c>
      <c r="E17" s="198">
        <v>2583300</v>
      </c>
      <c r="F17" s="215">
        <v>86200</v>
      </c>
      <c r="G17" s="19">
        <v>2604600</v>
      </c>
      <c r="H17" s="216">
        <v>2566500</v>
      </c>
      <c r="I17" s="217">
        <v>38100</v>
      </c>
      <c r="J17" s="20">
        <v>64900</v>
      </c>
      <c r="K17" s="216">
        <v>16800</v>
      </c>
      <c r="L17" s="199">
        <v>48100</v>
      </c>
    </row>
    <row r="18" spans="1:12" ht="31.5" customHeight="1">
      <c r="A18" s="399"/>
      <c r="B18" s="400"/>
      <c r="C18" s="203" t="s">
        <v>63</v>
      </c>
      <c r="D18" s="21">
        <v>105300</v>
      </c>
      <c r="E18" s="204">
        <v>67200</v>
      </c>
      <c r="F18" s="218">
        <v>38100</v>
      </c>
      <c r="G18" s="22">
        <v>94900</v>
      </c>
      <c r="H18" s="205">
        <v>68600</v>
      </c>
      <c r="I18" s="206">
        <v>26300</v>
      </c>
      <c r="J18" s="23">
        <v>10400</v>
      </c>
      <c r="K18" s="205">
        <v>-1400</v>
      </c>
      <c r="L18" s="170">
        <v>11800</v>
      </c>
    </row>
    <row r="19" spans="1:12" ht="31.5" customHeight="1" thickBot="1">
      <c r="A19" s="401"/>
      <c r="B19" s="402"/>
      <c r="C19" s="224" t="s">
        <v>75</v>
      </c>
      <c r="D19" s="32">
        <v>103.94455890616221</v>
      </c>
      <c r="E19" s="225">
        <v>102.60132388805016</v>
      </c>
      <c r="F19" s="226">
        <v>144.19953596287704</v>
      </c>
      <c r="G19" s="33">
        <v>103.64355371266221</v>
      </c>
      <c r="H19" s="227">
        <v>102.67290083771674</v>
      </c>
      <c r="I19" s="228">
        <v>169.02887139107611</v>
      </c>
      <c r="J19" s="34">
        <v>116.0246533127889</v>
      </c>
      <c r="K19" s="227">
        <v>91.666666666666657</v>
      </c>
      <c r="L19" s="229">
        <v>124.53222453222452</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６月（２表）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121</v>
      </c>
      <c r="D5" s="324">
        <v>427700</v>
      </c>
      <c r="E5" s="356">
        <v>193000</v>
      </c>
      <c r="F5" s="356">
        <v>19800</v>
      </c>
      <c r="G5" s="356">
        <v>37600</v>
      </c>
      <c r="H5" s="356">
        <v>17100</v>
      </c>
      <c r="I5" s="356">
        <v>52700</v>
      </c>
      <c r="J5" s="356">
        <v>35200</v>
      </c>
      <c r="K5" s="356">
        <v>0</v>
      </c>
      <c r="L5" s="356">
        <v>9600</v>
      </c>
      <c r="M5" s="356">
        <v>0</v>
      </c>
      <c r="N5" s="356">
        <v>4200</v>
      </c>
      <c r="O5" s="356">
        <v>0</v>
      </c>
      <c r="P5" s="356">
        <v>0</v>
      </c>
      <c r="Q5" s="356">
        <v>2000</v>
      </c>
      <c r="R5" s="356">
        <v>0</v>
      </c>
      <c r="S5" s="356">
        <v>2700</v>
      </c>
      <c r="T5" s="356">
        <v>2700</v>
      </c>
      <c r="U5" s="356">
        <v>4800</v>
      </c>
      <c r="V5" s="356">
        <v>4300</v>
      </c>
      <c r="W5" s="356">
        <v>2300</v>
      </c>
      <c r="X5" s="357">
        <v>0</v>
      </c>
      <c r="Y5" s="357">
        <v>1700</v>
      </c>
      <c r="Z5" s="357">
        <v>2400</v>
      </c>
      <c r="AA5" s="357">
        <v>0</v>
      </c>
      <c r="AB5" s="357">
        <v>2300</v>
      </c>
      <c r="AC5" s="358">
        <v>0</v>
      </c>
      <c r="AD5" s="359">
        <v>33300</v>
      </c>
    </row>
    <row r="6" spans="1:30" ht="30" customHeight="1">
      <c r="A6" s="404"/>
      <c r="B6" s="411"/>
      <c r="C6" s="136" t="s">
        <v>120</v>
      </c>
      <c r="D6" s="135">
        <v>426800</v>
      </c>
      <c r="E6" s="35">
        <v>187100</v>
      </c>
      <c r="F6" s="35">
        <v>22600</v>
      </c>
      <c r="G6" s="35">
        <v>35300</v>
      </c>
      <c r="H6" s="35">
        <v>18000</v>
      </c>
      <c r="I6" s="35">
        <v>49500</v>
      </c>
      <c r="J6" s="35">
        <v>37900</v>
      </c>
      <c r="K6" s="35">
        <v>0</v>
      </c>
      <c r="L6" s="35">
        <v>9900</v>
      </c>
      <c r="M6" s="35">
        <v>2200</v>
      </c>
      <c r="N6" s="35">
        <v>3900</v>
      </c>
      <c r="O6" s="35">
        <v>0</v>
      </c>
      <c r="P6" s="35">
        <v>1300</v>
      </c>
      <c r="Q6" s="35">
        <v>2400</v>
      </c>
      <c r="R6" s="35">
        <v>0</v>
      </c>
      <c r="S6" s="35">
        <v>2700</v>
      </c>
      <c r="T6" s="35">
        <v>2600</v>
      </c>
      <c r="U6" s="35">
        <v>5000</v>
      </c>
      <c r="V6" s="35">
        <v>3900</v>
      </c>
      <c r="W6" s="35">
        <v>1900</v>
      </c>
      <c r="X6" s="35">
        <v>200</v>
      </c>
      <c r="Y6" s="35">
        <v>1900</v>
      </c>
      <c r="Z6" s="35">
        <v>2800</v>
      </c>
      <c r="AA6" s="35">
        <v>0</v>
      </c>
      <c r="AB6" s="35">
        <v>2400</v>
      </c>
      <c r="AC6" s="36">
        <v>0</v>
      </c>
      <c r="AD6" s="37">
        <v>33300</v>
      </c>
    </row>
    <row r="7" spans="1:30" ht="30" customHeight="1">
      <c r="A7" s="404"/>
      <c r="B7" s="411"/>
      <c r="C7" s="136" t="s">
        <v>63</v>
      </c>
      <c r="D7" s="137">
        <v>900</v>
      </c>
      <c r="E7" s="138">
        <v>5900</v>
      </c>
      <c r="F7" s="139">
        <v>-2800</v>
      </c>
      <c r="G7" s="139">
        <v>2300</v>
      </c>
      <c r="H7" s="139">
        <v>-900</v>
      </c>
      <c r="I7" s="139">
        <v>3200</v>
      </c>
      <c r="J7" s="139">
        <v>-2700</v>
      </c>
      <c r="K7" s="139">
        <v>0</v>
      </c>
      <c r="L7" s="139">
        <v>-300</v>
      </c>
      <c r="M7" s="139">
        <v>-2200</v>
      </c>
      <c r="N7" s="139">
        <v>300</v>
      </c>
      <c r="O7" s="139">
        <v>0</v>
      </c>
      <c r="P7" s="139">
        <v>-1300</v>
      </c>
      <c r="Q7" s="139">
        <v>-400</v>
      </c>
      <c r="R7" s="139">
        <v>0</v>
      </c>
      <c r="S7" s="139">
        <v>0</v>
      </c>
      <c r="T7" s="139">
        <v>100</v>
      </c>
      <c r="U7" s="139">
        <v>-200</v>
      </c>
      <c r="V7" s="139">
        <v>400</v>
      </c>
      <c r="W7" s="139">
        <v>400</v>
      </c>
      <c r="X7" s="139">
        <v>-200</v>
      </c>
      <c r="Y7" s="139">
        <v>-200</v>
      </c>
      <c r="Z7" s="139">
        <v>-400</v>
      </c>
      <c r="AA7" s="139">
        <v>0</v>
      </c>
      <c r="AB7" s="139">
        <v>-100</v>
      </c>
      <c r="AC7" s="139">
        <v>0</v>
      </c>
      <c r="AD7" s="140">
        <v>0</v>
      </c>
    </row>
    <row r="8" spans="1:30" ht="30" customHeight="1">
      <c r="A8" s="404"/>
      <c r="B8" s="411"/>
      <c r="C8" s="141" t="s">
        <v>64</v>
      </c>
      <c r="D8" s="142">
        <v>100.21087160262418</v>
      </c>
      <c r="E8" s="143">
        <v>103.1533939070016</v>
      </c>
      <c r="F8" s="144">
        <v>87.610619469026545</v>
      </c>
      <c r="G8" s="144">
        <v>106.5155807365439</v>
      </c>
      <c r="H8" s="144">
        <v>95</v>
      </c>
      <c r="I8" s="144">
        <v>106.46464646464646</v>
      </c>
      <c r="J8" s="145">
        <v>92.875989445910292</v>
      </c>
      <c r="K8" s="144" t="s">
        <v>104</v>
      </c>
      <c r="L8" s="144">
        <v>96.969696969696969</v>
      </c>
      <c r="M8" s="144" t="s">
        <v>105</v>
      </c>
      <c r="N8" s="144">
        <v>107.69230769230769</v>
      </c>
      <c r="O8" s="144" t="s">
        <v>69</v>
      </c>
      <c r="P8" s="144" t="s">
        <v>105</v>
      </c>
      <c r="Q8" s="144">
        <v>83.333333333333343</v>
      </c>
      <c r="R8" s="144" t="s">
        <v>69</v>
      </c>
      <c r="S8" s="144">
        <v>100</v>
      </c>
      <c r="T8" s="144">
        <v>103.84615384615385</v>
      </c>
      <c r="U8" s="144">
        <v>96</v>
      </c>
      <c r="V8" s="144">
        <v>110.25641025641026</v>
      </c>
      <c r="W8" s="144">
        <v>121.05263157894737</v>
      </c>
      <c r="X8" s="144" t="s">
        <v>105</v>
      </c>
      <c r="Y8" s="146">
        <v>89.473684210526315</v>
      </c>
      <c r="Z8" s="146">
        <v>85.714285714285708</v>
      </c>
      <c r="AA8" s="146" t="s">
        <v>104</v>
      </c>
      <c r="AB8" s="146">
        <v>95.833333333333343</v>
      </c>
      <c r="AC8" s="146" t="s">
        <v>69</v>
      </c>
      <c r="AD8" s="147">
        <v>100</v>
      </c>
    </row>
    <row r="9" spans="1:30" ht="30" customHeight="1" thickBot="1">
      <c r="A9" s="405"/>
      <c r="B9" s="412"/>
      <c r="C9" s="148" t="s">
        <v>122</v>
      </c>
      <c r="D9" s="149">
        <v>100</v>
      </c>
      <c r="E9" s="150">
        <v>45.125087678279172</v>
      </c>
      <c r="F9" s="150">
        <v>4.6294131400514384</v>
      </c>
      <c r="G9" s="150">
        <v>8.791208791208792</v>
      </c>
      <c r="H9" s="150">
        <v>3.998129530044424</v>
      </c>
      <c r="I9" s="150">
        <v>12.32172083235913</v>
      </c>
      <c r="J9" s="150">
        <v>8.2300678045358904</v>
      </c>
      <c r="K9" s="150">
        <v>0</v>
      </c>
      <c r="L9" s="150">
        <v>2.2445639466916063</v>
      </c>
      <c r="M9" s="150">
        <v>0</v>
      </c>
      <c r="N9" s="150">
        <v>0.98199672667757776</v>
      </c>
      <c r="O9" s="150">
        <v>0</v>
      </c>
      <c r="P9" s="150">
        <v>0</v>
      </c>
      <c r="Q9" s="150">
        <v>0.46761748889408461</v>
      </c>
      <c r="R9" s="150">
        <v>0</v>
      </c>
      <c r="S9" s="150">
        <v>0.63128361000701427</v>
      </c>
      <c r="T9" s="150">
        <v>0.63128361000701427</v>
      </c>
      <c r="U9" s="150">
        <v>1.1222819733458032</v>
      </c>
      <c r="V9" s="150">
        <v>1.0053776011222819</v>
      </c>
      <c r="W9" s="150">
        <v>0.53776011222819742</v>
      </c>
      <c r="X9" s="150">
        <v>0</v>
      </c>
      <c r="Y9" s="150">
        <v>0.39747486555997197</v>
      </c>
      <c r="Z9" s="150">
        <v>0.56114098667290158</v>
      </c>
      <c r="AA9" s="150">
        <v>0</v>
      </c>
      <c r="AB9" s="150">
        <v>0.53776011222819742</v>
      </c>
      <c r="AC9" s="151">
        <v>0</v>
      </c>
      <c r="AD9" s="152">
        <v>7.7858311900865091</v>
      </c>
    </row>
    <row r="10" spans="1:30" ht="30" customHeight="1">
      <c r="A10" s="403" t="s">
        <v>65</v>
      </c>
      <c r="B10" s="406" t="s">
        <v>108</v>
      </c>
      <c r="C10" s="329" t="s">
        <v>67</v>
      </c>
      <c r="D10" s="324">
        <v>1364600</v>
      </c>
      <c r="E10" s="330">
        <v>594000</v>
      </c>
      <c r="F10" s="330">
        <v>68100</v>
      </c>
      <c r="G10" s="330">
        <v>124800</v>
      </c>
      <c r="H10" s="330">
        <v>77900</v>
      </c>
      <c r="I10" s="330">
        <v>159500</v>
      </c>
      <c r="J10" s="330">
        <v>116600</v>
      </c>
      <c r="K10" s="330">
        <v>0</v>
      </c>
      <c r="L10" s="330">
        <v>30000</v>
      </c>
      <c r="M10" s="330">
        <v>3100</v>
      </c>
      <c r="N10" s="330">
        <v>13500</v>
      </c>
      <c r="O10" s="330">
        <v>0</v>
      </c>
      <c r="P10" s="330">
        <v>4300</v>
      </c>
      <c r="Q10" s="330">
        <v>7000</v>
      </c>
      <c r="R10" s="330">
        <v>200</v>
      </c>
      <c r="S10" s="330">
        <v>8600</v>
      </c>
      <c r="T10" s="330">
        <v>13400</v>
      </c>
      <c r="U10" s="330">
        <v>15300</v>
      </c>
      <c r="V10" s="330">
        <v>16200</v>
      </c>
      <c r="W10" s="330">
        <v>7000</v>
      </c>
      <c r="X10" s="330">
        <v>0</v>
      </c>
      <c r="Y10" s="330">
        <v>5000</v>
      </c>
      <c r="Z10" s="330">
        <v>7200</v>
      </c>
      <c r="AA10" s="330">
        <v>0</v>
      </c>
      <c r="AB10" s="330">
        <v>7200</v>
      </c>
      <c r="AC10" s="333">
        <v>800</v>
      </c>
      <c r="AD10" s="360">
        <v>84900</v>
      </c>
    </row>
    <row r="11" spans="1:30" ht="30" customHeight="1">
      <c r="A11" s="404"/>
      <c r="B11" s="407"/>
      <c r="C11" s="153" t="s">
        <v>68</v>
      </c>
      <c r="D11" s="154">
        <v>1298500</v>
      </c>
      <c r="E11" s="155">
        <v>580500</v>
      </c>
      <c r="F11" s="155">
        <v>66300</v>
      </c>
      <c r="G11" s="155">
        <v>120900</v>
      </c>
      <c r="H11" s="155">
        <v>58700</v>
      </c>
      <c r="I11" s="155">
        <v>148800</v>
      </c>
      <c r="J11" s="155">
        <v>114300</v>
      </c>
      <c r="K11" s="155">
        <v>0</v>
      </c>
      <c r="L11" s="155">
        <v>31500</v>
      </c>
      <c r="M11" s="155">
        <v>7000</v>
      </c>
      <c r="N11" s="155">
        <v>12900</v>
      </c>
      <c r="O11" s="155">
        <v>1300</v>
      </c>
      <c r="P11" s="155">
        <v>5700</v>
      </c>
      <c r="Q11" s="155">
        <v>2400</v>
      </c>
      <c r="R11" s="155">
        <v>0</v>
      </c>
      <c r="S11" s="155">
        <v>8500</v>
      </c>
      <c r="T11" s="155">
        <v>13200</v>
      </c>
      <c r="U11" s="155">
        <v>16500</v>
      </c>
      <c r="V11" s="155">
        <v>14900</v>
      </c>
      <c r="W11" s="155">
        <v>6400</v>
      </c>
      <c r="X11" s="155">
        <v>1200</v>
      </c>
      <c r="Y11" s="155">
        <v>5700</v>
      </c>
      <c r="Z11" s="155">
        <v>9700</v>
      </c>
      <c r="AA11" s="155">
        <v>0</v>
      </c>
      <c r="AB11" s="155">
        <v>7700</v>
      </c>
      <c r="AC11" s="155">
        <v>1700</v>
      </c>
      <c r="AD11" s="156">
        <v>62700</v>
      </c>
    </row>
    <row r="12" spans="1:30" ht="30" customHeight="1">
      <c r="A12" s="404"/>
      <c r="B12" s="407"/>
      <c r="C12" s="153" t="s">
        <v>63</v>
      </c>
      <c r="D12" s="137">
        <v>66100</v>
      </c>
      <c r="E12" s="139">
        <v>13500</v>
      </c>
      <c r="F12" s="139">
        <v>1800</v>
      </c>
      <c r="G12" s="139">
        <v>3900</v>
      </c>
      <c r="H12" s="139">
        <v>19200</v>
      </c>
      <c r="I12" s="139">
        <v>10700</v>
      </c>
      <c r="J12" s="139">
        <v>2300</v>
      </c>
      <c r="K12" s="139">
        <v>0</v>
      </c>
      <c r="L12" s="139">
        <v>-1500</v>
      </c>
      <c r="M12" s="139">
        <v>-3900</v>
      </c>
      <c r="N12" s="139">
        <v>600</v>
      </c>
      <c r="O12" s="139">
        <v>-1300</v>
      </c>
      <c r="P12" s="139">
        <v>-1400</v>
      </c>
      <c r="Q12" s="139">
        <v>4600</v>
      </c>
      <c r="R12" s="139">
        <v>200</v>
      </c>
      <c r="S12" s="139">
        <v>100</v>
      </c>
      <c r="T12" s="139">
        <v>200</v>
      </c>
      <c r="U12" s="139">
        <v>-1200</v>
      </c>
      <c r="V12" s="139">
        <v>1300</v>
      </c>
      <c r="W12" s="139">
        <v>600</v>
      </c>
      <c r="X12" s="139">
        <v>-1200</v>
      </c>
      <c r="Y12" s="139">
        <v>-700</v>
      </c>
      <c r="Z12" s="139">
        <v>-2500</v>
      </c>
      <c r="AA12" s="139">
        <v>0</v>
      </c>
      <c r="AB12" s="139">
        <v>-500</v>
      </c>
      <c r="AC12" s="139">
        <v>-900</v>
      </c>
      <c r="AD12" s="140">
        <v>22200</v>
      </c>
    </row>
    <row r="13" spans="1:30" ht="30" customHeight="1">
      <c r="A13" s="404"/>
      <c r="B13" s="407"/>
      <c r="C13" s="157" t="s">
        <v>70</v>
      </c>
      <c r="D13" s="158">
        <v>105.090489025799</v>
      </c>
      <c r="E13" s="159">
        <v>102.32558139534885</v>
      </c>
      <c r="F13" s="160">
        <v>102.71493212669682</v>
      </c>
      <c r="G13" s="161">
        <v>103.2258064516129</v>
      </c>
      <c r="H13" s="161">
        <v>132.70868824531516</v>
      </c>
      <c r="I13" s="160">
        <v>107.19086021505377</v>
      </c>
      <c r="J13" s="162">
        <v>102.01224846894139</v>
      </c>
      <c r="K13" s="160" t="s">
        <v>69</v>
      </c>
      <c r="L13" s="160">
        <v>95.238095238095227</v>
      </c>
      <c r="M13" s="160">
        <v>44.285714285714285</v>
      </c>
      <c r="N13" s="160">
        <v>104.65116279069768</v>
      </c>
      <c r="O13" s="160">
        <v>0</v>
      </c>
      <c r="P13" s="160">
        <v>75.438596491228068</v>
      </c>
      <c r="Q13" s="160">
        <v>291.66666666666663</v>
      </c>
      <c r="R13" s="160" t="s">
        <v>106</v>
      </c>
      <c r="S13" s="160">
        <v>101.17647058823529</v>
      </c>
      <c r="T13" s="160">
        <v>101.51515151515152</v>
      </c>
      <c r="U13" s="160">
        <v>92.72727272727272</v>
      </c>
      <c r="V13" s="160">
        <v>108.7248322147651</v>
      </c>
      <c r="W13" s="160">
        <v>109.375</v>
      </c>
      <c r="X13" s="160" t="s">
        <v>105</v>
      </c>
      <c r="Y13" s="160">
        <v>87.719298245614027</v>
      </c>
      <c r="Z13" s="160">
        <v>74.226804123711347</v>
      </c>
      <c r="AA13" s="160" t="s">
        <v>69</v>
      </c>
      <c r="AB13" s="160">
        <v>93.506493506493499</v>
      </c>
      <c r="AC13" s="160">
        <v>47.058823529411761</v>
      </c>
      <c r="AD13" s="163">
        <v>135.40669856459331</v>
      </c>
    </row>
    <row r="14" spans="1:30" ht="30" customHeight="1" thickBot="1">
      <c r="A14" s="405"/>
      <c r="B14" s="408"/>
      <c r="C14" s="164" t="s">
        <v>109</v>
      </c>
      <c r="D14" s="165">
        <v>100</v>
      </c>
      <c r="E14" s="166">
        <v>43.529239337534811</v>
      </c>
      <c r="F14" s="166">
        <v>4.9904733987981826</v>
      </c>
      <c r="G14" s="166">
        <v>9.1455371537446872</v>
      </c>
      <c r="H14" s="166">
        <v>5.7086325663198005</v>
      </c>
      <c r="I14" s="166">
        <v>11.688406859152865</v>
      </c>
      <c r="J14" s="166">
        <v>8.5446284625531295</v>
      </c>
      <c r="K14" s="166">
        <v>0</v>
      </c>
      <c r="L14" s="166">
        <v>2.1984464311886267</v>
      </c>
      <c r="M14" s="166">
        <v>0.22717279788949141</v>
      </c>
      <c r="N14" s="166">
        <v>0.98930089403488197</v>
      </c>
      <c r="O14" s="166">
        <v>0</v>
      </c>
      <c r="P14" s="166">
        <v>0.31511065513703651</v>
      </c>
      <c r="Q14" s="166">
        <v>0.51297083394401288</v>
      </c>
      <c r="R14" s="166">
        <v>1.465630954125751E-2</v>
      </c>
      <c r="S14" s="166">
        <v>0.63022131027407302</v>
      </c>
      <c r="T14" s="166">
        <v>0.98197273926425332</v>
      </c>
      <c r="U14" s="166">
        <v>1.1212076799061996</v>
      </c>
      <c r="V14" s="166">
        <v>1.1871610728418585</v>
      </c>
      <c r="W14" s="166">
        <v>0.51297083394401288</v>
      </c>
      <c r="X14" s="166">
        <v>0</v>
      </c>
      <c r="Y14" s="166">
        <v>0.36640773853143782</v>
      </c>
      <c r="Z14" s="166">
        <v>0.5276271434852704</v>
      </c>
      <c r="AA14" s="166">
        <v>0</v>
      </c>
      <c r="AB14" s="166">
        <v>0.5276271434852704</v>
      </c>
      <c r="AC14" s="166">
        <v>5.8625238165030041E-2</v>
      </c>
      <c r="AD14" s="167">
        <v>6.2216034002638132</v>
      </c>
    </row>
    <row r="15" spans="1:30" ht="30" customHeight="1">
      <c r="A15" s="403" t="s">
        <v>71</v>
      </c>
      <c r="B15" s="406" t="s">
        <v>72</v>
      </c>
      <c r="C15" s="331" t="s">
        <v>73</v>
      </c>
      <c r="D15" s="332">
        <v>2774800</v>
      </c>
      <c r="E15" s="333">
        <v>1264400</v>
      </c>
      <c r="F15" s="333">
        <v>132100</v>
      </c>
      <c r="G15" s="333">
        <v>224400</v>
      </c>
      <c r="H15" s="333">
        <v>158300</v>
      </c>
      <c r="I15" s="333">
        <v>333700</v>
      </c>
      <c r="J15" s="333">
        <v>249900</v>
      </c>
      <c r="K15" s="333">
        <v>0</v>
      </c>
      <c r="L15" s="333">
        <v>58900</v>
      </c>
      <c r="M15" s="333">
        <v>9900</v>
      </c>
      <c r="N15" s="333">
        <v>29400</v>
      </c>
      <c r="O15" s="333">
        <v>0</v>
      </c>
      <c r="P15" s="333">
        <v>10400</v>
      </c>
      <c r="Q15" s="333">
        <v>15100</v>
      </c>
      <c r="R15" s="333">
        <v>400</v>
      </c>
      <c r="S15" s="333">
        <v>17600</v>
      </c>
      <c r="T15" s="333">
        <v>21800</v>
      </c>
      <c r="U15" s="333">
        <v>38700</v>
      </c>
      <c r="V15" s="333">
        <v>28200</v>
      </c>
      <c r="W15" s="333">
        <v>13400</v>
      </c>
      <c r="X15" s="333">
        <v>0</v>
      </c>
      <c r="Y15" s="333">
        <v>10300</v>
      </c>
      <c r="Z15" s="333">
        <v>15400</v>
      </c>
      <c r="AA15" s="333">
        <v>0</v>
      </c>
      <c r="AB15" s="333">
        <v>15000</v>
      </c>
      <c r="AC15" s="333">
        <v>3200</v>
      </c>
      <c r="AD15" s="360">
        <v>124300</v>
      </c>
    </row>
    <row r="16" spans="1:30" ht="30" customHeight="1">
      <c r="A16" s="404"/>
      <c r="B16" s="407"/>
      <c r="C16" s="153" t="s">
        <v>74</v>
      </c>
      <c r="D16" s="154">
        <v>2669500</v>
      </c>
      <c r="E16" s="155">
        <v>1242100</v>
      </c>
      <c r="F16" s="155">
        <v>132200</v>
      </c>
      <c r="G16" s="155">
        <v>230400</v>
      </c>
      <c r="H16" s="155">
        <v>124300</v>
      </c>
      <c r="I16" s="155">
        <v>305800</v>
      </c>
      <c r="J16" s="155">
        <v>251100</v>
      </c>
      <c r="K16" s="155">
        <v>0</v>
      </c>
      <c r="L16" s="155">
        <v>62400</v>
      </c>
      <c r="M16" s="155">
        <v>14500</v>
      </c>
      <c r="N16" s="155">
        <v>30000</v>
      </c>
      <c r="O16" s="155">
        <v>4900</v>
      </c>
      <c r="P16" s="155">
        <v>12300</v>
      </c>
      <c r="Q16" s="155">
        <v>2400</v>
      </c>
      <c r="R16" s="155">
        <v>0</v>
      </c>
      <c r="S16" s="155">
        <v>17200</v>
      </c>
      <c r="T16" s="155">
        <v>22100</v>
      </c>
      <c r="U16" s="155">
        <v>34800</v>
      </c>
      <c r="V16" s="155">
        <v>26100</v>
      </c>
      <c r="W16" s="155">
        <v>12700</v>
      </c>
      <c r="X16" s="155">
        <v>2900</v>
      </c>
      <c r="Y16" s="155">
        <v>12000</v>
      </c>
      <c r="Z16" s="155">
        <v>21800</v>
      </c>
      <c r="AA16" s="155">
        <v>0</v>
      </c>
      <c r="AB16" s="155">
        <v>15600</v>
      </c>
      <c r="AC16" s="155">
        <v>5700</v>
      </c>
      <c r="AD16" s="156">
        <v>86200</v>
      </c>
    </row>
    <row r="17" spans="1:30" ht="30" customHeight="1">
      <c r="A17" s="404"/>
      <c r="B17" s="407"/>
      <c r="C17" s="153" t="s">
        <v>63</v>
      </c>
      <c r="D17" s="168">
        <v>105300</v>
      </c>
      <c r="E17" s="169">
        <v>22300</v>
      </c>
      <c r="F17" s="169">
        <v>-100</v>
      </c>
      <c r="G17" s="169">
        <v>-6000</v>
      </c>
      <c r="H17" s="169">
        <v>34000</v>
      </c>
      <c r="I17" s="169">
        <v>27900</v>
      </c>
      <c r="J17" s="169">
        <v>-1200</v>
      </c>
      <c r="K17" s="169">
        <v>0</v>
      </c>
      <c r="L17" s="169">
        <v>-3500</v>
      </c>
      <c r="M17" s="169">
        <v>-4600</v>
      </c>
      <c r="N17" s="169">
        <v>-600</v>
      </c>
      <c r="O17" s="169">
        <v>-4900</v>
      </c>
      <c r="P17" s="169">
        <v>-1900</v>
      </c>
      <c r="Q17" s="169">
        <v>12700</v>
      </c>
      <c r="R17" s="169">
        <v>400</v>
      </c>
      <c r="S17" s="169">
        <v>400</v>
      </c>
      <c r="T17" s="169">
        <v>-300</v>
      </c>
      <c r="U17" s="169">
        <v>3900</v>
      </c>
      <c r="V17" s="169">
        <v>2100</v>
      </c>
      <c r="W17" s="169">
        <v>700</v>
      </c>
      <c r="X17" s="169">
        <v>-2900</v>
      </c>
      <c r="Y17" s="169">
        <v>-1700</v>
      </c>
      <c r="Z17" s="169">
        <v>-6400</v>
      </c>
      <c r="AA17" s="169">
        <v>0</v>
      </c>
      <c r="AB17" s="169">
        <v>-600</v>
      </c>
      <c r="AC17" s="169">
        <v>-2500</v>
      </c>
      <c r="AD17" s="170">
        <v>38100</v>
      </c>
    </row>
    <row r="18" spans="1:30" ht="30" customHeight="1">
      <c r="A18" s="404"/>
      <c r="B18" s="407"/>
      <c r="C18" s="157" t="s">
        <v>75</v>
      </c>
      <c r="D18" s="158">
        <v>103.94455890616221</v>
      </c>
      <c r="E18" s="159">
        <v>101.79534659045166</v>
      </c>
      <c r="F18" s="160">
        <v>99.924357034795761</v>
      </c>
      <c r="G18" s="161">
        <v>97.395833333333343</v>
      </c>
      <c r="H18" s="161">
        <v>127.35317779565567</v>
      </c>
      <c r="I18" s="160">
        <v>109.1236102027469</v>
      </c>
      <c r="J18" s="162">
        <v>99.522102747909202</v>
      </c>
      <c r="K18" s="144" t="s">
        <v>69</v>
      </c>
      <c r="L18" s="160">
        <v>94.391025641025635</v>
      </c>
      <c r="M18" s="160">
        <v>68.275862068965523</v>
      </c>
      <c r="N18" s="160">
        <v>98</v>
      </c>
      <c r="O18" s="160" t="s">
        <v>105</v>
      </c>
      <c r="P18" s="160">
        <v>84.552845528455293</v>
      </c>
      <c r="Q18" s="160">
        <v>629.16666666666674</v>
      </c>
      <c r="R18" s="160" t="s">
        <v>106</v>
      </c>
      <c r="S18" s="160">
        <v>102.32558139534885</v>
      </c>
      <c r="T18" s="160">
        <v>98.642533936651589</v>
      </c>
      <c r="U18" s="160">
        <v>111.20689655172413</v>
      </c>
      <c r="V18" s="160">
        <v>108.04597701149426</v>
      </c>
      <c r="W18" s="160">
        <v>105.51181102362204</v>
      </c>
      <c r="X18" s="160" t="s">
        <v>105</v>
      </c>
      <c r="Y18" s="160">
        <v>85.833333333333329</v>
      </c>
      <c r="Z18" s="160">
        <v>70.642201834862391</v>
      </c>
      <c r="AA18" s="144" t="s">
        <v>104</v>
      </c>
      <c r="AB18" s="160">
        <v>96.15384615384616</v>
      </c>
      <c r="AC18" s="171">
        <v>56.140350877192979</v>
      </c>
      <c r="AD18" s="163">
        <v>144.19953596287704</v>
      </c>
    </row>
    <row r="19" spans="1:30" ht="30" customHeight="1" thickBot="1">
      <c r="A19" s="405"/>
      <c r="B19" s="408"/>
      <c r="C19" s="164" t="s">
        <v>110</v>
      </c>
      <c r="D19" s="165">
        <v>100</v>
      </c>
      <c r="E19" s="166">
        <v>45.567248089952429</v>
      </c>
      <c r="F19" s="166">
        <v>4.7607034741242611</v>
      </c>
      <c r="G19" s="166">
        <v>8.0870693383306911</v>
      </c>
      <c r="H19" s="166">
        <v>5.7049156695978089</v>
      </c>
      <c r="I19" s="166">
        <v>12.026091970592475</v>
      </c>
      <c r="J19" s="166">
        <v>9.0060544904137227</v>
      </c>
      <c r="K19" s="166">
        <v>0</v>
      </c>
      <c r="L19" s="166">
        <v>2.1226755081447313</v>
      </c>
      <c r="M19" s="166">
        <v>0.35678247080870695</v>
      </c>
      <c r="N19" s="166">
        <v>1.0595358224016145</v>
      </c>
      <c r="O19" s="166">
        <v>0</v>
      </c>
      <c r="P19" s="166">
        <v>0.3748017875162174</v>
      </c>
      <c r="Q19" s="166">
        <v>0.5441833645668156</v>
      </c>
      <c r="R19" s="166">
        <v>1.4415453366008361E-2</v>
      </c>
      <c r="S19" s="166">
        <v>0.63427994810436783</v>
      </c>
      <c r="T19" s="166">
        <v>0.78564220844745558</v>
      </c>
      <c r="U19" s="166">
        <v>1.394695113161309</v>
      </c>
      <c r="V19" s="166">
        <v>1.0162894623035894</v>
      </c>
      <c r="W19" s="166">
        <v>0.48291768776128013</v>
      </c>
      <c r="X19" s="166">
        <v>0</v>
      </c>
      <c r="Y19" s="166">
        <v>0.37119792417471531</v>
      </c>
      <c r="Z19" s="166">
        <v>0.55499495459132198</v>
      </c>
      <c r="AA19" s="166">
        <v>0</v>
      </c>
      <c r="AB19" s="166">
        <v>0.54057950122531362</v>
      </c>
      <c r="AC19" s="166">
        <v>0.11532362692806689</v>
      </c>
      <c r="AD19" s="167">
        <v>4.4796021334870986</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activeCell="O8" sqref="O8:O9"/>
    </sheetView>
  </sheetViews>
  <sheetFormatPr defaultRowHeight="13.5"/>
  <cols>
    <col min="1" max="2" width="9" style="10"/>
    <col min="3" max="12" width="10.625" style="10" customWidth="1"/>
    <col min="13" max="16384" width="9" style="10"/>
  </cols>
  <sheetData>
    <row r="1" spans="1:12" s="310" customFormat="1" ht="24" customHeight="1">
      <c r="A1" s="379" t="str">
        <f>平成22年度!A1</f>
        <v>平成22年度</v>
      </c>
      <c r="B1" s="379"/>
      <c r="C1" s="379"/>
      <c r="D1" s="379"/>
      <c r="E1" s="312"/>
      <c r="F1" s="313" t="str">
        <f ca="1">RIGHT(CELL("filename",$A$1),LEN(CELL("filename",$A$1))-FIND("]",CELL("filename",$A$1)))</f>
        <v>７月（１表）</v>
      </c>
      <c r="G1" s="314" t="s">
        <v>19</v>
      </c>
      <c r="H1" s="312"/>
      <c r="I1" s="312"/>
      <c r="J1" s="312"/>
      <c r="K1" s="312"/>
      <c r="L1" s="309"/>
    </row>
    <row r="2" spans="1:12" ht="14.25">
      <c r="A2" s="320"/>
      <c r="B2" s="321"/>
      <c r="C2" s="321"/>
      <c r="D2" s="321"/>
      <c r="E2" s="321"/>
      <c r="F2" s="321"/>
      <c r="G2" s="321"/>
      <c r="H2" s="321"/>
      <c r="I2" s="321"/>
      <c r="J2" s="321"/>
      <c r="K2" s="321"/>
      <c r="L2" s="321"/>
    </row>
    <row r="3" spans="1:12" ht="18" thickBot="1">
      <c r="A3" s="71" t="s">
        <v>49</v>
      </c>
      <c r="B3" s="127"/>
      <c r="C3" s="127"/>
      <c r="D3" s="128"/>
      <c r="E3" s="127"/>
      <c r="F3" s="127"/>
      <c r="G3" s="127"/>
      <c r="H3" s="127"/>
      <c r="I3" s="127"/>
      <c r="J3" s="127"/>
      <c r="K3" s="128"/>
      <c r="L3" s="175" t="s">
        <v>50</v>
      </c>
    </row>
    <row r="4" spans="1:12" ht="18" thickBot="1">
      <c r="A4" s="176"/>
      <c r="B4" s="177"/>
      <c r="C4" s="178" t="s">
        <v>51</v>
      </c>
      <c r="D4" s="380" t="s">
        <v>52</v>
      </c>
      <c r="E4" s="381"/>
      <c r="F4" s="381"/>
      <c r="G4" s="14"/>
      <c r="H4" s="14"/>
      <c r="I4" s="14"/>
      <c r="J4" s="14"/>
      <c r="K4" s="14"/>
      <c r="L4" s="15"/>
    </row>
    <row r="5" spans="1:12" ht="17.25">
      <c r="A5" s="179"/>
      <c r="B5" s="180"/>
      <c r="C5" s="181"/>
      <c r="D5" s="382"/>
      <c r="E5" s="383"/>
      <c r="F5" s="383"/>
      <c r="G5" s="380" t="s">
        <v>53</v>
      </c>
      <c r="H5" s="381"/>
      <c r="I5" s="381"/>
      <c r="J5" s="381"/>
      <c r="K5" s="381"/>
      <c r="L5" s="384"/>
    </row>
    <row r="6" spans="1:12" ht="17.25">
      <c r="A6" s="385" t="s">
        <v>54</v>
      </c>
      <c r="B6" s="386"/>
      <c r="C6" s="182"/>
      <c r="D6" s="183"/>
      <c r="E6" s="387" t="s">
        <v>55</v>
      </c>
      <c r="F6" s="389" t="s">
        <v>56</v>
      </c>
      <c r="G6" s="391" t="s">
        <v>57</v>
      </c>
      <c r="H6" s="184"/>
      <c r="I6" s="185"/>
      <c r="J6" s="393" t="s">
        <v>58</v>
      </c>
      <c r="K6" s="184"/>
      <c r="L6" s="186"/>
    </row>
    <row r="7" spans="1:12" ht="17.25">
      <c r="A7" s="187"/>
      <c r="B7" s="188"/>
      <c r="C7" s="189"/>
      <c r="D7" s="190"/>
      <c r="E7" s="388"/>
      <c r="F7" s="390"/>
      <c r="G7" s="392"/>
      <c r="H7" s="191" t="s">
        <v>55</v>
      </c>
      <c r="I7" s="192" t="s">
        <v>59</v>
      </c>
      <c r="J7" s="394"/>
      <c r="K7" s="191" t="s">
        <v>55</v>
      </c>
      <c r="L7" s="193" t="s">
        <v>59</v>
      </c>
    </row>
    <row r="8" spans="1:12" ht="31.5" customHeight="1">
      <c r="A8" s="395" t="s">
        <v>60</v>
      </c>
      <c r="B8" s="396"/>
      <c r="C8" s="361" t="s">
        <v>123</v>
      </c>
      <c r="D8" s="362">
        <v>543000</v>
      </c>
      <c r="E8" s="363">
        <v>502900</v>
      </c>
      <c r="F8" s="364">
        <v>40100</v>
      </c>
      <c r="G8" s="16">
        <v>517000</v>
      </c>
      <c r="H8" s="194">
        <v>498500</v>
      </c>
      <c r="I8" s="195">
        <v>18500</v>
      </c>
      <c r="J8" s="17">
        <v>26000</v>
      </c>
      <c r="K8" s="194">
        <v>4400</v>
      </c>
      <c r="L8" s="196">
        <v>21600</v>
      </c>
    </row>
    <row r="9" spans="1:12" ht="31.5" customHeight="1">
      <c r="A9" s="397"/>
      <c r="B9" s="398"/>
      <c r="C9" s="197" t="s">
        <v>124</v>
      </c>
      <c r="D9" s="18">
        <v>527800</v>
      </c>
      <c r="E9" s="198">
        <v>494800</v>
      </c>
      <c r="F9" s="199">
        <v>33000</v>
      </c>
      <c r="G9" s="19">
        <v>499500</v>
      </c>
      <c r="H9" s="200">
        <v>490400</v>
      </c>
      <c r="I9" s="201">
        <v>9100</v>
      </c>
      <c r="J9" s="20">
        <v>28300</v>
      </c>
      <c r="K9" s="200">
        <v>4400</v>
      </c>
      <c r="L9" s="202">
        <v>23900</v>
      </c>
    </row>
    <row r="10" spans="1:12" ht="31.5" customHeight="1">
      <c r="A10" s="397"/>
      <c r="B10" s="398"/>
      <c r="C10" s="203" t="s">
        <v>63</v>
      </c>
      <c r="D10" s="21">
        <v>15200</v>
      </c>
      <c r="E10" s="204">
        <v>8100</v>
      </c>
      <c r="F10" s="170">
        <v>7100</v>
      </c>
      <c r="G10" s="22">
        <v>17500</v>
      </c>
      <c r="H10" s="205">
        <v>8100</v>
      </c>
      <c r="I10" s="206">
        <v>9400</v>
      </c>
      <c r="J10" s="23">
        <v>-2300</v>
      </c>
      <c r="K10" s="205">
        <v>0</v>
      </c>
      <c r="L10" s="170">
        <v>-2300</v>
      </c>
    </row>
    <row r="11" spans="1:12" ht="31.5" customHeight="1">
      <c r="A11" s="397"/>
      <c r="B11" s="398"/>
      <c r="C11" s="207" t="s">
        <v>64</v>
      </c>
      <c r="D11" s="24">
        <v>102.87987874194771</v>
      </c>
      <c r="E11" s="208">
        <v>101.63702506063055</v>
      </c>
      <c r="F11" s="209">
        <v>121.51515151515152</v>
      </c>
      <c r="G11" s="25">
        <v>103.50350350350351</v>
      </c>
      <c r="H11" s="210">
        <v>101.65171288743882</v>
      </c>
      <c r="I11" s="211">
        <v>203.2967032967033</v>
      </c>
      <c r="J11" s="26">
        <v>91.872791519434628</v>
      </c>
      <c r="K11" s="210">
        <v>100</v>
      </c>
      <c r="L11" s="212">
        <v>90.376569037656907</v>
      </c>
    </row>
    <row r="12" spans="1:12" ht="31.5" customHeight="1">
      <c r="A12" s="399" t="s">
        <v>65</v>
      </c>
      <c r="B12" s="400" t="s">
        <v>108</v>
      </c>
      <c r="C12" s="365" t="s">
        <v>67</v>
      </c>
      <c r="D12" s="366">
        <v>1907600</v>
      </c>
      <c r="E12" s="367">
        <v>1782600</v>
      </c>
      <c r="F12" s="368">
        <v>125000</v>
      </c>
      <c r="G12" s="27">
        <v>1826900</v>
      </c>
      <c r="H12" s="213">
        <v>1770300</v>
      </c>
      <c r="I12" s="214">
        <v>56600</v>
      </c>
      <c r="J12" s="28">
        <v>80700</v>
      </c>
      <c r="K12" s="213">
        <v>12300</v>
      </c>
      <c r="L12" s="196">
        <v>68400</v>
      </c>
    </row>
    <row r="13" spans="1:12" ht="31.5" customHeight="1">
      <c r="A13" s="399"/>
      <c r="B13" s="400"/>
      <c r="C13" s="203" t="s">
        <v>68</v>
      </c>
      <c r="D13" s="18">
        <v>1826300</v>
      </c>
      <c r="E13" s="198">
        <v>1730600</v>
      </c>
      <c r="F13" s="215">
        <v>95700</v>
      </c>
      <c r="G13" s="19">
        <v>1747600</v>
      </c>
      <c r="H13" s="216">
        <v>1716800</v>
      </c>
      <c r="I13" s="217">
        <v>30800</v>
      </c>
      <c r="J13" s="20">
        <v>78700</v>
      </c>
      <c r="K13" s="216">
        <v>13800</v>
      </c>
      <c r="L13" s="199">
        <v>64900</v>
      </c>
    </row>
    <row r="14" spans="1:12" ht="31.5" customHeight="1">
      <c r="A14" s="399"/>
      <c r="B14" s="400"/>
      <c r="C14" s="203" t="s">
        <v>63</v>
      </c>
      <c r="D14" s="21">
        <v>81300</v>
      </c>
      <c r="E14" s="204">
        <v>52000</v>
      </c>
      <c r="F14" s="218">
        <v>29300</v>
      </c>
      <c r="G14" s="22">
        <v>79300</v>
      </c>
      <c r="H14" s="205">
        <v>53500</v>
      </c>
      <c r="I14" s="206">
        <v>25800</v>
      </c>
      <c r="J14" s="23">
        <v>2000</v>
      </c>
      <c r="K14" s="205">
        <v>-1500</v>
      </c>
      <c r="L14" s="170">
        <v>3500</v>
      </c>
    </row>
    <row r="15" spans="1:12" ht="31.5" customHeight="1">
      <c r="A15" s="399"/>
      <c r="B15" s="400"/>
      <c r="C15" s="207" t="s">
        <v>70</v>
      </c>
      <c r="D15" s="29">
        <v>104.45162350106773</v>
      </c>
      <c r="E15" s="219">
        <v>103.00473824107246</v>
      </c>
      <c r="F15" s="220">
        <v>130.61650992685477</v>
      </c>
      <c r="G15" s="30">
        <v>104.5376516365301</v>
      </c>
      <c r="H15" s="221">
        <v>103.11626281453867</v>
      </c>
      <c r="I15" s="222">
        <v>183.76623376623377</v>
      </c>
      <c r="J15" s="31">
        <v>102.54129606099112</v>
      </c>
      <c r="K15" s="221">
        <v>89.130434782608688</v>
      </c>
      <c r="L15" s="223">
        <v>105.39291217257318</v>
      </c>
    </row>
    <row r="16" spans="1:12" ht="31.5" customHeight="1">
      <c r="A16" s="399" t="s">
        <v>71</v>
      </c>
      <c r="B16" s="400" t="s">
        <v>72</v>
      </c>
      <c r="C16" s="365" t="s">
        <v>73</v>
      </c>
      <c r="D16" s="366">
        <v>3317800</v>
      </c>
      <c r="E16" s="367">
        <v>3153400</v>
      </c>
      <c r="F16" s="368">
        <v>164400</v>
      </c>
      <c r="G16" s="27">
        <v>3216500</v>
      </c>
      <c r="H16" s="213">
        <v>3133600</v>
      </c>
      <c r="I16" s="214">
        <v>82900</v>
      </c>
      <c r="J16" s="28">
        <v>101300</v>
      </c>
      <c r="K16" s="213">
        <v>19800</v>
      </c>
      <c r="L16" s="196">
        <v>81500</v>
      </c>
    </row>
    <row r="17" spans="1:12" ht="31.5" customHeight="1">
      <c r="A17" s="399"/>
      <c r="B17" s="400"/>
      <c r="C17" s="203" t="s">
        <v>74</v>
      </c>
      <c r="D17" s="18">
        <v>3197300</v>
      </c>
      <c r="E17" s="198">
        <v>3078100</v>
      </c>
      <c r="F17" s="215">
        <v>119200</v>
      </c>
      <c r="G17" s="19">
        <v>3104100</v>
      </c>
      <c r="H17" s="216">
        <v>3056900</v>
      </c>
      <c r="I17" s="217">
        <v>47200</v>
      </c>
      <c r="J17" s="20">
        <v>93200</v>
      </c>
      <c r="K17" s="216">
        <v>21200</v>
      </c>
      <c r="L17" s="199">
        <v>72000</v>
      </c>
    </row>
    <row r="18" spans="1:12" ht="31.5" customHeight="1">
      <c r="A18" s="399"/>
      <c r="B18" s="400"/>
      <c r="C18" s="203" t="s">
        <v>63</v>
      </c>
      <c r="D18" s="21">
        <v>120500</v>
      </c>
      <c r="E18" s="204">
        <v>75300</v>
      </c>
      <c r="F18" s="218">
        <v>45200</v>
      </c>
      <c r="G18" s="22">
        <v>112400</v>
      </c>
      <c r="H18" s="205">
        <v>76700</v>
      </c>
      <c r="I18" s="206">
        <v>35700</v>
      </c>
      <c r="J18" s="23">
        <v>8100</v>
      </c>
      <c r="K18" s="205">
        <v>-1400</v>
      </c>
      <c r="L18" s="170">
        <v>9500</v>
      </c>
    </row>
    <row r="19" spans="1:12" ht="31.5" customHeight="1" thickBot="1">
      <c r="A19" s="401"/>
      <c r="B19" s="402"/>
      <c r="C19" s="224" t="s">
        <v>75</v>
      </c>
      <c r="D19" s="32">
        <v>103.76880492915899</v>
      </c>
      <c r="E19" s="225">
        <v>102.44631428478608</v>
      </c>
      <c r="F19" s="226">
        <v>137.91946308724832</v>
      </c>
      <c r="G19" s="33">
        <v>103.62101736413132</v>
      </c>
      <c r="H19" s="227">
        <v>102.50907782393928</v>
      </c>
      <c r="I19" s="228">
        <v>175.63559322033899</v>
      </c>
      <c r="J19" s="34">
        <v>108.69098712446352</v>
      </c>
      <c r="K19" s="227">
        <v>93.396226415094347</v>
      </c>
      <c r="L19" s="229">
        <v>113.19444444444444</v>
      </c>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activeCell="E7" sqref="E7"/>
    </sheetView>
  </sheetViews>
  <sheetFormatPr defaultRowHeight="13.5"/>
  <cols>
    <col min="1" max="16384" width="9" style="10"/>
  </cols>
  <sheetData>
    <row r="1" spans="1:30" s="310" customFormat="1" ht="24" customHeight="1">
      <c r="A1" s="379" t="str">
        <f>平成22年度!A1</f>
        <v>平成22年度</v>
      </c>
      <c r="B1" s="379"/>
      <c r="C1" s="379"/>
      <c r="D1" s="379"/>
      <c r="E1" s="312"/>
      <c r="F1" s="312"/>
      <c r="G1" s="312"/>
      <c r="H1" s="312"/>
      <c r="I1" s="312"/>
      <c r="J1" s="313" t="str">
        <f ca="1">RIGHT(CELL("filename",$A$1),LEN(CELL("filename",$A$1))-FIND("]",CELL("filename",$A$1)))</f>
        <v>７月（２表）</v>
      </c>
      <c r="K1" s="314" t="s">
        <v>19</v>
      </c>
      <c r="L1" s="312"/>
      <c r="M1" s="312"/>
      <c r="N1" s="312"/>
      <c r="O1" s="312"/>
      <c r="P1" s="309"/>
      <c r="Q1" s="309"/>
    </row>
    <row r="2" spans="1:30" ht="21.75" thickBot="1">
      <c r="A2" s="315" t="s">
        <v>76</v>
      </c>
      <c r="B2" s="318"/>
      <c r="C2" s="318"/>
      <c r="D2" s="319"/>
      <c r="E2" s="318"/>
      <c r="F2" s="318"/>
      <c r="G2" s="318"/>
      <c r="H2" s="318"/>
      <c r="I2" s="318"/>
      <c r="J2" s="318"/>
      <c r="K2" s="318"/>
      <c r="L2" s="318"/>
      <c r="M2" s="318"/>
      <c r="N2" s="318"/>
      <c r="O2" s="318"/>
      <c r="P2" s="127"/>
      <c r="Q2" s="127"/>
      <c r="R2" s="127"/>
      <c r="S2" s="127"/>
      <c r="T2" s="127"/>
      <c r="U2" s="128"/>
      <c r="V2" s="127"/>
      <c r="W2" s="127"/>
      <c r="X2" s="127"/>
      <c r="Y2" s="127"/>
      <c r="Z2" s="127"/>
      <c r="AA2" s="127"/>
      <c r="AB2" s="127"/>
      <c r="AC2" s="127"/>
      <c r="AD2" s="127"/>
    </row>
    <row r="3" spans="1:30" ht="17.25">
      <c r="A3" s="129"/>
      <c r="B3" s="130"/>
      <c r="C3" s="131" t="s">
        <v>51</v>
      </c>
      <c r="D3" s="132"/>
      <c r="E3" s="326">
        <v>1</v>
      </c>
      <c r="F3" s="345">
        <v>2</v>
      </c>
      <c r="G3" s="326">
        <v>3</v>
      </c>
      <c r="H3" s="346">
        <v>4</v>
      </c>
      <c r="I3" s="345">
        <v>5</v>
      </c>
      <c r="J3" s="347">
        <v>6</v>
      </c>
      <c r="K3" s="345">
        <v>7</v>
      </c>
      <c r="L3" s="345">
        <v>8</v>
      </c>
      <c r="M3" s="345">
        <v>9</v>
      </c>
      <c r="N3" s="345">
        <v>10</v>
      </c>
      <c r="O3" s="345">
        <v>11</v>
      </c>
      <c r="P3" s="345">
        <v>12</v>
      </c>
      <c r="Q3" s="345">
        <v>13</v>
      </c>
      <c r="R3" s="345">
        <v>14</v>
      </c>
      <c r="S3" s="345">
        <v>15</v>
      </c>
      <c r="T3" s="345">
        <v>16</v>
      </c>
      <c r="U3" s="345">
        <v>17</v>
      </c>
      <c r="V3" s="345">
        <v>18</v>
      </c>
      <c r="W3" s="345">
        <v>19</v>
      </c>
      <c r="X3" s="345">
        <v>20</v>
      </c>
      <c r="Y3" s="345">
        <v>21</v>
      </c>
      <c r="Z3" s="345">
        <v>22</v>
      </c>
      <c r="AA3" s="346">
        <v>23</v>
      </c>
      <c r="AB3" s="345">
        <v>24</v>
      </c>
      <c r="AC3" s="348">
        <v>25</v>
      </c>
      <c r="AD3" s="349">
        <v>26</v>
      </c>
    </row>
    <row r="4" spans="1:30" ht="18" thickBot="1">
      <c r="A4" s="409" t="s">
        <v>54</v>
      </c>
      <c r="B4" s="410"/>
      <c r="C4" s="133"/>
      <c r="D4" s="134" t="s">
        <v>77</v>
      </c>
      <c r="E4" s="350" t="s">
        <v>78</v>
      </c>
      <c r="F4" s="351" t="s">
        <v>79</v>
      </c>
      <c r="G4" s="352" t="s">
        <v>80</v>
      </c>
      <c r="H4" s="350" t="s">
        <v>81</v>
      </c>
      <c r="I4" s="351" t="s">
        <v>82</v>
      </c>
      <c r="J4" s="353" t="s">
        <v>83</v>
      </c>
      <c r="K4" s="351" t="s">
        <v>84</v>
      </c>
      <c r="L4" s="351" t="s">
        <v>85</v>
      </c>
      <c r="M4" s="354" t="s">
        <v>86</v>
      </c>
      <c r="N4" s="351" t="s">
        <v>87</v>
      </c>
      <c r="O4" s="351" t="s">
        <v>88</v>
      </c>
      <c r="P4" s="351" t="s">
        <v>89</v>
      </c>
      <c r="Q4" s="351" t="s">
        <v>90</v>
      </c>
      <c r="R4" s="351" t="s">
        <v>91</v>
      </c>
      <c r="S4" s="351" t="s">
        <v>92</v>
      </c>
      <c r="T4" s="351" t="s">
        <v>93</v>
      </c>
      <c r="U4" s="351" t="s">
        <v>94</v>
      </c>
      <c r="V4" s="351" t="s">
        <v>95</v>
      </c>
      <c r="W4" s="351" t="s">
        <v>96</v>
      </c>
      <c r="X4" s="351" t="s">
        <v>97</v>
      </c>
      <c r="Y4" s="351" t="s">
        <v>98</v>
      </c>
      <c r="Z4" s="351" t="s">
        <v>99</v>
      </c>
      <c r="AA4" s="350" t="s">
        <v>100</v>
      </c>
      <c r="AB4" s="351" t="s">
        <v>101</v>
      </c>
      <c r="AC4" s="350" t="s">
        <v>102</v>
      </c>
      <c r="AD4" s="355" t="s">
        <v>56</v>
      </c>
    </row>
    <row r="5" spans="1:30" ht="30" customHeight="1">
      <c r="A5" s="404" t="s">
        <v>60</v>
      </c>
      <c r="B5" s="411"/>
      <c r="C5" s="323" t="s">
        <v>125</v>
      </c>
      <c r="D5" s="324">
        <v>543000</v>
      </c>
      <c r="E5" s="356">
        <v>256700</v>
      </c>
      <c r="F5" s="356">
        <v>27900</v>
      </c>
      <c r="G5" s="356">
        <v>47100</v>
      </c>
      <c r="H5" s="356">
        <v>20300</v>
      </c>
      <c r="I5" s="356">
        <v>61600</v>
      </c>
      <c r="J5" s="356">
        <v>38900</v>
      </c>
      <c r="K5" s="356">
        <v>0</v>
      </c>
      <c r="L5" s="356">
        <v>12700</v>
      </c>
      <c r="M5" s="356">
        <v>0</v>
      </c>
      <c r="N5" s="356">
        <v>5000</v>
      </c>
      <c r="O5" s="356">
        <v>0</v>
      </c>
      <c r="P5" s="356">
        <v>0</v>
      </c>
      <c r="Q5" s="356">
        <v>2400</v>
      </c>
      <c r="R5" s="356">
        <v>0</v>
      </c>
      <c r="S5" s="356">
        <v>3900</v>
      </c>
      <c r="T5" s="356">
        <v>3500</v>
      </c>
      <c r="U5" s="356">
        <v>7500</v>
      </c>
      <c r="V5" s="356">
        <v>4300</v>
      </c>
      <c r="W5" s="356">
        <v>2700</v>
      </c>
      <c r="X5" s="357">
        <v>0</v>
      </c>
      <c r="Y5" s="357">
        <v>2400</v>
      </c>
      <c r="Z5" s="357">
        <v>2700</v>
      </c>
      <c r="AA5" s="357">
        <v>0</v>
      </c>
      <c r="AB5" s="357">
        <v>2700</v>
      </c>
      <c r="AC5" s="358">
        <v>600</v>
      </c>
      <c r="AD5" s="359">
        <v>40100</v>
      </c>
    </row>
    <row r="6" spans="1:30" ht="30" customHeight="1">
      <c r="A6" s="404"/>
      <c r="B6" s="411"/>
      <c r="C6" s="136" t="s">
        <v>124</v>
      </c>
      <c r="D6" s="135">
        <v>527800</v>
      </c>
      <c r="E6" s="35">
        <v>252200</v>
      </c>
      <c r="F6" s="35">
        <v>27600</v>
      </c>
      <c r="G6" s="35">
        <v>41100</v>
      </c>
      <c r="H6" s="35">
        <v>25300</v>
      </c>
      <c r="I6" s="35">
        <v>54300</v>
      </c>
      <c r="J6" s="35">
        <v>40600</v>
      </c>
      <c r="K6" s="35">
        <v>0</v>
      </c>
      <c r="L6" s="35">
        <v>13600</v>
      </c>
      <c r="M6" s="35">
        <v>2800</v>
      </c>
      <c r="N6" s="35">
        <v>5100</v>
      </c>
      <c r="O6" s="35">
        <v>0</v>
      </c>
      <c r="P6" s="35">
        <v>1400</v>
      </c>
      <c r="Q6" s="35">
        <v>2700</v>
      </c>
      <c r="R6" s="35">
        <v>300</v>
      </c>
      <c r="S6" s="35">
        <v>3300</v>
      </c>
      <c r="T6" s="35">
        <v>3000</v>
      </c>
      <c r="U6" s="35">
        <v>6200</v>
      </c>
      <c r="V6" s="35">
        <v>3800</v>
      </c>
      <c r="W6" s="35">
        <v>2000</v>
      </c>
      <c r="X6" s="35">
        <v>0</v>
      </c>
      <c r="Y6" s="35">
        <v>2300</v>
      </c>
      <c r="Z6" s="35">
        <v>3700</v>
      </c>
      <c r="AA6" s="35">
        <v>0</v>
      </c>
      <c r="AB6" s="35">
        <v>2800</v>
      </c>
      <c r="AC6" s="36">
        <v>700</v>
      </c>
      <c r="AD6" s="37">
        <v>33000</v>
      </c>
    </row>
    <row r="7" spans="1:30" ht="30" customHeight="1">
      <c r="A7" s="404"/>
      <c r="B7" s="411"/>
      <c r="C7" s="136" t="s">
        <v>63</v>
      </c>
      <c r="D7" s="137">
        <v>15200</v>
      </c>
      <c r="E7" s="138">
        <v>4500</v>
      </c>
      <c r="F7" s="139">
        <v>300</v>
      </c>
      <c r="G7" s="139">
        <v>6000</v>
      </c>
      <c r="H7" s="139">
        <v>-5000</v>
      </c>
      <c r="I7" s="139">
        <v>7300</v>
      </c>
      <c r="J7" s="139">
        <v>-1700</v>
      </c>
      <c r="K7" s="139">
        <v>0</v>
      </c>
      <c r="L7" s="139">
        <v>-900</v>
      </c>
      <c r="M7" s="139">
        <v>-2800</v>
      </c>
      <c r="N7" s="139">
        <v>-100</v>
      </c>
      <c r="O7" s="139">
        <v>0</v>
      </c>
      <c r="P7" s="139">
        <v>-1400</v>
      </c>
      <c r="Q7" s="139">
        <v>-300</v>
      </c>
      <c r="R7" s="139">
        <v>-300</v>
      </c>
      <c r="S7" s="139">
        <v>600</v>
      </c>
      <c r="T7" s="139">
        <v>500</v>
      </c>
      <c r="U7" s="139">
        <v>1300</v>
      </c>
      <c r="V7" s="139">
        <v>500</v>
      </c>
      <c r="W7" s="139">
        <v>700</v>
      </c>
      <c r="X7" s="139">
        <v>0</v>
      </c>
      <c r="Y7" s="139">
        <v>100</v>
      </c>
      <c r="Z7" s="139">
        <v>-1000</v>
      </c>
      <c r="AA7" s="139">
        <v>0</v>
      </c>
      <c r="AB7" s="139">
        <v>-100</v>
      </c>
      <c r="AC7" s="139">
        <v>-100</v>
      </c>
      <c r="AD7" s="140">
        <v>7100</v>
      </c>
    </row>
    <row r="8" spans="1:30" ht="30" customHeight="1">
      <c r="A8" s="404"/>
      <c r="B8" s="411"/>
      <c r="C8" s="141" t="s">
        <v>64</v>
      </c>
      <c r="D8" s="142">
        <v>102.87987874194771</v>
      </c>
      <c r="E8" s="143">
        <v>101.78429817605075</v>
      </c>
      <c r="F8" s="144">
        <v>101.08695652173914</v>
      </c>
      <c r="G8" s="144">
        <v>114.59854014598541</v>
      </c>
      <c r="H8" s="144">
        <v>80.237154150197625</v>
      </c>
      <c r="I8" s="144">
        <v>113.44383057090239</v>
      </c>
      <c r="J8" s="145">
        <v>95.812807881773395</v>
      </c>
      <c r="K8" s="144" t="s">
        <v>104</v>
      </c>
      <c r="L8" s="144">
        <v>93.382352941176478</v>
      </c>
      <c r="M8" s="144" t="s">
        <v>105</v>
      </c>
      <c r="N8" s="144">
        <v>98.039215686274503</v>
      </c>
      <c r="O8" s="144" t="s">
        <v>69</v>
      </c>
      <c r="P8" s="144" t="s">
        <v>105</v>
      </c>
      <c r="Q8" s="144">
        <v>88.888888888888886</v>
      </c>
      <c r="R8" s="144" t="s">
        <v>105</v>
      </c>
      <c r="S8" s="144">
        <v>118.18181818181819</v>
      </c>
      <c r="T8" s="144">
        <v>116.66666666666667</v>
      </c>
      <c r="U8" s="144">
        <v>120.96774193548387</v>
      </c>
      <c r="V8" s="144">
        <v>113.1578947368421</v>
      </c>
      <c r="W8" s="144">
        <v>135</v>
      </c>
      <c r="X8" s="144" t="s">
        <v>104</v>
      </c>
      <c r="Y8" s="146">
        <v>104.34782608695652</v>
      </c>
      <c r="Z8" s="146">
        <v>72.972972972972968</v>
      </c>
      <c r="AA8" s="146" t="s">
        <v>104</v>
      </c>
      <c r="AB8" s="146">
        <v>96.428571428571431</v>
      </c>
      <c r="AC8" s="146">
        <v>85.714285714285708</v>
      </c>
      <c r="AD8" s="147">
        <v>121.51515151515152</v>
      </c>
    </row>
    <row r="9" spans="1:30" ht="30" customHeight="1" thickBot="1">
      <c r="A9" s="405"/>
      <c r="B9" s="412"/>
      <c r="C9" s="148" t="s">
        <v>126</v>
      </c>
      <c r="D9" s="149">
        <v>100</v>
      </c>
      <c r="E9" s="150">
        <v>47.2744014732965</v>
      </c>
      <c r="F9" s="150">
        <v>5.1381215469613259</v>
      </c>
      <c r="G9" s="150">
        <v>8.6740331491712706</v>
      </c>
      <c r="H9" s="150">
        <v>3.7384898710865562</v>
      </c>
      <c r="I9" s="150">
        <v>11.344383057090239</v>
      </c>
      <c r="J9" s="150">
        <v>7.1639042357274407</v>
      </c>
      <c r="K9" s="150">
        <v>0</v>
      </c>
      <c r="L9" s="150">
        <v>2.3388581952117864</v>
      </c>
      <c r="M9" s="150">
        <v>0</v>
      </c>
      <c r="N9" s="150">
        <v>0.92081031307550654</v>
      </c>
      <c r="O9" s="150">
        <v>0</v>
      </c>
      <c r="P9" s="150">
        <v>0</v>
      </c>
      <c r="Q9" s="150">
        <v>0.44198895027624313</v>
      </c>
      <c r="R9" s="150">
        <v>0</v>
      </c>
      <c r="S9" s="150">
        <v>0.71823204419889508</v>
      </c>
      <c r="T9" s="150">
        <v>0.64456721915285453</v>
      </c>
      <c r="U9" s="150">
        <v>1.3812154696132597</v>
      </c>
      <c r="V9" s="150">
        <v>0.79189686924493552</v>
      </c>
      <c r="W9" s="150">
        <v>0.49723756906077343</v>
      </c>
      <c r="X9" s="150">
        <v>0</v>
      </c>
      <c r="Y9" s="150">
        <v>0.44198895027624313</v>
      </c>
      <c r="Z9" s="150">
        <v>0.49723756906077343</v>
      </c>
      <c r="AA9" s="150">
        <v>0</v>
      </c>
      <c r="AB9" s="150">
        <v>0.49723756906077343</v>
      </c>
      <c r="AC9" s="151">
        <v>0.11049723756906078</v>
      </c>
      <c r="AD9" s="152">
        <v>7.3848987108655617</v>
      </c>
    </row>
    <row r="10" spans="1:30" ht="30" customHeight="1">
      <c r="A10" s="403" t="s">
        <v>65</v>
      </c>
      <c r="B10" s="406" t="s">
        <v>108</v>
      </c>
      <c r="C10" s="329" t="s">
        <v>67</v>
      </c>
      <c r="D10" s="324">
        <v>1907600</v>
      </c>
      <c r="E10" s="330">
        <v>850700</v>
      </c>
      <c r="F10" s="330">
        <v>96000</v>
      </c>
      <c r="G10" s="330">
        <v>171900</v>
      </c>
      <c r="H10" s="330">
        <v>98200</v>
      </c>
      <c r="I10" s="330">
        <v>221100</v>
      </c>
      <c r="J10" s="330">
        <v>155500</v>
      </c>
      <c r="K10" s="330">
        <v>0</v>
      </c>
      <c r="L10" s="330">
        <v>42700</v>
      </c>
      <c r="M10" s="330">
        <v>3100</v>
      </c>
      <c r="N10" s="330">
        <v>18500</v>
      </c>
      <c r="O10" s="330">
        <v>0</v>
      </c>
      <c r="P10" s="330">
        <v>4300</v>
      </c>
      <c r="Q10" s="330">
        <v>9400</v>
      </c>
      <c r="R10" s="330">
        <v>200</v>
      </c>
      <c r="S10" s="330">
        <v>12500</v>
      </c>
      <c r="T10" s="330">
        <v>16900</v>
      </c>
      <c r="U10" s="330">
        <v>22800</v>
      </c>
      <c r="V10" s="330">
        <v>20500</v>
      </c>
      <c r="W10" s="330">
        <v>9700</v>
      </c>
      <c r="X10" s="330">
        <v>0</v>
      </c>
      <c r="Y10" s="330">
        <v>7400</v>
      </c>
      <c r="Z10" s="330">
        <v>9900</v>
      </c>
      <c r="AA10" s="330">
        <v>0</v>
      </c>
      <c r="AB10" s="330">
        <v>9900</v>
      </c>
      <c r="AC10" s="333">
        <v>1400</v>
      </c>
      <c r="AD10" s="360">
        <v>125000</v>
      </c>
    </row>
    <row r="11" spans="1:30" ht="30" customHeight="1">
      <c r="A11" s="404"/>
      <c r="B11" s="407"/>
      <c r="C11" s="153" t="s">
        <v>68</v>
      </c>
      <c r="D11" s="154">
        <v>1826300</v>
      </c>
      <c r="E11" s="155">
        <v>832700</v>
      </c>
      <c r="F11" s="155">
        <v>93900</v>
      </c>
      <c r="G11" s="155">
        <v>162000</v>
      </c>
      <c r="H11" s="155">
        <v>84000</v>
      </c>
      <c r="I11" s="155">
        <v>203100</v>
      </c>
      <c r="J11" s="155">
        <v>154900</v>
      </c>
      <c r="K11" s="155">
        <v>0</v>
      </c>
      <c r="L11" s="155">
        <v>45100</v>
      </c>
      <c r="M11" s="155">
        <v>9800</v>
      </c>
      <c r="N11" s="155">
        <v>18000</v>
      </c>
      <c r="O11" s="155">
        <v>1300</v>
      </c>
      <c r="P11" s="155">
        <v>7100</v>
      </c>
      <c r="Q11" s="155">
        <v>5100</v>
      </c>
      <c r="R11" s="155">
        <v>300</v>
      </c>
      <c r="S11" s="155">
        <v>11800</v>
      </c>
      <c r="T11" s="155">
        <v>16200</v>
      </c>
      <c r="U11" s="155">
        <v>22700</v>
      </c>
      <c r="V11" s="155">
        <v>18700</v>
      </c>
      <c r="W11" s="155">
        <v>8400</v>
      </c>
      <c r="X11" s="155">
        <v>1200</v>
      </c>
      <c r="Y11" s="155">
        <v>8000</v>
      </c>
      <c r="Z11" s="155">
        <v>13400</v>
      </c>
      <c r="AA11" s="155">
        <v>0</v>
      </c>
      <c r="AB11" s="155">
        <v>10500</v>
      </c>
      <c r="AC11" s="155">
        <v>2400</v>
      </c>
      <c r="AD11" s="156">
        <v>95700</v>
      </c>
    </row>
    <row r="12" spans="1:30" ht="30" customHeight="1">
      <c r="A12" s="404"/>
      <c r="B12" s="407"/>
      <c r="C12" s="153" t="s">
        <v>63</v>
      </c>
      <c r="D12" s="137">
        <v>81300</v>
      </c>
      <c r="E12" s="139">
        <v>18000</v>
      </c>
      <c r="F12" s="139">
        <v>2100</v>
      </c>
      <c r="G12" s="139">
        <v>9900</v>
      </c>
      <c r="H12" s="139">
        <v>14200</v>
      </c>
      <c r="I12" s="139">
        <v>18000</v>
      </c>
      <c r="J12" s="139">
        <v>600</v>
      </c>
      <c r="K12" s="139">
        <v>0</v>
      </c>
      <c r="L12" s="139">
        <v>-2400</v>
      </c>
      <c r="M12" s="139">
        <v>-6700</v>
      </c>
      <c r="N12" s="139">
        <v>500</v>
      </c>
      <c r="O12" s="139">
        <v>-1300</v>
      </c>
      <c r="P12" s="139">
        <v>-2800</v>
      </c>
      <c r="Q12" s="139">
        <v>4300</v>
      </c>
      <c r="R12" s="139">
        <v>-100</v>
      </c>
      <c r="S12" s="139">
        <v>700</v>
      </c>
      <c r="T12" s="139">
        <v>700</v>
      </c>
      <c r="U12" s="139">
        <v>100</v>
      </c>
      <c r="V12" s="139">
        <v>1800</v>
      </c>
      <c r="W12" s="139">
        <v>1300</v>
      </c>
      <c r="X12" s="139">
        <v>-1200</v>
      </c>
      <c r="Y12" s="139">
        <v>-600</v>
      </c>
      <c r="Z12" s="139">
        <v>-3500</v>
      </c>
      <c r="AA12" s="139">
        <v>0</v>
      </c>
      <c r="AB12" s="139">
        <v>-600</v>
      </c>
      <c r="AC12" s="139">
        <v>-1000</v>
      </c>
      <c r="AD12" s="140">
        <v>29300</v>
      </c>
    </row>
    <row r="13" spans="1:30" ht="30" customHeight="1">
      <c r="A13" s="404"/>
      <c r="B13" s="407"/>
      <c r="C13" s="157" t="s">
        <v>70</v>
      </c>
      <c r="D13" s="158">
        <v>104.45162350106773</v>
      </c>
      <c r="E13" s="159">
        <v>102.16164284856491</v>
      </c>
      <c r="F13" s="160">
        <v>102.23642172523961</v>
      </c>
      <c r="G13" s="161">
        <v>106.11111111111111</v>
      </c>
      <c r="H13" s="161">
        <v>116.90476190476191</v>
      </c>
      <c r="I13" s="160">
        <v>108.86262924667651</v>
      </c>
      <c r="J13" s="162">
        <v>100.38734667527439</v>
      </c>
      <c r="K13" s="160" t="s">
        <v>69</v>
      </c>
      <c r="L13" s="160">
        <v>94.678492239467843</v>
      </c>
      <c r="M13" s="160">
        <v>31.632653061224492</v>
      </c>
      <c r="N13" s="160">
        <v>102.77777777777777</v>
      </c>
      <c r="O13" s="144" t="s">
        <v>105</v>
      </c>
      <c r="P13" s="160">
        <v>60.563380281690137</v>
      </c>
      <c r="Q13" s="160">
        <v>184.31372549019608</v>
      </c>
      <c r="R13" s="160">
        <v>66.666666666666657</v>
      </c>
      <c r="S13" s="160">
        <v>105.93220338983052</v>
      </c>
      <c r="T13" s="160">
        <v>104.32098765432099</v>
      </c>
      <c r="U13" s="160">
        <v>100.44052863436124</v>
      </c>
      <c r="V13" s="160">
        <v>109.62566844919786</v>
      </c>
      <c r="W13" s="160">
        <v>115.47619047619047</v>
      </c>
      <c r="X13" s="160" t="s">
        <v>105</v>
      </c>
      <c r="Y13" s="160">
        <v>92.5</v>
      </c>
      <c r="Z13" s="160">
        <v>73.880597014925371</v>
      </c>
      <c r="AA13" s="160" t="s">
        <v>69</v>
      </c>
      <c r="AB13" s="160">
        <v>94.285714285714278</v>
      </c>
      <c r="AC13" s="160">
        <v>58.333333333333336</v>
      </c>
      <c r="AD13" s="163">
        <v>130.61650992685477</v>
      </c>
    </row>
    <row r="14" spans="1:30" ht="30" customHeight="1" thickBot="1">
      <c r="A14" s="405"/>
      <c r="B14" s="408"/>
      <c r="C14" s="164" t="s">
        <v>109</v>
      </c>
      <c r="D14" s="165">
        <v>100</v>
      </c>
      <c r="E14" s="166">
        <v>44.59530299853219</v>
      </c>
      <c r="F14" s="166">
        <v>5.0325015726567415</v>
      </c>
      <c r="G14" s="166">
        <v>9.0113231285384767</v>
      </c>
      <c r="H14" s="166">
        <v>5.147829733696792</v>
      </c>
      <c r="I14" s="166">
        <v>11.590480184525058</v>
      </c>
      <c r="J14" s="166">
        <v>8.1516041098762848</v>
      </c>
      <c r="K14" s="166">
        <v>0</v>
      </c>
      <c r="L14" s="166">
        <v>2.2384147620046133</v>
      </c>
      <c r="M14" s="166">
        <v>0.16250786328370728</v>
      </c>
      <c r="N14" s="166">
        <v>0.96980499056405955</v>
      </c>
      <c r="O14" s="166">
        <v>0</v>
      </c>
      <c r="P14" s="166">
        <v>0.22541413294191653</v>
      </c>
      <c r="Q14" s="166">
        <v>0.4927657789893059</v>
      </c>
      <c r="R14" s="166">
        <v>1.0484378276368212E-2</v>
      </c>
      <c r="S14" s="166">
        <v>0.65527364227301321</v>
      </c>
      <c r="T14" s="166">
        <v>0.88592996435311389</v>
      </c>
      <c r="U14" s="166">
        <v>1.1952191235059761</v>
      </c>
      <c r="V14" s="166">
        <v>1.0746487733277417</v>
      </c>
      <c r="W14" s="166">
        <v>0.50849234640385821</v>
      </c>
      <c r="X14" s="166">
        <v>0</v>
      </c>
      <c r="Y14" s="166">
        <v>0.38792199622562384</v>
      </c>
      <c r="Z14" s="166">
        <v>0.51897672468022649</v>
      </c>
      <c r="AA14" s="166">
        <v>0</v>
      </c>
      <c r="AB14" s="166">
        <v>0.51897672468022649</v>
      </c>
      <c r="AC14" s="166">
        <v>7.3390647934577474E-2</v>
      </c>
      <c r="AD14" s="167">
        <v>6.5527364227301321</v>
      </c>
    </row>
    <row r="15" spans="1:30" ht="30" customHeight="1">
      <c r="A15" s="403" t="s">
        <v>71</v>
      </c>
      <c r="B15" s="406" t="s">
        <v>72</v>
      </c>
      <c r="C15" s="331" t="s">
        <v>73</v>
      </c>
      <c r="D15" s="332">
        <v>3317800</v>
      </c>
      <c r="E15" s="333">
        <v>1521100</v>
      </c>
      <c r="F15" s="333">
        <v>160000</v>
      </c>
      <c r="G15" s="333">
        <v>271500</v>
      </c>
      <c r="H15" s="333">
        <v>178600</v>
      </c>
      <c r="I15" s="333">
        <v>395300</v>
      </c>
      <c r="J15" s="333">
        <v>288800</v>
      </c>
      <c r="K15" s="333">
        <v>0</v>
      </c>
      <c r="L15" s="333">
        <v>71600</v>
      </c>
      <c r="M15" s="333">
        <v>9900</v>
      </c>
      <c r="N15" s="333">
        <v>34400</v>
      </c>
      <c r="O15" s="333">
        <v>0</v>
      </c>
      <c r="P15" s="333">
        <v>10400</v>
      </c>
      <c r="Q15" s="333">
        <v>17500</v>
      </c>
      <c r="R15" s="333">
        <v>400</v>
      </c>
      <c r="S15" s="333">
        <v>21500</v>
      </c>
      <c r="T15" s="333">
        <v>25300</v>
      </c>
      <c r="U15" s="333">
        <v>46200</v>
      </c>
      <c r="V15" s="333">
        <v>32500</v>
      </c>
      <c r="W15" s="333">
        <v>16100</v>
      </c>
      <c r="X15" s="333">
        <v>0</v>
      </c>
      <c r="Y15" s="333">
        <v>12700</v>
      </c>
      <c r="Z15" s="333">
        <v>18100</v>
      </c>
      <c r="AA15" s="333">
        <v>0</v>
      </c>
      <c r="AB15" s="333">
        <v>17700</v>
      </c>
      <c r="AC15" s="333">
        <v>3800</v>
      </c>
      <c r="AD15" s="360">
        <v>164400</v>
      </c>
    </row>
    <row r="16" spans="1:30" ht="30" customHeight="1">
      <c r="A16" s="404"/>
      <c r="B16" s="407"/>
      <c r="C16" s="153" t="s">
        <v>74</v>
      </c>
      <c r="D16" s="154">
        <v>3197300</v>
      </c>
      <c r="E16" s="155">
        <v>1494300</v>
      </c>
      <c r="F16" s="155">
        <v>159800</v>
      </c>
      <c r="G16" s="155">
        <v>271500</v>
      </c>
      <c r="H16" s="155">
        <v>149600</v>
      </c>
      <c r="I16" s="155">
        <v>360100</v>
      </c>
      <c r="J16" s="155">
        <v>291700</v>
      </c>
      <c r="K16" s="155">
        <v>0</v>
      </c>
      <c r="L16" s="155">
        <v>76000</v>
      </c>
      <c r="M16" s="155">
        <v>17300</v>
      </c>
      <c r="N16" s="155">
        <v>35100</v>
      </c>
      <c r="O16" s="155">
        <v>4900</v>
      </c>
      <c r="P16" s="155">
        <v>13700</v>
      </c>
      <c r="Q16" s="155">
        <v>5100</v>
      </c>
      <c r="R16" s="155">
        <v>300</v>
      </c>
      <c r="S16" s="155">
        <v>20500</v>
      </c>
      <c r="T16" s="155">
        <v>25100</v>
      </c>
      <c r="U16" s="155">
        <v>41000</v>
      </c>
      <c r="V16" s="155">
        <v>29900</v>
      </c>
      <c r="W16" s="155">
        <v>14700</v>
      </c>
      <c r="X16" s="155">
        <v>2900</v>
      </c>
      <c r="Y16" s="155">
        <v>14300</v>
      </c>
      <c r="Z16" s="155">
        <v>25500</v>
      </c>
      <c r="AA16" s="155">
        <v>0</v>
      </c>
      <c r="AB16" s="155">
        <v>18400</v>
      </c>
      <c r="AC16" s="155">
        <v>6400</v>
      </c>
      <c r="AD16" s="156">
        <v>119200</v>
      </c>
    </row>
    <row r="17" spans="1:30" ht="30" customHeight="1">
      <c r="A17" s="404"/>
      <c r="B17" s="407"/>
      <c r="C17" s="153" t="s">
        <v>63</v>
      </c>
      <c r="D17" s="168">
        <v>120500</v>
      </c>
      <c r="E17" s="169">
        <v>26800</v>
      </c>
      <c r="F17" s="169">
        <v>200</v>
      </c>
      <c r="G17" s="169">
        <v>0</v>
      </c>
      <c r="H17" s="169">
        <v>29000</v>
      </c>
      <c r="I17" s="169">
        <v>35200</v>
      </c>
      <c r="J17" s="169">
        <v>-2900</v>
      </c>
      <c r="K17" s="169">
        <v>0</v>
      </c>
      <c r="L17" s="169">
        <v>-4400</v>
      </c>
      <c r="M17" s="169">
        <v>-7400</v>
      </c>
      <c r="N17" s="169">
        <v>-700</v>
      </c>
      <c r="O17" s="169">
        <v>-4900</v>
      </c>
      <c r="P17" s="169">
        <v>-3300</v>
      </c>
      <c r="Q17" s="169">
        <v>12400</v>
      </c>
      <c r="R17" s="169">
        <v>100</v>
      </c>
      <c r="S17" s="169">
        <v>1000</v>
      </c>
      <c r="T17" s="169">
        <v>200</v>
      </c>
      <c r="U17" s="169">
        <v>5200</v>
      </c>
      <c r="V17" s="169">
        <v>2600</v>
      </c>
      <c r="W17" s="169">
        <v>1400</v>
      </c>
      <c r="X17" s="169">
        <v>-2900</v>
      </c>
      <c r="Y17" s="169">
        <v>-1600</v>
      </c>
      <c r="Z17" s="169">
        <v>-7400</v>
      </c>
      <c r="AA17" s="169">
        <v>0</v>
      </c>
      <c r="AB17" s="169">
        <v>-700</v>
      </c>
      <c r="AC17" s="169">
        <v>-2600</v>
      </c>
      <c r="AD17" s="170">
        <v>45200</v>
      </c>
    </row>
    <row r="18" spans="1:30" ht="30" customHeight="1">
      <c r="A18" s="404"/>
      <c r="B18" s="407"/>
      <c r="C18" s="157" t="s">
        <v>75</v>
      </c>
      <c r="D18" s="158">
        <v>103.76880492915899</v>
      </c>
      <c r="E18" s="159">
        <v>101.79348189787861</v>
      </c>
      <c r="F18" s="160">
        <v>100.12515644555695</v>
      </c>
      <c r="G18" s="161">
        <v>100</v>
      </c>
      <c r="H18" s="161">
        <v>119.38502673796792</v>
      </c>
      <c r="I18" s="160">
        <v>109.7750624826437</v>
      </c>
      <c r="J18" s="162">
        <v>99.005827905382233</v>
      </c>
      <c r="K18" s="144" t="s">
        <v>69</v>
      </c>
      <c r="L18" s="160">
        <v>94.21052631578948</v>
      </c>
      <c r="M18" s="160">
        <v>57.225433526011557</v>
      </c>
      <c r="N18" s="160">
        <v>98.005698005698008</v>
      </c>
      <c r="O18" s="160" t="s">
        <v>105</v>
      </c>
      <c r="P18" s="160">
        <v>75.912408759124077</v>
      </c>
      <c r="Q18" s="160">
        <v>343.13725490196077</v>
      </c>
      <c r="R18" s="160">
        <v>133.33333333333331</v>
      </c>
      <c r="S18" s="160">
        <v>104.8780487804878</v>
      </c>
      <c r="T18" s="160">
        <v>100.79681274900398</v>
      </c>
      <c r="U18" s="160">
        <v>112.68292682926828</v>
      </c>
      <c r="V18" s="160">
        <v>108.69565217391303</v>
      </c>
      <c r="W18" s="160">
        <v>109.52380952380953</v>
      </c>
      <c r="X18" s="160" t="s">
        <v>105</v>
      </c>
      <c r="Y18" s="160">
        <v>88.811188811188813</v>
      </c>
      <c r="Z18" s="160">
        <v>70.980392156862749</v>
      </c>
      <c r="AA18" s="144" t="s">
        <v>104</v>
      </c>
      <c r="AB18" s="160">
        <v>96.195652173913047</v>
      </c>
      <c r="AC18" s="171">
        <v>59.375</v>
      </c>
      <c r="AD18" s="163">
        <v>137.91946308724832</v>
      </c>
    </row>
    <row r="19" spans="1:30" ht="30" customHeight="1" thickBot="1">
      <c r="A19" s="405"/>
      <c r="B19" s="408"/>
      <c r="C19" s="164" t="s">
        <v>110</v>
      </c>
      <c r="D19" s="165">
        <v>100</v>
      </c>
      <c r="E19" s="166">
        <v>45.846645367412144</v>
      </c>
      <c r="F19" s="166">
        <v>4.8224727228886612</v>
      </c>
      <c r="G19" s="166">
        <v>8.1831334016516966</v>
      </c>
      <c r="H19" s="166">
        <v>5.3830851769244683</v>
      </c>
      <c r="I19" s="166">
        <v>11.914521670986797</v>
      </c>
      <c r="J19" s="166">
        <v>8.7045632648140323</v>
      </c>
      <c r="K19" s="166">
        <v>0</v>
      </c>
      <c r="L19" s="166">
        <v>2.1580565434926759</v>
      </c>
      <c r="M19" s="166">
        <v>0.29839049972873588</v>
      </c>
      <c r="N19" s="166">
        <v>1.0368316354210623</v>
      </c>
      <c r="O19" s="166">
        <v>0</v>
      </c>
      <c r="P19" s="166">
        <v>0.31346072698776295</v>
      </c>
      <c r="Q19" s="166">
        <v>0.52745795406594731</v>
      </c>
      <c r="R19" s="166">
        <v>1.2056181807221653E-2</v>
      </c>
      <c r="S19" s="166">
        <v>0.64801977213816386</v>
      </c>
      <c r="T19" s="166">
        <v>0.76255349930676952</v>
      </c>
      <c r="U19" s="166">
        <v>1.3924889987341009</v>
      </c>
      <c r="V19" s="166">
        <v>0.97956477183675927</v>
      </c>
      <c r="W19" s="166">
        <v>0.48526131774067155</v>
      </c>
      <c r="X19" s="166">
        <v>0</v>
      </c>
      <c r="Y19" s="166">
        <v>0.38278377237928746</v>
      </c>
      <c r="Z19" s="166">
        <v>0.54554222677677977</v>
      </c>
      <c r="AA19" s="166">
        <v>0</v>
      </c>
      <c r="AB19" s="166">
        <v>0.53348604496955809</v>
      </c>
      <c r="AC19" s="166">
        <v>0.11453372716860571</v>
      </c>
      <c r="AD19" s="167">
        <v>4.9550907227680989</v>
      </c>
    </row>
    <row r="20" spans="1:30" ht="14.25">
      <c r="A20" s="172" t="s">
        <v>111</v>
      </c>
      <c r="B20" s="128" t="s">
        <v>112</v>
      </c>
      <c r="C20" s="173"/>
      <c r="D20" s="127"/>
      <c r="E20" s="127"/>
      <c r="F20" s="127"/>
      <c r="G20" s="127"/>
      <c r="H20" s="127"/>
      <c r="I20" s="127"/>
      <c r="J20" s="174"/>
      <c r="K20" s="174"/>
      <c r="L20" s="174"/>
      <c r="M20" s="174"/>
      <c r="N20" s="174"/>
      <c r="O20" s="174"/>
      <c r="P20" s="174"/>
      <c r="Q20" s="174"/>
      <c r="R20" s="174"/>
      <c r="S20" s="174"/>
      <c r="T20" s="174"/>
      <c r="U20" s="174"/>
      <c r="V20" s="174"/>
      <c r="W20" s="174"/>
      <c r="X20" s="174"/>
      <c r="Y20" s="174"/>
      <c r="Z20" s="174"/>
      <c r="AA20" s="174"/>
      <c r="AB20" s="174"/>
      <c r="AC20" s="174"/>
      <c r="AD20" s="174"/>
    </row>
    <row r="21" spans="1:30" ht="14.25">
      <c r="A21" s="174"/>
      <c r="B21" s="128" t="s">
        <v>113</v>
      </c>
      <c r="C21" s="173"/>
      <c r="D21" s="127"/>
      <c r="E21" s="127"/>
      <c r="F21" s="127"/>
      <c r="G21" s="127"/>
      <c r="H21" s="127"/>
      <c r="I21" s="127"/>
      <c r="J21" s="127"/>
      <c r="K21" s="127"/>
      <c r="L21" s="127"/>
      <c r="M21" s="127"/>
      <c r="N21" s="127"/>
      <c r="O21" s="127"/>
      <c r="P21" s="127"/>
      <c r="Q21" s="127"/>
      <c r="R21" s="127"/>
      <c r="S21" s="127"/>
      <c r="T21" s="127"/>
      <c r="U21" s="127"/>
      <c r="V21" s="174"/>
      <c r="W21" s="174"/>
      <c r="X21" s="174"/>
      <c r="Y21" s="174"/>
      <c r="Z21" s="174"/>
      <c r="AA21" s="174"/>
      <c r="AB21" s="174"/>
      <c r="AC21" s="174"/>
      <c r="AD21" s="174"/>
    </row>
    <row r="22" spans="1:30" ht="14.25">
      <c r="A22" s="174"/>
      <c r="B22" s="128" t="s">
        <v>114</v>
      </c>
      <c r="C22" s="173"/>
      <c r="D22" s="127"/>
      <c r="E22" s="127"/>
      <c r="F22" s="127"/>
      <c r="G22" s="127"/>
      <c r="H22" s="127"/>
      <c r="I22" s="127"/>
      <c r="J22" s="127"/>
      <c r="K22" s="127"/>
      <c r="L22" s="127"/>
      <c r="M22" s="127"/>
      <c r="N22" s="127"/>
      <c r="O22" s="127"/>
      <c r="P22" s="127"/>
      <c r="Q22" s="127"/>
      <c r="R22" s="127"/>
      <c r="S22" s="127"/>
      <c r="T22" s="127"/>
      <c r="U22" s="127"/>
      <c r="V22" s="174"/>
      <c r="W22" s="174"/>
      <c r="X22" s="174"/>
      <c r="Y22" s="174"/>
      <c r="Z22" s="174"/>
      <c r="AA22" s="174"/>
      <c r="AB22" s="174"/>
      <c r="AC22" s="174"/>
      <c r="AD22" s="174"/>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2年度!A1" display="平成22年度!A1"/>
  </hyperlink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vt:i4>
      </vt:variant>
    </vt:vector>
  </HeadingPairs>
  <TitlesOfParts>
    <vt:vector size="36" baseType="lpstr">
      <vt:lpstr>平成22年度</vt:lpstr>
      <vt:lpstr>４月（１表）</vt:lpstr>
      <vt:lpstr>４月（２表）</vt:lpstr>
      <vt:lpstr>５月（１表）</vt:lpstr>
      <vt:lpstr>５月（２表）</vt:lpstr>
      <vt:lpstr>６月（１表）</vt:lpstr>
      <vt:lpstr>６月（２表）</vt:lpstr>
      <vt:lpstr>７月（１表）</vt:lpstr>
      <vt:lpstr>７月（２表）</vt:lpstr>
      <vt:lpstr>８月（１表）</vt:lpstr>
      <vt:lpstr>８月（２表）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2024-01-24T05:33:18Z</dcterms:modified>
</cp:coreProperties>
</file>