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19年" sheetId="1" r:id="rId1"/>
    <sheet name="４月" sheetId="26" r:id="rId2"/>
    <sheet name="５月" sheetId="27" r:id="rId3"/>
    <sheet name="６月（１表）" sheetId="28" r:id="rId4"/>
    <sheet name="６月（２表）" sheetId="38" r:id="rId5"/>
    <sheet name="７月（１表）" sheetId="39" r:id="rId6"/>
    <sheet name="７月（２表）" sheetId="40" r:id="rId7"/>
    <sheet name="８月（１表）" sheetId="41" r:id="rId8"/>
    <sheet name="８月（２表）" sheetId="42" r:id="rId9"/>
    <sheet name="９月（１表）" sheetId="43" r:id="rId10"/>
    <sheet name="９月（２表）" sheetId="44" r:id="rId11"/>
    <sheet name="10月（１表）" sheetId="45" r:id="rId12"/>
    <sheet name="10月（２表）" sheetId="46" r:id="rId13"/>
    <sheet name="11月（１表）" sheetId="47" r:id="rId14"/>
    <sheet name="11月（２表）" sheetId="48" r:id="rId15"/>
    <sheet name="12月（１表）" sheetId="50" r:id="rId16"/>
    <sheet name="12月（２表）" sheetId="49" r:id="rId17"/>
    <sheet name="１月（１表）" sheetId="51" r:id="rId18"/>
    <sheet name="１月（２表）" sheetId="52" r:id="rId19"/>
    <sheet name="２月（１表）" sheetId="53" r:id="rId20"/>
    <sheet name="２月（２表）" sheetId="54" r:id="rId21"/>
    <sheet name="３月（１表）" sheetId="55" r:id="rId22"/>
    <sheet name="３月（２表）" sheetId="56" r:id="rId23"/>
    <sheet name="月別入域観光客数の推移" sheetId="57" r:id="rId24"/>
    <sheet name="グラフ" sheetId="58" r:id="rId25"/>
  </sheets>
  <definedNames>
    <definedName name="_xlnm.Print_Area" localSheetId="24">グラフ!$A$1:$Q$25</definedName>
    <definedName name="_xlnm.Print_Area" localSheetId="23">月別入域観光客数の推移!$A$1:$U$19</definedName>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C4" i="1"/>
  <c r="D7" i="1"/>
  <c r="C7" i="1"/>
  <c r="D8" i="1"/>
  <c r="C8" i="1"/>
  <c r="D11" i="1"/>
  <c r="C11" i="1"/>
  <c r="B5" i="1"/>
  <c r="B6" i="1"/>
  <c r="B7" i="1"/>
  <c r="B9" i="1"/>
  <c r="B10" i="1"/>
  <c r="B12" i="1"/>
  <c r="B13" i="1"/>
  <c r="B14" i="1"/>
  <c r="B15" i="1"/>
  <c r="B4" i="1"/>
  <c r="D5" i="1"/>
  <c r="D4" i="1"/>
  <c r="D15" i="1"/>
  <c r="C15" i="1"/>
  <c r="D14" i="1"/>
  <c r="C14" i="1"/>
  <c r="D13" i="1"/>
  <c r="C13" i="1"/>
  <c r="D12" i="1"/>
  <c r="C12" i="1"/>
  <c r="B11" i="1"/>
  <c r="D10" i="1"/>
  <c r="C10" i="1"/>
  <c r="D9" i="1"/>
  <c r="C9" i="1"/>
  <c r="B8" i="1"/>
  <c r="D6" i="1"/>
  <c r="C6" i="1"/>
  <c r="A1" i="58"/>
  <c r="A1" i="57"/>
  <c r="O24" i="58"/>
  <c r="O23" i="58"/>
  <c r="O22" i="58"/>
  <c r="O21" i="58"/>
  <c r="O20" i="58"/>
  <c r="E1" i="27" l="1"/>
  <c r="A1" i="27"/>
  <c r="E1" i="28"/>
  <c r="A1" i="28"/>
  <c r="J1" i="38"/>
  <c r="A1" i="38"/>
  <c r="E1" i="39"/>
  <c r="A1" i="39"/>
  <c r="J1" i="40"/>
  <c r="A1" i="40"/>
  <c r="E1" i="41"/>
  <c r="A1" i="41"/>
  <c r="J1" i="42"/>
  <c r="A1" i="42"/>
  <c r="E1" i="43"/>
  <c r="A1" i="43"/>
  <c r="J1" i="44"/>
  <c r="A1" i="44"/>
  <c r="E1" i="45"/>
  <c r="A1" i="45"/>
  <c r="J1" i="46"/>
  <c r="A1" i="46"/>
  <c r="E1" i="47"/>
  <c r="A1" i="47"/>
  <c r="J1" i="48"/>
  <c r="A1" i="48"/>
  <c r="E1" i="50"/>
  <c r="A1" i="50"/>
  <c r="J1" i="49"/>
  <c r="A1" i="49"/>
  <c r="E1" i="51"/>
  <c r="A1" i="51"/>
  <c r="J1" i="52"/>
  <c r="A1" i="52"/>
  <c r="E1" i="53"/>
  <c r="A1" i="53"/>
  <c r="J1" i="54"/>
  <c r="A1" i="54"/>
  <c r="E1" i="55"/>
  <c r="A1" i="55"/>
  <c r="J1" i="56"/>
  <c r="A1" i="56"/>
  <c r="E1" i="26"/>
  <c r="A1" i="26"/>
  <c r="D16" i="1" l="1"/>
  <c r="C16" i="1" l="1"/>
  <c r="B16" i="1"/>
</calcChain>
</file>

<file path=xl/sharedStrings.xml><?xml version="1.0" encoding="utf-8"?>
<sst xmlns="http://schemas.openxmlformats.org/spreadsheetml/2006/main" count="1247" uniqueCount="240">
  <si>
    <t>月</t>
    <rPh sb="0" eb="1">
      <t>ツキ</t>
    </rPh>
    <phoneticPr fontId="2"/>
  </si>
  <si>
    <t>４月月間</t>
    <rPh sb="1" eb="2">
      <t>ガツ</t>
    </rPh>
    <rPh sb="2" eb="4">
      <t>ゲッカン</t>
    </rPh>
    <phoneticPr fontId="2"/>
  </si>
  <si>
    <t>実績</t>
    <rPh sb="0" eb="2">
      <t>ジッセキ</t>
    </rPh>
    <phoneticPr fontId="2"/>
  </si>
  <si>
    <t>５月</t>
  </si>
  <si>
    <t>５月月間</t>
    <rPh sb="1" eb="2">
      <t>ガツ</t>
    </rPh>
    <rPh sb="2" eb="4">
      <t>ゲッカン</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</si>
  <si>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</si>
  <si>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</si>
  <si>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</si>
  <si>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</si>
  <si>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</si>
  <si>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</si>
  <si>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</si>
  <si>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</si>
  <si>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</si>
  <si>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　第１表  　入 域 者 数</t>
  </si>
  <si>
    <t>(単位:人、％)</t>
  </si>
  <si>
    <t>　第２表  　空 海 路 別 入 域 観 光 客 数</t>
  </si>
  <si>
    <t xml:space="preserve">   (単位:人、％)</t>
  </si>
  <si>
    <t>区分</t>
  </si>
  <si>
    <t>入域者</t>
  </si>
  <si>
    <t>入 域 観 光 客 数</t>
  </si>
  <si>
    <t>総        数</t>
  </si>
  <si>
    <t>空        路</t>
  </si>
  <si>
    <t>海        路</t>
  </si>
  <si>
    <t xml:space="preserve"> 年 月</t>
  </si>
  <si>
    <t>総  数</t>
  </si>
  <si>
    <t>総数</t>
  </si>
  <si>
    <t>県外</t>
  </si>
  <si>
    <t>外国</t>
  </si>
  <si>
    <t>県内</t>
  </si>
  <si>
    <t>実</t>
  </si>
  <si>
    <t>月</t>
  </si>
  <si>
    <t>間</t>
  </si>
  <si>
    <t>増減数</t>
  </si>
  <si>
    <t>累</t>
  </si>
  <si>
    <t>数</t>
  </si>
  <si>
    <t>計</t>
  </si>
  <si>
    <t>今  月</t>
  </si>
  <si>
    <t>構成比</t>
  </si>
  <si>
    <t>累  計</t>
  </si>
  <si>
    <t>　第３表  　航 路 別 入 域 観 光 客 数</t>
  </si>
  <si>
    <t>１　県外客には、本土経由で来県する外国客も含まれる。</t>
  </si>
  <si>
    <t>注</t>
  </si>
  <si>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</si>
  <si>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</si>
  <si>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</si>
  <si>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４月</t>
  </si>
  <si>
    <t>１０月</t>
  </si>
  <si>
    <t>１１月</t>
  </si>
  <si>
    <t>１２月</t>
  </si>
  <si>
    <t>リンク（月ごと）</t>
    <rPh sb="4" eb="5">
      <t>ツキ</t>
    </rPh>
    <phoneticPr fontId="2"/>
  </si>
  <si>
    <t>月間</t>
    <rPh sb="0" eb="2">
      <t>ゲッカン</t>
    </rPh>
    <phoneticPr fontId="2"/>
  </si>
  <si>
    <t>１月</t>
  </si>
  <si>
    <t>10月</t>
  </si>
  <si>
    <t>11月</t>
  </si>
  <si>
    <t>12月</t>
  </si>
  <si>
    <t>月別入域観光客数の推移</t>
    <rPh sb="0" eb="2">
      <t>ツキベツ</t>
    </rPh>
    <rPh sb="2" eb="4">
      <t>ニュウイキ</t>
    </rPh>
    <rPh sb="4" eb="7">
      <t>カンコウキャク</t>
    </rPh>
    <rPh sb="7" eb="8">
      <t>スウ</t>
    </rPh>
    <rPh sb="9" eb="11">
      <t>スイイ</t>
    </rPh>
    <phoneticPr fontId="2"/>
  </si>
  <si>
    <t>（グラフ）</t>
    <phoneticPr fontId="2"/>
  </si>
  <si>
    <t>(単位:人、％）</t>
  </si>
  <si>
    <t>実　　　　　　数</t>
  </si>
  <si>
    <t>月 間</t>
  </si>
  <si>
    <t>累 計</t>
  </si>
  <si>
    <t>19年4月</t>
    <rPh sb="4" eb="5">
      <t>ツキ</t>
    </rPh>
    <phoneticPr fontId="3"/>
  </si>
  <si>
    <t>19年4月</t>
  </si>
  <si>
    <t>18年4月</t>
  </si>
  <si>
    <t>前年
同月比</t>
    <rPh sb="3" eb="5">
      <t>ドウゲツ</t>
    </rPh>
    <phoneticPr fontId="3"/>
  </si>
  <si>
    <t>今年度</t>
    <rPh sb="0" eb="2">
      <t>コンネンド</t>
    </rPh>
    <phoneticPr fontId="3"/>
  </si>
  <si>
    <t>前年度</t>
    <rPh sb="0" eb="2">
      <t>ゼンネンド</t>
    </rPh>
    <phoneticPr fontId="3"/>
  </si>
  <si>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</si>
  <si>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</si>
  <si>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</si>
  <si>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</si>
  <si>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</si>
  <si>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</si>
  <si>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</si>
  <si>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</si>
  <si>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新北九州</t>
    <rPh sb="0" eb="1">
      <t>シンキ</t>
    </rPh>
    <rPh sb="1" eb="4">
      <t>キタキュウシュウ</t>
    </rPh>
    <phoneticPr fontId="3"/>
  </si>
  <si>
    <t>仙台</t>
    <rPh sb="0" eb="1">
      <t>センダイ</t>
    </rPh>
    <phoneticPr fontId="3"/>
  </si>
  <si>
    <t>福島</t>
    <rPh sb="0" eb="1">
      <t>フクシマ</t>
    </rPh>
    <phoneticPr fontId="3"/>
  </si>
  <si>
    <t>新潟</t>
    <rPh sb="0" eb="1">
      <t>ニイガタ</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</si>
  <si>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</si>
  <si>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</si>
  <si>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</si>
  <si>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</si>
  <si>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</si>
  <si>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</si>
  <si>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</si>
  <si>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</si>
  <si>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</si>
  <si>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</si>
  <si>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</si>
  <si>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帯広</t>
    <rPh sb="0" eb="1">
      <t>オビヒロ</t>
    </rPh>
    <phoneticPr fontId="3"/>
  </si>
  <si>
    <t>旭川</t>
    <rPh sb="0" eb="1">
      <t>アサヒカワ</t>
    </rPh>
    <phoneticPr fontId="3"/>
  </si>
  <si>
    <t>函館</t>
    <rPh sb="0" eb="1">
      <t>ハコダテ</t>
    </rPh>
    <phoneticPr fontId="3"/>
  </si>
  <si>
    <t>青森</t>
    <rPh sb="0" eb="1">
      <t>アオモリ</t>
    </rPh>
    <phoneticPr fontId="3"/>
  </si>
  <si>
    <t>花巻</t>
    <rPh sb="0" eb="1">
      <t>ハナマキ</t>
    </rPh>
    <phoneticPr fontId="3"/>
  </si>
  <si>
    <t>秋田</t>
    <rPh sb="0" eb="1">
      <t>アキタ</t>
    </rPh>
    <phoneticPr fontId="3"/>
  </si>
  <si>
    <t>山形</t>
    <rPh sb="0" eb="1">
      <t>ヤマガタ</t>
    </rPh>
    <phoneticPr fontId="3"/>
  </si>
  <si>
    <t>庄内</t>
    <rPh sb="0" eb="1">
      <t>ショウナイ</t>
    </rPh>
    <phoneticPr fontId="3"/>
  </si>
  <si>
    <t>鳥取</t>
    <rPh sb="0" eb="1">
      <t>トットリ</t>
    </rPh>
    <phoneticPr fontId="3"/>
  </si>
  <si>
    <t>米子</t>
    <rPh sb="0" eb="1">
      <t>ヨネコ</t>
    </rPh>
    <phoneticPr fontId="3"/>
  </si>
  <si>
    <t>出雲</t>
    <rPh sb="0" eb="1">
      <t>イズモ</t>
    </rPh>
    <phoneticPr fontId="3"/>
  </si>
  <si>
    <t>石見</t>
    <rPh sb="0" eb="1">
      <t>イワミ</t>
    </rPh>
    <phoneticPr fontId="3"/>
  </si>
  <si>
    <t>山口宇部</t>
    <rPh sb="0" eb="2">
      <t>ヤマグチウ</t>
    </rPh>
    <rPh sb="2" eb="4">
      <t>ウベ</t>
    </rPh>
    <phoneticPr fontId="3"/>
  </si>
  <si>
    <t>徳島</t>
    <rPh sb="0" eb="1">
      <t>トクシマ</t>
    </rPh>
    <phoneticPr fontId="3"/>
  </si>
  <si>
    <t>佐賀</t>
    <rPh sb="0" eb="1">
      <t>サガ</t>
    </rPh>
    <phoneticPr fontId="3"/>
  </si>
  <si>
    <t>外国</t>
    <rPh sb="0" eb="1">
      <t>ガイコク</t>
    </rPh>
    <phoneticPr fontId="3"/>
  </si>
  <si>
    <t>２　累計は、本年１月１日から当月末までの合計である。</t>
  </si>
  <si>
    <t>３　推計方法は、国内航路については、本土と本県間に航路を有する航空及び船舶各社の航路別旅客輸送実績に同航路における入域観光客の混在率 (サンプリング調査）をデフレーターとして算出した。</t>
  </si>
  <si>
    <t>　　また、外国航路については福岡入国管理局那覇支局の速報によるが、法務省の確報に基づき遡って修正することがある。</t>
  </si>
  <si>
    <t>19年５月</t>
    <rPh sb="4" eb="5">
      <t>ツキ</t>
    </rPh>
    <phoneticPr fontId="3"/>
  </si>
  <si>
    <t>19年５月</t>
  </si>
  <si>
    <t>18年５月</t>
  </si>
  <si>
    <t>２　累計は、年度はじめ（４月１日）から当月末までの合計である。</t>
    <rPh sb="6" eb="8">
      <t>ネンドガ</t>
    </rPh>
    <rPh sb="13" eb="14">
      <t>ガツ</t>
    </rPh>
    <phoneticPr fontId="3"/>
  </si>
  <si>
    <t>第１表  　入域観光客数</t>
    <rPh sb="6" eb="7">
      <t>ニュウイ</t>
    </rPh>
    <rPh sb="7" eb="8">
      <t>イキカ</t>
    </rPh>
    <rPh sb="8" eb="11">
      <t>カンコウキャクス</t>
    </rPh>
    <rPh sb="11" eb="12">
      <t>スウ</t>
    </rPh>
    <phoneticPr fontId="3"/>
  </si>
  <si>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</si>
  <si>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</si>
  <si>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</si>
  <si>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県外</t>
    <rPh sb="0" eb="1">
      <t>ケンガイ</t>
    </rPh>
    <phoneticPr fontId="3"/>
  </si>
  <si>
    <t>空路計</t>
    <rPh sb="0" eb="2">
      <t>クウロケ</t>
    </rPh>
    <rPh sb="2" eb="3">
      <t>ケイ</t>
    </rPh>
    <phoneticPr fontId="3"/>
  </si>
  <si>
    <t>海路計</t>
    <rPh sb="0" eb="2">
      <t>カイロケ</t>
    </rPh>
    <rPh sb="2" eb="3">
      <t>ケイ</t>
    </rPh>
    <phoneticPr fontId="3"/>
  </si>
  <si>
    <t>月間</t>
    <rPh sb="0" eb="1">
      <t>ゲッカン</t>
    </rPh>
    <phoneticPr fontId="3"/>
  </si>
  <si>
    <t>19年6月</t>
    <rPh sb="4" eb="5">
      <t>ツキ</t>
    </rPh>
    <phoneticPr fontId="3"/>
  </si>
  <si>
    <t>18年6月</t>
  </si>
  <si>
    <t>累計（年度）</t>
    <rPh sb="0" eb="2">
      <t>ルイケイネ</t>
    </rPh>
    <rPh sb="3" eb="5">
      <t>ネンド</t>
    </rPh>
    <phoneticPr fontId="3"/>
  </si>
  <si>
    <t>平成19年4月～</t>
    <rPh sb="0" eb="2">
      <t>ヘイセイネ</t>
    </rPh>
    <rPh sb="4" eb="5">
      <t>ネンガ</t>
    </rPh>
    <rPh sb="6" eb="7">
      <t>ガツ</t>
    </rPh>
    <phoneticPr fontId="3"/>
  </si>
  <si>
    <t>前年度
同期比</t>
    <rPh sb="2" eb="3">
      <t>ドド</t>
    </rPh>
    <rPh sb="4" eb="6">
      <t>ドウキヒ</t>
    </rPh>
    <rPh sb="6" eb="7">
      <t>ヒ</t>
    </rPh>
    <phoneticPr fontId="3"/>
  </si>
  <si>
    <t>累計（暦年）</t>
    <rPh sb="0" eb="2">
      <t>ルイケイレ</t>
    </rPh>
    <rPh sb="3" eb="5">
      <t>レキネン</t>
    </rPh>
    <phoneticPr fontId="3"/>
  </si>
  <si>
    <t>平成19年1月～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</si>
  <si>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</si>
  <si>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</si>
  <si>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</si>
  <si>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第２表  　航路別入域観光客数</t>
  </si>
  <si>
    <t>北九州</t>
    <rPh sb="0" eb="2">
      <t>キタキュウシュウ</t>
    </rPh>
    <phoneticPr fontId="3"/>
  </si>
  <si>
    <t>その他</t>
    <rPh sb="2" eb="3">
      <t>タ</t>
    </rPh>
    <phoneticPr fontId="3"/>
  </si>
  <si>
    <t>19年6月</t>
  </si>
  <si>
    <t>19年6月
構成比</t>
    <rPh sb="2" eb="3">
      <t>ネンガ</t>
    </rPh>
    <rPh sb="4" eb="5">
      <t>ガツコ</t>
    </rPh>
    <rPh sb="6" eb="9">
      <t>コウセイヒ</t>
    </rPh>
    <phoneticPr fontId="3"/>
  </si>
  <si>
    <t>今年度
構成比</t>
    <rPh sb="0" eb="3">
      <t>コンネンドコ</t>
    </rPh>
    <rPh sb="4" eb="7">
      <t>コウセイヒ</t>
    </rPh>
    <phoneticPr fontId="3"/>
  </si>
  <si>
    <t>今年
構成比</t>
    <rPh sb="0" eb="2">
      <t>コトシコ</t>
    </rPh>
    <rPh sb="3" eb="6">
      <t>コウセイヒ</t>
    </rPh>
    <phoneticPr fontId="3"/>
  </si>
  <si>
    <t>2　推計方法は、国内航路については、本土と本県間に航路を有する航空及び船舶各社の航路別旅客輸送実績に同航路における入域観光客の混在率 (サンプリング調査）をデフレーターとして算出した。</t>
  </si>
  <si>
    <t>19年7月</t>
    <rPh sb="4" eb="5">
      <t>ツキ</t>
    </rPh>
    <phoneticPr fontId="3"/>
  </si>
  <si>
    <t>18年7月</t>
  </si>
  <si>
    <t>19年7月</t>
  </si>
  <si>
    <t>19年8月</t>
    <rPh sb="4" eb="5">
      <t>ツキ</t>
    </rPh>
    <phoneticPr fontId="3"/>
  </si>
  <si>
    <t>18年8月</t>
  </si>
  <si>
    <t>19年8月</t>
  </si>
  <si>
    <t>19年9月</t>
    <rPh sb="4" eb="5">
      <t>ツキ</t>
    </rPh>
    <phoneticPr fontId="3"/>
  </si>
  <si>
    <t>18年9月</t>
  </si>
  <si>
    <t>19年9月</t>
  </si>
  <si>
    <t>19年10月</t>
    <rPh sb="5" eb="6">
      <t>ツキ</t>
    </rPh>
    <phoneticPr fontId="3"/>
  </si>
  <si>
    <t>18年10月</t>
  </si>
  <si>
    <t>19年10月</t>
  </si>
  <si>
    <t>国内</t>
    <rPh sb="0" eb="1">
      <t>コクナイ</t>
    </rPh>
    <phoneticPr fontId="3"/>
  </si>
  <si>
    <t>19年11月</t>
    <rPh sb="5" eb="6">
      <t>ツキ</t>
    </rPh>
    <phoneticPr fontId="3"/>
  </si>
  <si>
    <t>18年11月</t>
  </si>
  <si>
    <t>19年11月</t>
  </si>
  <si>
    <t>１　国内客には、沖縄県居住者は含まない。本土経由で来県する外国客は含む。</t>
    <rPh sb="4" eb="5">
      <t>キャク</t>
    </rPh>
    <phoneticPr fontId="3"/>
  </si>
  <si>
    <t>19年12月</t>
    <rPh sb="5" eb="6">
      <t>ツキ</t>
    </rPh>
    <phoneticPr fontId="3"/>
  </si>
  <si>
    <t>18年12月</t>
  </si>
  <si>
    <t>19年12月</t>
  </si>
  <si>
    <t>１　国内客には、沖縄県居住者は含まない。本土経由で来県する外国客は含む。</t>
  </si>
  <si>
    <t>20年1月</t>
    <rPh sb="4" eb="5">
      <t>ツキ</t>
    </rPh>
    <phoneticPr fontId="3"/>
  </si>
  <si>
    <t>19年1月</t>
  </si>
  <si>
    <t>平成20年1月～</t>
    <rPh sb="0" eb="2">
      <t>ヘイセイネ</t>
    </rPh>
    <rPh sb="4" eb="5">
      <t>ネンガ</t>
    </rPh>
    <rPh sb="6" eb="7">
      <t>ガツ</t>
    </rPh>
    <phoneticPr fontId="3"/>
  </si>
  <si>
    <t>20年1月</t>
  </si>
  <si>
    <t>20年2月</t>
    <rPh sb="4" eb="5">
      <t>ツキ</t>
    </rPh>
    <phoneticPr fontId="3"/>
  </si>
  <si>
    <t>19年2月</t>
  </si>
  <si>
    <t>20年2月</t>
  </si>
  <si>
    <t>　　また、外国人については福岡入国管理局那覇支局の資料に基づき沖縄県が推計。（法務省の確報等に基づき遡って修正することがある。）</t>
    <rPh sb="7" eb="8">
      <t>ジンシ</t>
    </rPh>
    <rPh sb="25" eb="27">
      <t>シリョウモ</t>
    </rPh>
    <rPh sb="28" eb="29">
      <t>モトオ</t>
    </rPh>
    <rPh sb="31" eb="34">
      <t>オキナワケンス</t>
    </rPh>
    <rPh sb="35" eb="37">
      <t>スイケイト</t>
    </rPh>
    <rPh sb="45" eb="46">
      <t>トウ</t>
    </rPh>
    <phoneticPr fontId="3"/>
  </si>
  <si>
    <t>20年3月</t>
    <rPh sb="4" eb="5">
      <t>ツキ</t>
    </rPh>
    <phoneticPr fontId="3"/>
  </si>
  <si>
    <t>19年3月</t>
  </si>
  <si>
    <t>20年3月</t>
  </si>
  <si>
    <t>-</t>
  </si>
  <si>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</si>
  <si>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</si>
  <si>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</si>
  <si>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</si>
  <si>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</si>
  <si>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</si>
  <si>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</si>
  <si>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</si>
  <si>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</si>
  <si>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</si>
  <si>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</si>
  <si>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</si>
  <si>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</si>
  <si>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</si>
  <si>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</si>
  <si>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</si>
  <si>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</si>
  <si>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</si>
  <si>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</si>
  <si>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</si>
  <si>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</si>
  <si>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</si>
  <si>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平成19年度</t>
    <rPh sb="0" eb="2">
      <t>ヘイセイ</t>
    </rPh>
    <rPh sb="4" eb="5">
      <t>ネン</t>
    </rPh>
    <rPh sb="5" eb="6">
      <t>ド</t>
    </rPh>
    <phoneticPr fontId="2"/>
  </si>
  <si>
    <r>
      <t>20年</t>
    </r>
    <r>
      <rPr>
        <sz val="12"/>
        <color indexed="56"/>
        <rFont val="ＭＳ Ｐゴシック"/>
        <family val="3"/>
        <charset val="128"/>
      </rPr>
      <t>3</t>
    </r>
    <r>
      <rPr>
        <sz val="12"/>
        <rFont val="ＭＳ Ｐゴシック"/>
        <family val="3"/>
        <charset val="128"/>
      </rPr>
      <t>月
構成比</t>
    </r>
    <rPh sb="2" eb="3">
      <t>ネンガ</t>
    </rPh>
    <rPh sb="4" eb="5">
      <t>ガツコ</t>
    </rPh>
    <rPh sb="6" eb="9">
      <t>コウセイヒ</t>
    </rPh>
    <phoneticPr fontId="3"/>
  </si>
  <si>
    <r>
      <t>20年</t>
    </r>
    <r>
      <rPr>
        <sz val="12"/>
        <color indexed="56"/>
        <rFont val="ＭＳ Ｐゴシック"/>
        <family val="3"/>
        <charset val="128"/>
      </rPr>
      <t>2</t>
    </r>
    <r>
      <rPr>
        <sz val="12"/>
        <rFont val="ＭＳ Ｐゴシック"/>
        <family val="3"/>
        <charset val="128"/>
      </rPr>
      <t>月
構成比</t>
    </r>
    <rPh sb="2" eb="3">
      <t>ネンガ</t>
    </rPh>
    <rPh sb="4" eb="5">
      <t>ガツコ</t>
    </rPh>
    <rPh sb="6" eb="9">
      <t>コウセイヒ</t>
    </rPh>
    <phoneticPr fontId="3"/>
  </si>
  <si>
    <r>
      <t>20年</t>
    </r>
    <r>
      <rPr>
        <sz val="12"/>
        <color indexed="12"/>
        <rFont val="ＭＳ Ｐゴシック"/>
        <family val="3"/>
        <charset val="128"/>
      </rPr>
      <t>1</t>
    </r>
    <r>
      <rPr>
        <sz val="12"/>
        <rFont val="ＭＳ Ｐゴシック"/>
        <family val="3"/>
        <charset val="128"/>
      </rPr>
      <t>月
構成比</t>
    </r>
    <rPh sb="2" eb="3">
      <t>ネンガ</t>
    </rPh>
    <rPh sb="4" eb="5">
      <t>ガツコ</t>
    </rPh>
    <rPh sb="6" eb="9">
      <t>コウセイヒ</t>
    </rPh>
    <phoneticPr fontId="3"/>
  </si>
  <si>
    <r>
      <t>19年</t>
    </r>
    <r>
      <rPr>
        <sz val="12"/>
        <color indexed="12"/>
        <rFont val="ＭＳ Ｐゴシック"/>
        <family val="3"/>
        <charset val="128"/>
      </rPr>
      <t>12</t>
    </r>
    <r>
      <rPr>
        <sz val="12"/>
        <rFont val="ＭＳ Ｐゴシック"/>
        <family val="3"/>
        <charset val="128"/>
      </rPr>
      <t>月
構成比</t>
    </r>
    <rPh sb="2" eb="3">
      <t>ネンガ</t>
    </rPh>
    <rPh sb="5" eb="6">
      <t>ガツコ</t>
    </rPh>
    <rPh sb="7" eb="10">
      <t>コウセイヒ</t>
    </rPh>
    <phoneticPr fontId="3"/>
  </si>
  <si>
    <r>
      <t>19年</t>
    </r>
    <r>
      <rPr>
        <sz val="12"/>
        <color indexed="12"/>
        <rFont val="ＭＳ Ｐゴシック"/>
        <family val="3"/>
        <charset val="128"/>
      </rPr>
      <t>11</t>
    </r>
    <r>
      <rPr>
        <sz val="12"/>
        <rFont val="ＭＳ Ｐゴシック"/>
        <family val="3"/>
        <charset val="128"/>
      </rPr>
      <t>月
構成比</t>
    </r>
    <rPh sb="2" eb="3">
      <t>ネンガ</t>
    </rPh>
    <rPh sb="5" eb="6">
      <t>ガツコ</t>
    </rPh>
    <rPh sb="7" eb="10">
      <t>コウセイヒ</t>
    </rPh>
    <phoneticPr fontId="3"/>
  </si>
  <si>
    <r>
      <t>19年</t>
    </r>
    <r>
      <rPr>
        <sz val="12"/>
        <color indexed="12"/>
        <rFont val="ＭＳ Ｐゴシック"/>
        <family val="3"/>
        <charset val="128"/>
      </rPr>
      <t>10</t>
    </r>
    <r>
      <rPr>
        <sz val="12"/>
        <rFont val="ＭＳ Ｐゴシック"/>
        <family val="3"/>
        <charset val="128"/>
      </rPr>
      <t>月
構成比</t>
    </r>
    <rPh sb="2" eb="3">
      <t>ネンガ</t>
    </rPh>
    <rPh sb="5" eb="6">
      <t>ガツコ</t>
    </rPh>
    <rPh sb="7" eb="10">
      <t>コウセイヒ</t>
    </rPh>
    <phoneticPr fontId="3"/>
  </si>
  <si>
    <r>
      <t>19年</t>
    </r>
    <r>
      <rPr>
        <sz val="12"/>
        <color indexed="56"/>
        <rFont val="ＭＳ Ｐゴシック"/>
        <family val="3"/>
        <charset val="128"/>
      </rPr>
      <t>８</t>
    </r>
    <r>
      <rPr>
        <sz val="12"/>
        <rFont val="ＭＳ Ｐゴシック"/>
        <family val="3"/>
        <charset val="128"/>
      </rPr>
      <t>月
構成比</t>
    </r>
    <rPh sb="2" eb="3">
      <t>ネンガ</t>
    </rPh>
    <rPh sb="4" eb="5">
      <t>ガツコ</t>
    </rPh>
    <rPh sb="6" eb="9">
      <t>コウセイヒ</t>
    </rPh>
    <phoneticPr fontId="3"/>
  </si>
  <si>
    <r>
      <t>19年</t>
    </r>
    <r>
      <rPr>
        <sz val="12"/>
        <color indexed="12"/>
        <rFont val="ＭＳ Ｐゴシック"/>
        <family val="3"/>
        <charset val="128"/>
      </rPr>
      <t>７</t>
    </r>
    <r>
      <rPr>
        <sz val="12"/>
        <rFont val="ＭＳ Ｐゴシック"/>
        <family val="3"/>
        <charset val="128"/>
      </rPr>
      <t>月
構成比</t>
    </r>
    <rPh sb="2" eb="3">
      <t>ネンガ</t>
    </rPh>
    <rPh sb="4" eb="5">
      <t>ガツコ</t>
    </rPh>
    <rPh sb="6" eb="9">
      <t>コウセイヒ</t>
    </rPh>
    <phoneticPr fontId="3"/>
  </si>
  <si>
    <t>月別入域観光客数の推移（平成15年度～平成19年度）</t>
    <phoneticPr fontId="13"/>
  </si>
  <si>
    <t>前 　 年 　度　 比</t>
    <rPh sb="7" eb="8">
      <t>ド</t>
    </rPh>
    <phoneticPr fontId="12"/>
  </si>
  <si>
    <t>平成１５年度</t>
    <rPh sb="5" eb="6">
      <t>ド</t>
    </rPh>
    <phoneticPr fontId="12"/>
  </si>
  <si>
    <t>平成１６年度</t>
    <rPh sb="5" eb="6">
      <t>ド</t>
    </rPh>
    <phoneticPr fontId="12"/>
  </si>
  <si>
    <t>平成１７年度</t>
    <rPh sb="5" eb="6">
      <t>ド</t>
    </rPh>
    <phoneticPr fontId="12"/>
  </si>
  <si>
    <t>平成１８年度</t>
    <rPh sb="5" eb="6">
      <t>ド</t>
    </rPh>
    <phoneticPr fontId="12"/>
  </si>
  <si>
    <t>平成１９年度</t>
    <rPh sb="5" eb="6">
      <t>ド</t>
    </rPh>
    <phoneticPr fontId="12"/>
  </si>
  <si>
    <t>15年度／14年度</t>
    <rPh sb="3" eb="4">
      <t>ドド</t>
    </rPh>
    <rPh sb="8" eb="9">
      <t>ド</t>
    </rPh>
    <phoneticPr fontId="12"/>
  </si>
  <si>
    <t>16年度／15年度</t>
    <rPh sb="3" eb="4">
      <t>ドド</t>
    </rPh>
    <rPh sb="8" eb="9">
      <t>ド</t>
    </rPh>
    <phoneticPr fontId="12"/>
  </si>
  <si>
    <t>17年度／16年度</t>
    <rPh sb="3" eb="4">
      <t>ドド</t>
    </rPh>
    <rPh sb="8" eb="9">
      <t>ド</t>
    </rPh>
    <phoneticPr fontId="12"/>
  </si>
  <si>
    <t>18年度／17年度</t>
    <rPh sb="3" eb="4">
      <t>ドド</t>
    </rPh>
    <rPh sb="8" eb="9">
      <t>ド</t>
    </rPh>
    <phoneticPr fontId="12"/>
  </si>
  <si>
    <t>19年度／18年度</t>
    <rPh sb="3" eb="4">
      <t>ドド</t>
    </rPh>
    <rPh sb="8" eb="9">
      <t>ド</t>
    </rPh>
    <phoneticPr fontId="12"/>
  </si>
  <si>
    <t>１月</t>
    <rPh sb="1" eb="2">
      <t>ガツ</t>
    </rPh>
    <phoneticPr fontId="12"/>
  </si>
  <si>
    <t>２月</t>
    <rPh sb="1" eb="2">
      <t>ガツ</t>
    </rPh>
    <phoneticPr fontId="12"/>
  </si>
  <si>
    <t>３月</t>
    <rPh sb="1" eb="2">
      <t>ガツ</t>
    </rPh>
    <phoneticPr fontId="12"/>
  </si>
  <si>
    <t>（単位：千人）</t>
    <rPh sb="4" eb="5">
      <t>セン</t>
    </rPh>
    <phoneticPr fontId="12"/>
  </si>
  <si>
    <t>平成15年度</t>
    <rPh sb="5" eb="6">
      <t>ド</t>
    </rPh>
    <phoneticPr fontId="12"/>
  </si>
  <si>
    <t>平成16年度</t>
    <rPh sb="5" eb="6">
      <t>ド</t>
    </rPh>
    <phoneticPr fontId="12"/>
  </si>
  <si>
    <t>平成17年度</t>
    <rPh sb="5" eb="6">
      <t>ド</t>
    </rPh>
    <phoneticPr fontId="12"/>
  </si>
  <si>
    <t>平成18年度</t>
    <rPh sb="5" eb="6">
      <t>ド</t>
    </rPh>
    <phoneticPr fontId="12"/>
  </si>
  <si>
    <t>平成19年度</t>
    <rPh sb="5" eb="6">
      <t>ド</t>
    </rPh>
    <phoneticPr fontId="1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</si>
  <si>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</si>
  <si>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入域観光客統計月報</t>
  </si>
  <si>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</si>
  <si>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H19.5.23発表</t>
    <phoneticPr fontId="2"/>
  </si>
  <si>
    <t>H19.6.21発表</t>
  </si>
  <si>
    <t>H19.7.25発表</t>
  </si>
  <si>
    <t>H19.8.23発表</t>
  </si>
  <si>
    <t>H19.9.21発表</t>
    <phoneticPr fontId="2"/>
  </si>
  <si>
    <t>H19.10.25発表</t>
    <phoneticPr fontId="2"/>
  </si>
  <si>
    <t>H19.11.22発表</t>
    <phoneticPr fontId="2"/>
  </si>
  <si>
    <t>H19.12.27発表</t>
    <phoneticPr fontId="2"/>
  </si>
  <si>
    <t>H20.1.22発表</t>
    <phoneticPr fontId="2"/>
  </si>
  <si>
    <t>H20.2.27発表</t>
    <phoneticPr fontId="2"/>
  </si>
  <si>
    <t>H20.3.26発表</t>
    <phoneticPr fontId="2"/>
  </si>
  <si>
    <t>H20.4.23発表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</si>
</sst>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Red]&quot;△&quot;#,##0"/>
    <numFmt numFmtId="178" formatCode="#,##0;&quot;△&quot;#,##0"/>
    <numFmt numFmtId="179" formatCode="0.0"/>
    <numFmt numFmtId="180" formatCode="#,##0.0;&quot;△&quot;#,##0.0"/>
    <numFmt numFmtId="181" formatCode="\(#,##0\)"/>
    <numFmt numFmtId="182" formatCode="#,##0.0;[Red]&quot;△&quot;#,##0.0"/>
    <numFmt numFmtId="183" formatCode="#,##0.0"/>
  </numFmts>
  <fonts count="29">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ＭＳ Ｐ明朝"/>
      <family val="1"/>
      <charset val="128"/>
    </font>
    <font>
      <sz val="6"/>
      <name val="System"/>
      <charset val="128"/>
    </font>
    <font>
      <sz val="13"/>
      <name val="ＭＳ Ｐゴシック"/>
      <family val="3"/>
      <charset val="128"/>
    </font>
    <font>
      <sz val="14"/>
      <name val="ＭＳ Ｐゴシック"/>
      <family val="3"/>
      <charset val="128"/>
    </font>
    <font>
      <sz val="10"/>
      <name val="ＭＳ Ｐゴシック"/>
      <family val="3"/>
      <charset val="128"/>
    </font>
    <font>
      <sz val="12"/>
      <color indexed="12"/>
      <name val="ＭＳ Ｐゴシック"/>
      <family val="3"/>
      <charset val="128"/>
    </font>
    <font>
      <b/>
      <sz val="14"/>
      <name val="ＭＳ Ｐゴシック"/>
      <family val="3"/>
      <charset val="128"/>
    </font>
    <font>
      <sz val="18"/>
      <name val="ＭＳ Ｐゴシック"/>
      <family val="3"/>
      <charset val="128"/>
    </font>
    <font>
      <sz val="12"/>
      <color indexed="56"/>
      <name val="ＭＳ Ｐゴシック"/>
      <family val="3"/>
      <charset val="128"/>
    </font>
    <font>
      <sz val="14"/>
      <color indexed="12"/>
      <name val="ＭＳ Ｐゴシック"/>
      <family val="3"/>
      <charset val="128"/>
    </font>
    <font>
      <sz val="16"/>
      <name val="ＭＳ Ｐゴシック"/>
      <family val="3"/>
      <charset val="128"/>
    </font>
    <font>
      <sz val="14"/>
      <color indexed="56"/>
      <name val="ＭＳ Ｐゴシック"/>
      <family val="3"/>
      <charset val="128"/>
    </font>
    <font>
      <sz val="11"/>
      <color theme="1"/>
      <name val="游ゴシック"/>
      <family val="2"/>
      <scheme val="minor"/>
    </font>
    <font>
      <sz val="12"/>
      <color theme="1"/>
      <name val="ＭＳ Ｐゴシック"/>
      <family val="3"/>
      <charset val="128"/>
    </font>
    <font>
      <u/>
      <sz val="14"/>
      <color theme="10"/>
      <name val="ＭＳ Ｐゴシック"/>
      <family val="3"/>
      <charset val="128"/>
    </font>
    <font>
      <u/>
      <sz val="20"/>
      <color theme="10"/>
      <name val="ＭＳ Ｐ明朝"/>
      <family val="1"/>
      <charset val="128"/>
    </font>
    <font>
      <sz val="20"/>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indexed="65"/>
        <bgColor indexed="64"/>
      </patternFill>
    </fill>
    <fill>
      <patternFill patternType="solid">
        <fgColor indexed="42"/>
        <bgColor indexed="64"/>
      </patternFill>
    </fill>
  </fills>
  <borders count="140">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s>
  <cellStyleXfs count="10">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0" fontId="6" fillId="0" borderId="0"/>
    <xf numFmtId="0" fontId="6" fillId="0" borderId="0"/>
    <xf numFmtId="0" fontId="6" fillId="0" borderId="0"/>
    <xf numFmtId="0" fontId="6" fillId="0" borderId="0"/>
    <xf numFmtId="38" fontId="24" fillId="0" borderId="0" applyFont="0" applyFill="0" applyBorder="0" applyAlignment="0" applyProtection="0">
      <alignment vertical="center"/>
    </xf>
  </cellStyleXfs>
  <cellXfs count="758">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9" fillId="0" borderId="43" xfId="0" applyFont="1" applyBorder="1"/>
    <xf numFmtId="0" fontId="7" fillId="0" borderId="0" xfId="0" applyFont="1" applyAlignment="1">
      <alignment horizontal="center"/>
    </xf>
    <xf numFmtId="0" fontId="11" fillId="0" borderId="0" xfId="0" applyFont="1" applyBorder="1" applyAlignment="1">
      <alignment horizontal="left" vertical="center"/>
    </xf>
    <xf numFmtId="0" fontId="7" fillId="2" borderId="21" xfId="0" applyFont="1" applyFill="1" applyBorder="1" applyAlignment="1">
      <alignment horizontal="center" vertical="center"/>
    </xf>
    <xf numFmtId="0" fontId="7" fillId="0" borderId="3" xfId="0" applyFont="1" applyBorder="1"/>
    <xf numFmtId="0" fontId="11" fillId="0" borderId="3" xfId="0" applyFont="1" applyBorder="1" applyAlignment="1">
      <alignment horizontal="left" vertical="center"/>
    </xf>
    <xf numFmtId="0" fontId="9" fillId="0" borderId="0" xfId="0" applyFont="1"/>
    <xf numFmtId="38" fontId="10" fillId="0" borderId="0" xfId="4" applyFont="1" applyFill="1" applyAlignment="1">
      <alignment vertical="center"/>
    </xf>
    <xf numFmtId="0" fontId="10" fillId="0" borderId="0" xfId="0" applyFont="1" applyFill="1" applyAlignment="1">
      <alignment vertical="center"/>
    </xf>
    <xf numFmtId="0" fontId="15" fillId="0" borderId="0" xfId="0" applyNumberFormat="1" applyFont="1" applyFill="1" applyAlignment="1">
      <alignment vertical="center"/>
    </xf>
    <xf numFmtId="0" fontId="10" fillId="0" borderId="0" xfId="0" applyNumberFormat="1" applyFont="1" applyFill="1" applyAlignment="1" applyProtection="1">
      <alignment vertical="center"/>
      <protection locked="0"/>
    </xf>
    <xf numFmtId="0" fontId="15" fillId="0" borderId="0" xfId="0" applyNumberFormat="1" applyFont="1" applyFill="1" applyAlignment="1">
      <alignment horizontal="right" vertical="center"/>
    </xf>
    <xf numFmtId="0" fontId="10" fillId="0" borderId="0" xfId="0" applyNumberFormat="1" applyFont="1" applyFill="1" applyAlignment="1">
      <alignment vertical="center"/>
    </xf>
    <xf numFmtId="0" fontId="10" fillId="0" borderId="0" xfId="0" applyNumberFormat="1" applyFont="1" applyFill="1" applyBorder="1" applyAlignment="1" applyProtection="1">
      <alignment vertical="center"/>
      <protection locked="0"/>
    </xf>
    <xf numFmtId="177" fontId="10" fillId="0" borderId="14" xfId="0" applyNumberFormat="1" applyFont="1" applyFill="1" applyBorder="1" applyAlignment="1">
      <alignment horizontal="right" vertical="center" shrinkToFit="1"/>
    </xf>
    <xf numFmtId="177" fontId="10" fillId="0" borderId="15" xfId="0" applyNumberFormat="1" applyFont="1" applyFill="1" applyBorder="1" applyAlignment="1">
      <alignment horizontal="right" vertical="center" shrinkToFit="1"/>
    </xf>
    <xf numFmtId="178" fontId="10" fillId="0" borderId="15" xfId="0" applyNumberFormat="1" applyFont="1" applyFill="1" applyBorder="1" applyAlignment="1">
      <alignment horizontal="right" vertical="center" shrinkToFit="1"/>
    </xf>
    <xf numFmtId="179" fontId="10" fillId="0" borderId="40" xfId="0" applyNumberFormat="1" applyFont="1" applyFill="1" applyBorder="1" applyAlignment="1">
      <alignment vertical="center" shrinkToFit="1"/>
    </xf>
    <xf numFmtId="178" fontId="10" fillId="0" borderId="42" xfId="0" applyNumberFormat="1" applyFont="1" applyFill="1" applyBorder="1" applyAlignment="1">
      <alignment horizontal="right" vertical="center" shrinkToFit="1"/>
    </xf>
    <xf numFmtId="178" fontId="10" fillId="0" borderId="14" xfId="0" applyNumberFormat="1" applyFont="1" applyFill="1" applyBorder="1" applyAlignment="1" applyProtection="1">
      <alignment horizontal="right" vertical="center" shrinkToFit="1"/>
    </xf>
    <xf numFmtId="0" fontId="15" fillId="0" borderId="75" xfId="0" applyNumberFormat="1" applyFont="1" applyFill="1" applyBorder="1" applyAlignment="1">
      <alignment horizontal="left" vertical="center" shrinkToFit="1"/>
    </xf>
    <xf numFmtId="0" fontId="15" fillId="0" borderId="76" xfId="0" applyNumberFormat="1" applyFont="1" applyFill="1" applyBorder="1" applyAlignment="1">
      <alignment horizontal="left" vertical="center" shrinkToFit="1"/>
    </xf>
    <xf numFmtId="178" fontId="18" fillId="0" borderId="30" xfId="0" applyNumberFormat="1" applyFont="1" applyFill="1" applyBorder="1" applyAlignment="1">
      <alignment horizontal="right" vertical="center" shrinkToFit="1"/>
    </xf>
    <xf numFmtId="178" fontId="10" fillId="0" borderId="87" xfId="0" applyNumberFormat="1" applyFont="1" applyFill="1" applyBorder="1" applyAlignment="1">
      <alignment horizontal="right" vertical="center" shrinkToFit="1"/>
    </xf>
    <xf numFmtId="178" fontId="10" fillId="0" borderId="30" xfId="0" applyNumberFormat="1" applyFont="1" applyFill="1" applyBorder="1" applyAlignment="1">
      <alignment horizontal="right" vertical="center" shrinkToFit="1"/>
    </xf>
    <xf numFmtId="178" fontId="18" fillId="0" borderId="59" xfId="0" applyNumberFormat="1" applyFont="1" applyFill="1" applyBorder="1" applyAlignment="1">
      <alignment horizontal="right" vertical="center" shrinkToFit="1"/>
    </xf>
    <xf numFmtId="178" fontId="10" fillId="0" borderId="92" xfId="0" applyNumberFormat="1" applyFont="1" applyFill="1" applyBorder="1" applyAlignment="1">
      <alignment horizontal="right" vertical="center" shrinkToFit="1"/>
    </xf>
    <xf numFmtId="178" fontId="10" fillId="0" borderId="59" xfId="0" applyNumberFormat="1" applyFont="1" applyFill="1" applyBorder="1" applyAlignment="1">
      <alignment horizontal="right" vertical="center" shrinkToFit="1"/>
    </xf>
    <xf numFmtId="177" fontId="18" fillId="0" borderId="59" xfId="0" applyNumberFormat="1" applyFont="1" applyFill="1" applyBorder="1" applyAlignment="1">
      <alignment horizontal="right" vertical="center" shrinkToFit="1"/>
    </xf>
    <xf numFmtId="177" fontId="10" fillId="0" borderId="92" xfId="0" applyNumberFormat="1" applyFont="1" applyFill="1" applyBorder="1" applyAlignment="1">
      <alignment horizontal="right" vertical="center" shrinkToFit="1"/>
    </xf>
    <xf numFmtId="177" fontId="10" fillId="0" borderId="59" xfId="0" applyNumberFormat="1" applyFont="1" applyFill="1" applyBorder="1" applyAlignment="1">
      <alignment horizontal="right" vertical="center" shrinkToFit="1"/>
    </xf>
    <xf numFmtId="180" fontId="18" fillId="0" borderId="94" xfId="0" applyNumberFormat="1" applyFont="1" applyFill="1" applyBorder="1" applyAlignment="1">
      <alignment horizontal="right" vertical="center" shrinkToFit="1"/>
    </xf>
    <xf numFmtId="180" fontId="10" fillId="0" borderId="96" xfId="0" applyNumberFormat="1" applyFont="1" applyFill="1" applyBorder="1" applyAlignment="1">
      <alignment horizontal="right" vertical="center" shrinkToFit="1"/>
    </xf>
    <xf numFmtId="180" fontId="10" fillId="0" borderId="94" xfId="0" applyNumberFormat="1" applyFont="1" applyFill="1" applyBorder="1" applyAlignment="1">
      <alignment horizontal="right" vertical="center" shrinkToFit="1"/>
    </xf>
    <xf numFmtId="178" fontId="18" fillId="0" borderId="27" xfId="0" applyNumberFormat="1" applyFont="1" applyFill="1" applyBorder="1" applyAlignment="1">
      <alignment horizontal="right" vertical="center" shrinkToFit="1"/>
    </xf>
    <xf numFmtId="178" fontId="10" fillId="0" borderId="100" xfId="0" applyNumberFormat="1" applyFont="1" applyFill="1" applyBorder="1" applyAlignment="1">
      <alignment horizontal="right" vertical="center" shrinkToFit="1"/>
    </xf>
    <xf numFmtId="178" fontId="10" fillId="0" borderId="27" xfId="0" applyNumberFormat="1" applyFont="1" applyFill="1" applyBorder="1" applyAlignment="1">
      <alignment horizontal="right" vertical="center" shrinkToFit="1"/>
    </xf>
    <xf numFmtId="179" fontId="18" fillId="0" borderId="64" xfId="0" applyNumberFormat="1" applyFont="1" applyFill="1" applyBorder="1" applyAlignment="1">
      <alignment vertical="center" shrinkToFit="1"/>
    </xf>
    <xf numFmtId="179" fontId="10" fillId="0" borderId="103" xfId="0" applyNumberFormat="1" applyFont="1" applyFill="1" applyBorder="1" applyAlignment="1">
      <alignment vertical="center" shrinkToFit="1"/>
    </xf>
    <xf numFmtId="179" fontId="10" fillId="0" borderId="64" xfId="0" applyNumberFormat="1" applyFont="1" applyFill="1" applyBorder="1" applyAlignment="1">
      <alignment vertical="center" shrinkToFit="1"/>
    </xf>
    <xf numFmtId="179" fontId="18" fillId="0" borderId="107" xfId="0" applyNumberFormat="1" applyFont="1" applyFill="1" applyBorder="1" applyAlignment="1">
      <alignment vertical="center" shrinkToFit="1"/>
    </xf>
    <xf numFmtId="179" fontId="10" fillId="0" borderId="110" xfId="0" applyNumberFormat="1" applyFont="1" applyFill="1" applyBorder="1" applyAlignment="1">
      <alignment vertical="center" shrinkToFit="1"/>
    </xf>
    <xf numFmtId="179" fontId="10" fillId="0" borderId="107" xfId="0" applyNumberFormat="1" applyFont="1" applyFill="1" applyBorder="1" applyAlignment="1">
      <alignment vertical="center" shrinkToFit="1"/>
    </xf>
    <xf numFmtId="0" fontId="15" fillId="0" borderId="0" xfId="7" applyNumberFormat="1" applyFont="1" applyFill="1" applyAlignment="1">
      <alignment horizontal="centerContinuous" vertical="center"/>
    </xf>
    <xf numFmtId="0" fontId="15" fillId="0" borderId="0" xfId="7" applyFont="1" applyFill="1" applyAlignment="1">
      <alignment horizontal="centerContinuous" vertical="center"/>
    </xf>
    <xf numFmtId="0" fontId="16" fillId="0" borderId="0" xfId="7" applyNumberFormat="1" applyFont="1" applyFill="1" applyAlignment="1">
      <alignment vertical="center"/>
    </xf>
    <xf numFmtId="0" fontId="16" fillId="0" borderId="0" xfId="7" applyFont="1" applyFill="1" applyAlignment="1">
      <alignment vertical="center"/>
    </xf>
    <xf numFmtId="0" fontId="16" fillId="0" borderId="0" xfId="7" applyNumberFormat="1" applyFont="1" applyFill="1" applyAlignment="1">
      <alignment horizontal="right" vertical="center"/>
    </xf>
    <xf numFmtId="0" fontId="16" fillId="0" borderId="22" xfId="7" applyNumberFormat="1" applyFont="1" applyFill="1" applyBorder="1" applyAlignment="1">
      <alignment horizontal="center" vertical="center"/>
    </xf>
    <xf numFmtId="0" fontId="16" fillId="0" borderId="57" xfId="7" applyNumberFormat="1" applyFont="1" applyFill="1" applyBorder="1" applyAlignment="1">
      <alignment horizontal="center" vertical="center"/>
    </xf>
    <xf numFmtId="0" fontId="16" fillId="0" borderId="23" xfId="7" applyNumberFormat="1" applyFont="1" applyFill="1" applyBorder="1" applyAlignment="1">
      <alignment horizontal="center" vertical="center"/>
    </xf>
    <xf numFmtId="3" fontId="1" fillId="0" borderId="36" xfId="7" applyNumberFormat="1" applyFont="1" applyFill="1" applyBorder="1" applyAlignment="1">
      <alignment vertical="center"/>
    </xf>
    <xf numFmtId="3" fontId="1" fillId="0" borderId="32" xfId="7" applyNumberFormat="1" applyFont="1" applyFill="1" applyBorder="1" applyAlignment="1">
      <alignment vertical="center"/>
    </xf>
    <xf numFmtId="3" fontId="1" fillId="0" borderId="31" xfId="7" applyNumberFormat="1" applyFont="1" applyFill="1" applyBorder="1" applyAlignment="1">
      <alignment vertical="center"/>
    </xf>
    <xf numFmtId="3" fontId="1" fillId="0" borderId="33" xfId="7" applyNumberFormat="1" applyFont="1" applyFill="1" applyBorder="1" applyAlignment="1">
      <alignment vertical="center"/>
    </xf>
    <xf numFmtId="3" fontId="1" fillId="0" borderId="62" xfId="7" applyNumberFormat="1" applyFont="1" applyFill="1" applyBorder="1" applyAlignment="1">
      <alignment vertical="center"/>
    </xf>
    <xf numFmtId="3" fontId="1" fillId="0" borderId="14" xfId="7" applyNumberFormat="1" applyFont="1" applyFill="1" applyBorder="1" applyAlignment="1">
      <alignment vertical="center"/>
    </xf>
    <xf numFmtId="3" fontId="1" fillId="0" borderId="61" xfId="7" applyNumberFormat="1" applyFont="1" applyFill="1" applyBorder="1" applyAlignment="1">
      <alignment vertical="center"/>
    </xf>
    <xf numFmtId="3" fontId="1" fillId="0" borderId="15" xfId="7" applyNumberFormat="1" applyFont="1" applyFill="1" applyBorder="1" applyAlignment="1">
      <alignment vertical="center"/>
    </xf>
    <xf numFmtId="3" fontId="1" fillId="0" borderId="62" xfId="7" applyNumberFormat="1" applyFont="1" applyFill="1" applyBorder="1" applyAlignment="1" applyProtection="1">
      <alignment vertical="center"/>
      <protection locked="0"/>
    </xf>
    <xf numFmtId="3" fontId="1" fillId="0" borderId="14" xfId="7" applyNumberFormat="1" applyFont="1" applyFill="1" applyBorder="1" applyAlignment="1" applyProtection="1">
      <alignment vertical="center"/>
      <protection locked="0"/>
    </xf>
    <xf numFmtId="3" fontId="1" fillId="0" borderId="61" xfId="7" applyNumberFormat="1" applyFont="1" applyFill="1" applyBorder="1" applyAlignment="1" applyProtection="1">
      <alignment vertical="center"/>
      <protection locked="0"/>
    </xf>
    <xf numFmtId="3" fontId="1" fillId="0" borderId="17" xfId="7" applyNumberFormat="1" applyFont="1" applyFill="1" applyBorder="1" applyAlignment="1" applyProtection="1">
      <alignment vertical="center"/>
      <protection locked="0"/>
    </xf>
    <xf numFmtId="3" fontId="1" fillId="0" borderId="16" xfId="7" applyNumberFormat="1" applyFont="1" applyFill="1" applyBorder="1" applyAlignment="1" applyProtection="1">
      <alignment vertical="center"/>
      <protection locked="0"/>
    </xf>
    <xf numFmtId="3" fontId="1" fillId="0" borderId="38" xfId="7" applyNumberFormat="1" applyFont="1" applyFill="1" applyBorder="1" applyAlignment="1" applyProtection="1">
      <alignment vertical="center"/>
      <protection locked="0"/>
    </xf>
    <xf numFmtId="3" fontId="1" fillId="0" borderId="17" xfId="7" applyNumberFormat="1" applyFont="1" applyFill="1" applyBorder="1" applyAlignment="1">
      <alignment vertical="center"/>
    </xf>
    <xf numFmtId="3" fontId="1" fillId="0" borderId="16" xfId="7" applyNumberFormat="1" applyFont="1" applyFill="1" applyBorder="1" applyAlignment="1">
      <alignment vertical="center"/>
    </xf>
    <xf numFmtId="3" fontId="1" fillId="0" borderId="38" xfId="7" applyNumberFormat="1" applyFont="1" applyFill="1" applyBorder="1" applyAlignment="1">
      <alignment vertical="center"/>
    </xf>
    <xf numFmtId="3" fontId="1" fillId="0" borderId="20" xfId="7" applyNumberFormat="1" applyFont="1" applyFill="1" applyBorder="1" applyAlignment="1">
      <alignment horizontal="right" vertical="center"/>
    </xf>
    <xf numFmtId="3" fontId="1" fillId="0" borderId="24" xfId="7" applyNumberFormat="1" applyFont="1" applyFill="1" applyBorder="1" applyAlignment="1">
      <alignment horizontal="center" vertical="center"/>
    </xf>
    <xf numFmtId="3" fontId="1" fillId="0" borderId="136" xfId="7" applyNumberFormat="1" applyFont="1" applyFill="1" applyBorder="1" applyAlignment="1">
      <alignment horizontal="right" vertical="center"/>
    </xf>
    <xf numFmtId="3" fontId="1" fillId="0" borderId="25" xfId="7" applyNumberFormat="1" applyFont="1" applyFill="1" applyBorder="1" applyAlignment="1">
      <alignment horizontal="center" vertical="center"/>
    </xf>
    <xf numFmtId="0" fontId="8" fillId="0" borderId="45" xfId="2" applyFont="1" applyBorder="1" applyAlignment="1">
      <alignment horizontal="center" vertical="center"/>
    </xf>
    <xf numFmtId="0" fontId="7" fillId="2" borderId="44" xfId="0" applyFont="1" applyFill="1" applyBorder="1" applyAlignment="1">
      <alignment horizontal="center" vertical="center"/>
    </xf>
    <xf numFmtId="178" fontId="10" fillId="0" borderId="21" xfId="0" applyNumberFormat="1" applyFont="1" applyFill="1" applyBorder="1" applyAlignment="1">
      <alignment horizontal="right" vertical="center" shrinkToFit="1"/>
    </xf>
    <xf numFmtId="0" fontId="19" fillId="0" borderId="0" xfId="0" applyNumberFormat="1" applyFont="1" applyFill="1" applyAlignment="1">
      <alignment vertical="center"/>
    </xf>
    <xf numFmtId="0" fontId="15" fillId="0" borderId="74" xfId="0" applyNumberFormat="1" applyFont="1" applyFill="1" applyBorder="1" applyAlignment="1" applyProtection="1">
      <alignment horizontal="distributed" vertical="center" shrinkToFit="1"/>
      <protection locked="0"/>
    </xf>
    <xf numFmtId="0" fontId="15" fillId="0" borderId="75" xfId="0" applyNumberFormat="1" applyFont="1" applyFill="1" applyBorder="1" applyAlignment="1" applyProtection="1">
      <alignment horizontal="distributed" vertical="center" shrinkToFit="1"/>
      <protection locked="0"/>
    </xf>
    <xf numFmtId="0" fontId="15" fillId="0" borderId="114" xfId="0" applyNumberFormat="1" applyFont="1" applyFill="1" applyBorder="1" applyAlignment="1">
      <alignment horizontal="center" vertical="center" shrinkToFit="1"/>
    </xf>
    <xf numFmtId="0" fontId="15" fillId="0" borderId="115" xfId="0" applyNumberFormat="1" applyFont="1" applyFill="1" applyBorder="1" applyAlignment="1" applyProtection="1">
      <alignment vertical="center" shrinkToFit="1"/>
      <protection locked="0"/>
    </xf>
    <xf numFmtId="0" fontId="15" fillId="0" borderId="11" xfId="0" applyNumberFormat="1" applyFont="1" applyFill="1" applyBorder="1" applyAlignment="1" applyProtection="1">
      <alignment horizontal="distributed" vertical="center" shrinkToFit="1"/>
      <protection locked="0"/>
    </xf>
    <xf numFmtId="0" fontId="15" fillId="0" borderId="125" xfId="0" applyNumberFormat="1" applyFont="1" applyFill="1" applyBorder="1" applyAlignment="1">
      <alignment horizontal="center" vertical="center" shrinkToFit="1"/>
    </xf>
    <xf numFmtId="178" fontId="10" fillId="0" borderId="73" xfId="0" applyNumberFormat="1" applyFont="1" applyFill="1" applyBorder="1" applyAlignment="1">
      <alignment horizontal="right" vertical="center" shrinkToFit="1"/>
    </xf>
    <xf numFmtId="177" fontId="17" fillId="0" borderId="14" xfId="0" applyNumberFormat="1" applyFont="1" applyFill="1" applyBorder="1" applyAlignment="1">
      <alignment horizontal="right" vertical="center" shrinkToFit="1"/>
    </xf>
    <xf numFmtId="178" fontId="17" fillId="0" borderId="14" xfId="0" applyNumberFormat="1" applyFont="1" applyFill="1" applyBorder="1" applyAlignment="1">
      <alignment horizontal="right" vertical="center" shrinkToFit="1"/>
    </xf>
    <xf numFmtId="0" fontId="10" fillId="0" borderId="58" xfId="0" applyNumberFormat="1" applyFont="1" applyFill="1" applyBorder="1" applyAlignment="1">
      <alignment horizontal="center" vertical="center" shrinkToFit="1"/>
    </xf>
    <xf numFmtId="178" fontId="20" fillId="0" borderId="32" xfId="0" applyNumberFormat="1" applyFont="1" applyFill="1" applyBorder="1" applyAlignment="1">
      <alignment horizontal="right" vertical="center" shrinkToFit="1"/>
    </xf>
    <xf numFmtId="178" fontId="20" fillId="0" borderId="86" xfId="0" applyNumberFormat="1" applyFont="1" applyFill="1" applyBorder="1" applyAlignment="1">
      <alignment horizontal="right" vertical="center" shrinkToFit="1"/>
    </xf>
    <xf numFmtId="177" fontId="10" fillId="0" borderId="60" xfId="0" applyNumberFormat="1" applyFont="1" applyFill="1" applyBorder="1" applyAlignment="1">
      <alignment horizontal="right" vertical="center" shrinkToFit="1"/>
    </xf>
    <xf numFmtId="177" fontId="10" fillId="0" borderId="61" xfId="0" applyNumberFormat="1" applyFont="1" applyFill="1" applyBorder="1" applyAlignment="1">
      <alignment horizontal="right" vertical="center" shrinkToFit="1"/>
    </xf>
    <xf numFmtId="177" fontId="10" fillId="0" borderId="42" xfId="0" applyNumberFormat="1" applyFont="1" applyFill="1" applyBorder="1" applyAlignment="1">
      <alignment horizontal="right" vertical="center" shrinkToFit="1"/>
    </xf>
    <xf numFmtId="177" fontId="10" fillId="0" borderId="91" xfId="0" applyNumberFormat="1" applyFont="1" applyFill="1" applyBorder="1" applyAlignment="1">
      <alignment horizontal="right" vertical="center" shrinkToFit="1"/>
    </xf>
    <xf numFmtId="0" fontId="10" fillId="0" borderId="63" xfId="0" applyNumberFormat="1" applyFont="1" applyFill="1" applyBorder="1" applyAlignment="1">
      <alignment horizontal="center" vertical="center" wrapText="1" shrinkToFit="1"/>
    </xf>
    <xf numFmtId="180" fontId="10" fillId="0" borderId="65" xfId="0" applyNumberFormat="1" applyFont="1" applyFill="1" applyBorder="1" applyAlignment="1">
      <alignment horizontal="right" vertical="center" shrinkToFit="1"/>
    </xf>
    <xf numFmtId="180" fontId="10" fillId="0" borderId="67" xfId="0" applyNumberFormat="1" applyFont="1" applyFill="1" applyBorder="1" applyAlignment="1">
      <alignment horizontal="right" vertical="center" shrinkToFit="1"/>
    </xf>
    <xf numFmtId="180" fontId="10" fillId="0" borderId="39" xfId="0" applyNumberFormat="1" applyFont="1" applyFill="1" applyBorder="1" applyAlignment="1">
      <alignment horizontal="right" vertical="center" shrinkToFit="1"/>
    </xf>
    <xf numFmtId="180" fontId="10" fillId="0" borderId="68" xfId="0" applyNumberFormat="1" applyFont="1" applyFill="1" applyBorder="1" applyAlignment="1">
      <alignment horizontal="right" vertical="center" shrinkToFit="1"/>
    </xf>
    <xf numFmtId="179" fontId="10" fillId="0" borderId="39" xfId="0" applyNumberFormat="1" applyFont="1" applyFill="1" applyBorder="1" applyAlignment="1">
      <alignment horizontal="right" vertical="center" shrinkToFit="1"/>
    </xf>
    <xf numFmtId="179" fontId="10" fillId="0" borderId="95" xfId="0" applyNumberFormat="1" applyFont="1" applyFill="1" applyBorder="1" applyAlignment="1">
      <alignment horizontal="right" vertical="center" shrinkToFit="1"/>
    </xf>
    <xf numFmtId="0" fontId="10" fillId="0" borderId="11" xfId="0" applyNumberFormat="1" applyFont="1" applyFill="1" applyBorder="1" applyAlignment="1">
      <alignment horizontal="center" vertical="center" wrapText="1" shrinkToFit="1"/>
    </xf>
    <xf numFmtId="179" fontId="10" fillId="0" borderId="125" xfId="0" applyNumberFormat="1" applyFont="1" applyFill="1" applyBorder="1" applyAlignment="1">
      <alignment horizontal="right" vertical="center" shrinkToFit="1"/>
    </xf>
    <xf numFmtId="179" fontId="10" fillId="0" borderId="126" xfId="0" applyNumberFormat="1" applyFont="1" applyFill="1" applyBorder="1" applyAlignment="1">
      <alignment horizontal="right" vertical="center" shrinkToFit="1"/>
    </xf>
    <xf numFmtId="179" fontId="10" fillId="0" borderId="127" xfId="0" applyNumberFormat="1" applyFont="1" applyFill="1" applyBorder="1" applyAlignment="1">
      <alignment horizontal="right" vertical="center" shrinkToFit="1"/>
    </xf>
    <xf numFmtId="178" fontId="10" fillId="0" borderId="86" xfId="0" applyNumberFormat="1" applyFont="1" applyFill="1" applyBorder="1" applyAlignment="1">
      <alignment horizontal="right" vertical="center" shrinkToFit="1"/>
    </xf>
    <xf numFmtId="0" fontId="10" fillId="0" borderId="59" xfId="0" applyNumberFormat="1" applyFont="1" applyFill="1" applyBorder="1" applyAlignment="1">
      <alignment horizontal="center" vertical="center" shrinkToFit="1"/>
    </xf>
    <xf numFmtId="178" fontId="10" fillId="0" borderId="60" xfId="0" applyNumberFormat="1" applyFont="1" applyFill="1" applyBorder="1" applyAlignment="1">
      <alignment horizontal="right" vertical="center" shrinkToFit="1"/>
    </xf>
    <xf numFmtId="178" fontId="10" fillId="0" borderId="61" xfId="0" applyNumberFormat="1" applyFont="1" applyFill="1" applyBorder="1" applyAlignment="1" applyProtection="1">
      <alignment horizontal="right" vertical="center" shrinkToFit="1"/>
    </xf>
    <xf numFmtId="178" fontId="10" fillId="0" borderId="42" xfId="0" applyNumberFormat="1" applyFont="1" applyFill="1" applyBorder="1" applyAlignment="1" applyProtection="1">
      <alignment horizontal="right" vertical="center" shrinkToFit="1"/>
    </xf>
    <xf numFmtId="178" fontId="10" fillId="0" borderId="91" xfId="0" applyNumberFormat="1" applyFont="1" applyFill="1" applyBorder="1" applyAlignment="1" applyProtection="1">
      <alignment horizontal="right" vertical="center" shrinkToFit="1"/>
    </xf>
    <xf numFmtId="0" fontId="10" fillId="0" borderId="94" xfId="0" applyNumberFormat="1" applyFont="1" applyFill="1" applyBorder="1" applyAlignment="1">
      <alignment horizontal="center" vertical="center" wrapText="1" shrinkToFit="1"/>
    </xf>
    <xf numFmtId="179" fontId="10" fillId="0" borderId="128" xfId="0" applyNumberFormat="1" applyFont="1" applyFill="1" applyBorder="1" applyAlignment="1">
      <alignment horizontal="right" vertical="center" shrinkToFit="1"/>
    </xf>
    <xf numFmtId="179" fontId="10" fillId="0" borderId="38" xfId="0" applyNumberFormat="1" applyFont="1" applyFill="1" applyBorder="1" applyAlignment="1">
      <alignment horizontal="right" vertical="center" shrinkToFit="1"/>
    </xf>
    <xf numFmtId="179" fontId="10" fillId="0" borderId="16" xfId="0" applyNumberFormat="1" applyFont="1" applyFill="1" applyBorder="1" applyAlignment="1">
      <alignment horizontal="right" vertical="center" shrinkToFit="1"/>
    </xf>
    <xf numFmtId="180" fontId="10" fillId="0" borderId="16" xfId="0" applyNumberFormat="1" applyFont="1" applyFill="1" applyBorder="1" applyAlignment="1">
      <alignment horizontal="right" vertical="center" shrinkToFit="1"/>
    </xf>
    <xf numFmtId="179" fontId="10" fillId="0" borderId="49" xfId="0" applyNumberFormat="1" applyFont="1" applyFill="1" applyBorder="1" applyAlignment="1">
      <alignment horizontal="right" vertical="center" shrinkToFit="1"/>
    </xf>
    <xf numFmtId="179" fontId="10" fillId="0" borderId="97" xfId="0" applyNumberFormat="1" applyFont="1" applyFill="1" applyBorder="1" applyAlignment="1">
      <alignment horizontal="right" vertical="center" shrinkToFit="1"/>
    </xf>
    <xf numFmtId="0" fontId="10" fillId="0" borderId="129" xfId="0" applyNumberFormat="1" applyFont="1" applyFill="1" applyBorder="1" applyAlignment="1">
      <alignment horizontal="center" vertical="center" wrapText="1" shrinkToFit="1"/>
    </xf>
    <xf numFmtId="179" fontId="10" fillId="0" borderId="129" xfId="0" applyNumberFormat="1" applyFont="1" applyFill="1" applyBorder="1" applyAlignment="1">
      <alignment horizontal="right" vertical="center" shrinkToFit="1"/>
    </xf>
    <xf numFmtId="179" fontId="10" fillId="0" borderId="130" xfId="0" applyNumberFormat="1" applyFont="1" applyFill="1" applyBorder="1" applyAlignment="1">
      <alignment horizontal="right" vertical="center" shrinkToFit="1"/>
    </xf>
    <xf numFmtId="179" fontId="10" fillId="0" borderId="131" xfId="0" applyNumberFormat="1" applyFont="1" applyFill="1" applyBorder="1" applyAlignment="1">
      <alignment horizontal="right" vertical="center" shrinkToFit="1"/>
    </xf>
    <xf numFmtId="0" fontId="10" fillId="0" borderId="0" xfId="0" applyNumberFormat="1" applyFont="1" applyFill="1" applyAlignment="1" applyProtection="1">
      <alignment horizontal="right" vertical="center"/>
      <protection locked="0"/>
    </xf>
    <xf numFmtId="0" fontId="10" fillId="0" borderId="0" xfId="0" applyFont="1" applyAlignment="1"/>
    <xf numFmtId="0" fontId="10" fillId="0" borderId="74" xfId="0" applyNumberFormat="1" applyFont="1" applyFill="1" applyBorder="1" applyAlignment="1" applyProtection="1">
      <alignment horizontal="distributed" vertical="center" shrinkToFit="1"/>
      <protection locked="0"/>
    </xf>
    <xf numFmtId="0" fontId="10" fillId="0" borderId="75" xfId="0" applyNumberFormat="1" applyFont="1" applyFill="1" applyBorder="1" applyAlignment="1" applyProtection="1">
      <alignment horizontal="distributed" vertical="center" shrinkToFit="1"/>
      <protection locked="0"/>
    </xf>
    <xf numFmtId="0" fontId="10" fillId="0" borderId="76" xfId="0" applyNumberFormat="1" applyFont="1" applyFill="1" applyBorder="1" applyAlignment="1">
      <alignment horizontal="center" vertical="center" shrinkToFit="1"/>
    </xf>
    <xf numFmtId="0" fontId="10" fillId="0" borderId="77" xfId="0" applyNumberFormat="1" applyFont="1" applyFill="1" applyBorder="1" applyAlignment="1" applyProtection="1">
      <alignment horizontal="distributed" vertical="center" shrinkToFit="1"/>
      <protection locked="0"/>
    </xf>
    <xf numFmtId="0" fontId="10" fillId="0" borderId="0" xfId="0" applyNumberFormat="1" applyFont="1" applyFill="1" applyBorder="1" applyAlignment="1" applyProtection="1">
      <alignment horizontal="distributed" vertical="center" shrinkToFit="1"/>
      <protection locked="0"/>
    </xf>
    <xf numFmtId="0" fontId="10" fillId="0" borderId="78" xfId="0" applyNumberFormat="1" applyFont="1" applyFill="1" applyBorder="1" applyAlignment="1">
      <alignment horizontal="distributed" vertical="center" shrinkToFit="1"/>
    </xf>
    <xf numFmtId="0" fontId="10" fillId="0" borderId="78" xfId="0" applyNumberFormat="1" applyFont="1" applyFill="1" applyBorder="1" applyAlignment="1" applyProtection="1">
      <alignment horizontal="distributed" vertical="center" shrinkToFit="1"/>
      <protection locked="0"/>
    </xf>
    <xf numFmtId="0" fontId="15" fillId="0" borderId="0" xfId="0" applyNumberFormat="1" applyFont="1" applyFill="1" applyBorder="1" applyAlignment="1">
      <alignment horizontal="center" vertical="center" shrinkToFit="1"/>
    </xf>
    <xf numFmtId="0" fontId="10" fillId="0" borderId="3" xfId="0" applyNumberFormat="1" applyFont="1" applyFill="1" applyBorder="1" applyAlignment="1">
      <alignment horizontal="distributed" vertical="center" shrinkToFit="1"/>
    </xf>
    <xf numFmtId="0" fontId="10" fillId="0" borderId="4" xfId="0" applyNumberFormat="1" applyFont="1" applyFill="1" applyBorder="1" applyAlignment="1">
      <alignment horizontal="distributed" vertical="center" shrinkToFit="1"/>
    </xf>
    <xf numFmtId="0" fontId="10" fillId="0" borderId="79" xfId="0" applyNumberFormat="1" applyFont="1" applyFill="1" applyBorder="1" applyAlignment="1">
      <alignment horizontal="distributed" vertical="center" shrinkToFit="1"/>
    </xf>
    <xf numFmtId="0" fontId="10" fillId="0" borderId="80" xfId="0" applyNumberFormat="1" applyFont="1" applyFill="1" applyBorder="1" applyAlignment="1">
      <alignment vertical="center"/>
    </xf>
    <xf numFmtId="0" fontId="10" fillId="0" borderId="71" xfId="0" applyNumberFormat="1" applyFont="1" applyFill="1" applyBorder="1" applyAlignment="1" applyProtection="1">
      <alignment horizontal="distributed" vertical="center" shrinkToFit="1"/>
      <protection locked="0"/>
    </xf>
    <xf numFmtId="0" fontId="10" fillId="0" borderId="81" xfId="0" applyNumberFormat="1" applyFont="1" applyFill="1" applyBorder="1" applyAlignment="1" applyProtection="1">
      <alignment horizontal="distributed" vertical="center" shrinkToFit="1"/>
      <protection locked="0"/>
    </xf>
    <xf numFmtId="0" fontId="15" fillId="0" borderId="71" xfId="0" applyNumberFormat="1" applyFont="1" applyFill="1" applyBorder="1" applyAlignment="1">
      <alignment horizontal="center" vertical="center" shrinkToFit="1"/>
    </xf>
    <xf numFmtId="0" fontId="10" fillId="0" borderId="20" xfId="0" applyNumberFormat="1" applyFont="1" applyFill="1" applyBorder="1" applyAlignment="1">
      <alignment horizontal="center" vertical="center" shrinkToFit="1"/>
    </xf>
    <xf numFmtId="0" fontId="10" fillId="0" borderId="45" xfId="0" applyNumberFormat="1" applyFont="1" applyFill="1" applyBorder="1" applyAlignment="1">
      <alignment horizontal="center" vertical="center" shrinkToFit="1"/>
    </xf>
    <xf numFmtId="0" fontId="10" fillId="0" borderId="84" xfId="0" applyNumberFormat="1" applyFont="1" applyFill="1" applyBorder="1" applyAlignment="1">
      <alignment horizontal="center" vertical="center" shrinkToFit="1"/>
    </xf>
    <xf numFmtId="55" fontId="20" fillId="0" borderId="85" xfId="0" quotePrefix="1" applyNumberFormat="1" applyFont="1" applyFill="1" applyBorder="1" applyAlignment="1" applyProtection="1">
      <alignment horizontal="center" vertical="center" shrinkToFit="1"/>
      <protection locked="0"/>
    </xf>
    <xf numFmtId="178" fontId="10" fillId="0" borderId="36" xfId="0" applyNumberFormat="1" applyFont="1" applyFill="1" applyBorder="1" applyAlignment="1">
      <alignment horizontal="right" vertical="center" shrinkToFit="1"/>
    </xf>
    <xf numFmtId="178" fontId="10" fillId="0" borderId="33" xfId="0" applyNumberFormat="1" applyFont="1" applyFill="1" applyBorder="1" applyAlignment="1">
      <alignment horizontal="right" vertical="center" shrinkToFit="1"/>
    </xf>
    <xf numFmtId="0" fontId="20" fillId="0" borderId="89" xfId="0" quotePrefix="1" applyNumberFormat="1" applyFont="1" applyFill="1" applyBorder="1" applyAlignment="1" applyProtection="1">
      <alignment horizontal="center" vertical="center" shrinkToFit="1"/>
      <protection locked="0"/>
    </xf>
    <xf numFmtId="178" fontId="10" fillId="0" borderId="90" xfId="0" applyNumberFormat="1" applyFont="1" applyFill="1" applyBorder="1" applyAlignment="1">
      <alignment horizontal="right" vertical="center" shrinkToFit="1"/>
    </xf>
    <xf numFmtId="178" fontId="10" fillId="0" borderId="91" xfId="0" applyNumberFormat="1" applyFont="1" applyFill="1" applyBorder="1" applyAlignment="1">
      <alignment horizontal="right" vertical="center" shrinkToFit="1"/>
    </xf>
    <xf numFmtId="178" fontId="20" fillId="0" borderId="62" xfId="0" applyNumberFormat="1" applyFont="1" applyFill="1" applyBorder="1" applyAlignment="1" applyProtection="1">
      <alignment horizontal="right" vertical="center" shrinkToFit="1"/>
      <protection locked="0"/>
    </xf>
    <xf numFmtId="178" fontId="20" fillId="0" borderId="15" xfId="0" applyNumberFormat="1" applyFont="1" applyFill="1" applyBorder="1" applyAlignment="1" applyProtection="1">
      <alignment horizontal="right" vertical="center" shrinkToFit="1"/>
      <protection locked="0"/>
    </xf>
    <xf numFmtId="178" fontId="20" fillId="0" borderId="91" xfId="0" applyNumberFormat="1" applyFont="1" applyFill="1" applyBorder="1" applyAlignment="1" applyProtection="1">
      <alignment horizontal="right" vertical="center" shrinkToFit="1"/>
      <protection locked="0"/>
    </xf>
    <xf numFmtId="0" fontId="10" fillId="0" borderId="89" xfId="0" applyNumberFormat="1" applyFont="1" applyFill="1" applyBorder="1" applyAlignment="1">
      <alignment horizontal="center" vertical="center" shrinkToFit="1"/>
    </xf>
    <xf numFmtId="177" fontId="10" fillId="0" borderId="90" xfId="0" applyNumberFormat="1" applyFont="1" applyFill="1" applyBorder="1" applyAlignment="1">
      <alignment horizontal="right" vertical="center" shrinkToFit="1"/>
    </xf>
    <xf numFmtId="177" fontId="10" fillId="0" borderId="62" xfId="0" applyNumberFormat="1" applyFont="1" applyFill="1" applyBorder="1" applyAlignment="1">
      <alignment horizontal="right" vertical="center" shrinkToFit="1"/>
    </xf>
    <xf numFmtId="0" fontId="10" fillId="0" borderId="93" xfId="0" applyNumberFormat="1" applyFont="1" applyFill="1" applyBorder="1" applyAlignment="1">
      <alignment horizontal="center" vertical="center" wrapText="1" shrinkToFit="1"/>
    </xf>
    <xf numFmtId="180" fontId="10" fillId="0" borderId="37" xfId="0" applyNumberFormat="1" applyFont="1" applyFill="1" applyBorder="1" applyAlignment="1">
      <alignment horizontal="right" vertical="center" shrinkToFit="1"/>
    </xf>
    <xf numFmtId="180" fontId="10" fillId="0" borderId="95" xfId="0" applyNumberFormat="1" applyFont="1" applyFill="1" applyBorder="1" applyAlignment="1">
      <alignment horizontal="right" vertical="center" shrinkToFit="1"/>
    </xf>
    <xf numFmtId="180" fontId="10" fillId="0" borderId="17" xfId="0" applyNumberFormat="1" applyFont="1" applyFill="1" applyBorder="1" applyAlignment="1">
      <alignment horizontal="right" vertical="center" shrinkToFit="1"/>
    </xf>
    <xf numFmtId="180" fontId="10" fillId="0" borderId="48" xfId="0" applyNumberFormat="1" applyFont="1" applyFill="1" applyBorder="1" applyAlignment="1">
      <alignment horizontal="right" vertical="center" shrinkToFit="1"/>
    </xf>
    <xf numFmtId="180" fontId="10" fillId="0" borderId="97" xfId="0" applyNumberFormat="1" applyFont="1" applyFill="1" applyBorder="1" applyAlignment="1">
      <alignment horizontal="right" vertical="center" shrinkToFit="1"/>
    </xf>
    <xf numFmtId="0" fontId="10" fillId="0" borderId="99" xfId="0" applyNumberFormat="1" applyFont="1" applyFill="1" applyBorder="1" applyAlignment="1">
      <alignment horizontal="center" vertical="center" shrinkToFit="1"/>
    </xf>
    <xf numFmtId="178" fontId="10" fillId="0" borderId="46" xfId="0" applyNumberFormat="1" applyFont="1" applyFill="1" applyBorder="1" applyAlignment="1">
      <alignment horizontal="right" vertical="center" shrinkToFit="1"/>
    </xf>
    <xf numFmtId="178" fontId="10" fillId="0" borderId="7" xfId="0" applyNumberFormat="1" applyFont="1" applyFill="1" applyBorder="1" applyAlignment="1">
      <alignment horizontal="right" vertical="center" shrinkToFit="1"/>
    </xf>
    <xf numFmtId="178" fontId="10" fillId="0" borderId="55" xfId="0" applyNumberFormat="1" applyFont="1" applyFill="1" applyBorder="1" applyAlignment="1">
      <alignment horizontal="right" vertical="center" shrinkToFit="1"/>
    </xf>
    <xf numFmtId="178" fontId="10" fillId="0" borderId="56" xfId="0" applyNumberFormat="1" applyFont="1" applyFill="1" applyBorder="1" applyAlignment="1">
      <alignment horizontal="right" vertical="center" shrinkToFit="1"/>
    </xf>
    <xf numFmtId="178" fontId="10" fillId="0" borderId="101" xfId="0" applyNumberFormat="1" applyFont="1" applyFill="1" applyBorder="1" applyAlignment="1">
      <alignment horizontal="right" vertical="center" shrinkToFit="1"/>
    </xf>
    <xf numFmtId="178" fontId="10" fillId="0" borderId="62" xfId="0" applyNumberFormat="1" applyFont="1" applyFill="1" applyBorder="1" applyAlignment="1">
      <alignment horizontal="right" vertical="center" shrinkToFit="1"/>
    </xf>
    <xf numFmtId="179" fontId="10" fillId="0" borderId="102" xfId="0" applyNumberFormat="1" applyFont="1" applyFill="1" applyBorder="1" applyAlignment="1">
      <alignment vertical="center" shrinkToFit="1"/>
    </xf>
    <xf numFmtId="179" fontId="10" fillId="0" borderId="68" xfId="0" applyNumberFormat="1" applyFont="1" applyFill="1" applyBorder="1" applyAlignment="1">
      <alignment vertical="center" shrinkToFit="1"/>
    </xf>
    <xf numFmtId="179" fontId="10" fillId="0" borderId="66" xfId="0" applyNumberFormat="1" applyFont="1" applyFill="1" applyBorder="1" applyAlignment="1">
      <alignment vertical="center" shrinkToFit="1"/>
    </xf>
    <xf numFmtId="179" fontId="10" fillId="0" borderId="95" xfId="0" applyNumberFormat="1" applyFont="1" applyFill="1" applyBorder="1" applyAlignment="1">
      <alignment vertical="center" shrinkToFit="1"/>
    </xf>
    <xf numFmtId="0" fontId="10" fillId="0" borderId="106" xfId="0" applyNumberFormat="1" applyFont="1" applyFill="1" applyBorder="1" applyAlignment="1">
      <alignment horizontal="center" vertical="center" wrapText="1" shrinkToFit="1"/>
    </xf>
    <xf numFmtId="179" fontId="10" fillId="0" borderId="108" xfId="0" applyNumberFormat="1" applyFont="1" applyFill="1" applyBorder="1" applyAlignment="1">
      <alignment vertical="center" shrinkToFit="1"/>
    </xf>
    <xf numFmtId="179" fontId="10" fillId="0" borderId="109" xfId="0" applyNumberFormat="1" applyFont="1" applyFill="1" applyBorder="1" applyAlignment="1">
      <alignment vertical="center" shrinkToFit="1"/>
    </xf>
    <xf numFmtId="179" fontId="10" fillId="0" borderId="111" xfId="0" applyNumberFormat="1" applyFont="1" applyFill="1" applyBorder="1" applyAlignment="1">
      <alignment vertical="center" shrinkToFit="1"/>
    </xf>
    <xf numFmtId="179" fontId="10" fillId="0" borderId="112" xfId="0" applyNumberFormat="1" applyFont="1" applyFill="1" applyBorder="1" applyAlignment="1">
      <alignment vertical="center" shrinkToFit="1"/>
    </xf>
    <xf numFmtId="179" fontId="10" fillId="0" borderId="113" xfId="0" applyNumberFormat="1" applyFont="1" applyFill="1" applyBorder="1" applyAlignment="1">
      <alignment vertical="center" shrinkToFit="1"/>
    </xf>
    <xf numFmtId="178" fontId="21" fillId="0" borderId="14" xfId="0" applyNumberFormat="1" applyFont="1" applyFill="1" applyBorder="1" applyAlignment="1">
      <alignment horizontal="right" vertical="center" shrinkToFit="1"/>
    </xf>
    <xf numFmtId="0" fontId="15" fillId="0" borderId="47" xfId="0" applyNumberFormat="1" applyFont="1" applyFill="1" applyBorder="1" applyAlignment="1" applyProtection="1">
      <alignment horizontal="distributed" vertical="center" shrinkToFit="1"/>
      <protection locked="0"/>
    </xf>
    <xf numFmtId="0" fontId="15" fillId="0" borderId="57" xfId="0" applyNumberFormat="1" applyFont="1" applyFill="1" applyBorder="1" applyAlignment="1">
      <alignment horizontal="center" vertical="center" shrinkToFit="1"/>
    </xf>
    <xf numFmtId="178" fontId="21" fillId="0" borderId="32" xfId="0" applyNumberFormat="1" applyFont="1" applyFill="1" applyBorder="1" applyAlignment="1" applyProtection="1">
      <alignment horizontal="right" vertical="center" shrinkToFit="1"/>
      <protection locked="0"/>
    </xf>
    <xf numFmtId="178" fontId="21" fillId="0" borderId="32" xfId="0" applyNumberFormat="1" applyFont="1" applyFill="1" applyBorder="1" applyAlignment="1">
      <alignment horizontal="right" vertical="center" shrinkToFit="1"/>
    </xf>
    <xf numFmtId="178" fontId="20" fillId="0" borderId="61" xfId="0" applyNumberFormat="1" applyFont="1" applyFill="1" applyBorder="1" applyAlignment="1">
      <alignment horizontal="right" vertical="center" shrinkToFit="1"/>
    </xf>
    <xf numFmtId="178" fontId="20" fillId="0" borderId="42" xfId="0" applyNumberFormat="1" applyFont="1" applyFill="1" applyBorder="1" applyAlignment="1">
      <alignment horizontal="right" vertical="center" shrinkToFit="1"/>
    </xf>
    <xf numFmtId="178" fontId="20" fillId="0" borderId="14" xfId="0" applyNumberFormat="1" applyFont="1" applyFill="1" applyBorder="1" applyAlignment="1">
      <alignment horizontal="right" vertical="center" shrinkToFit="1"/>
    </xf>
    <xf numFmtId="178" fontId="20" fillId="0" borderId="91" xfId="0" applyNumberFormat="1" applyFont="1" applyFill="1" applyBorder="1" applyAlignment="1">
      <alignment horizontal="right" vertical="center" shrinkToFit="1"/>
    </xf>
    <xf numFmtId="0" fontId="22" fillId="0" borderId="0" xfId="6" applyNumberFormat="1" applyFont="1" applyFill="1" applyAlignment="1">
      <alignment vertical="center"/>
    </xf>
    <xf numFmtId="0" fontId="10" fillId="0" borderId="0" xfId="6" applyNumberFormat="1" applyFont="1" applyFill="1" applyAlignment="1" applyProtection="1">
      <alignment vertical="center"/>
      <protection locked="0"/>
    </xf>
    <xf numFmtId="0" fontId="15" fillId="0" borderId="0" xfId="6" applyNumberFormat="1" applyFont="1" applyFill="1" applyAlignment="1" applyProtection="1">
      <alignment vertical="center"/>
      <protection locked="0"/>
    </xf>
    <xf numFmtId="0" fontId="15" fillId="0" borderId="0" xfId="6" applyNumberFormat="1" applyFont="1" applyFill="1" applyAlignment="1">
      <alignment horizontal="right" vertical="center"/>
    </xf>
    <xf numFmtId="0" fontId="10" fillId="0" borderId="0" xfId="6" applyFont="1" applyFill="1" applyAlignment="1">
      <alignment vertical="center"/>
    </xf>
    <xf numFmtId="0" fontId="10" fillId="0" borderId="0" xfId="6" applyNumberFormat="1" applyFont="1" applyFill="1" applyAlignment="1">
      <alignment vertical="center"/>
    </xf>
    <xf numFmtId="0" fontId="10" fillId="0" borderId="13" xfId="6" applyNumberFormat="1" applyFont="1" applyFill="1" applyBorder="1" applyAlignment="1" applyProtection="1">
      <alignment horizontal="distributed" vertical="center" shrinkToFit="1"/>
      <protection locked="0"/>
    </xf>
    <xf numFmtId="0" fontId="10" fillId="0" borderId="3" xfId="6" applyNumberFormat="1" applyFont="1" applyFill="1" applyBorder="1" applyAlignment="1" applyProtection="1">
      <alignment horizontal="distributed" vertical="center" shrinkToFit="1"/>
      <protection locked="0"/>
    </xf>
    <xf numFmtId="0" fontId="10" fillId="0" borderId="4" xfId="6" applyNumberFormat="1" applyFont="1" applyFill="1" applyBorder="1" applyAlignment="1">
      <alignment horizontal="distributed" vertical="center" shrinkToFit="1"/>
    </xf>
    <xf numFmtId="0" fontId="10" fillId="0" borderId="3" xfId="6" applyNumberFormat="1" applyFont="1" applyFill="1" applyBorder="1" applyAlignment="1">
      <alignment horizontal="center" vertical="center" shrinkToFit="1"/>
    </xf>
    <xf numFmtId="0" fontId="10" fillId="0" borderId="46" xfId="6" applyNumberFormat="1" applyFont="1" applyFill="1" applyBorder="1" applyAlignment="1">
      <alignment horizontal="centerContinuous" vertical="center" shrinkToFit="1"/>
    </xf>
    <xf numFmtId="0" fontId="10" fillId="0" borderId="27" xfId="6" applyNumberFormat="1" applyFont="1" applyFill="1" applyBorder="1" applyAlignment="1" applyProtection="1">
      <alignment horizontal="centerContinuous" vertical="center" shrinkToFit="1"/>
      <protection locked="0"/>
    </xf>
    <xf numFmtId="0" fontId="10" fillId="0" borderId="8" xfId="6" applyNumberFormat="1" applyFont="1" applyFill="1" applyBorder="1" applyAlignment="1" applyProtection="1">
      <alignment horizontal="centerContinuous" vertical="center" shrinkToFit="1"/>
      <protection locked="0"/>
    </xf>
    <xf numFmtId="0" fontId="10" fillId="0" borderId="4" xfId="6" applyNumberFormat="1" applyFont="1" applyFill="1" applyBorder="1" applyAlignment="1" applyProtection="1">
      <alignment vertical="center" shrinkToFit="1"/>
      <protection locked="0"/>
    </xf>
    <xf numFmtId="0" fontId="10" fillId="0" borderId="0" xfId="6" applyNumberFormat="1" applyFont="1" applyFill="1" applyBorder="1" applyAlignment="1" applyProtection="1">
      <alignment vertical="center"/>
      <protection locked="0"/>
    </xf>
    <xf numFmtId="0" fontId="10" fillId="0" borderId="27" xfId="6" applyNumberFormat="1" applyFont="1" applyFill="1" applyBorder="1" applyAlignment="1">
      <alignment horizontal="centerContinuous" vertical="center" shrinkToFit="1"/>
    </xf>
    <xf numFmtId="0" fontId="10" fillId="0" borderId="28" xfId="6" applyNumberFormat="1" applyFont="1" applyFill="1" applyBorder="1" applyAlignment="1" applyProtection="1">
      <alignment horizontal="centerContinuous" vertical="center" shrinkToFit="1"/>
      <protection locked="0"/>
    </xf>
    <xf numFmtId="0" fontId="15" fillId="0" borderId="12" xfId="6" applyNumberFormat="1" applyFont="1" applyFill="1" applyBorder="1" applyAlignment="1">
      <alignment vertical="center"/>
    </xf>
    <xf numFmtId="0" fontId="10" fillId="0" borderId="0" xfId="6" applyNumberFormat="1" applyFont="1" applyFill="1" applyBorder="1" applyAlignment="1" applyProtection="1">
      <alignment horizontal="distributed" vertical="center" shrinkToFit="1"/>
      <protection locked="0"/>
    </xf>
    <xf numFmtId="0" fontId="10" fillId="0" borderId="47" xfId="6" applyNumberFormat="1" applyFont="1" applyFill="1" applyBorder="1" applyAlignment="1" applyProtection="1">
      <alignment horizontal="distributed" vertical="center" shrinkToFit="1"/>
      <protection locked="0"/>
    </xf>
    <xf numFmtId="0" fontId="15" fillId="0" borderId="0" xfId="6" applyNumberFormat="1" applyFont="1" applyFill="1" applyBorder="1" applyAlignment="1">
      <alignment horizontal="center" vertical="center" shrinkToFit="1"/>
    </xf>
    <xf numFmtId="0" fontId="15" fillId="0" borderId="17" xfId="6" applyNumberFormat="1" applyFont="1" applyFill="1" applyBorder="1" applyAlignment="1">
      <alignment horizontal="distributed" vertical="center" shrinkToFit="1"/>
    </xf>
    <xf numFmtId="0" fontId="15" fillId="0" borderId="16" xfId="6" applyNumberFormat="1" applyFont="1" applyFill="1" applyBorder="1" applyAlignment="1">
      <alignment horizontal="distributed" vertical="center" shrinkToFit="1"/>
    </xf>
    <xf numFmtId="0" fontId="15" fillId="0" borderId="48" xfId="6" applyNumberFormat="1" applyFont="1" applyFill="1" applyBorder="1" applyAlignment="1">
      <alignment horizontal="distributed" vertical="center" shrinkToFit="1"/>
    </xf>
    <xf numFmtId="0" fontId="15" fillId="0" borderId="47" xfId="6" applyNumberFormat="1" applyFont="1" applyFill="1" applyBorder="1" applyAlignment="1">
      <alignment horizontal="distributed" vertical="center" shrinkToFit="1"/>
    </xf>
    <xf numFmtId="0" fontId="15" fillId="0" borderId="0" xfId="6" applyNumberFormat="1" applyFont="1" applyFill="1" applyBorder="1" applyAlignment="1" applyProtection="1">
      <alignment vertical="center"/>
      <protection locked="0"/>
    </xf>
    <xf numFmtId="0" fontId="15" fillId="0" borderId="47" xfId="6" applyNumberFormat="1" applyFont="1" applyFill="1" applyBorder="1" applyAlignment="1" applyProtection="1">
      <alignment horizontal="distributed" vertical="center" shrinkToFit="1"/>
      <protection locked="0"/>
    </xf>
    <xf numFmtId="0" fontId="15" fillId="0" borderId="38" xfId="6" applyNumberFormat="1" applyFont="1" applyFill="1" applyBorder="1" applyAlignment="1">
      <alignment horizontal="distributed" vertical="center" shrinkToFit="1"/>
    </xf>
    <xf numFmtId="0" fontId="15" fillId="0" borderId="49" xfId="6" applyNumberFormat="1" applyFont="1" applyFill="1" applyBorder="1" applyAlignment="1">
      <alignment horizontal="distributed" vertical="center" shrinkToFit="1"/>
    </xf>
    <xf numFmtId="0" fontId="15" fillId="0" borderId="22" xfId="6" applyNumberFormat="1" applyFont="1" applyFill="1" applyBorder="1" applyAlignment="1" applyProtection="1">
      <alignment vertical="center" shrinkToFit="1"/>
      <protection locked="0"/>
    </xf>
    <xf numFmtId="3" fontId="10" fillId="0" borderId="8" xfId="6" applyNumberFormat="1" applyFont="1" applyFill="1" applyBorder="1" applyAlignment="1">
      <alignment vertical="center" shrinkToFit="1"/>
    </xf>
    <xf numFmtId="0" fontId="15" fillId="0" borderId="53" xfId="6" applyNumberFormat="1" applyFont="1" applyFill="1" applyBorder="1" applyAlignment="1">
      <alignment horizontal="center" vertical="center" shrinkToFit="1"/>
    </xf>
    <xf numFmtId="178" fontId="10" fillId="0" borderId="28" xfId="6" applyNumberFormat="1" applyFont="1" applyFill="1" applyBorder="1" applyAlignment="1">
      <alignment horizontal="right" vertical="center" shrinkToFit="1"/>
    </xf>
    <xf numFmtId="178" fontId="10" fillId="0" borderId="54" xfId="6" applyNumberFormat="1" applyFont="1" applyFill="1" applyBorder="1" applyAlignment="1">
      <alignment horizontal="right" vertical="center" shrinkToFit="1"/>
    </xf>
    <xf numFmtId="178" fontId="10" fillId="0" borderId="7" xfId="6" applyNumberFormat="1" applyFont="1" applyFill="1" applyBorder="1" applyAlignment="1">
      <alignment horizontal="right" vertical="center" shrinkToFit="1"/>
    </xf>
    <xf numFmtId="178" fontId="10" fillId="0" borderId="55" xfId="6" applyNumberFormat="1" applyFont="1" applyFill="1" applyBorder="1" applyAlignment="1">
      <alignment horizontal="right" vertical="center" shrinkToFit="1"/>
    </xf>
    <xf numFmtId="178" fontId="10" fillId="0" borderId="56" xfId="6" applyNumberFormat="1" applyFont="1" applyFill="1" applyBorder="1" applyAlignment="1">
      <alignment horizontal="right" vertical="center" shrinkToFit="1"/>
    </xf>
    <xf numFmtId="0" fontId="15" fillId="0" borderId="57" xfId="6" applyNumberFormat="1" applyFont="1" applyFill="1" applyBorder="1" applyAlignment="1">
      <alignment horizontal="center" vertical="center" shrinkToFit="1"/>
    </xf>
    <xf numFmtId="0" fontId="23" fillId="0" borderId="58" xfId="6" quotePrefix="1" applyNumberFormat="1" applyFont="1" applyFill="1" applyBorder="1" applyAlignment="1" applyProtection="1">
      <alignment horizontal="center" vertical="center" shrinkToFit="1"/>
      <protection locked="0"/>
    </xf>
    <xf numFmtId="3" fontId="10" fillId="0" borderId="59" xfId="6" applyNumberFormat="1" applyFont="1" applyFill="1" applyBorder="1" applyAlignment="1">
      <alignment vertical="center" shrinkToFit="1"/>
    </xf>
    <xf numFmtId="3" fontId="10" fillId="0" borderId="36" xfId="6" applyNumberFormat="1" applyFont="1" applyFill="1" applyBorder="1" applyAlignment="1">
      <alignment vertical="center" shrinkToFit="1"/>
    </xf>
    <xf numFmtId="3" fontId="10" fillId="0" borderId="32" xfId="6" applyNumberFormat="1" applyFont="1" applyFill="1" applyBorder="1" applyAlignment="1">
      <alignment vertical="center" shrinkToFit="1"/>
    </xf>
    <xf numFmtId="3" fontId="10" fillId="0" borderId="33" xfId="6" applyNumberFormat="1" applyFont="1" applyFill="1" applyBorder="1" applyAlignment="1">
      <alignment vertical="center" shrinkToFit="1"/>
    </xf>
    <xf numFmtId="3" fontId="20" fillId="0" borderId="58" xfId="6" applyNumberFormat="1" applyFont="1" applyFill="1" applyBorder="1" applyAlignment="1" applyProtection="1">
      <alignment vertical="center" shrinkToFit="1"/>
      <protection locked="0"/>
    </xf>
    <xf numFmtId="0" fontId="15" fillId="0" borderId="60" xfId="6" applyNumberFormat="1" applyFont="1" applyFill="1" applyBorder="1" applyAlignment="1">
      <alignment horizontal="center" vertical="center" shrinkToFit="1"/>
    </xf>
    <xf numFmtId="178" fontId="10" fillId="0" borderId="61" xfId="6" applyNumberFormat="1" applyFont="1" applyFill="1" applyBorder="1" applyAlignment="1">
      <alignment horizontal="right" vertical="center" shrinkToFit="1"/>
    </xf>
    <xf numFmtId="178" fontId="10" fillId="0" borderId="14" xfId="6" applyNumberFormat="1" applyFont="1" applyFill="1" applyBorder="1" applyAlignment="1">
      <alignment horizontal="right" vertical="center" shrinkToFit="1"/>
    </xf>
    <xf numFmtId="178" fontId="10" fillId="0" borderId="42" xfId="6" applyNumberFormat="1" applyFont="1" applyFill="1" applyBorder="1" applyAlignment="1">
      <alignment horizontal="right" vertical="center" shrinkToFit="1"/>
    </xf>
    <xf numFmtId="178" fontId="10" fillId="0" borderId="62" xfId="6" applyNumberFormat="1" applyFont="1" applyFill="1" applyBorder="1" applyAlignment="1">
      <alignment horizontal="right" vertical="center" shrinkToFit="1"/>
    </xf>
    <xf numFmtId="178" fontId="20" fillId="0" borderId="14" xfId="6" applyNumberFormat="1" applyFont="1" applyFill="1" applyBorder="1" applyAlignment="1" applyProtection="1">
      <alignment horizontal="right" vertical="center" shrinkToFit="1"/>
      <protection locked="0"/>
    </xf>
    <xf numFmtId="178" fontId="20" fillId="0" borderId="15" xfId="6" applyNumberFormat="1" applyFont="1" applyFill="1" applyBorder="1" applyAlignment="1" applyProtection="1">
      <alignment horizontal="right" vertical="center" shrinkToFit="1"/>
      <protection locked="0"/>
    </xf>
    <xf numFmtId="0" fontId="15" fillId="0" borderId="57" xfId="6" applyNumberFormat="1" applyFont="1" applyFill="1" applyBorder="1" applyAlignment="1" applyProtection="1">
      <alignment horizontal="center" vertical="center" shrinkToFit="1"/>
      <protection locked="0"/>
    </xf>
    <xf numFmtId="0" fontId="15" fillId="0" borderId="58" xfId="6" applyNumberFormat="1" applyFont="1" applyFill="1" applyBorder="1" applyAlignment="1">
      <alignment horizontal="center" vertical="center" shrinkToFit="1"/>
    </xf>
    <xf numFmtId="177" fontId="10" fillId="0" borderId="59" xfId="6" applyNumberFormat="1" applyFont="1" applyFill="1" applyBorder="1" applyAlignment="1">
      <alignment vertical="center" shrinkToFit="1"/>
    </xf>
    <xf numFmtId="177" fontId="10" fillId="0" borderId="62" xfId="6" applyNumberFormat="1" applyFont="1" applyFill="1" applyBorder="1" applyAlignment="1">
      <alignment vertical="center" shrinkToFit="1"/>
    </xf>
    <xf numFmtId="177" fontId="9" fillId="0" borderId="14" xfId="6" applyNumberFormat="1" applyFont="1" applyFill="1" applyBorder="1" applyAlignment="1">
      <alignment vertical="center" shrinkToFit="1"/>
    </xf>
    <xf numFmtId="177" fontId="10" fillId="0" borderId="15" xfId="6" applyNumberFormat="1" applyFont="1" applyFill="1" applyBorder="1" applyAlignment="1">
      <alignment vertical="center" shrinkToFit="1"/>
    </xf>
    <xf numFmtId="177" fontId="10" fillId="0" borderId="58" xfId="6" applyNumberFormat="1" applyFont="1" applyFill="1" applyBorder="1" applyAlignment="1">
      <alignment vertical="center" shrinkToFit="1"/>
    </xf>
    <xf numFmtId="177" fontId="10" fillId="0" borderId="61" xfId="6" applyNumberFormat="1" applyFont="1" applyFill="1" applyBorder="1" applyAlignment="1">
      <alignment horizontal="right" vertical="center" shrinkToFit="1"/>
    </xf>
    <xf numFmtId="177" fontId="10" fillId="0" borderId="14" xfId="6" applyNumberFormat="1" applyFont="1" applyFill="1" applyBorder="1" applyAlignment="1">
      <alignment horizontal="right" vertical="center" shrinkToFit="1"/>
    </xf>
    <xf numFmtId="177" fontId="10" fillId="0" borderId="42" xfId="6" applyNumberFormat="1" applyFont="1" applyFill="1" applyBorder="1" applyAlignment="1">
      <alignment horizontal="right" vertical="center" shrinkToFit="1"/>
    </xf>
    <xf numFmtId="177" fontId="10" fillId="0" borderId="62" xfId="6" applyNumberFormat="1" applyFont="1" applyFill="1" applyBorder="1" applyAlignment="1">
      <alignment horizontal="right" vertical="center" shrinkToFit="1"/>
    </xf>
    <xf numFmtId="177" fontId="10" fillId="0" borderId="15" xfId="6" applyNumberFormat="1" applyFont="1" applyFill="1" applyBorder="1" applyAlignment="1">
      <alignment horizontal="right" vertical="center" shrinkToFit="1"/>
    </xf>
    <xf numFmtId="0" fontId="15" fillId="0" borderId="23" xfId="6" applyNumberFormat="1" applyFont="1" applyFill="1" applyBorder="1" applyAlignment="1" applyProtection="1">
      <alignment horizontal="center" vertical="center" shrinkToFit="1"/>
      <protection locked="0"/>
    </xf>
    <xf numFmtId="0" fontId="15" fillId="0" borderId="63" xfId="6" applyNumberFormat="1" applyFont="1" applyFill="1" applyBorder="1" applyAlignment="1">
      <alignment horizontal="center" vertical="center" wrapText="1" shrinkToFit="1"/>
    </xf>
    <xf numFmtId="179" fontId="10" fillId="0" borderId="64" xfId="6" applyNumberFormat="1" applyFont="1" applyFill="1" applyBorder="1" applyAlignment="1">
      <alignment vertical="center" shrinkToFit="1"/>
    </xf>
    <xf numFmtId="179" fontId="10" fillId="0" borderId="17" xfId="6" applyNumberFormat="1" applyFont="1" applyFill="1" applyBorder="1" applyAlignment="1">
      <alignment vertical="center" shrinkToFit="1"/>
    </xf>
    <xf numFmtId="179" fontId="10" fillId="0" borderId="16" xfId="6" applyNumberFormat="1" applyFont="1" applyFill="1" applyBorder="1" applyAlignment="1">
      <alignment vertical="center" shrinkToFit="1"/>
    </xf>
    <xf numFmtId="179" fontId="10" fillId="0" borderId="48" xfId="6" applyNumberFormat="1" applyFont="1" applyFill="1" applyBorder="1" applyAlignment="1">
      <alignment vertical="center" shrinkToFit="1"/>
    </xf>
    <xf numFmtId="179" fontId="10" fillId="0" borderId="63" xfId="6" applyNumberFormat="1" applyFont="1" applyFill="1" applyBorder="1" applyAlignment="1">
      <alignment vertical="center" shrinkToFit="1"/>
    </xf>
    <xf numFmtId="0" fontId="15" fillId="0" borderId="65" xfId="6" applyNumberFormat="1" applyFont="1" applyFill="1" applyBorder="1" applyAlignment="1">
      <alignment horizontal="center" vertical="center" wrapText="1" shrinkToFit="1"/>
    </xf>
    <xf numFmtId="180" fontId="10" fillId="0" borderId="38" xfId="6" applyNumberFormat="1" applyFont="1" applyFill="1" applyBorder="1" applyAlignment="1">
      <alignment horizontal="right" vertical="center" shrinkToFit="1"/>
    </xf>
    <xf numFmtId="180" fontId="10" fillId="0" borderId="16" xfId="6" applyNumberFormat="1" applyFont="1" applyFill="1" applyBorder="1" applyAlignment="1">
      <alignment horizontal="right" vertical="center" shrinkToFit="1"/>
    </xf>
    <xf numFmtId="180" fontId="10" fillId="0" borderId="49" xfId="6" applyNumberFormat="1" applyFont="1" applyFill="1" applyBorder="1" applyAlignment="1">
      <alignment horizontal="right" vertical="center" shrinkToFit="1"/>
    </xf>
    <xf numFmtId="180" fontId="10" fillId="0" borderId="17" xfId="6" applyNumberFormat="1" applyFont="1" applyFill="1" applyBorder="1" applyAlignment="1">
      <alignment horizontal="right" vertical="center" shrinkToFit="1"/>
    </xf>
    <xf numFmtId="180" fontId="10" fillId="0" borderId="48" xfId="6" applyNumberFormat="1" applyFont="1" applyFill="1" applyBorder="1" applyAlignment="1">
      <alignment horizontal="right" vertical="center" shrinkToFit="1"/>
    </xf>
    <xf numFmtId="0" fontId="15" fillId="0" borderId="22" xfId="6" applyNumberFormat="1" applyFont="1" applyFill="1" applyBorder="1" applyAlignment="1" applyProtection="1">
      <alignment horizontal="center" vertical="center" shrinkToFit="1"/>
      <protection locked="0"/>
    </xf>
    <xf numFmtId="1" fontId="10" fillId="3" borderId="0" xfId="6" applyNumberFormat="1" applyFont="1" applyFill="1" applyBorder="1" applyAlignment="1" applyProtection="1">
      <alignment vertical="center"/>
      <protection locked="0"/>
    </xf>
    <xf numFmtId="3" fontId="10" fillId="0" borderId="58" xfId="6" applyNumberFormat="1" applyFont="1" applyFill="1" applyBorder="1" applyAlignment="1">
      <alignment vertical="center" shrinkToFit="1"/>
    </xf>
    <xf numFmtId="178" fontId="10" fillId="0" borderId="15" xfId="6" applyNumberFormat="1" applyFont="1" applyFill="1" applyBorder="1" applyAlignment="1">
      <alignment horizontal="right" vertical="center" shrinkToFit="1"/>
    </xf>
    <xf numFmtId="177" fontId="10" fillId="0" borderId="14" xfId="6" applyNumberFormat="1" applyFont="1" applyFill="1" applyBorder="1" applyAlignment="1">
      <alignment vertical="center" shrinkToFit="1"/>
    </xf>
    <xf numFmtId="0" fontId="15" fillId="0" borderId="23" xfId="6" applyNumberFormat="1" applyFont="1" applyFill="1" applyBorder="1" applyAlignment="1" applyProtection="1">
      <alignment vertical="center" shrinkToFit="1"/>
      <protection locked="0"/>
    </xf>
    <xf numFmtId="179" fontId="10" fillId="0" borderId="66" xfId="6" applyNumberFormat="1" applyFont="1" applyFill="1" applyBorder="1" applyAlignment="1">
      <alignment vertical="center" shrinkToFit="1"/>
    </xf>
    <xf numFmtId="179" fontId="10" fillId="0" borderId="39" xfId="6" applyNumberFormat="1" applyFont="1" applyFill="1" applyBorder="1" applyAlignment="1">
      <alignment vertical="center" shrinkToFit="1"/>
    </xf>
    <xf numFmtId="179" fontId="10" fillId="0" borderId="40" xfId="6" applyNumberFormat="1" applyFont="1" applyFill="1" applyBorder="1" applyAlignment="1">
      <alignment vertical="center" shrinkToFit="1"/>
    </xf>
    <xf numFmtId="179" fontId="10" fillId="0" borderId="67" xfId="6" applyNumberFormat="1" applyFont="1" applyFill="1" applyBorder="1" applyAlignment="1">
      <alignment vertical="center" shrinkToFit="1"/>
    </xf>
    <xf numFmtId="179" fontId="10" fillId="0" borderId="68" xfId="6" applyNumberFormat="1" applyFont="1" applyFill="1" applyBorder="1" applyAlignment="1">
      <alignment vertical="center" shrinkToFit="1"/>
    </xf>
    <xf numFmtId="0" fontId="15" fillId="0" borderId="69" xfId="6" applyNumberFormat="1" applyFont="1" applyFill="1" applyBorder="1" applyAlignment="1">
      <alignment horizontal="center" vertical="center" shrinkToFit="1"/>
    </xf>
    <xf numFmtId="179" fontId="10" fillId="0" borderId="30" xfId="6" applyNumberFormat="1" applyFont="1" applyFill="1" applyBorder="1" applyAlignment="1">
      <alignment vertical="center" shrinkToFit="1"/>
    </xf>
    <xf numFmtId="179" fontId="10" fillId="0" borderId="36" xfId="6" applyNumberFormat="1" applyFont="1" applyFill="1" applyBorder="1" applyAlignment="1">
      <alignment vertical="center" shrinkToFit="1"/>
    </xf>
    <xf numFmtId="179" fontId="10" fillId="0" borderId="32" xfId="6" applyNumberFormat="1" applyFont="1" applyFill="1" applyBorder="1" applyAlignment="1">
      <alignment vertical="center" shrinkToFit="1"/>
    </xf>
    <xf numFmtId="179" fontId="10" fillId="0" borderId="33" xfId="6" applyNumberFormat="1" applyFont="1" applyFill="1" applyBorder="1" applyAlignment="1">
      <alignment vertical="center" shrinkToFit="1"/>
    </xf>
    <xf numFmtId="179" fontId="10" fillId="0" borderId="69" xfId="6" applyNumberFormat="1" applyFont="1" applyFill="1" applyBorder="1" applyAlignment="1">
      <alignment vertical="center" shrinkToFit="1"/>
    </xf>
    <xf numFmtId="179" fontId="10" fillId="0" borderId="31" xfId="6" applyNumberFormat="1" applyFont="1" applyFill="1" applyBorder="1" applyAlignment="1">
      <alignment vertical="center" shrinkToFit="1"/>
    </xf>
    <xf numFmtId="179" fontId="10" fillId="0" borderId="41" xfId="6" applyNumberFormat="1" applyFont="1" applyFill="1" applyBorder="1" applyAlignment="1">
      <alignment vertical="center" shrinkToFit="1"/>
    </xf>
    <xf numFmtId="0" fontId="15" fillId="0" borderId="63" xfId="6" applyNumberFormat="1" applyFont="1" applyFill="1" applyBorder="1" applyAlignment="1">
      <alignment horizontal="center" vertical="center" shrinkToFit="1"/>
    </xf>
    <xf numFmtId="176" fontId="10" fillId="0" borderId="0" xfId="6" applyNumberFormat="1" applyFont="1" applyFill="1" applyBorder="1" applyAlignment="1">
      <alignment vertical="center"/>
    </xf>
    <xf numFmtId="176" fontId="10" fillId="0" borderId="0" xfId="6" applyNumberFormat="1" applyFont="1" applyFill="1" applyBorder="1" applyAlignment="1" applyProtection="1">
      <alignment vertical="center"/>
      <protection locked="0"/>
    </xf>
    <xf numFmtId="0" fontId="10" fillId="0" borderId="0" xfId="6" applyFont="1" applyFill="1" applyBorder="1" applyAlignment="1">
      <alignment vertical="center"/>
    </xf>
    <xf numFmtId="0" fontId="15" fillId="0" borderId="13" xfId="6" applyNumberFormat="1" applyFont="1" applyFill="1" applyBorder="1" applyAlignment="1" applyProtection="1">
      <alignment horizontal="distributed" vertical="center" shrinkToFit="1"/>
      <protection locked="0"/>
    </xf>
    <xf numFmtId="0" fontId="15" fillId="0" borderId="3" xfId="6" applyNumberFormat="1" applyFont="1" applyFill="1" applyBorder="1" applyAlignment="1" applyProtection="1">
      <alignment horizontal="distributed" vertical="center" shrinkToFit="1"/>
      <protection locked="0"/>
    </xf>
    <xf numFmtId="0" fontId="15" fillId="0" borderId="4" xfId="6" applyNumberFormat="1" applyFont="1" applyFill="1" applyBorder="1" applyAlignment="1">
      <alignment horizontal="distributed" vertical="center" shrinkToFit="1"/>
    </xf>
    <xf numFmtId="0" fontId="15" fillId="0" borderId="18" xfId="6" applyNumberFormat="1" applyFont="1" applyFill="1" applyBorder="1" applyAlignment="1">
      <alignment vertical="center"/>
    </xf>
    <xf numFmtId="0" fontId="15" fillId="0" borderId="71" xfId="6" applyNumberFormat="1" applyFont="1" applyFill="1" applyBorder="1" applyAlignment="1" applyProtection="1">
      <alignment horizontal="distributed" vertical="center" shrinkToFit="1"/>
      <protection locked="0"/>
    </xf>
    <xf numFmtId="0" fontId="15" fillId="0" borderId="70" xfId="6" applyNumberFormat="1" applyFont="1" applyFill="1" applyBorder="1" applyAlignment="1" applyProtection="1">
      <alignment horizontal="distributed" vertical="center" shrinkToFit="1"/>
      <protection locked="0"/>
    </xf>
    <xf numFmtId="0" fontId="15" fillId="0" borderId="23" xfId="6" applyNumberFormat="1" applyFont="1" applyFill="1" applyBorder="1" applyAlignment="1">
      <alignment horizontal="distributed" vertical="center" shrinkToFit="1"/>
    </xf>
    <xf numFmtId="0" fontId="10" fillId="0" borderId="13" xfId="6" applyNumberFormat="1" applyFont="1" applyFill="1" applyBorder="1" applyAlignment="1" applyProtection="1">
      <alignment vertical="center" shrinkToFit="1"/>
      <protection locked="0"/>
    </xf>
    <xf numFmtId="0" fontId="10" fillId="0" borderId="22" xfId="6" applyNumberFormat="1" applyFont="1" applyFill="1" applyBorder="1" applyAlignment="1" applyProtection="1">
      <alignment vertical="center" shrinkToFit="1"/>
      <protection locked="0"/>
    </xf>
    <xf numFmtId="0" fontId="10" fillId="0" borderId="12" xfId="6" applyNumberFormat="1" applyFont="1" applyFill="1" applyBorder="1" applyAlignment="1">
      <alignment horizontal="center" vertical="center" shrinkToFit="1"/>
    </xf>
    <xf numFmtId="0" fontId="10" fillId="0" borderId="57" xfId="6" applyNumberFormat="1" applyFont="1" applyFill="1" applyBorder="1" applyAlignment="1">
      <alignment horizontal="center" vertical="center" shrinkToFit="1"/>
    </xf>
    <xf numFmtId="0" fontId="10" fillId="0" borderId="58" xfId="6" applyNumberFormat="1" applyFont="1" applyFill="1" applyBorder="1" applyAlignment="1">
      <alignment horizontal="center" vertical="center" shrinkToFit="1"/>
    </xf>
    <xf numFmtId="178" fontId="10" fillId="0" borderId="60" xfId="6" applyNumberFormat="1" applyFont="1" applyFill="1" applyBorder="1" applyAlignment="1">
      <alignment horizontal="right" vertical="center" shrinkToFit="1"/>
    </xf>
    <xf numFmtId="178" fontId="20" fillId="0" borderId="61" xfId="6" applyNumberFormat="1" applyFont="1" applyFill="1" applyBorder="1" applyAlignment="1">
      <alignment vertical="center" shrinkToFit="1"/>
    </xf>
    <xf numFmtId="178" fontId="20" fillId="0" borderId="14" xfId="6" applyNumberFormat="1" applyFont="1" applyFill="1" applyBorder="1" applyAlignment="1">
      <alignment vertical="center" shrinkToFit="1"/>
    </xf>
    <xf numFmtId="178" fontId="20" fillId="0" borderId="15" xfId="6" applyNumberFormat="1" applyFont="1" applyFill="1" applyBorder="1" applyAlignment="1">
      <alignment vertical="center" shrinkToFit="1"/>
    </xf>
    <xf numFmtId="0" fontId="10" fillId="0" borderId="12" xfId="6" applyNumberFormat="1" applyFont="1" applyFill="1" applyBorder="1" applyAlignment="1" applyProtection="1">
      <alignment horizontal="center" vertical="center" shrinkToFit="1"/>
      <protection locked="0"/>
    </xf>
    <xf numFmtId="177" fontId="10" fillId="0" borderId="60" xfId="6" applyNumberFormat="1" applyFont="1" applyFill="1" applyBorder="1" applyAlignment="1">
      <alignment horizontal="right" vertical="center" shrinkToFit="1"/>
    </xf>
    <xf numFmtId="0" fontId="10" fillId="0" borderId="23" xfId="6" applyNumberFormat="1" applyFont="1" applyFill="1" applyBorder="1" applyAlignment="1" applyProtection="1">
      <alignment horizontal="center" vertical="center" shrinkToFit="1"/>
      <protection locked="0"/>
    </xf>
    <xf numFmtId="180" fontId="10" fillId="0" borderId="65" xfId="6" applyNumberFormat="1" applyFont="1" applyFill="1" applyBorder="1" applyAlignment="1">
      <alignment horizontal="right" vertical="center" shrinkToFit="1"/>
    </xf>
    <xf numFmtId="180" fontId="10" fillId="0" borderId="67" xfId="6" applyNumberFormat="1" applyFont="1" applyFill="1" applyBorder="1" applyAlignment="1">
      <alignment horizontal="right" vertical="center" shrinkToFit="1"/>
    </xf>
    <xf numFmtId="180" fontId="10" fillId="0" borderId="39" xfId="6" applyNumberFormat="1" applyFont="1" applyFill="1" applyBorder="1" applyAlignment="1">
      <alignment horizontal="right" vertical="center" shrinkToFit="1"/>
    </xf>
    <xf numFmtId="180" fontId="10" fillId="0" borderId="40" xfId="6" applyNumberFormat="1" applyFont="1" applyFill="1" applyBorder="1" applyAlignment="1">
      <alignment horizontal="right" vertical="center" shrinkToFit="1"/>
    </xf>
    <xf numFmtId="0" fontId="10" fillId="0" borderId="22" xfId="6" applyNumberFormat="1" applyFont="1" applyFill="1" applyBorder="1" applyAlignment="1" applyProtection="1">
      <alignment horizontal="center" vertical="center" shrinkToFit="1"/>
      <protection locked="0"/>
    </xf>
    <xf numFmtId="178" fontId="10" fillId="0" borderId="61" xfId="6" applyNumberFormat="1" applyFont="1" applyFill="1" applyBorder="1" applyAlignment="1" applyProtection="1">
      <alignment horizontal="right" vertical="center" shrinkToFit="1"/>
    </xf>
    <xf numFmtId="178" fontId="10" fillId="0" borderId="14" xfId="6" applyNumberFormat="1" applyFont="1" applyFill="1" applyBorder="1" applyAlignment="1" applyProtection="1">
      <alignment horizontal="right" vertical="center" shrinkToFit="1"/>
    </xf>
    <xf numFmtId="178" fontId="10" fillId="0" borderId="15" xfId="6" applyNumberFormat="1" applyFont="1" applyFill="1" applyBorder="1" applyAlignment="1" applyProtection="1">
      <alignment horizontal="right" vertical="center" shrinkToFit="1"/>
    </xf>
    <xf numFmtId="0" fontId="10" fillId="0" borderId="12" xfId="6" applyNumberFormat="1" applyFont="1" applyFill="1" applyBorder="1" applyAlignment="1" applyProtection="1">
      <alignment vertical="center" shrinkToFit="1"/>
      <protection locked="0"/>
    </xf>
    <xf numFmtId="0" fontId="10" fillId="0" borderId="23" xfId="6" applyNumberFormat="1" applyFont="1" applyFill="1" applyBorder="1" applyAlignment="1" applyProtection="1">
      <alignment vertical="center" shrinkToFit="1"/>
      <protection locked="0"/>
    </xf>
    <xf numFmtId="179" fontId="10" fillId="0" borderId="65" xfId="6" applyNumberFormat="1" applyFont="1" applyFill="1" applyBorder="1" applyAlignment="1">
      <alignment vertical="center" shrinkToFit="1"/>
    </xf>
    <xf numFmtId="0" fontId="10" fillId="0" borderId="69" xfId="6" applyNumberFormat="1" applyFont="1" applyFill="1" applyBorder="1" applyAlignment="1">
      <alignment horizontal="center" vertical="center" shrinkToFit="1"/>
    </xf>
    <xf numFmtId="179" fontId="10" fillId="0" borderId="73" xfId="6" applyNumberFormat="1" applyFont="1" applyFill="1" applyBorder="1" applyAlignment="1">
      <alignment vertical="center" shrinkToFit="1"/>
    </xf>
    <xf numFmtId="0" fontId="10" fillId="0" borderId="63" xfId="6" applyNumberFormat="1" applyFont="1" applyFill="1" applyBorder="1" applyAlignment="1">
      <alignment horizontal="center" vertical="center" shrinkToFit="1"/>
    </xf>
    <xf numFmtId="0" fontId="10" fillId="0" borderId="0" xfId="6" applyNumberFormat="1" applyFont="1" applyFill="1" applyAlignment="1" applyProtection="1">
      <alignment horizontal="right" vertical="center"/>
      <protection locked="0"/>
    </xf>
    <xf numFmtId="0" fontId="10" fillId="0" borderId="0" xfId="6" applyFont="1"/>
    <xf numFmtId="0" fontId="15" fillId="0" borderId="0" xfId="6" applyNumberFormat="1" applyFont="1" applyFill="1" applyAlignment="1">
      <alignment vertical="center"/>
    </xf>
    <xf numFmtId="0" fontId="22" fillId="0" borderId="0" xfId="5" applyNumberFormat="1" applyFont="1" applyFill="1" applyAlignment="1">
      <alignment vertical="center"/>
    </xf>
    <xf numFmtId="0" fontId="10" fillId="0" borderId="0" xfId="5" applyNumberFormat="1" applyFont="1" applyFill="1" applyAlignment="1" applyProtection="1">
      <alignment vertical="center"/>
      <protection locked="0"/>
    </xf>
    <xf numFmtId="0" fontId="15" fillId="0" borderId="0" xfId="5" applyNumberFormat="1" applyFont="1" applyFill="1" applyAlignment="1" applyProtection="1">
      <alignment vertical="center"/>
      <protection locked="0"/>
    </xf>
    <xf numFmtId="0" fontId="15" fillId="0" borderId="0" xfId="5" applyNumberFormat="1" applyFont="1" applyFill="1" applyAlignment="1">
      <alignment horizontal="right" vertical="center"/>
    </xf>
    <xf numFmtId="0" fontId="10" fillId="0" borderId="0" xfId="5" applyFont="1" applyFill="1" applyAlignment="1">
      <alignment vertical="center"/>
    </xf>
    <xf numFmtId="0" fontId="10" fillId="0" borderId="0" xfId="5" applyNumberFormat="1" applyFont="1" applyFill="1" applyAlignment="1">
      <alignment vertical="center"/>
    </xf>
    <xf numFmtId="0" fontId="10" fillId="0" borderId="13" xfId="5" applyNumberFormat="1" applyFont="1" applyFill="1" applyBorder="1" applyAlignment="1" applyProtection="1">
      <alignment horizontal="distributed" vertical="center" shrinkToFit="1"/>
      <protection locked="0"/>
    </xf>
    <xf numFmtId="0" fontId="10" fillId="0" borderId="3" xfId="5" applyNumberFormat="1" applyFont="1" applyFill="1" applyBorder="1" applyAlignment="1" applyProtection="1">
      <alignment horizontal="distributed" vertical="center" shrinkToFit="1"/>
      <protection locked="0"/>
    </xf>
    <xf numFmtId="0" fontId="10" fillId="0" borderId="4" xfId="5" applyNumberFormat="1" applyFont="1" applyFill="1" applyBorder="1" applyAlignment="1">
      <alignment horizontal="distributed" vertical="center" shrinkToFit="1"/>
    </xf>
    <xf numFmtId="0" fontId="10" fillId="0" borderId="3" xfId="5" applyNumberFormat="1" applyFont="1" applyFill="1" applyBorder="1" applyAlignment="1">
      <alignment horizontal="center" vertical="center" shrinkToFit="1"/>
    </xf>
    <xf numFmtId="0" fontId="10" fillId="0" borderId="46" xfId="5" applyNumberFormat="1" applyFont="1" applyFill="1" applyBorder="1" applyAlignment="1">
      <alignment horizontal="centerContinuous" vertical="center" shrinkToFit="1"/>
    </xf>
    <xf numFmtId="0" fontId="10" fillId="0" borderId="27" xfId="5" applyNumberFormat="1" applyFont="1" applyFill="1" applyBorder="1" applyAlignment="1" applyProtection="1">
      <alignment horizontal="centerContinuous" vertical="center" shrinkToFit="1"/>
      <protection locked="0"/>
    </xf>
    <xf numFmtId="0" fontId="10" fillId="0" borderId="8" xfId="5" applyNumberFormat="1" applyFont="1" applyFill="1" applyBorder="1" applyAlignment="1" applyProtection="1">
      <alignment horizontal="centerContinuous" vertical="center" shrinkToFit="1"/>
      <protection locked="0"/>
    </xf>
    <xf numFmtId="0" fontId="10" fillId="0" borderId="4" xfId="5" applyNumberFormat="1" applyFont="1" applyFill="1" applyBorder="1" applyAlignment="1" applyProtection="1">
      <alignment vertical="center" shrinkToFit="1"/>
      <protection locked="0"/>
    </xf>
    <xf numFmtId="0" fontId="10" fillId="0" borderId="0" xfId="5" applyNumberFormat="1" applyFont="1" applyFill="1" applyBorder="1" applyAlignment="1" applyProtection="1">
      <alignment vertical="center"/>
      <protection locked="0"/>
    </xf>
    <xf numFmtId="0" fontId="10" fillId="0" borderId="27" xfId="5" applyNumberFormat="1" applyFont="1" applyFill="1" applyBorder="1" applyAlignment="1">
      <alignment horizontal="centerContinuous" vertical="center" shrinkToFit="1"/>
    </xf>
    <xf numFmtId="0" fontId="10" fillId="0" borderId="28" xfId="5" applyNumberFormat="1" applyFont="1" applyFill="1" applyBorder="1" applyAlignment="1" applyProtection="1">
      <alignment horizontal="centerContinuous" vertical="center" shrinkToFit="1"/>
      <protection locked="0"/>
    </xf>
    <xf numFmtId="0" fontId="15" fillId="0" borderId="12" xfId="5" applyNumberFormat="1" applyFont="1" applyFill="1" applyBorder="1" applyAlignment="1">
      <alignment vertical="center"/>
    </xf>
    <xf numFmtId="0" fontId="10" fillId="0" borderId="0" xfId="5" applyNumberFormat="1" applyFont="1" applyFill="1" applyBorder="1" applyAlignment="1" applyProtection="1">
      <alignment horizontal="distributed" vertical="center" shrinkToFit="1"/>
      <protection locked="0"/>
    </xf>
    <xf numFmtId="0" fontId="10" fillId="0" borderId="47" xfId="5" applyNumberFormat="1" applyFont="1" applyFill="1" applyBorder="1" applyAlignment="1" applyProtection="1">
      <alignment horizontal="distributed" vertical="center" shrinkToFit="1"/>
      <protection locked="0"/>
    </xf>
    <xf numFmtId="0" fontId="15" fillId="0" borderId="0" xfId="5" applyNumberFormat="1" applyFont="1" applyFill="1" applyBorder="1" applyAlignment="1">
      <alignment horizontal="center" vertical="center" shrinkToFit="1"/>
    </xf>
    <xf numFmtId="0" fontId="15" fillId="0" borderId="17" xfId="5" applyNumberFormat="1" applyFont="1" applyFill="1" applyBorder="1" applyAlignment="1">
      <alignment horizontal="distributed" vertical="center" shrinkToFit="1"/>
    </xf>
    <xf numFmtId="0" fontId="15" fillId="0" borderId="16" xfId="5" applyNumberFormat="1" applyFont="1" applyFill="1" applyBorder="1" applyAlignment="1">
      <alignment horizontal="distributed" vertical="center" shrinkToFit="1"/>
    </xf>
    <xf numFmtId="0" fontId="15" fillId="0" borderId="48" xfId="5" applyNumberFormat="1" applyFont="1" applyFill="1" applyBorder="1" applyAlignment="1">
      <alignment horizontal="distributed" vertical="center" shrinkToFit="1"/>
    </xf>
    <xf numFmtId="0" fontId="15" fillId="0" borderId="47" xfId="5" applyNumberFormat="1" applyFont="1" applyFill="1" applyBorder="1" applyAlignment="1">
      <alignment horizontal="distributed" vertical="center" shrinkToFit="1"/>
    </xf>
    <xf numFmtId="0" fontId="15" fillId="0" borderId="0" xfId="5" applyNumberFormat="1" applyFont="1" applyFill="1" applyBorder="1" applyAlignment="1" applyProtection="1">
      <alignment vertical="center"/>
      <protection locked="0"/>
    </xf>
    <xf numFmtId="0" fontId="15" fillId="0" borderId="47" xfId="5" applyNumberFormat="1" applyFont="1" applyFill="1" applyBorder="1" applyAlignment="1" applyProtection="1">
      <alignment horizontal="distributed" vertical="center" shrinkToFit="1"/>
      <protection locked="0"/>
    </xf>
    <xf numFmtId="0" fontId="15" fillId="0" borderId="38" xfId="5" applyNumberFormat="1" applyFont="1" applyFill="1" applyBorder="1" applyAlignment="1">
      <alignment horizontal="distributed" vertical="center" shrinkToFit="1"/>
    </xf>
    <xf numFmtId="0" fontId="15" fillId="0" borderId="49" xfId="5" applyNumberFormat="1" applyFont="1" applyFill="1" applyBorder="1" applyAlignment="1">
      <alignment horizontal="distributed" vertical="center" shrinkToFit="1"/>
    </xf>
    <xf numFmtId="0" fontId="15" fillId="0" borderId="22" xfId="5" applyNumberFormat="1" applyFont="1" applyFill="1" applyBorder="1" applyAlignment="1" applyProtection="1">
      <alignment vertical="center" shrinkToFit="1"/>
      <protection locked="0"/>
    </xf>
    <xf numFmtId="3" fontId="10" fillId="0" borderId="8" xfId="5" applyNumberFormat="1" applyFont="1" applyFill="1" applyBorder="1" applyAlignment="1">
      <alignment vertical="center" shrinkToFit="1"/>
    </xf>
    <xf numFmtId="0" fontId="15" fillId="0" borderId="53" xfId="5" applyNumberFormat="1" applyFont="1" applyFill="1" applyBorder="1" applyAlignment="1">
      <alignment horizontal="center" vertical="center" shrinkToFit="1"/>
    </xf>
    <xf numFmtId="178" fontId="10" fillId="0" borderId="28" xfId="5" applyNumberFormat="1" applyFont="1" applyFill="1" applyBorder="1" applyAlignment="1">
      <alignment horizontal="right" vertical="center" shrinkToFit="1"/>
    </xf>
    <xf numFmtId="178" fontId="10" fillId="0" borderId="54" xfId="5" applyNumberFormat="1" applyFont="1" applyFill="1" applyBorder="1" applyAlignment="1">
      <alignment horizontal="right" vertical="center" shrinkToFit="1"/>
    </xf>
    <xf numFmtId="178" fontId="10" fillId="0" borderId="7" xfId="5" applyNumberFormat="1" applyFont="1" applyFill="1" applyBorder="1" applyAlignment="1">
      <alignment horizontal="right" vertical="center" shrinkToFit="1"/>
    </xf>
    <xf numFmtId="178" fontId="10" fillId="0" borderId="55" xfId="5" applyNumberFormat="1" applyFont="1" applyFill="1" applyBorder="1" applyAlignment="1">
      <alignment horizontal="right" vertical="center" shrinkToFit="1"/>
    </xf>
    <xf numFmtId="178" fontId="10" fillId="0" borderId="56" xfId="5" applyNumberFormat="1" applyFont="1" applyFill="1" applyBorder="1" applyAlignment="1">
      <alignment horizontal="right" vertical="center" shrinkToFit="1"/>
    </xf>
    <xf numFmtId="0" fontId="15" fillId="0" borderId="57" xfId="5" applyNumberFormat="1" applyFont="1" applyFill="1" applyBorder="1" applyAlignment="1">
      <alignment horizontal="center" vertical="center" shrinkToFit="1"/>
    </xf>
    <xf numFmtId="0" fontId="15" fillId="0" borderId="58" xfId="5" quotePrefix="1" applyNumberFormat="1" applyFont="1" applyFill="1" applyBorder="1" applyAlignment="1" applyProtection="1">
      <alignment horizontal="center" vertical="center" shrinkToFit="1"/>
      <protection locked="0"/>
    </xf>
    <xf numFmtId="3" fontId="10" fillId="0" borderId="59" xfId="5" applyNumberFormat="1" applyFont="1" applyFill="1" applyBorder="1" applyAlignment="1">
      <alignment vertical="center" shrinkToFit="1"/>
    </xf>
    <xf numFmtId="3" fontId="10" fillId="0" borderId="36" xfId="5" applyNumberFormat="1" applyFont="1" applyFill="1" applyBorder="1" applyAlignment="1">
      <alignment vertical="center" shrinkToFit="1"/>
    </xf>
    <xf numFmtId="3" fontId="10" fillId="0" borderId="32" xfId="5" applyNumberFormat="1" applyFont="1" applyFill="1" applyBorder="1" applyAlignment="1">
      <alignment vertical="center" shrinkToFit="1"/>
    </xf>
    <xf numFmtId="3" fontId="10" fillId="0" borderId="33" xfId="5" applyNumberFormat="1" applyFont="1" applyFill="1" applyBorder="1" applyAlignment="1">
      <alignment vertical="center" shrinkToFit="1"/>
    </xf>
    <xf numFmtId="3" fontId="10" fillId="0" borderId="58" xfId="5" applyNumberFormat="1" applyFont="1" applyFill="1" applyBorder="1" applyAlignment="1" applyProtection="1">
      <alignment vertical="center" shrinkToFit="1"/>
      <protection locked="0"/>
    </xf>
    <xf numFmtId="0" fontId="15" fillId="0" borderId="60" xfId="5" applyNumberFormat="1" applyFont="1" applyFill="1" applyBorder="1" applyAlignment="1">
      <alignment horizontal="center" vertical="center" shrinkToFit="1"/>
    </xf>
    <xf numFmtId="178" fontId="10" fillId="0" borderId="61" xfId="5" applyNumberFormat="1" applyFont="1" applyFill="1" applyBorder="1" applyAlignment="1">
      <alignment horizontal="right" vertical="center" shrinkToFit="1"/>
    </xf>
    <xf numFmtId="178" fontId="10" fillId="0" borderId="14" xfId="5" applyNumberFormat="1" applyFont="1" applyFill="1" applyBorder="1" applyAlignment="1">
      <alignment horizontal="right" vertical="center" shrinkToFit="1"/>
    </xf>
    <xf numFmtId="178" fontId="10" fillId="0" borderId="42" xfId="5" applyNumberFormat="1" applyFont="1" applyFill="1" applyBorder="1" applyAlignment="1">
      <alignment horizontal="right" vertical="center" shrinkToFit="1"/>
    </xf>
    <xf numFmtId="178" fontId="10" fillId="0" borderId="62" xfId="5" applyNumberFormat="1" applyFont="1" applyFill="1" applyBorder="1" applyAlignment="1">
      <alignment horizontal="right" vertical="center" shrinkToFit="1"/>
    </xf>
    <xf numFmtId="178" fontId="10" fillId="0" borderId="14" xfId="5" applyNumberFormat="1" applyFont="1" applyFill="1" applyBorder="1" applyAlignment="1" applyProtection="1">
      <alignment horizontal="right" vertical="center" shrinkToFit="1"/>
      <protection locked="0"/>
    </xf>
    <xf numFmtId="178" fontId="10" fillId="0" borderId="15" xfId="5" applyNumberFormat="1" applyFont="1" applyFill="1" applyBorder="1" applyAlignment="1" applyProtection="1">
      <alignment horizontal="right" vertical="center" shrinkToFit="1"/>
      <protection locked="0"/>
    </xf>
    <xf numFmtId="0" fontId="15" fillId="0" borderId="57" xfId="5" applyNumberFormat="1" applyFont="1" applyFill="1" applyBorder="1" applyAlignment="1" applyProtection="1">
      <alignment horizontal="center" vertical="center" shrinkToFit="1"/>
      <protection locked="0"/>
    </xf>
    <xf numFmtId="0" fontId="15" fillId="0" borderId="58" xfId="5" applyNumberFormat="1" applyFont="1" applyFill="1" applyBorder="1" applyAlignment="1">
      <alignment horizontal="center" vertical="center" shrinkToFit="1"/>
    </xf>
    <xf numFmtId="177" fontId="10" fillId="0" borderId="59" xfId="5" applyNumberFormat="1" applyFont="1" applyFill="1" applyBorder="1" applyAlignment="1">
      <alignment vertical="center" shrinkToFit="1"/>
    </xf>
    <xf numFmtId="177" fontId="10" fillId="0" borderId="62" xfId="5" applyNumberFormat="1" applyFont="1" applyFill="1" applyBorder="1" applyAlignment="1">
      <alignment vertical="center" shrinkToFit="1"/>
    </xf>
    <xf numFmtId="177" fontId="9" fillId="0" borderId="14" xfId="5" applyNumberFormat="1" applyFont="1" applyFill="1" applyBorder="1" applyAlignment="1">
      <alignment vertical="center" shrinkToFit="1"/>
    </xf>
    <xf numFmtId="177" fontId="10" fillId="0" borderId="15" xfId="5" applyNumberFormat="1" applyFont="1" applyFill="1" applyBorder="1" applyAlignment="1">
      <alignment vertical="center" shrinkToFit="1"/>
    </xf>
    <xf numFmtId="177" fontId="10" fillId="0" borderId="58" xfId="5" applyNumberFormat="1" applyFont="1" applyFill="1" applyBorder="1" applyAlignment="1">
      <alignment vertical="center" shrinkToFit="1"/>
    </xf>
    <xf numFmtId="177" fontId="10" fillId="0" borderId="61" xfId="5" applyNumberFormat="1" applyFont="1" applyFill="1" applyBorder="1" applyAlignment="1">
      <alignment horizontal="right" vertical="center" shrinkToFit="1"/>
    </xf>
    <xf numFmtId="177" fontId="10" fillId="0" borderId="14" xfId="5" applyNumberFormat="1" applyFont="1" applyFill="1" applyBorder="1" applyAlignment="1">
      <alignment horizontal="right" vertical="center" shrinkToFit="1"/>
    </xf>
    <xf numFmtId="177" fontId="10" fillId="0" borderId="42" xfId="5" applyNumberFormat="1" applyFont="1" applyFill="1" applyBorder="1" applyAlignment="1">
      <alignment horizontal="right" vertical="center" shrinkToFit="1"/>
    </xf>
    <xf numFmtId="177" fontId="10" fillId="0" borderId="62" xfId="5" applyNumberFormat="1" applyFont="1" applyFill="1" applyBorder="1" applyAlignment="1">
      <alignment horizontal="right" vertical="center" shrinkToFit="1"/>
    </xf>
    <xf numFmtId="177" fontId="10" fillId="0" borderId="15" xfId="5" applyNumberFormat="1" applyFont="1" applyFill="1" applyBorder="1" applyAlignment="1">
      <alignment horizontal="right" vertical="center" shrinkToFit="1"/>
    </xf>
    <xf numFmtId="0" fontId="15" fillId="0" borderId="23" xfId="5" applyNumberFormat="1" applyFont="1" applyFill="1" applyBorder="1" applyAlignment="1" applyProtection="1">
      <alignment horizontal="center" vertical="center" shrinkToFit="1"/>
      <protection locked="0"/>
    </xf>
    <xf numFmtId="0" fontId="15" fillId="0" borderId="63" xfId="5" applyNumberFormat="1" applyFont="1" applyFill="1" applyBorder="1" applyAlignment="1">
      <alignment horizontal="center" vertical="center" wrapText="1" shrinkToFit="1"/>
    </xf>
    <xf numFmtId="179" fontId="10" fillId="0" borderId="64" xfId="5" applyNumberFormat="1" applyFont="1" applyFill="1" applyBorder="1" applyAlignment="1">
      <alignment vertical="center" shrinkToFit="1"/>
    </xf>
    <xf numFmtId="179" fontId="10" fillId="0" borderId="17" xfId="5" applyNumberFormat="1" applyFont="1" applyFill="1" applyBorder="1" applyAlignment="1">
      <alignment vertical="center" shrinkToFit="1"/>
    </xf>
    <xf numFmtId="179" fontId="10" fillId="0" borderId="16" xfId="5" applyNumberFormat="1" applyFont="1" applyFill="1" applyBorder="1" applyAlignment="1">
      <alignment vertical="center" shrinkToFit="1"/>
    </xf>
    <xf numFmtId="179" fontId="10" fillId="0" borderId="48" xfId="5" applyNumberFormat="1" applyFont="1" applyFill="1" applyBorder="1" applyAlignment="1">
      <alignment vertical="center" shrinkToFit="1"/>
    </xf>
    <xf numFmtId="179" fontId="10" fillId="0" borderId="63" xfId="5" applyNumberFormat="1" applyFont="1" applyFill="1" applyBorder="1" applyAlignment="1">
      <alignment vertical="center" shrinkToFit="1"/>
    </xf>
    <xf numFmtId="0" fontId="15" fillId="0" borderId="65" xfId="5" applyNumberFormat="1" applyFont="1" applyFill="1" applyBorder="1" applyAlignment="1">
      <alignment horizontal="center" vertical="center" wrapText="1" shrinkToFit="1"/>
    </xf>
    <xf numFmtId="180" fontId="10" fillId="0" borderId="38" xfId="5" applyNumberFormat="1" applyFont="1" applyFill="1" applyBorder="1" applyAlignment="1">
      <alignment horizontal="right" vertical="center" shrinkToFit="1"/>
    </xf>
    <xf numFmtId="180" fontId="10" fillId="0" borderId="16" xfId="5" applyNumberFormat="1" applyFont="1" applyFill="1" applyBorder="1" applyAlignment="1">
      <alignment horizontal="right" vertical="center" shrinkToFit="1"/>
    </xf>
    <xf numFmtId="180" fontId="10" fillId="0" borderId="49" xfId="5" applyNumberFormat="1" applyFont="1" applyFill="1" applyBorder="1" applyAlignment="1">
      <alignment horizontal="right" vertical="center" shrinkToFit="1"/>
    </xf>
    <xf numFmtId="180" fontId="10" fillId="0" borderId="17" xfId="5" applyNumberFormat="1" applyFont="1" applyFill="1" applyBorder="1" applyAlignment="1">
      <alignment horizontal="right" vertical="center" shrinkToFit="1"/>
    </xf>
    <xf numFmtId="180" fontId="10" fillId="0" borderId="48" xfId="5" applyNumberFormat="1" applyFont="1" applyFill="1" applyBorder="1" applyAlignment="1">
      <alignment horizontal="right" vertical="center" shrinkToFit="1"/>
    </xf>
    <xf numFmtId="0" fontId="15" fillId="0" borderId="22" xfId="5" applyNumberFormat="1" applyFont="1" applyFill="1" applyBorder="1" applyAlignment="1" applyProtection="1">
      <alignment horizontal="center" vertical="center" shrinkToFit="1"/>
      <protection locked="0"/>
    </xf>
    <xf numFmtId="1" fontId="10" fillId="3" borderId="0" xfId="5" applyNumberFormat="1" applyFont="1" applyFill="1" applyBorder="1" applyAlignment="1" applyProtection="1">
      <alignment vertical="center"/>
      <protection locked="0"/>
    </xf>
    <xf numFmtId="3" fontId="10" fillId="0" borderId="58" xfId="5" applyNumberFormat="1" applyFont="1" applyFill="1" applyBorder="1" applyAlignment="1">
      <alignment vertical="center" shrinkToFit="1"/>
    </xf>
    <xf numFmtId="178" fontId="10" fillId="0" borderId="15" xfId="5" applyNumberFormat="1" applyFont="1" applyFill="1" applyBorder="1" applyAlignment="1">
      <alignment horizontal="right" vertical="center" shrinkToFit="1"/>
    </xf>
    <xf numFmtId="177" fontId="10" fillId="0" borderId="14" xfId="5" applyNumberFormat="1" applyFont="1" applyFill="1" applyBorder="1" applyAlignment="1">
      <alignment vertical="center" shrinkToFit="1"/>
    </xf>
    <xf numFmtId="0" fontId="15" fillId="0" borderId="23" xfId="5" applyNumberFormat="1" applyFont="1" applyFill="1" applyBorder="1" applyAlignment="1" applyProtection="1">
      <alignment vertical="center" shrinkToFit="1"/>
      <protection locked="0"/>
    </xf>
    <xf numFmtId="179" fontId="10" fillId="0" borderId="66" xfId="5" applyNumberFormat="1" applyFont="1" applyFill="1" applyBorder="1" applyAlignment="1">
      <alignment vertical="center" shrinkToFit="1"/>
    </xf>
    <xf numFmtId="179" fontId="10" fillId="0" borderId="39" xfId="5" applyNumberFormat="1" applyFont="1" applyFill="1" applyBorder="1" applyAlignment="1">
      <alignment vertical="center" shrinkToFit="1"/>
    </xf>
    <xf numFmtId="179" fontId="10" fillId="0" borderId="40" xfId="5" applyNumberFormat="1" applyFont="1" applyFill="1" applyBorder="1" applyAlignment="1">
      <alignment vertical="center" shrinkToFit="1"/>
    </xf>
    <xf numFmtId="179" fontId="10" fillId="0" borderId="67" xfId="5" applyNumberFormat="1" applyFont="1" applyFill="1" applyBorder="1" applyAlignment="1">
      <alignment vertical="center" shrinkToFit="1"/>
    </xf>
    <xf numFmtId="179" fontId="10" fillId="0" borderId="68" xfId="5" applyNumberFormat="1" applyFont="1" applyFill="1" applyBorder="1" applyAlignment="1">
      <alignment vertical="center" shrinkToFit="1"/>
    </xf>
    <xf numFmtId="0" fontId="15" fillId="0" borderId="69" xfId="5" applyNumberFormat="1" applyFont="1" applyFill="1" applyBorder="1" applyAlignment="1">
      <alignment horizontal="center" vertical="center" shrinkToFit="1"/>
    </xf>
    <xf numFmtId="179" fontId="10" fillId="0" borderId="30" xfId="5" applyNumberFormat="1" applyFont="1" applyFill="1" applyBorder="1" applyAlignment="1">
      <alignment vertical="center" shrinkToFit="1"/>
    </xf>
    <xf numFmtId="179" fontId="10" fillId="0" borderId="36" xfId="5" applyNumberFormat="1" applyFont="1" applyFill="1" applyBorder="1" applyAlignment="1">
      <alignment vertical="center" shrinkToFit="1"/>
    </xf>
    <xf numFmtId="179" fontId="10" fillId="0" borderId="32" xfId="5" applyNumberFormat="1" applyFont="1" applyFill="1" applyBorder="1" applyAlignment="1">
      <alignment vertical="center" shrinkToFit="1"/>
    </xf>
    <xf numFmtId="179" fontId="10" fillId="0" borderId="33" xfId="5" applyNumberFormat="1" applyFont="1" applyFill="1" applyBorder="1" applyAlignment="1">
      <alignment vertical="center" shrinkToFit="1"/>
    </xf>
    <xf numFmtId="179" fontId="10" fillId="0" borderId="69" xfId="5" applyNumberFormat="1" applyFont="1" applyFill="1" applyBorder="1" applyAlignment="1">
      <alignment vertical="center" shrinkToFit="1"/>
    </xf>
    <xf numFmtId="179" fontId="10" fillId="0" borderId="31" xfId="5" applyNumberFormat="1" applyFont="1" applyFill="1" applyBorder="1" applyAlignment="1">
      <alignment vertical="center" shrinkToFit="1"/>
    </xf>
    <xf numFmtId="179" fontId="10" fillId="0" borderId="41" xfId="5" applyNumberFormat="1" applyFont="1" applyFill="1" applyBorder="1" applyAlignment="1">
      <alignment vertical="center" shrinkToFit="1"/>
    </xf>
    <xf numFmtId="0" fontId="15" fillId="0" borderId="63" xfId="5" applyNumberFormat="1" applyFont="1" applyFill="1" applyBorder="1" applyAlignment="1">
      <alignment horizontal="center" vertical="center" shrinkToFit="1"/>
    </xf>
    <xf numFmtId="176" fontId="10" fillId="0" borderId="0" xfId="5" applyNumberFormat="1" applyFont="1" applyFill="1" applyBorder="1" applyAlignment="1">
      <alignment vertical="center"/>
    </xf>
    <xf numFmtId="176" fontId="10" fillId="0" borderId="0" xfId="5" applyNumberFormat="1" applyFont="1" applyFill="1" applyBorder="1" applyAlignment="1" applyProtection="1">
      <alignment vertical="center"/>
      <protection locked="0"/>
    </xf>
    <xf numFmtId="0" fontId="10" fillId="0" borderId="0" xfId="5" applyFont="1" applyFill="1" applyBorder="1" applyAlignment="1">
      <alignment vertical="center"/>
    </xf>
    <xf numFmtId="0" fontId="15" fillId="0" borderId="13" xfId="5" applyNumberFormat="1" applyFont="1" applyFill="1" applyBorder="1" applyAlignment="1" applyProtection="1">
      <alignment horizontal="distributed" vertical="center" shrinkToFit="1"/>
      <protection locked="0"/>
    </xf>
    <xf numFmtId="0" fontId="15" fillId="0" borderId="3" xfId="5" applyNumberFormat="1" applyFont="1" applyFill="1" applyBorder="1" applyAlignment="1" applyProtection="1">
      <alignment horizontal="distributed" vertical="center" shrinkToFit="1"/>
      <protection locked="0"/>
    </xf>
    <xf numFmtId="0" fontId="15" fillId="0" borderId="4" xfId="5" applyNumberFormat="1" applyFont="1" applyFill="1" applyBorder="1" applyAlignment="1">
      <alignment horizontal="distributed" vertical="center" shrinkToFit="1"/>
    </xf>
    <xf numFmtId="0" fontId="15" fillId="0" borderId="18" xfId="5" applyNumberFormat="1" applyFont="1" applyFill="1" applyBorder="1" applyAlignment="1">
      <alignment vertical="center"/>
    </xf>
    <xf numFmtId="0" fontId="15" fillId="0" borderId="71" xfId="5" applyNumberFormat="1" applyFont="1" applyFill="1" applyBorder="1" applyAlignment="1" applyProtection="1">
      <alignment horizontal="distributed" vertical="center" shrinkToFit="1"/>
      <protection locked="0"/>
    </xf>
    <xf numFmtId="0" fontId="15" fillId="0" borderId="70" xfId="5" applyNumberFormat="1" applyFont="1" applyFill="1" applyBorder="1" applyAlignment="1" applyProtection="1">
      <alignment horizontal="distributed" vertical="center" shrinkToFit="1"/>
      <protection locked="0"/>
    </xf>
    <xf numFmtId="0" fontId="15" fillId="0" borderId="23" xfId="5" applyNumberFormat="1" applyFont="1" applyFill="1" applyBorder="1" applyAlignment="1">
      <alignment horizontal="distributed" vertical="center" shrinkToFit="1"/>
    </xf>
    <xf numFmtId="0" fontId="10" fillId="0" borderId="13" xfId="5" applyNumberFormat="1" applyFont="1" applyFill="1" applyBorder="1" applyAlignment="1" applyProtection="1">
      <alignment vertical="center" shrinkToFit="1"/>
      <protection locked="0"/>
    </xf>
    <xf numFmtId="0" fontId="10" fillId="0" borderId="22" xfId="5" applyNumberFormat="1" applyFont="1" applyFill="1" applyBorder="1" applyAlignment="1" applyProtection="1">
      <alignment vertical="center" shrinkToFit="1"/>
      <protection locked="0"/>
    </xf>
    <xf numFmtId="0" fontId="10" fillId="0" borderId="12" xfId="5" applyNumberFormat="1" applyFont="1" applyFill="1" applyBorder="1" applyAlignment="1">
      <alignment horizontal="center" vertical="center" shrinkToFit="1"/>
    </xf>
    <xf numFmtId="0" fontId="10" fillId="0" borderId="57" xfId="5" applyNumberFormat="1" applyFont="1" applyFill="1" applyBorder="1" applyAlignment="1">
      <alignment horizontal="center" vertical="center" shrinkToFit="1"/>
    </xf>
    <xf numFmtId="0" fontId="10" fillId="0" borderId="58" xfId="5" applyNumberFormat="1" applyFont="1" applyFill="1" applyBorder="1" applyAlignment="1">
      <alignment horizontal="center" vertical="center" shrinkToFit="1"/>
    </xf>
    <xf numFmtId="178" fontId="10" fillId="0" borderId="60" xfId="5" applyNumberFormat="1" applyFont="1" applyFill="1" applyBorder="1" applyAlignment="1">
      <alignment horizontal="right" vertical="center" shrinkToFit="1"/>
    </xf>
    <xf numFmtId="178" fontId="10" fillId="0" borderId="61" xfId="5" applyNumberFormat="1" applyFont="1" applyFill="1" applyBorder="1" applyAlignment="1">
      <alignment vertical="center" shrinkToFit="1"/>
    </xf>
    <xf numFmtId="178" fontId="10" fillId="0" borderId="14" xfId="5" applyNumberFormat="1" applyFont="1" applyFill="1" applyBorder="1" applyAlignment="1">
      <alignment vertical="center" shrinkToFit="1"/>
    </xf>
    <xf numFmtId="178" fontId="10" fillId="0" borderId="15" xfId="5" applyNumberFormat="1" applyFont="1" applyFill="1" applyBorder="1" applyAlignment="1">
      <alignment vertical="center" shrinkToFit="1"/>
    </xf>
    <xf numFmtId="0" fontId="10" fillId="0" borderId="12" xfId="5" applyNumberFormat="1" applyFont="1" applyFill="1" applyBorder="1" applyAlignment="1" applyProtection="1">
      <alignment horizontal="center" vertical="center" shrinkToFit="1"/>
      <protection locked="0"/>
    </xf>
    <xf numFmtId="177" fontId="10" fillId="0" borderId="60" xfId="5" applyNumberFormat="1" applyFont="1" applyFill="1" applyBorder="1" applyAlignment="1">
      <alignment horizontal="right" vertical="center" shrinkToFit="1"/>
    </xf>
    <xf numFmtId="0" fontId="10" fillId="0" borderId="23" xfId="5" applyNumberFormat="1" applyFont="1" applyFill="1" applyBorder="1" applyAlignment="1" applyProtection="1">
      <alignment horizontal="center" vertical="center" shrinkToFit="1"/>
      <protection locked="0"/>
    </xf>
    <xf numFmtId="180" fontId="10" fillId="0" borderId="65" xfId="5" applyNumberFormat="1" applyFont="1" applyFill="1" applyBorder="1" applyAlignment="1">
      <alignment horizontal="right" vertical="center" shrinkToFit="1"/>
    </xf>
    <xf numFmtId="180" fontId="10" fillId="0" borderId="67" xfId="5" applyNumberFormat="1" applyFont="1" applyFill="1" applyBorder="1" applyAlignment="1">
      <alignment horizontal="right" vertical="center" shrinkToFit="1"/>
    </xf>
    <xf numFmtId="180" fontId="10" fillId="0" borderId="39" xfId="5" applyNumberFormat="1" applyFont="1" applyFill="1" applyBorder="1" applyAlignment="1">
      <alignment horizontal="right" vertical="center" shrinkToFit="1"/>
    </xf>
    <xf numFmtId="180" fontId="10" fillId="0" borderId="40" xfId="5" applyNumberFormat="1" applyFont="1" applyFill="1" applyBorder="1" applyAlignment="1">
      <alignment horizontal="right" vertical="center" shrinkToFit="1"/>
    </xf>
    <xf numFmtId="0" fontId="10" fillId="0" borderId="22" xfId="5" applyNumberFormat="1" applyFont="1" applyFill="1" applyBorder="1" applyAlignment="1" applyProtection="1">
      <alignment horizontal="center" vertical="center" shrinkToFit="1"/>
      <protection locked="0"/>
    </xf>
    <xf numFmtId="178" fontId="10" fillId="0" borderId="61" xfId="5" applyNumberFormat="1" applyFont="1" applyFill="1" applyBorder="1" applyAlignment="1" applyProtection="1">
      <alignment horizontal="right" vertical="center" shrinkToFit="1"/>
    </xf>
    <xf numFmtId="178" fontId="10" fillId="0" borderId="14" xfId="5" applyNumberFormat="1" applyFont="1" applyFill="1" applyBorder="1" applyAlignment="1" applyProtection="1">
      <alignment horizontal="right" vertical="center" shrinkToFit="1"/>
    </xf>
    <xf numFmtId="178" fontId="10" fillId="0" borderId="15" xfId="5" applyNumberFormat="1" applyFont="1" applyFill="1" applyBorder="1" applyAlignment="1" applyProtection="1">
      <alignment horizontal="right" vertical="center" shrinkToFit="1"/>
    </xf>
    <xf numFmtId="0" fontId="10" fillId="0" borderId="12" xfId="5" applyNumberFormat="1" applyFont="1" applyFill="1" applyBorder="1" applyAlignment="1" applyProtection="1">
      <alignment vertical="center" shrinkToFit="1"/>
      <protection locked="0"/>
    </xf>
    <xf numFmtId="0" fontId="10" fillId="0" borderId="23" xfId="5" applyNumberFormat="1" applyFont="1" applyFill="1" applyBorder="1" applyAlignment="1" applyProtection="1">
      <alignment vertical="center" shrinkToFit="1"/>
      <protection locked="0"/>
    </xf>
    <xf numFmtId="179" fontId="10" fillId="0" borderId="65" xfId="5" applyNumberFormat="1" applyFont="1" applyFill="1" applyBorder="1" applyAlignment="1">
      <alignment vertical="center" shrinkToFit="1"/>
    </xf>
    <xf numFmtId="0" fontId="10" fillId="0" borderId="69" xfId="5" applyNumberFormat="1" applyFont="1" applyFill="1" applyBorder="1" applyAlignment="1">
      <alignment horizontal="center" vertical="center" shrinkToFit="1"/>
    </xf>
    <xf numFmtId="179" fontId="10" fillId="0" borderId="73" xfId="5" applyNumberFormat="1" applyFont="1" applyFill="1" applyBorder="1" applyAlignment="1">
      <alignment vertical="center" shrinkToFit="1"/>
    </xf>
    <xf numFmtId="0" fontId="10" fillId="0" borderId="63" xfId="5" applyNumberFormat="1" applyFont="1" applyFill="1" applyBorder="1" applyAlignment="1">
      <alignment horizontal="center" vertical="center" shrinkToFit="1"/>
    </xf>
    <xf numFmtId="0" fontId="10" fillId="0" borderId="0" xfId="5" applyNumberFormat="1" applyFont="1" applyFill="1" applyAlignment="1" applyProtection="1">
      <alignment horizontal="right" vertical="center"/>
      <protection locked="0"/>
    </xf>
    <xf numFmtId="0" fontId="10" fillId="0" borderId="0" xfId="5" applyFont="1"/>
    <xf numFmtId="3" fontId="10" fillId="0" borderId="21" xfId="5" applyNumberFormat="1" applyFont="1" applyFill="1" applyBorder="1" applyAlignment="1">
      <alignment vertical="center" shrinkToFit="1"/>
    </xf>
    <xf numFmtId="0" fontId="8" fillId="0" borderId="21" xfId="2" applyFont="1" applyBorder="1" applyAlignment="1">
      <alignment horizontal="center" vertical="center"/>
    </xf>
    <xf numFmtId="0" fontId="7" fillId="0" borderId="21" xfId="0" applyFont="1" applyBorder="1" applyAlignment="1">
      <alignment horizontal="center" vertical="center"/>
    </xf>
    <xf numFmtId="38" fontId="25" fillId="0" borderId="23" xfId="9" applyFont="1" applyBorder="1" applyAlignment="1">
      <alignment horizontal="right" vertical="center"/>
    </xf>
    <xf numFmtId="0" fontId="15" fillId="0" borderId="0" xfId="7" applyNumberFormat="1" applyFont="1" applyFill="1" applyAlignment="1">
      <alignment horizontal="left" vertical="center"/>
    </xf>
    <xf numFmtId="0" fontId="15" fillId="4" borderId="0" xfId="7" applyFont="1" applyFill="1" applyAlignment="1">
      <alignment vertical="center"/>
    </xf>
    <xf numFmtId="0" fontId="15" fillId="4" borderId="0" xfId="7" applyNumberFormat="1" applyFont="1" applyFill="1" applyAlignment="1" applyProtection="1">
      <alignment vertical="center"/>
      <protection locked="0"/>
    </xf>
    <xf numFmtId="0" fontId="16" fillId="4" borderId="0" xfId="7" applyFont="1" applyFill="1" applyAlignment="1">
      <alignment vertical="center"/>
    </xf>
    <xf numFmtId="0" fontId="16" fillId="4" borderId="0" xfId="7" applyNumberFormat="1" applyFont="1" applyFill="1" applyAlignment="1" applyProtection="1">
      <alignment horizontal="center" vertical="center"/>
      <protection locked="0"/>
    </xf>
    <xf numFmtId="0" fontId="16" fillId="0" borderId="90" xfId="7" applyNumberFormat="1" applyFont="1" applyFill="1" applyBorder="1" applyAlignment="1">
      <alignment horizontal="centerContinuous" vertical="center"/>
    </xf>
    <xf numFmtId="0" fontId="16" fillId="0" borderId="61" xfId="7" applyNumberFormat="1" applyFont="1" applyFill="1" applyBorder="1" applyAlignment="1">
      <alignment horizontal="centerContinuous" vertical="center"/>
    </xf>
    <xf numFmtId="1" fontId="16" fillId="4" borderId="0" xfId="7" applyNumberFormat="1" applyFont="1" applyFill="1" applyAlignment="1" applyProtection="1">
      <alignment vertical="center"/>
      <protection locked="0"/>
    </xf>
    <xf numFmtId="0" fontId="16" fillId="4" borderId="0" xfId="7" applyNumberFormat="1" applyFont="1" applyFill="1" applyAlignment="1" applyProtection="1">
      <alignment vertical="center"/>
      <protection locked="0"/>
    </xf>
    <xf numFmtId="0" fontId="16" fillId="0" borderId="66" xfId="7" applyNumberFormat="1" applyFont="1" applyFill="1" applyBorder="1" applyAlignment="1">
      <alignment horizontal="center" vertical="center"/>
    </xf>
    <xf numFmtId="0" fontId="16" fillId="0" borderId="39" xfId="7" applyNumberFormat="1" applyFont="1" applyFill="1" applyBorder="1" applyAlignment="1">
      <alignment horizontal="center" vertical="center"/>
    </xf>
    <xf numFmtId="0" fontId="16" fillId="0" borderId="67" xfId="7" applyNumberFormat="1" applyFont="1" applyFill="1" applyBorder="1" applyAlignment="1">
      <alignment horizontal="center" vertical="center"/>
    </xf>
    <xf numFmtId="0" fontId="16" fillId="0" borderId="40" xfId="7" applyNumberFormat="1" applyFont="1" applyFill="1" applyBorder="1" applyAlignment="1">
      <alignment horizontal="center" vertical="center"/>
    </xf>
    <xf numFmtId="0" fontId="1" fillId="0" borderId="73" xfId="7" applyNumberFormat="1" applyFont="1" applyFill="1" applyBorder="1" applyAlignment="1">
      <alignment horizontal="center" vertical="center"/>
    </xf>
    <xf numFmtId="182" fontId="1" fillId="0" borderId="34" xfId="3" applyNumberFormat="1" applyFont="1" applyFill="1" applyBorder="1" applyAlignment="1">
      <alignment vertical="center" shrinkToFit="1"/>
    </xf>
    <xf numFmtId="182" fontId="1" fillId="0" borderId="135" xfId="3" applyNumberFormat="1" applyFont="1" applyFill="1" applyBorder="1" applyAlignment="1">
      <alignment vertical="center" shrinkToFit="1"/>
    </xf>
    <xf numFmtId="182" fontId="1" fillId="0" borderId="47" xfId="3" applyNumberFormat="1" applyFont="1" applyFill="1" applyBorder="1" applyAlignment="1">
      <alignment vertical="center" shrinkToFit="1"/>
    </xf>
    <xf numFmtId="179" fontId="16" fillId="4" borderId="0" xfId="7" applyNumberFormat="1" applyFont="1" applyFill="1" applyAlignment="1" applyProtection="1">
      <alignment vertical="center"/>
      <protection locked="0"/>
    </xf>
    <xf numFmtId="0" fontId="1" fillId="0" borderId="60" xfId="7" applyNumberFormat="1" applyFont="1" applyFill="1" applyBorder="1" applyAlignment="1">
      <alignment horizontal="center" vertical="center"/>
    </xf>
    <xf numFmtId="182" fontId="1" fillId="0" borderId="62" xfId="3" applyNumberFormat="1" applyFont="1" applyFill="1" applyBorder="1" applyAlignment="1">
      <alignment vertical="center" shrinkToFit="1"/>
    </xf>
    <xf numFmtId="182" fontId="1" fillId="0" borderId="61" xfId="3" applyNumberFormat="1" applyFont="1" applyFill="1" applyBorder="1" applyAlignment="1">
      <alignment vertical="center" shrinkToFit="1"/>
    </xf>
    <xf numFmtId="182" fontId="1" fillId="0" borderId="14" xfId="3" applyNumberFormat="1" applyFont="1" applyFill="1" applyBorder="1" applyAlignment="1">
      <alignment vertical="center" shrinkToFit="1"/>
    </xf>
    <xf numFmtId="182" fontId="1" fillId="0" borderId="15" xfId="3" applyNumberFormat="1" applyFont="1" applyFill="1" applyBorder="1" applyAlignment="1">
      <alignment vertical="center" shrinkToFit="1"/>
    </xf>
    <xf numFmtId="182" fontId="1" fillId="0" borderId="58" xfId="3" applyNumberFormat="1" applyFont="1" applyFill="1" applyBorder="1" applyAlignment="1">
      <alignment vertical="center" shrinkToFit="1"/>
    </xf>
    <xf numFmtId="179" fontId="1" fillId="0" borderId="14" xfId="3" applyNumberFormat="1" applyFont="1" applyFill="1" applyBorder="1" applyAlignment="1">
      <alignment vertical="center" shrinkToFit="1"/>
    </xf>
    <xf numFmtId="0" fontId="1" fillId="0" borderId="128" xfId="7" applyNumberFormat="1" applyFont="1" applyFill="1" applyBorder="1" applyAlignment="1">
      <alignment horizontal="center" vertical="center"/>
    </xf>
    <xf numFmtId="182" fontId="1" fillId="0" borderId="17" xfId="3" applyNumberFormat="1" applyFont="1" applyFill="1" applyBorder="1" applyAlignment="1">
      <alignment vertical="center" shrinkToFit="1"/>
    </xf>
    <xf numFmtId="182" fontId="1" fillId="0" borderId="38" xfId="3" applyNumberFormat="1" applyFont="1" applyFill="1" applyBorder="1" applyAlignment="1">
      <alignment vertical="center" shrinkToFit="1"/>
    </xf>
    <xf numFmtId="182" fontId="1" fillId="0" borderId="39" xfId="3" applyNumberFormat="1" applyFont="1" applyFill="1" applyBorder="1" applyAlignment="1">
      <alignment vertical="center" shrinkToFit="1"/>
    </xf>
    <xf numFmtId="0" fontId="1" fillId="0" borderId="21" xfId="7" applyNumberFormat="1" applyFont="1" applyFill="1" applyBorder="1" applyAlignment="1">
      <alignment horizontal="center" vertical="center"/>
    </xf>
    <xf numFmtId="182" fontId="1" fillId="0" borderId="20" xfId="3" applyNumberFormat="1" applyFont="1" applyFill="1" applyBorder="1" applyAlignment="1">
      <alignment horizontal="center" vertical="center" shrinkToFit="1"/>
    </xf>
    <xf numFmtId="182" fontId="1" fillId="0" borderId="137" xfId="3" applyNumberFormat="1" applyFont="1" applyFill="1" applyBorder="1" applyAlignment="1">
      <alignment vertical="center" shrinkToFit="1"/>
    </xf>
    <xf numFmtId="182" fontId="1" fillId="0" borderId="24" xfId="3" applyNumberFormat="1" applyFont="1" applyFill="1" applyBorder="1" applyAlignment="1">
      <alignment horizontal="center" vertical="center" shrinkToFit="1"/>
    </xf>
    <xf numFmtId="182" fontId="1" fillId="0" borderId="24" xfId="3" applyNumberFormat="1" applyFont="1" applyFill="1" applyBorder="1" applyAlignment="1">
      <alignment vertical="center" shrinkToFit="1"/>
    </xf>
    <xf numFmtId="182" fontId="1" fillId="0" borderId="136" xfId="3" applyNumberFormat="1" applyFont="1" applyFill="1" applyBorder="1" applyAlignment="1">
      <alignment horizontal="center" vertical="center" shrinkToFit="1"/>
    </xf>
    <xf numFmtId="182" fontId="1" fillId="0" borderId="136" xfId="3" applyNumberFormat="1" applyFont="1" applyFill="1" applyBorder="1" applyAlignment="1">
      <alignment vertical="center" shrinkToFit="1"/>
    </xf>
    <xf numFmtId="182" fontId="1" fillId="0" borderId="45" xfId="3" applyNumberFormat="1" applyFont="1" applyFill="1" applyBorder="1" applyAlignment="1">
      <alignment vertical="center" shrinkToFit="1"/>
    </xf>
    <xf numFmtId="0" fontId="16" fillId="0" borderId="0" xfId="7" applyNumberFormat="1" applyFont="1" applyFill="1" applyAlignment="1" applyProtection="1">
      <alignment horizontal="right" vertical="center"/>
      <protection locked="0"/>
    </xf>
    <xf numFmtId="3" fontId="16" fillId="0" borderId="0" xfId="7" applyNumberFormat="1" applyFont="1" applyFill="1" applyAlignment="1" applyProtection="1">
      <alignment vertical="center"/>
      <protection locked="0"/>
    </xf>
    <xf numFmtId="0" fontId="16" fillId="0" borderId="0" xfId="7" applyNumberFormat="1" applyFont="1" applyFill="1" applyAlignment="1" applyProtection="1">
      <alignment vertical="center"/>
      <protection locked="0"/>
    </xf>
    <xf numFmtId="0" fontId="16" fillId="0" borderId="0" xfId="7" applyNumberFormat="1" applyFont="1" applyFill="1" applyAlignment="1" applyProtection="1">
      <alignment horizontal="center" vertical="center"/>
      <protection locked="0"/>
    </xf>
    <xf numFmtId="0" fontId="6" fillId="0" borderId="0" xfId="3" applyAlignment="1">
      <alignment vertical="center"/>
    </xf>
    <xf numFmtId="0" fontId="6" fillId="4" borderId="0" xfId="3" applyFill="1" applyAlignment="1">
      <alignment vertical="center"/>
    </xf>
    <xf numFmtId="0" fontId="6" fillId="0" borderId="0" xfId="3" applyFill="1" applyAlignment="1">
      <alignment vertical="center"/>
    </xf>
    <xf numFmtId="0" fontId="6" fillId="0" borderId="0" xfId="3" applyFill="1" applyBorder="1" applyAlignment="1">
      <alignment horizontal="center" vertical="center"/>
    </xf>
    <xf numFmtId="3" fontId="6" fillId="0" borderId="0" xfId="3" applyNumberFormat="1" applyFill="1" applyBorder="1" applyAlignment="1">
      <alignment vertical="center"/>
    </xf>
    <xf numFmtId="0" fontId="10" fillId="0" borderId="0" xfId="3" applyFont="1" applyAlignment="1">
      <alignment vertical="center"/>
    </xf>
    <xf numFmtId="0" fontId="10" fillId="0" borderId="0" xfId="3" applyFont="1" applyAlignment="1">
      <alignment horizontal="right" vertical="center"/>
    </xf>
    <xf numFmtId="3" fontId="6" fillId="0" borderId="0" xfId="3" applyNumberFormat="1" applyAlignment="1">
      <alignment vertical="center"/>
    </xf>
    <xf numFmtId="3" fontId="10" fillId="0" borderId="21" xfId="3" applyNumberFormat="1" applyFont="1" applyBorder="1" applyAlignment="1">
      <alignment vertical="center"/>
    </xf>
    <xf numFmtId="3" fontId="10" fillId="0" borderId="136" xfId="3" applyNumberFormat="1" applyFont="1" applyBorder="1" applyAlignment="1">
      <alignment horizontal="center" vertical="center"/>
    </xf>
    <xf numFmtId="3" fontId="10" fillId="0" borderId="24" xfId="3" applyNumberFormat="1" applyFont="1" applyBorder="1" applyAlignment="1">
      <alignment horizontal="center" vertical="center"/>
    </xf>
    <xf numFmtId="3" fontId="10" fillId="0" borderId="138" xfId="3" applyNumberFormat="1" applyFont="1" applyBorder="1" applyAlignment="1">
      <alignment horizontal="center" vertical="center"/>
    </xf>
    <xf numFmtId="3" fontId="10" fillId="0" borderId="25" xfId="3" applyNumberFormat="1" applyFont="1" applyBorder="1" applyAlignment="1">
      <alignment horizontal="center" vertical="center"/>
    </xf>
    <xf numFmtId="3" fontId="6" fillId="4" borderId="0" xfId="3" applyNumberFormat="1" applyFill="1" applyAlignment="1">
      <alignment vertical="center"/>
    </xf>
    <xf numFmtId="3" fontId="10" fillId="0" borderId="73" xfId="3" applyNumberFormat="1" applyFont="1" applyBorder="1" applyAlignment="1">
      <alignment horizontal="center" vertical="center"/>
    </xf>
    <xf numFmtId="183" fontId="10" fillId="0" borderId="31" xfId="3" applyNumberFormat="1" applyFont="1" applyBorder="1" applyAlignment="1">
      <alignment vertical="center"/>
    </xf>
    <xf numFmtId="183" fontId="10" fillId="0" borderId="32" xfId="3" applyNumberFormat="1" applyFont="1" applyBorder="1" applyAlignment="1">
      <alignment vertical="center"/>
    </xf>
    <xf numFmtId="183" fontId="10" fillId="0" borderId="41" xfId="3" applyNumberFormat="1" applyFont="1" applyBorder="1" applyAlignment="1">
      <alignment vertical="center"/>
    </xf>
    <xf numFmtId="183" fontId="10" fillId="0" borderId="33" xfId="3" applyNumberFormat="1" applyFont="1" applyBorder="1" applyAlignment="1">
      <alignment vertical="center"/>
    </xf>
    <xf numFmtId="3" fontId="10" fillId="0" borderId="128" xfId="3" applyNumberFormat="1" applyFont="1" applyBorder="1" applyAlignment="1">
      <alignment horizontal="center" vertical="center"/>
    </xf>
    <xf numFmtId="183" fontId="10" fillId="0" borderId="38" xfId="3" applyNumberFormat="1" applyFont="1" applyBorder="1" applyAlignment="1">
      <alignment vertical="center"/>
    </xf>
    <xf numFmtId="183" fontId="10" fillId="0" borderId="16" xfId="3" applyNumberFormat="1" applyFont="1" applyBorder="1" applyAlignment="1">
      <alignment vertical="center"/>
    </xf>
    <xf numFmtId="183" fontId="10" fillId="0" borderId="49" xfId="3" applyNumberFormat="1" applyFont="1" applyBorder="1" applyAlignment="1">
      <alignment vertical="center"/>
    </xf>
    <xf numFmtId="183" fontId="10" fillId="0" borderId="15" xfId="3" applyNumberFormat="1" applyFont="1" applyBorder="1" applyAlignment="1">
      <alignment vertical="center"/>
    </xf>
    <xf numFmtId="3" fontId="10" fillId="0" borderId="60" xfId="3" applyNumberFormat="1" applyFont="1" applyBorder="1" applyAlignment="1">
      <alignment horizontal="center" vertical="center"/>
    </xf>
    <xf numFmtId="183" fontId="10" fillId="0" borderId="61" xfId="3" applyNumberFormat="1" applyFont="1" applyBorder="1" applyAlignment="1">
      <alignment vertical="center"/>
    </xf>
    <xf numFmtId="183" fontId="10" fillId="0" borderId="14" xfId="3" applyNumberFormat="1" applyFont="1" applyBorder="1" applyAlignment="1">
      <alignment vertical="center"/>
    </xf>
    <xf numFmtId="183" fontId="10" fillId="0" borderId="42" xfId="3" applyNumberFormat="1" applyFont="1" applyBorder="1" applyAlignment="1">
      <alignment vertical="center"/>
    </xf>
    <xf numFmtId="183" fontId="10" fillId="0" borderId="135" xfId="3" applyNumberFormat="1" applyFont="1" applyBorder="1" applyAlignment="1">
      <alignment vertical="center"/>
    </xf>
    <xf numFmtId="183" fontId="10" fillId="0" borderId="35" xfId="3" applyNumberFormat="1" applyFont="1" applyBorder="1" applyAlignment="1">
      <alignment vertical="center"/>
    </xf>
    <xf numFmtId="183" fontId="10" fillId="0" borderId="139" xfId="3" applyNumberFormat="1" applyFont="1" applyBorder="1" applyAlignment="1">
      <alignment vertical="center"/>
    </xf>
    <xf numFmtId="183" fontId="10" fillId="0" borderId="48" xfId="3" applyNumberFormat="1" applyFont="1" applyBorder="1" applyAlignment="1">
      <alignment vertical="center"/>
    </xf>
    <xf numFmtId="3" fontId="10" fillId="0" borderId="65" xfId="3" applyNumberFormat="1" applyFont="1" applyBorder="1" applyAlignment="1">
      <alignment horizontal="center" vertical="center"/>
    </xf>
    <xf numFmtId="183" fontId="10" fillId="0" borderId="67" xfId="3" applyNumberFormat="1" applyFont="1" applyBorder="1" applyAlignment="1">
      <alignment vertical="center"/>
    </xf>
    <xf numFmtId="183" fontId="10" fillId="0" borderId="39" xfId="3" applyNumberFormat="1" applyFont="1" applyBorder="1" applyAlignment="1">
      <alignment vertical="center"/>
    </xf>
    <xf numFmtId="183" fontId="10" fillId="0" borderId="68" xfId="3" applyNumberFormat="1" applyFont="1" applyBorder="1" applyAlignment="1">
      <alignment vertical="center"/>
    </xf>
    <xf numFmtId="183" fontId="10" fillId="0" borderId="40" xfId="3" applyNumberFormat="1" applyFont="1" applyBorder="1" applyAlignment="1">
      <alignment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14" fillId="0" borderId="0" xfId="1" applyFont="1" applyBorder="1" applyAlignment="1">
      <alignment horizontal="center" vertical="center"/>
    </xf>
    <xf numFmtId="0" fontId="1" fillId="0" borderId="0" xfId="1" applyFont="1" applyBorder="1">
      <alignment vertical="center"/>
    </xf>
    <xf numFmtId="0" fontId="28" fillId="0" borderId="0" xfId="1" applyFont="1" applyBorder="1" applyAlignment="1">
      <alignment horizontal="center" vertical="center"/>
    </xf>
    <xf numFmtId="0" fontId="28" fillId="0" borderId="0" xfId="1" applyFont="1" applyBorder="1">
      <alignment vertical="center"/>
    </xf>
    <xf numFmtId="0" fontId="28" fillId="0" borderId="0" xfId="1" applyFont="1" applyBorder="1" applyAlignment="1">
      <alignment horizontal="left" vertical="center"/>
    </xf>
    <xf numFmtId="0" fontId="28" fillId="0" borderId="0" xfId="1" applyFont="1" applyBorder="1" applyAlignment="1">
      <alignment horizontal="right" vertical="center"/>
    </xf>
    <xf numFmtId="55" fontId="10" fillId="2" borderId="69" xfId="0" applyNumberFormat="1" applyFont="1" applyFill="1" applyBorder="1" applyAlignment="1">
      <alignment horizontal="center" vertical="center" shrinkToFit="1"/>
    </xf>
    <xf numFmtId="178" fontId="10" fillId="2" borderId="73" xfId="0" applyNumberFormat="1" applyFont="1" applyFill="1" applyBorder="1" applyAlignment="1">
      <alignment horizontal="right" vertical="center" shrinkToFit="1"/>
    </xf>
    <xf numFmtId="177" fontId="17" fillId="2" borderId="14" xfId="0" applyNumberFormat="1" applyFont="1" applyFill="1" applyBorder="1" applyAlignment="1">
      <alignment horizontal="right" vertical="center" shrinkToFit="1"/>
    </xf>
    <xf numFmtId="178" fontId="17" fillId="2" borderId="14" xfId="0" applyNumberFormat="1" applyFont="1" applyFill="1" applyBorder="1" applyAlignment="1">
      <alignment horizontal="right" vertical="center" shrinkToFit="1"/>
    </xf>
    <xf numFmtId="178" fontId="17" fillId="2" borderId="41" xfId="0" applyNumberFormat="1" applyFont="1" applyFill="1" applyBorder="1" applyAlignment="1">
      <alignment horizontal="right" vertical="center" shrinkToFit="1"/>
    </xf>
    <xf numFmtId="178" fontId="17" fillId="2" borderId="124" xfId="0" applyNumberFormat="1" applyFont="1" applyFill="1" applyBorder="1" applyAlignment="1">
      <alignment horizontal="right" vertical="center" shrinkToFit="1"/>
    </xf>
    <xf numFmtId="181" fontId="15" fillId="2" borderId="116" xfId="0" applyNumberFormat="1" applyFont="1" applyFill="1" applyBorder="1" applyAlignment="1" applyProtection="1">
      <alignment horizontal="center" vertical="center" shrinkToFit="1"/>
      <protection locked="0"/>
    </xf>
    <xf numFmtId="181" fontId="15" fillId="2" borderId="117" xfId="0" applyNumberFormat="1" applyFont="1" applyFill="1" applyBorder="1" applyAlignment="1" applyProtection="1">
      <alignment horizontal="center" vertical="center" shrinkToFit="1"/>
      <protection locked="0"/>
    </xf>
    <xf numFmtId="181" fontId="15" fillId="2" borderId="75" xfId="0" applyNumberFormat="1" applyFont="1" applyFill="1" applyBorder="1" applyAlignment="1" applyProtection="1">
      <alignment horizontal="center" vertical="center" shrinkToFit="1"/>
      <protection locked="0"/>
    </xf>
    <xf numFmtId="181" fontId="15" fillId="2" borderId="118" xfId="0" applyNumberFormat="1" applyFont="1" applyFill="1" applyBorder="1" applyAlignment="1" applyProtection="1">
      <alignment horizontal="center" vertical="center" shrinkToFit="1"/>
      <protection locked="0"/>
    </xf>
    <xf numFmtId="181" fontId="15" fillId="2" borderId="119" xfId="0" applyNumberFormat="1" applyFont="1" applyFill="1" applyBorder="1" applyAlignment="1" applyProtection="1">
      <alignment horizontal="center" vertical="center" shrinkToFit="1"/>
      <protection locked="0"/>
    </xf>
    <xf numFmtId="0" fontId="15" fillId="2" borderId="107" xfId="0" applyNumberFormat="1" applyFont="1" applyFill="1" applyBorder="1" applyAlignment="1">
      <alignment horizontal="distributed" vertical="center"/>
    </xf>
    <xf numFmtId="0" fontId="15" fillId="2" borderId="133" xfId="0" applyNumberFormat="1" applyFont="1" applyFill="1" applyBorder="1" applyAlignment="1">
      <alignment horizontal="distributed" vertical="center"/>
    </xf>
    <xf numFmtId="0" fontId="15" fillId="2" borderId="134" xfId="0" applyNumberFormat="1" applyFont="1" applyFill="1" applyBorder="1" applyAlignment="1">
      <alignment horizontal="distributed" vertical="center"/>
    </xf>
    <xf numFmtId="0" fontId="15" fillId="2" borderId="109" xfId="0" applyNumberFormat="1" applyFont="1" applyFill="1" applyBorder="1" applyAlignment="1">
      <alignment horizontal="center" vertical="center"/>
    </xf>
    <xf numFmtId="0" fontId="15" fillId="2" borderId="133" xfId="0" applyNumberFormat="1" applyFont="1" applyFill="1" applyBorder="1" applyAlignment="1">
      <alignment horizontal="center" vertical="center" shrinkToFit="1"/>
    </xf>
    <xf numFmtId="0" fontId="15" fillId="2" borderId="113" xfId="0" applyNumberFormat="1" applyFont="1" applyFill="1" applyBorder="1" applyAlignment="1">
      <alignment horizontal="distributed" vertical="center"/>
    </xf>
    <xf numFmtId="0" fontId="10" fillId="2" borderId="30" xfId="0" applyNumberFormat="1" applyFont="1" applyFill="1" applyBorder="1" applyAlignment="1">
      <alignment horizontal="center" vertical="center" shrinkToFit="1"/>
    </xf>
    <xf numFmtId="178" fontId="10" fillId="2" borderId="31" xfId="0" applyNumberFormat="1" applyFont="1" applyFill="1" applyBorder="1" applyAlignment="1">
      <alignment horizontal="right" vertical="center" shrinkToFit="1"/>
    </xf>
    <xf numFmtId="178" fontId="10" fillId="2" borderId="32" xfId="0" applyNumberFormat="1" applyFont="1" applyFill="1" applyBorder="1" applyAlignment="1">
      <alignment horizontal="right" vertical="center" shrinkToFit="1"/>
    </xf>
    <xf numFmtId="178" fontId="10" fillId="2" borderId="41" xfId="0" applyNumberFormat="1" applyFont="1" applyFill="1" applyBorder="1" applyAlignment="1">
      <alignment horizontal="right" vertical="center" shrinkToFit="1"/>
    </xf>
    <xf numFmtId="178" fontId="10" fillId="2" borderId="86" xfId="0" applyNumberFormat="1" applyFont="1" applyFill="1" applyBorder="1" applyAlignment="1">
      <alignment horizontal="right" vertical="center" shrinkToFit="1"/>
    </xf>
    <xf numFmtId="0" fontId="10" fillId="2" borderId="132" xfId="0" applyNumberFormat="1" applyFont="1" applyFill="1" applyBorder="1" applyAlignment="1">
      <alignment horizontal="center" vertical="center" shrinkToFit="1"/>
    </xf>
    <xf numFmtId="178" fontId="10" fillId="2" borderId="121" xfId="0" applyNumberFormat="1" applyFont="1" applyFill="1" applyBorder="1" applyAlignment="1">
      <alignment horizontal="right" vertical="center" shrinkToFit="1"/>
    </xf>
    <xf numFmtId="178" fontId="10" fillId="2" borderId="122" xfId="0" applyNumberFormat="1" applyFont="1" applyFill="1" applyBorder="1" applyAlignment="1">
      <alignment horizontal="right" vertical="center" shrinkToFit="1"/>
    </xf>
    <xf numFmtId="178" fontId="10" fillId="2" borderId="123" xfId="0" applyNumberFormat="1" applyFont="1" applyFill="1" applyBorder="1" applyAlignment="1">
      <alignment horizontal="right" vertical="center" shrinkToFit="1"/>
    </xf>
    <xf numFmtId="178" fontId="10" fillId="2" borderId="124" xfId="0" applyNumberFormat="1" applyFont="1" applyFill="1" applyBorder="1" applyAlignment="1">
      <alignment horizontal="right" vertical="center" shrinkToFit="1"/>
    </xf>
    <xf numFmtId="177" fontId="21" fillId="2" borderId="14" xfId="0" applyNumberFormat="1" applyFont="1" applyFill="1" applyBorder="1" applyAlignment="1">
      <alignment horizontal="right" vertical="center" shrinkToFit="1"/>
    </xf>
    <xf numFmtId="178" fontId="21" fillId="2" borderId="14" xfId="0" applyNumberFormat="1" applyFont="1" applyFill="1" applyBorder="1" applyAlignment="1">
      <alignment horizontal="right" vertical="center" shrinkToFit="1"/>
    </xf>
    <xf numFmtId="177" fontId="17" fillId="2" borderId="32" xfId="0" applyNumberFormat="1" applyFont="1" applyFill="1" applyBorder="1" applyAlignment="1">
      <alignment horizontal="right" vertical="center" shrinkToFit="1"/>
    </xf>
    <xf numFmtId="178" fontId="17" fillId="2" borderId="32" xfId="0" applyNumberFormat="1" applyFont="1" applyFill="1" applyBorder="1" applyAlignment="1">
      <alignment horizontal="right" vertical="center" shrinkToFit="1"/>
    </xf>
    <xf numFmtId="55" fontId="10" fillId="2" borderId="120" xfId="0" applyNumberFormat="1" applyFont="1" applyFill="1" applyBorder="1" applyAlignment="1">
      <alignment horizontal="center" vertical="center" shrinkToFit="1"/>
    </xf>
    <xf numFmtId="178" fontId="21" fillId="2" borderId="123" xfId="0" applyNumberFormat="1" applyFont="1" applyFill="1" applyBorder="1" applyAlignment="1" applyProtection="1">
      <alignment horizontal="right" vertical="center" shrinkToFit="1"/>
      <protection locked="0"/>
    </xf>
    <xf numFmtId="178" fontId="21" fillId="2" borderId="123" xfId="0" applyNumberFormat="1" applyFont="1" applyFill="1" applyBorder="1" applyAlignment="1">
      <alignment horizontal="right" vertical="center" shrinkToFit="1"/>
    </xf>
    <xf numFmtId="178" fontId="20" fillId="2" borderId="123" xfId="0" applyNumberFormat="1" applyFont="1" applyFill="1" applyBorder="1" applyAlignment="1">
      <alignment horizontal="right" vertical="center" shrinkToFit="1"/>
    </xf>
    <xf numFmtId="178" fontId="20" fillId="2" borderId="124" xfId="0" applyNumberFormat="1" applyFont="1" applyFill="1" applyBorder="1" applyAlignment="1">
      <alignment horizontal="right" vertical="center" shrinkToFit="1"/>
    </xf>
    <xf numFmtId="0" fontId="15" fillId="2" borderId="94" xfId="0" applyNumberFormat="1" applyFont="1" applyFill="1" applyBorder="1" applyAlignment="1">
      <alignment horizontal="distributed" vertical="center"/>
    </xf>
    <xf numFmtId="0" fontId="15" fillId="2" borderId="16" xfId="0" applyNumberFormat="1" applyFont="1" applyFill="1" applyBorder="1" applyAlignment="1">
      <alignment horizontal="distributed" vertical="center"/>
    </xf>
    <xf numFmtId="0" fontId="15" fillId="2" borderId="38" xfId="0" applyNumberFormat="1" applyFont="1" applyFill="1" applyBorder="1" applyAlignment="1">
      <alignment horizontal="distributed" vertical="center"/>
    </xf>
    <xf numFmtId="0" fontId="15" fillId="2" borderId="49" xfId="0" applyNumberFormat="1" applyFont="1" applyFill="1" applyBorder="1" applyAlignment="1">
      <alignment horizontal="center" vertical="center"/>
    </xf>
    <xf numFmtId="0" fontId="15" fillId="2" borderId="16" xfId="0" applyNumberFormat="1" applyFont="1" applyFill="1" applyBorder="1" applyAlignment="1">
      <alignment horizontal="center" vertical="center" shrinkToFit="1"/>
    </xf>
    <xf numFmtId="0" fontId="15" fillId="2" borderId="97" xfId="0" applyNumberFormat="1" applyFont="1" applyFill="1" applyBorder="1" applyAlignment="1">
      <alignment horizontal="distributed" vertical="center"/>
    </xf>
    <xf numFmtId="178" fontId="20" fillId="2" borderId="122" xfId="0" applyNumberFormat="1" applyFont="1" applyFill="1" applyBorder="1" applyAlignment="1">
      <alignment horizontal="right" vertical="center" shrinkToFit="1"/>
    </xf>
    <xf numFmtId="178" fontId="20" fillId="2" borderId="118" xfId="0" applyNumberFormat="1" applyFont="1" applyFill="1" applyBorder="1" applyAlignment="1">
      <alignment horizontal="right" vertical="center" shrinkToFit="1"/>
    </xf>
    <xf numFmtId="55" fontId="20" fillId="2" borderId="85" xfId="0" quotePrefix="1" applyNumberFormat="1" applyFont="1" applyFill="1" applyBorder="1" applyAlignment="1" applyProtection="1">
      <alignment horizontal="center" vertical="center" shrinkToFit="1"/>
      <protection locked="0"/>
    </xf>
    <xf numFmtId="178" fontId="18" fillId="2" borderId="30" xfId="0" applyNumberFormat="1" applyFont="1" applyFill="1" applyBorder="1" applyAlignment="1">
      <alignment horizontal="right" vertical="center" shrinkToFit="1"/>
    </xf>
    <xf numFmtId="178" fontId="10" fillId="2" borderId="29" xfId="0" applyNumberFormat="1" applyFont="1" applyFill="1" applyBorder="1" applyAlignment="1">
      <alignment horizontal="right" vertical="center" shrinkToFit="1"/>
    </xf>
    <xf numFmtId="0" fontId="10" fillId="2" borderId="99" xfId="0" applyNumberFormat="1" applyFont="1" applyFill="1" applyBorder="1" applyAlignment="1">
      <alignment horizontal="center" vertical="center" shrinkToFit="1"/>
    </xf>
    <xf numFmtId="178" fontId="18" fillId="2" borderId="27" xfId="0" applyNumberFormat="1" applyFont="1" applyFill="1" applyBorder="1" applyAlignment="1">
      <alignment horizontal="right" vertical="center" shrinkToFit="1"/>
    </xf>
    <xf numFmtId="178" fontId="10" fillId="2" borderId="46" xfId="0" applyNumberFormat="1" applyFont="1" applyFill="1" applyBorder="1" applyAlignment="1">
      <alignment horizontal="right" vertical="center" shrinkToFit="1"/>
    </xf>
    <xf numFmtId="178" fontId="10" fillId="2" borderId="7" xfId="0" applyNumberFormat="1" applyFont="1" applyFill="1" applyBorder="1" applyAlignment="1">
      <alignment horizontal="right" vertical="center" shrinkToFit="1"/>
    </xf>
    <xf numFmtId="0" fontId="20" fillId="2" borderId="89" xfId="0" quotePrefix="1" applyNumberFormat="1" applyFont="1" applyFill="1" applyBorder="1" applyAlignment="1" applyProtection="1">
      <alignment horizontal="center" vertical="center" shrinkToFit="1"/>
      <protection locked="0"/>
    </xf>
    <xf numFmtId="178" fontId="18" fillId="2" borderId="59" xfId="0" applyNumberFormat="1" applyFont="1" applyFill="1" applyBorder="1" applyAlignment="1">
      <alignment horizontal="right" vertical="center" shrinkToFit="1"/>
    </xf>
    <xf numFmtId="178" fontId="10" fillId="2" borderId="90" xfId="0" applyNumberFormat="1" applyFont="1" applyFill="1" applyBorder="1" applyAlignment="1">
      <alignment horizontal="right" vertical="center" shrinkToFit="1"/>
    </xf>
    <xf numFmtId="178" fontId="10" fillId="2" borderId="91" xfId="0" applyNumberFormat="1" applyFont="1" applyFill="1" applyBorder="1" applyAlignment="1">
      <alignment horizontal="right" vertical="center" shrinkToFit="1"/>
    </xf>
    <xf numFmtId="0" fontId="10" fillId="2" borderId="89" xfId="0" applyNumberFormat="1" applyFont="1" applyFill="1" applyBorder="1" applyAlignment="1">
      <alignment horizontal="center" vertical="center" shrinkToFit="1"/>
    </xf>
    <xf numFmtId="178" fontId="10" fillId="2" borderId="42" xfId="0" applyNumberFormat="1" applyFont="1" applyFill="1" applyBorder="1" applyAlignment="1">
      <alignment horizontal="right" vertical="center" shrinkToFit="1"/>
    </xf>
    <xf numFmtId="0" fontId="27" fillId="0" borderId="0" xfId="2" applyFont="1" applyBorder="1" applyAlignment="1">
      <alignment vertical="center"/>
    </xf>
    <xf numFmtId="181" fontId="15" fillId="2" borderId="26" xfId="5" applyNumberFormat="1" applyFont="1" applyFill="1" applyBorder="1" applyAlignment="1" applyProtection="1">
      <alignment horizontal="center" vertical="center" shrinkToFit="1"/>
      <protection locked="0"/>
    </xf>
    <xf numFmtId="181" fontId="15" fillId="2" borderId="6" xfId="5" applyNumberFormat="1" applyFont="1" applyFill="1" applyBorder="1" applyAlignment="1" applyProtection="1">
      <alignment horizontal="center" vertical="center" shrinkToFit="1"/>
      <protection locked="0"/>
    </xf>
    <xf numFmtId="181" fontId="15" fillId="2" borderId="3" xfId="5" applyNumberFormat="1" applyFont="1" applyFill="1" applyBorder="1" applyAlignment="1" applyProtection="1">
      <alignment horizontal="center" vertical="center" shrinkToFit="1"/>
      <protection locked="0"/>
    </xf>
    <xf numFmtId="181" fontId="15" fillId="2" borderId="54" xfId="5" applyNumberFormat="1" applyFont="1" applyFill="1" applyBorder="1" applyAlignment="1" applyProtection="1">
      <alignment horizontal="center" vertical="center" shrinkToFit="1"/>
      <protection locked="0"/>
    </xf>
    <xf numFmtId="181" fontId="15" fillId="2" borderId="27" xfId="5" applyNumberFormat="1" applyFont="1" applyFill="1" applyBorder="1" applyAlignment="1" applyProtection="1">
      <alignment horizontal="center" vertical="center" shrinkToFit="1"/>
      <protection locked="0"/>
    </xf>
    <xf numFmtId="181" fontId="15" fillId="2" borderId="56" xfId="5" applyNumberFormat="1" applyFont="1" applyFill="1" applyBorder="1" applyAlignment="1" applyProtection="1">
      <alignment horizontal="center" vertical="center" shrinkToFit="1"/>
      <protection locked="0"/>
    </xf>
    <xf numFmtId="0" fontId="15" fillId="2" borderId="64" xfId="5" applyNumberFormat="1" applyFont="1" applyFill="1" applyBorder="1" applyAlignment="1">
      <alignment horizontal="distributed" vertical="center"/>
    </xf>
    <xf numFmtId="0" fontId="15" fillId="2" borderId="39" xfId="5" applyNumberFormat="1" applyFont="1" applyFill="1" applyBorder="1" applyAlignment="1">
      <alignment horizontal="distributed" vertical="center"/>
    </xf>
    <xf numFmtId="0" fontId="15" fillId="2" borderId="67" xfId="5" applyNumberFormat="1" applyFont="1" applyFill="1" applyBorder="1" applyAlignment="1">
      <alignment horizontal="distributed" vertical="center"/>
    </xf>
    <xf numFmtId="0" fontId="15" fillId="2" borderId="39" xfId="5" applyNumberFormat="1" applyFont="1" applyFill="1" applyBorder="1" applyAlignment="1">
      <alignment horizontal="center" vertical="center" shrinkToFit="1"/>
    </xf>
    <xf numFmtId="0" fontId="15" fillId="2" borderId="72" xfId="5" applyNumberFormat="1" applyFont="1" applyFill="1" applyBorder="1" applyAlignment="1">
      <alignment horizontal="distributed" vertical="center"/>
    </xf>
    <xf numFmtId="0" fontId="15" fillId="2" borderId="71" xfId="5" applyNumberFormat="1" applyFont="1" applyFill="1" applyBorder="1" applyAlignment="1">
      <alignment horizontal="distributed" vertical="center"/>
    </xf>
    <xf numFmtId="0" fontId="15" fillId="2" borderId="70" xfId="5" applyNumberFormat="1" applyFont="1" applyFill="1" applyBorder="1" applyAlignment="1">
      <alignment horizontal="distributed" vertical="center"/>
    </xf>
    <xf numFmtId="0" fontId="10" fillId="2" borderId="8" xfId="5" applyNumberFormat="1" applyFont="1" applyFill="1" applyBorder="1" applyAlignment="1">
      <alignment horizontal="center" vertical="center" shrinkToFit="1"/>
    </xf>
    <xf numFmtId="178" fontId="10" fillId="2" borderId="53" xfId="5" applyNumberFormat="1" applyFont="1" applyFill="1" applyBorder="1" applyAlignment="1">
      <alignment horizontal="right" vertical="center" shrinkToFit="1"/>
    </xf>
    <xf numFmtId="178" fontId="10" fillId="2" borderId="28" xfId="5" applyNumberFormat="1" applyFont="1" applyFill="1" applyBorder="1" applyAlignment="1">
      <alignment horizontal="right" vertical="center" shrinkToFit="1"/>
    </xf>
    <xf numFmtId="178" fontId="10" fillId="2" borderId="54" xfId="5" applyNumberFormat="1" applyFont="1" applyFill="1" applyBorder="1" applyAlignment="1">
      <alignment horizontal="right" vertical="center" shrinkToFit="1"/>
    </xf>
    <xf numFmtId="178" fontId="10" fillId="2" borderId="56" xfId="5" applyNumberFormat="1" applyFont="1" applyFill="1" applyBorder="1" applyAlignment="1">
      <alignment horizontal="right" vertical="center" shrinkToFit="1"/>
    </xf>
    <xf numFmtId="55" fontId="15" fillId="2" borderId="8" xfId="5" quotePrefix="1" applyNumberFormat="1" applyFont="1" applyFill="1" applyBorder="1" applyAlignment="1" applyProtection="1">
      <alignment horizontal="center" vertical="center" shrinkToFit="1"/>
      <protection locked="0"/>
    </xf>
    <xf numFmtId="3" fontId="10" fillId="2" borderId="27" xfId="5" applyNumberFormat="1" applyFont="1" applyFill="1" applyBorder="1" applyAlignment="1">
      <alignment vertical="center" shrinkToFit="1"/>
    </xf>
    <xf numFmtId="3" fontId="10" fillId="2" borderId="50" xfId="5" applyNumberFormat="1" applyFont="1" applyFill="1" applyBorder="1" applyAlignment="1">
      <alignment vertical="center" shrinkToFit="1"/>
    </xf>
    <xf numFmtId="3" fontId="10" fillId="2" borderId="51" xfId="5" applyNumberFormat="1" applyFont="1" applyFill="1" applyBorder="1" applyAlignment="1">
      <alignment vertical="center" shrinkToFit="1"/>
    </xf>
    <xf numFmtId="3" fontId="10" fillId="2" borderId="52" xfId="5" applyNumberFormat="1" applyFont="1" applyFill="1" applyBorder="1" applyAlignment="1">
      <alignment vertical="center" shrinkToFit="1"/>
    </xf>
    <xf numFmtId="0" fontId="15" fillId="2" borderId="8" xfId="5" applyNumberFormat="1" applyFont="1" applyFill="1" applyBorder="1" applyAlignment="1">
      <alignment horizontal="center" vertical="center" shrinkToFit="1"/>
    </xf>
    <xf numFmtId="55" fontId="23" fillId="2" borderId="8" xfId="6" quotePrefix="1" applyNumberFormat="1" applyFont="1" applyFill="1" applyBorder="1" applyAlignment="1" applyProtection="1">
      <alignment horizontal="center" vertical="center" shrinkToFit="1"/>
      <protection locked="0"/>
    </xf>
    <xf numFmtId="3" fontId="10" fillId="2" borderId="27" xfId="6" applyNumberFormat="1" applyFont="1" applyFill="1" applyBorder="1" applyAlignment="1">
      <alignment vertical="center" shrinkToFit="1"/>
    </xf>
    <xf numFmtId="3" fontId="10" fillId="2" borderId="50" xfId="6" applyNumberFormat="1" applyFont="1" applyFill="1" applyBorder="1" applyAlignment="1">
      <alignment vertical="center" shrinkToFit="1"/>
    </xf>
    <xf numFmtId="3" fontId="10" fillId="2" borderId="51" xfId="6" applyNumberFormat="1" applyFont="1" applyFill="1" applyBorder="1" applyAlignment="1">
      <alignment vertical="center" shrinkToFit="1"/>
    </xf>
    <xf numFmtId="3" fontId="10" fillId="2" borderId="52" xfId="6" applyNumberFormat="1" applyFont="1" applyFill="1" applyBorder="1" applyAlignment="1">
      <alignment vertical="center" shrinkToFit="1"/>
    </xf>
    <xf numFmtId="0" fontId="15" fillId="2" borderId="8" xfId="6" applyNumberFormat="1" applyFont="1" applyFill="1" applyBorder="1" applyAlignment="1">
      <alignment horizontal="center" vertical="center" shrinkToFit="1"/>
    </xf>
    <xf numFmtId="0" fontId="10" fillId="2" borderId="8" xfId="6" applyNumberFormat="1" applyFont="1" applyFill="1" applyBorder="1" applyAlignment="1">
      <alignment horizontal="center" vertical="center" shrinkToFit="1"/>
    </xf>
    <xf numFmtId="178" fontId="10" fillId="2" borderId="53" xfId="6" applyNumberFormat="1" applyFont="1" applyFill="1" applyBorder="1" applyAlignment="1">
      <alignment horizontal="right" vertical="center" shrinkToFit="1"/>
    </xf>
    <xf numFmtId="181" fontId="15" fillId="2" borderId="26" xfId="6" applyNumberFormat="1" applyFont="1" applyFill="1" applyBorder="1" applyAlignment="1" applyProtection="1">
      <alignment horizontal="center" vertical="center" shrinkToFit="1"/>
      <protection locked="0"/>
    </xf>
    <xf numFmtId="181" fontId="15" fillId="2" borderId="6" xfId="6" applyNumberFormat="1" applyFont="1" applyFill="1" applyBorder="1" applyAlignment="1" applyProtection="1">
      <alignment horizontal="center" vertical="center" shrinkToFit="1"/>
      <protection locked="0"/>
    </xf>
    <xf numFmtId="181" fontId="15" fillId="2" borderId="3" xfId="6" applyNumberFormat="1" applyFont="1" applyFill="1" applyBorder="1" applyAlignment="1" applyProtection="1">
      <alignment horizontal="center" vertical="center" shrinkToFit="1"/>
      <protection locked="0"/>
    </xf>
    <xf numFmtId="181" fontId="15" fillId="2" borderId="54" xfId="6" applyNumberFormat="1" applyFont="1" applyFill="1" applyBorder="1" applyAlignment="1" applyProtection="1">
      <alignment horizontal="center" vertical="center" shrinkToFit="1"/>
      <protection locked="0"/>
    </xf>
    <xf numFmtId="181" fontId="15" fillId="2" borderId="27" xfId="6" applyNumberFormat="1" applyFont="1" applyFill="1" applyBorder="1" applyAlignment="1" applyProtection="1">
      <alignment horizontal="center" vertical="center" shrinkToFit="1"/>
      <protection locked="0"/>
    </xf>
    <xf numFmtId="0" fontId="15" fillId="2" borderId="64" xfId="6" applyNumberFormat="1" applyFont="1" applyFill="1" applyBorder="1" applyAlignment="1">
      <alignment horizontal="distributed" vertical="center"/>
    </xf>
    <xf numFmtId="0" fontId="15" fillId="2" borderId="39" xfId="6" applyNumberFormat="1" applyFont="1" applyFill="1" applyBorder="1" applyAlignment="1">
      <alignment horizontal="distributed" vertical="center"/>
    </xf>
    <xf numFmtId="0" fontId="15" fillId="2" borderId="67" xfId="6" applyNumberFormat="1" applyFont="1" applyFill="1" applyBorder="1" applyAlignment="1">
      <alignment horizontal="distributed" vertical="center"/>
    </xf>
    <xf numFmtId="0" fontId="15" fillId="2" borderId="39" xfId="6" applyNumberFormat="1" applyFont="1" applyFill="1" applyBorder="1" applyAlignment="1">
      <alignment horizontal="center" vertical="center" shrinkToFit="1"/>
    </xf>
    <xf numFmtId="0" fontId="15" fillId="2" borderId="72" xfId="6" applyNumberFormat="1" applyFont="1" applyFill="1" applyBorder="1" applyAlignment="1">
      <alignment horizontal="distributed" vertical="center"/>
    </xf>
    <xf numFmtId="0" fontId="15" fillId="2" borderId="71" xfId="6" applyNumberFormat="1" applyFont="1" applyFill="1" applyBorder="1" applyAlignment="1">
      <alignment horizontal="distributed" vertical="center"/>
    </xf>
    <xf numFmtId="178" fontId="20" fillId="2" borderId="28" xfId="6" applyNumberFormat="1" applyFont="1" applyFill="1" applyBorder="1" applyAlignment="1">
      <alignment horizontal="right" vertical="center" shrinkToFit="1"/>
    </xf>
    <xf numFmtId="178" fontId="20" fillId="2" borderId="54" xfId="6" applyNumberFormat="1" applyFont="1" applyFill="1" applyBorder="1" applyAlignment="1">
      <alignment horizontal="right" vertical="center" shrinkToFit="1"/>
    </xf>
    <xf numFmtId="181" fontId="15" fillId="2" borderId="56" xfId="6" applyNumberFormat="1" applyFont="1" applyFill="1" applyBorder="1" applyAlignment="1" applyProtection="1">
      <alignment horizontal="center" vertical="center" shrinkToFit="1"/>
      <protection locked="0"/>
    </xf>
    <xf numFmtId="0" fontId="15" fillId="2" borderId="70" xfId="6" applyNumberFormat="1" applyFont="1" applyFill="1" applyBorder="1" applyAlignment="1">
      <alignment horizontal="distributed" vertical="center"/>
    </xf>
    <xf numFmtId="178" fontId="20" fillId="2" borderId="56" xfId="6" applyNumberFormat="1" applyFont="1" applyFill="1" applyBorder="1" applyAlignment="1">
      <alignment horizontal="right" vertical="center" shrinkToFit="1"/>
    </xf>
    <xf numFmtId="178" fontId="10" fillId="2" borderId="28" xfId="6" applyNumberFormat="1" applyFont="1" applyFill="1" applyBorder="1" applyAlignment="1">
      <alignment horizontal="right" vertical="center" shrinkToFit="1"/>
    </xf>
    <xf numFmtId="178" fontId="10" fillId="2" borderId="54" xfId="6" applyNumberFormat="1" applyFont="1" applyFill="1" applyBorder="1" applyAlignment="1">
      <alignment horizontal="right" vertical="center" shrinkToFit="1"/>
    </xf>
    <xf numFmtId="178" fontId="10" fillId="2" borderId="56" xfId="6" applyNumberFormat="1" applyFont="1" applyFill="1" applyBorder="1" applyAlignment="1">
      <alignment horizontal="right" vertical="center" shrinkToFit="1"/>
    </xf>
    <xf numFmtId="0" fontId="8" fillId="0" borderId="21" xfId="2" applyFont="1" applyBorder="1" applyAlignment="1">
      <alignment vertical="center" shrinkToFit="1"/>
    </xf>
    <xf numFmtId="0" fontId="7" fillId="0" borderId="21" xfId="0" applyFont="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7" fillId="0" borderId="0" xfId="2" applyFont="1" applyBorder="1" applyAlignment="1">
      <alignment vertical="center"/>
    </xf>
    <xf numFmtId="0" fontId="15" fillId="0" borderId="13" xfId="5" applyNumberFormat="1" applyFont="1" applyFill="1" applyBorder="1" applyAlignment="1">
      <alignment horizontal="center" vertical="center" shrinkToFit="1"/>
    </xf>
    <xf numFmtId="0" fontId="15" fillId="0" borderId="4" xfId="5" applyNumberFormat="1" applyFont="1" applyFill="1" applyBorder="1" applyAlignment="1">
      <alignment horizontal="center" vertical="center" shrinkToFit="1"/>
    </xf>
    <xf numFmtId="0" fontId="15" fillId="0" borderId="18" xfId="5" applyNumberFormat="1" applyFont="1" applyFill="1" applyBorder="1" applyAlignment="1">
      <alignment horizontal="center" vertical="center" shrinkToFit="1"/>
    </xf>
    <xf numFmtId="0" fontId="15" fillId="0" borderId="70" xfId="5" applyNumberFormat="1" applyFont="1" applyFill="1" applyBorder="1" applyAlignment="1">
      <alignment horizontal="center" vertical="center" shrinkToFit="1"/>
    </xf>
    <xf numFmtId="181" fontId="15" fillId="2" borderId="7" xfId="5" applyNumberFormat="1" applyFont="1" applyFill="1" applyBorder="1" applyAlignment="1" applyProtection="1">
      <alignment horizontal="center" vertical="center" shrinkToFit="1"/>
      <protection locked="0"/>
    </xf>
    <xf numFmtId="181" fontId="15" fillId="2" borderId="28" xfId="5" applyNumberFormat="1" applyFont="1" applyFill="1" applyBorder="1" applyAlignment="1" applyProtection="1">
      <alignment horizontal="center" vertical="center" shrinkToFit="1"/>
      <protection locked="0"/>
    </xf>
    <xf numFmtId="0" fontId="15" fillId="2" borderId="68" xfId="5" applyNumberFormat="1" applyFont="1" applyFill="1" applyBorder="1" applyAlignment="1">
      <alignment horizontal="center" vertical="center"/>
    </xf>
    <xf numFmtId="0" fontId="15" fillId="2" borderId="67" xfId="5" applyNumberFormat="1" applyFont="1" applyFill="1" applyBorder="1" applyAlignment="1">
      <alignment horizontal="center" vertical="center"/>
    </xf>
    <xf numFmtId="178" fontId="10" fillId="2" borderId="7" xfId="5" applyNumberFormat="1" applyFont="1" applyFill="1" applyBorder="1" applyAlignment="1">
      <alignment horizontal="center" vertical="center" shrinkToFit="1"/>
    </xf>
    <xf numFmtId="178" fontId="10" fillId="2" borderId="28" xfId="5" applyNumberFormat="1" applyFont="1" applyFill="1" applyBorder="1" applyAlignment="1">
      <alignment horizontal="center" vertical="center" shrinkToFit="1"/>
    </xf>
    <xf numFmtId="178" fontId="10" fillId="0" borderId="42" xfId="5" applyNumberFormat="1" applyFont="1" applyFill="1" applyBorder="1" applyAlignment="1">
      <alignment horizontal="center" vertical="center" shrinkToFit="1"/>
    </xf>
    <xf numFmtId="178" fontId="10" fillId="0" borderId="61" xfId="5" applyNumberFormat="1" applyFont="1" applyFill="1" applyBorder="1" applyAlignment="1">
      <alignment horizontal="center" vertical="center" shrinkToFit="1"/>
    </xf>
    <xf numFmtId="177" fontId="10" fillId="0" borderId="42" xfId="5" applyNumberFormat="1" applyFont="1" applyFill="1" applyBorder="1" applyAlignment="1">
      <alignment horizontal="center" vertical="center" shrinkToFit="1"/>
    </xf>
    <xf numFmtId="177" fontId="10" fillId="0" borderId="61" xfId="5" applyNumberFormat="1" applyFont="1" applyFill="1" applyBorder="1" applyAlignment="1">
      <alignment horizontal="center" vertical="center" shrinkToFit="1"/>
    </xf>
    <xf numFmtId="180" fontId="10" fillId="0" borderId="68" xfId="5" applyNumberFormat="1" applyFont="1" applyFill="1" applyBorder="1" applyAlignment="1">
      <alignment horizontal="center" vertical="center" shrinkToFit="1"/>
    </xf>
    <xf numFmtId="180" fontId="10" fillId="0" borderId="67" xfId="5" applyNumberFormat="1" applyFont="1" applyFill="1" applyBorder="1" applyAlignment="1">
      <alignment horizontal="center" vertical="center" shrinkToFit="1"/>
    </xf>
    <xf numFmtId="178" fontId="10" fillId="0" borderId="42" xfId="5" applyNumberFormat="1" applyFont="1" applyFill="1" applyBorder="1" applyAlignment="1" applyProtection="1">
      <alignment horizontal="center" vertical="center" shrinkToFit="1"/>
    </xf>
    <xf numFmtId="178" fontId="10" fillId="0" borderId="61" xfId="5" applyNumberFormat="1" applyFont="1" applyFill="1" applyBorder="1" applyAlignment="1" applyProtection="1">
      <alignment horizontal="center" vertical="center" shrinkToFit="1"/>
    </xf>
    <xf numFmtId="179" fontId="10" fillId="0" borderId="68" xfId="5" applyNumberFormat="1" applyFont="1" applyFill="1" applyBorder="1" applyAlignment="1">
      <alignment horizontal="center" vertical="center" shrinkToFit="1"/>
    </xf>
    <xf numFmtId="179" fontId="10" fillId="0" borderId="67" xfId="5" applyNumberFormat="1" applyFont="1" applyFill="1" applyBorder="1" applyAlignment="1">
      <alignment horizontal="center" vertical="center" shrinkToFit="1"/>
    </xf>
    <xf numFmtId="179" fontId="10" fillId="0" borderId="7" xfId="5" applyNumberFormat="1" applyFont="1" applyFill="1" applyBorder="1" applyAlignment="1">
      <alignment horizontal="center" vertical="center" shrinkToFit="1"/>
    </xf>
    <xf numFmtId="179" fontId="10" fillId="0" borderId="28" xfId="5" applyNumberFormat="1" applyFont="1" applyFill="1" applyBorder="1" applyAlignment="1">
      <alignment horizontal="center" vertical="center" shrinkToFit="1"/>
    </xf>
    <xf numFmtId="0" fontId="15" fillId="0" borderId="13" xfId="6" applyNumberFormat="1" applyFont="1" applyFill="1" applyBorder="1" applyAlignment="1">
      <alignment horizontal="center" vertical="center" shrinkToFit="1"/>
    </xf>
    <xf numFmtId="0" fontId="15" fillId="0" borderId="4" xfId="6" applyNumberFormat="1" applyFont="1" applyFill="1" applyBorder="1" applyAlignment="1">
      <alignment horizontal="center" vertical="center" shrinkToFit="1"/>
    </xf>
    <xf numFmtId="0" fontId="15" fillId="0" borderId="18" xfId="6" applyNumberFormat="1" applyFont="1" applyFill="1" applyBorder="1" applyAlignment="1">
      <alignment horizontal="center" vertical="center" shrinkToFit="1"/>
    </xf>
    <xf numFmtId="0" fontId="15" fillId="0" borderId="70" xfId="6" applyNumberFormat="1" applyFont="1" applyFill="1" applyBorder="1" applyAlignment="1">
      <alignment horizontal="center" vertical="center" shrinkToFit="1"/>
    </xf>
    <xf numFmtId="181" fontId="15" fillId="2" borderId="7" xfId="6" applyNumberFormat="1" applyFont="1" applyFill="1" applyBorder="1" applyAlignment="1" applyProtection="1">
      <alignment horizontal="center" vertical="center" shrinkToFit="1"/>
      <protection locked="0"/>
    </xf>
    <xf numFmtId="181" fontId="15" fillId="2" borderId="28" xfId="6" applyNumberFormat="1" applyFont="1" applyFill="1" applyBorder="1" applyAlignment="1" applyProtection="1">
      <alignment horizontal="center" vertical="center" shrinkToFit="1"/>
      <protection locked="0"/>
    </xf>
    <xf numFmtId="0" fontId="15" fillId="2" borderId="68" xfId="6" applyNumberFormat="1" applyFont="1" applyFill="1" applyBorder="1" applyAlignment="1">
      <alignment horizontal="center" vertical="center"/>
    </xf>
    <xf numFmtId="0" fontId="15" fillId="2" borderId="67" xfId="6" applyNumberFormat="1" applyFont="1" applyFill="1" applyBorder="1" applyAlignment="1">
      <alignment horizontal="center" vertical="center"/>
    </xf>
    <xf numFmtId="178" fontId="20" fillId="2" borderId="7" xfId="6" applyNumberFormat="1" applyFont="1" applyFill="1" applyBorder="1" applyAlignment="1">
      <alignment horizontal="center" vertical="center" shrinkToFit="1"/>
    </xf>
    <xf numFmtId="178" fontId="20" fillId="2" borderId="28" xfId="6" applyNumberFormat="1" applyFont="1" applyFill="1" applyBorder="1" applyAlignment="1">
      <alignment horizontal="center" vertical="center" shrinkToFit="1"/>
    </xf>
    <xf numFmtId="178" fontId="20" fillId="0" borderId="42" xfId="6" applyNumberFormat="1" applyFont="1" applyFill="1" applyBorder="1" applyAlignment="1">
      <alignment horizontal="center" vertical="center" shrinkToFit="1"/>
    </xf>
    <xf numFmtId="178" fontId="20" fillId="0" borderId="61" xfId="6" applyNumberFormat="1" applyFont="1" applyFill="1" applyBorder="1" applyAlignment="1">
      <alignment horizontal="center" vertical="center" shrinkToFit="1"/>
    </xf>
    <xf numFmtId="177" fontId="10" fillId="0" borderId="42" xfId="6" applyNumberFormat="1" applyFont="1" applyFill="1" applyBorder="1" applyAlignment="1">
      <alignment horizontal="center" vertical="center" shrinkToFit="1"/>
    </xf>
    <xf numFmtId="177" fontId="10" fillId="0" borderId="61" xfId="6" applyNumberFormat="1" applyFont="1" applyFill="1" applyBorder="1" applyAlignment="1">
      <alignment horizontal="center" vertical="center" shrinkToFit="1"/>
    </xf>
    <xf numFmtId="180" fontId="10" fillId="0" borderId="68" xfId="6" applyNumberFormat="1" applyFont="1" applyFill="1" applyBorder="1" applyAlignment="1">
      <alignment horizontal="center" vertical="center" shrinkToFit="1"/>
    </xf>
    <xf numFmtId="180" fontId="10" fillId="0" borderId="67" xfId="6" applyNumberFormat="1" applyFont="1" applyFill="1" applyBorder="1" applyAlignment="1">
      <alignment horizontal="center" vertical="center" shrinkToFit="1"/>
    </xf>
    <xf numFmtId="178" fontId="10" fillId="2" borderId="7" xfId="6" applyNumberFormat="1" applyFont="1" applyFill="1" applyBorder="1" applyAlignment="1">
      <alignment horizontal="center" vertical="center" shrinkToFit="1"/>
    </xf>
    <xf numFmtId="178" fontId="10" fillId="2" borderId="28" xfId="6" applyNumberFormat="1" applyFont="1" applyFill="1" applyBorder="1" applyAlignment="1">
      <alignment horizontal="center" vertical="center" shrinkToFit="1"/>
    </xf>
    <xf numFmtId="178" fontId="10" fillId="0" borderId="42" xfId="6" applyNumberFormat="1" applyFont="1" applyFill="1" applyBorder="1" applyAlignment="1" applyProtection="1">
      <alignment horizontal="center" vertical="center" shrinkToFit="1"/>
    </xf>
    <xf numFmtId="178" fontId="10" fillId="0" borderId="61" xfId="6" applyNumberFormat="1" applyFont="1" applyFill="1" applyBorder="1" applyAlignment="1" applyProtection="1">
      <alignment horizontal="center" vertical="center" shrinkToFit="1"/>
    </xf>
    <xf numFmtId="179" fontId="10" fillId="0" borderId="68" xfId="6" applyNumberFormat="1" applyFont="1" applyFill="1" applyBorder="1" applyAlignment="1">
      <alignment horizontal="center" vertical="center" shrinkToFit="1"/>
    </xf>
    <xf numFmtId="179" fontId="10" fillId="0" borderId="67" xfId="6" applyNumberFormat="1" applyFont="1" applyFill="1" applyBorder="1" applyAlignment="1">
      <alignment horizontal="center" vertical="center" shrinkToFit="1"/>
    </xf>
    <xf numFmtId="179" fontId="10" fillId="0" borderId="7" xfId="6" applyNumberFormat="1" applyFont="1" applyFill="1" applyBorder="1" applyAlignment="1">
      <alignment horizontal="right" vertical="center" shrinkToFit="1"/>
    </xf>
    <xf numFmtId="179" fontId="10" fillId="0" borderId="28" xfId="6" applyNumberFormat="1" applyFont="1" applyFill="1" applyBorder="1" applyAlignment="1">
      <alignment horizontal="right" vertical="center" shrinkToFit="1"/>
    </xf>
    <xf numFmtId="179" fontId="10" fillId="0" borderId="68" xfId="6" applyNumberFormat="1" applyFont="1" applyFill="1" applyBorder="1" applyAlignment="1">
      <alignment horizontal="right" vertical="center" shrinkToFit="1"/>
    </xf>
    <xf numFmtId="179" fontId="10" fillId="0" borderId="67" xfId="6" applyNumberFormat="1" applyFont="1" applyFill="1" applyBorder="1" applyAlignment="1">
      <alignment horizontal="right" vertical="center" shrinkToFit="1"/>
    </xf>
    <xf numFmtId="0" fontId="15" fillId="0" borderId="74" xfId="0" applyNumberFormat="1" applyFont="1" applyFill="1" applyBorder="1" applyAlignment="1">
      <alignment horizontal="center" vertical="center" shrinkToFit="1"/>
    </xf>
    <xf numFmtId="0" fontId="15" fillId="0" borderId="75" xfId="0" applyNumberFormat="1" applyFont="1" applyFill="1" applyBorder="1" applyAlignment="1">
      <alignment horizontal="center" vertical="center" shrinkToFit="1"/>
    </xf>
    <xf numFmtId="0" fontId="15" fillId="0" borderId="77"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15" fillId="0" borderId="76" xfId="0" applyNumberFormat="1" applyFont="1" applyFill="1" applyBorder="1" applyAlignment="1">
      <alignment horizontal="center" vertical="center" shrinkToFit="1"/>
    </xf>
    <xf numFmtId="0" fontId="10" fillId="0" borderId="77"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5" fillId="2" borderId="5" xfId="0" applyNumberFormat="1" applyFont="1" applyFill="1" applyBorder="1" applyAlignment="1">
      <alignment horizontal="center" vertical="center" shrinkToFit="1"/>
    </xf>
    <xf numFmtId="0" fontId="15" fillId="2" borderId="19" xfId="0"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shrinkToFit="1"/>
    </xf>
    <xf numFmtId="0" fontId="15" fillId="2" borderId="82"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83" xfId="0" applyNumberFormat="1" applyFont="1" applyFill="1" applyBorder="1" applyAlignment="1">
      <alignment horizontal="center" vertical="center" shrinkToFit="1"/>
    </xf>
    <xf numFmtId="0" fontId="10" fillId="0" borderId="13" xfId="0" applyNumberFormat="1" applyFont="1" applyFill="1" applyBorder="1" applyAlignment="1">
      <alignment horizontal="center" vertical="center" shrinkToFit="1"/>
    </xf>
    <xf numFmtId="0" fontId="10" fillId="0" borderId="23" xfId="0" applyNumberFormat="1" applyFont="1" applyFill="1" applyBorder="1" applyAlignment="1">
      <alignment horizontal="center" vertical="center" shrinkToFit="1"/>
    </xf>
    <xf numFmtId="0" fontId="28" fillId="0" borderId="0" xfId="1" applyFont="1" applyBorder="1" applyAlignment="1">
      <alignment horizontal="right" vertical="center"/>
    </xf>
    <xf numFmtId="0" fontId="10" fillId="0" borderId="83" xfId="0" applyNumberFormat="1" applyFont="1" applyFill="1" applyBorder="1" applyAlignment="1" applyProtection="1">
      <alignment horizontal="center" vertical="center" textRotation="255" shrinkToFit="1"/>
      <protection locked="0"/>
    </xf>
    <xf numFmtId="0" fontId="10" fillId="0" borderId="23" xfId="0" applyNumberFormat="1" applyFont="1" applyFill="1" applyBorder="1" applyAlignment="1" applyProtection="1">
      <alignment horizontal="center" vertical="center" textRotation="255" shrinkToFit="1"/>
      <protection locked="0"/>
    </xf>
    <xf numFmtId="0" fontId="10" fillId="0" borderId="88" xfId="0" applyNumberFormat="1" applyFont="1" applyFill="1" applyBorder="1" applyAlignment="1" applyProtection="1">
      <alignment horizontal="center" vertical="center" textRotation="255" shrinkToFit="1"/>
      <protection locked="0"/>
    </xf>
    <xf numFmtId="0" fontId="10" fillId="0" borderId="21" xfId="0" applyNumberFormat="1" applyFont="1" applyFill="1" applyBorder="1" applyAlignment="1" applyProtection="1">
      <alignment horizontal="center" vertical="center" textRotation="255" shrinkToFit="1"/>
      <protection locked="0"/>
    </xf>
    <xf numFmtId="0" fontId="10" fillId="0" borderId="98" xfId="0" applyNumberFormat="1" applyFont="1" applyFill="1" applyBorder="1" applyAlignment="1" applyProtection="1">
      <alignment horizontal="center" vertical="center" textRotation="255" shrinkToFit="1"/>
      <protection locked="0"/>
    </xf>
    <xf numFmtId="0" fontId="10" fillId="0" borderId="45" xfId="0" applyNumberFormat="1" applyFont="1" applyFill="1" applyBorder="1" applyAlignment="1" applyProtection="1">
      <alignment horizontal="center" vertical="center" textRotation="255" shrinkToFit="1"/>
      <protection locked="0"/>
    </xf>
    <xf numFmtId="0" fontId="10" fillId="0" borderId="104" xfId="0" applyNumberFormat="1" applyFont="1" applyFill="1" applyBorder="1" applyAlignment="1" applyProtection="1">
      <alignment horizontal="center" vertical="center" textRotation="255" shrinkToFit="1"/>
      <protection locked="0"/>
    </xf>
    <xf numFmtId="0" fontId="10" fillId="0" borderId="105" xfId="0" applyNumberFormat="1" applyFont="1" applyFill="1" applyBorder="1" applyAlignment="1" applyProtection="1">
      <alignment horizontal="center" vertical="center" textRotation="255" shrinkToFit="1"/>
      <protection locked="0"/>
    </xf>
    <xf numFmtId="0" fontId="15" fillId="0" borderId="74" xfId="0" applyNumberFormat="1" applyFont="1" applyFill="1" applyBorder="1" applyAlignment="1" applyProtection="1">
      <alignment horizontal="center" vertical="center" textRotation="255" shrinkToFit="1"/>
      <protection locked="0"/>
    </xf>
    <xf numFmtId="0" fontId="15" fillId="0" borderId="77" xfId="0" applyNumberFormat="1" applyFont="1" applyFill="1" applyBorder="1" applyAlignment="1" applyProtection="1">
      <alignment horizontal="center" vertical="center" textRotation="255" shrinkToFit="1"/>
      <protection locked="0"/>
    </xf>
    <xf numFmtId="0" fontId="15" fillId="0" borderId="10" xfId="0" applyNumberFormat="1" applyFont="1" applyFill="1" applyBorder="1" applyAlignment="1" applyProtection="1">
      <alignment horizontal="center" vertical="center" textRotation="255" shrinkToFit="1"/>
      <protection locked="0"/>
    </xf>
    <xf numFmtId="0" fontId="10" fillId="0" borderId="114" xfId="0" applyNumberFormat="1" applyFont="1" applyFill="1" applyBorder="1" applyAlignment="1" applyProtection="1">
      <alignment horizontal="center" vertical="center" textRotation="255" shrinkToFit="1"/>
      <protection locked="0"/>
    </xf>
    <xf numFmtId="0" fontId="10" fillId="0" borderId="47" xfId="0" applyNumberFormat="1" applyFont="1" applyFill="1" applyBorder="1" applyAlignment="1" applyProtection="1">
      <alignment horizontal="center" vertical="center" textRotation="255" shrinkToFit="1"/>
      <protection locked="0"/>
    </xf>
    <xf numFmtId="0" fontId="10" fillId="0" borderId="11" xfId="0" applyNumberFormat="1" applyFont="1" applyFill="1" applyBorder="1" applyAlignment="1" applyProtection="1">
      <alignment horizontal="center" vertical="center" textRotation="255" shrinkToFit="1"/>
      <protection locked="0"/>
    </xf>
    <xf numFmtId="0" fontId="15" fillId="0" borderId="1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114" xfId="0" applyNumberFormat="1" applyFont="1" applyFill="1" applyBorder="1" applyAlignment="1" applyProtection="1">
      <alignment horizontal="center" vertical="center" textRotation="255" shrinkToFit="1"/>
      <protection locked="0"/>
    </xf>
    <xf numFmtId="0" fontId="15" fillId="0" borderId="47" xfId="0" applyNumberFormat="1" applyFont="1" applyFill="1" applyBorder="1" applyAlignment="1" applyProtection="1">
      <alignment horizontal="center" vertical="center" textRotation="255" shrinkToFit="1"/>
      <protection locked="0"/>
    </xf>
    <xf numFmtId="0" fontId="15" fillId="0" borderId="11" xfId="0" applyNumberFormat="1" applyFont="1" applyFill="1" applyBorder="1" applyAlignment="1" applyProtection="1">
      <alignment horizontal="center" vertical="center" textRotation="255" shrinkToFit="1"/>
      <protection locked="0"/>
    </xf>
    <xf numFmtId="0" fontId="15" fillId="0" borderId="5" xfId="0" applyNumberFormat="1" applyFont="1" applyFill="1" applyBorder="1" applyAlignment="1">
      <alignment horizontal="center" vertical="center" shrinkToFit="1"/>
    </xf>
    <xf numFmtId="0" fontId="15" fillId="0" borderId="9" xfId="0" applyNumberFormat="1" applyFont="1" applyFill="1" applyBorder="1" applyAlignment="1">
      <alignment horizontal="center" vertical="center" shrinkToFit="1"/>
    </xf>
    <xf numFmtId="0" fontId="16" fillId="0" borderId="59" xfId="7" applyNumberFormat="1" applyFont="1" applyFill="1" applyBorder="1" applyAlignment="1">
      <alignment horizontal="center" vertical="center"/>
    </xf>
    <xf numFmtId="0" fontId="16" fillId="0" borderId="58" xfId="7" applyNumberFormat="1" applyFont="1" applyFill="1" applyBorder="1" applyAlignment="1">
      <alignment horizontal="center" vertical="center"/>
    </xf>
    <xf numFmtId="0" fontId="26" fillId="0" borderId="0" xfId="2" applyFont="1" applyBorder="1" applyAlignment="1">
      <alignment vertical="center"/>
    </xf>
    <xf numFmtId="0" fontId="16" fillId="0" borderId="46" xfId="8" applyNumberFormat="1" applyFont="1" applyFill="1" applyBorder="1" applyAlignment="1">
      <alignment horizontal="center" vertical="center"/>
    </xf>
    <xf numFmtId="0" fontId="16" fillId="0" borderId="27" xfId="8" applyNumberFormat="1" applyFont="1" applyFill="1" applyBorder="1" applyAlignment="1">
      <alignment horizontal="center" vertical="center"/>
    </xf>
    <xf numFmtId="0" fontId="16" fillId="0" borderId="8" xfId="8" applyNumberFormat="1" applyFont="1" applyFill="1" applyBorder="1" applyAlignment="1">
      <alignment horizontal="center" vertical="center"/>
    </xf>
    <xf numFmtId="0" fontId="16" fillId="0" borderId="46" xfId="7" applyNumberFormat="1" applyFont="1" applyFill="1" applyBorder="1" applyAlignment="1">
      <alignment horizontal="center" vertical="center"/>
    </xf>
    <xf numFmtId="0" fontId="16" fillId="0" borderId="27" xfId="7" applyNumberFormat="1" applyFont="1" applyFill="1" applyBorder="1" applyAlignment="1">
      <alignment horizontal="center" vertical="center"/>
    </xf>
    <xf numFmtId="0" fontId="16" fillId="0" borderId="8" xfId="7" applyNumberFormat="1" applyFont="1" applyFill="1" applyBorder="1" applyAlignment="1">
      <alignment horizontal="center" vertical="center"/>
    </xf>
    <xf numFmtId="0" fontId="16" fillId="0" borderId="42" xfId="7" applyNumberFormat="1" applyFont="1" applyFill="1" applyBorder="1" applyAlignment="1">
      <alignment horizontal="center" vertical="center"/>
    </xf>
    <xf numFmtId="0" fontId="16" fillId="0" borderId="61" xfId="7" applyNumberFormat="1" applyFont="1" applyFill="1" applyBorder="1" applyAlignment="1">
      <alignment horizontal="center" vertical="center"/>
    </xf>
    <xf numFmtId="0" fontId="16" fillId="0" borderId="90" xfId="7" applyNumberFormat="1" applyFont="1" applyFill="1" applyBorder="1" applyAlignment="1">
      <alignment horizontal="center" vertical="center"/>
    </xf>
  </cellXfs>
  <cellStyles count="10">
    <cellStyle name="ハイパーリンク" xfId="2" builtinId="8"/>
    <cellStyle name="桁区切り" xfId="9" builtinId="6"/>
    <cellStyle name="桁区切り 2" xfId="4"/>
    <cellStyle name="標準" xfId="0" builtinId="0"/>
    <cellStyle name="標準 2" xfId="1"/>
    <cellStyle name="標準 3" xfId="3"/>
    <cellStyle name="標準_【送付用】H19-4" xfId="5"/>
    <cellStyle name="標準_H19-5" xfId="6"/>
    <cellStyle name="標準_H7～H9" xfId="7"/>
    <cellStyle name="標準_台湾客数"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200" b="0" i="0" u="none" strike="noStrike" baseline="0">
                <a:solidFill>
                  <a:srgbClr val="000000"/>
                </a:solidFill>
                <a:latin typeface="ＭＳ Ｐゴシック"/>
                <a:ea typeface="ＭＳ Ｐゴシック"/>
                <a:cs typeface="ＭＳ Ｐゴシック"/>
              </a:defRPr>
            </a:pPr>
            <a:r>
              <a:rPr lang="ja-JP" altLang="en-US"/>
              <a:t>月別入域観光客数の推移
（平成１５年度～平成１９年度）</a:t>
            </a:r>
          </a:p>
        </c:rich>
      </c:tx>
      <c:layout>
        <c:manualLayout>
          <c:xMode val="edge"/>
          <c:yMode val="edge"/>
          <c:x val="0.40495904083362105"/>
          <c:y val="3.0425993623615009E-2"/>
        </c:manualLayout>
      </c:layout>
      <c:overlay val="0"/>
      <c:spPr>
        <a:noFill/>
        <a:ln w="25400">
          <a:noFill/>
        </a:ln>
      </c:spPr>
    </c:title>
    <c:autoTitleDeleted val="0"/>
    <c:plotArea>
      <c:layout>
        <c:manualLayout>
          <c:layoutTarget val="inner"/>
          <c:xMode val="edge"/>
          <c:yMode val="edge"/>
          <c:x val="7.8053329865890683E-2"/>
          <c:y val="0.15010156854316736"/>
          <c:w val="0.90266380303730043"/>
          <c:h val="0.68762745589369922"/>
        </c:manualLayout>
      </c:layout>
      <c:barChart>
        <c:barDir val="col"/>
        <c:grouping val="clustered"/>
        <c:varyColors val="0"/>
        <c:ser>
          <c:idx val="0"/>
          <c:order val="0"/>
          <c:tx>
            <c:strRef>
              <c:f>グラフ!$B$20</c:f>
              <c:strCache>
                <c:ptCount val="1"/>
                <c:pt idx="0">
                  <c:v>平成15年度</c:v>
                </c:pt>
              </c:strCache>
            </c:strRef>
          </c:tx>
          <c:spPr>
            <a:pattFill prst="pct9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グラフ!$C$20:$N$20</c:f>
              <c:numCache>
                <c:formatCode>#,##0.0</c:formatCode>
                <c:ptCount val="12"/>
                <c:pt idx="0">
                  <c:v>368</c:v>
                </c:pt>
                <c:pt idx="1">
                  <c:v>348.7</c:v>
                </c:pt>
                <c:pt idx="2">
                  <c:v>360.2</c:v>
                </c:pt>
                <c:pt idx="3">
                  <c:v>451.3</c:v>
                </c:pt>
                <c:pt idx="4">
                  <c:v>531.6</c:v>
                </c:pt>
                <c:pt idx="5">
                  <c:v>493</c:v>
                </c:pt>
                <c:pt idx="6">
                  <c:v>445.5</c:v>
                </c:pt>
                <c:pt idx="7">
                  <c:v>428.1</c:v>
                </c:pt>
                <c:pt idx="8">
                  <c:v>401.3</c:v>
                </c:pt>
                <c:pt idx="9">
                  <c:v>379.2</c:v>
                </c:pt>
                <c:pt idx="10">
                  <c:v>436.3</c:v>
                </c:pt>
                <c:pt idx="11">
                  <c:v>486.5</c:v>
                </c:pt>
              </c:numCache>
            </c:numRef>
          </c:val>
          <c:extLst>
            <c:ext xmlns:c16="http://schemas.microsoft.com/office/drawing/2014/chart" uri="{C3380CC4-5D6E-409C-BE32-E72D297353CC}">
              <c16:uniqueId val="{00000000-9F9B-4E56-AEB6-01F2D6A31F3E}"/>
            </c:ext>
          </c:extLst>
        </c:ser>
        <c:ser>
          <c:idx val="1"/>
          <c:order val="1"/>
          <c:tx>
            <c:strRef>
              <c:f>グラフ!$B$21</c:f>
              <c:strCache>
                <c:ptCount val="1"/>
                <c:pt idx="0">
                  <c:v>平成16年度</c:v>
                </c:pt>
              </c:strCache>
            </c:strRef>
          </c:tx>
          <c:spPr>
            <a:pattFill prst="pct5">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グラフ!$C$21:$N$21</c:f>
              <c:numCache>
                <c:formatCode>#,##0.0</c:formatCode>
                <c:ptCount val="12"/>
                <c:pt idx="0">
                  <c:v>418.5</c:v>
                </c:pt>
                <c:pt idx="1">
                  <c:v>395</c:v>
                </c:pt>
                <c:pt idx="2">
                  <c:v>381.2</c:v>
                </c:pt>
                <c:pt idx="3">
                  <c:v>445.4</c:v>
                </c:pt>
                <c:pt idx="4">
                  <c:v>523.4</c:v>
                </c:pt>
                <c:pt idx="5">
                  <c:v>457.8</c:v>
                </c:pt>
                <c:pt idx="6">
                  <c:v>429.2</c:v>
                </c:pt>
                <c:pt idx="7">
                  <c:v>409.9</c:v>
                </c:pt>
                <c:pt idx="8">
                  <c:v>390.8</c:v>
                </c:pt>
                <c:pt idx="9">
                  <c:v>392.4</c:v>
                </c:pt>
                <c:pt idx="10">
                  <c:v>421.3</c:v>
                </c:pt>
                <c:pt idx="11">
                  <c:v>506.7</c:v>
                </c:pt>
              </c:numCache>
            </c:numRef>
          </c:val>
          <c:extLst>
            <c:ext xmlns:c16="http://schemas.microsoft.com/office/drawing/2014/chart" uri="{C3380CC4-5D6E-409C-BE32-E72D297353CC}">
              <c16:uniqueId val="{00000001-9F9B-4E56-AEB6-01F2D6A31F3E}"/>
            </c:ext>
          </c:extLst>
        </c:ser>
        <c:ser>
          <c:idx val="2"/>
          <c:order val="2"/>
          <c:tx>
            <c:strRef>
              <c:f>グラフ!$B$22</c:f>
              <c:strCache>
                <c:ptCount val="1"/>
                <c:pt idx="0">
                  <c:v>平成17年度</c:v>
                </c:pt>
              </c:strCache>
            </c:strRef>
          </c:tx>
          <c:spPr>
            <a:pattFill prst="pct75">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9F9B-4E56-AEB6-01F2D6A31F3E}"/>
              </c:ext>
            </c:extLst>
          </c:dPt>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グラフ!$C$22:$N$22</c:f>
              <c:numCache>
                <c:formatCode>#,##0.0</c:formatCode>
                <c:ptCount val="12"/>
                <c:pt idx="0">
                  <c:v>446.6</c:v>
                </c:pt>
                <c:pt idx="1">
                  <c:v>414.4</c:v>
                </c:pt>
                <c:pt idx="2">
                  <c:v>416.7</c:v>
                </c:pt>
                <c:pt idx="3">
                  <c:v>478.7</c:v>
                </c:pt>
                <c:pt idx="4">
                  <c:v>563.6</c:v>
                </c:pt>
                <c:pt idx="5">
                  <c:v>491.4</c:v>
                </c:pt>
                <c:pt idx="6">
                  <c:v>479.9</c:v>
                </c:pt>
                <c:pt idx="7">
                  <c:v>447.2</c:v>
                </c:pt>
                <c:pt idx="8">
                  <c:v>441.2</c:v>
                </c:pt>
                <c:pt idx="9">
                  <c:v>417.3</c:v>
                </c:pt>
                <c:pt idx="10">
                  <c:v>435.6</c:v>
                </c:pt>
                <c:pt idx="11">
                  <c:v>538.9</c:v>
                </c:pt>
              </c:numCache>
            </c:numRef>
          </c:val>
          <c:extLst>
            <c:ext xmlns:c16="http://schemas.microsoft.com/office/drawing/2014/chart" uri="{C3380CC4-5D6E-409C-BE32-E72D297353CC}">
              <c16:uniqueId val="{00000003-9F9B-4E56-AEB6-01F2D6A31F3E}"/>
            </c:ext>
          </c:extLst>
        </c:ser>
        <c:ser>
          <c:idx val="3"/>
          <c:order val="3"/>
          <c:tx>
            <c:strRef>
              <c:f>グラフ!$B$23</c:f>
              <c:strCache>
                <c:ptCount val="1"/>
                <c:pt idx="0">
                  <c:v>平成18年度</c:v>
                </c:pt>
              </c:strCache>
            </c:strRef>
          </c:tx>
          <c:spPr>
            <a:pattFill prst="pct2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グラフ!$C$23:$N$23</c:f>
              <c:numCache>
                <c:formatCode>#,##0.0</c:formatCode>
                <c:ptCount val="12"/>
                <c:pt idx="0">
                  <c:v>453.4</c:v>
                </c:pt>
                <c:pt idx="1">
                  <c:v>417.9</c:v>
                </c:pt>
                <c:pt idx="2">
                  <c:v>404.3</c:v>
                </c:pt>
                <c:pt idx="3">
                  <c:v>461.3</c:v>
                </c:pt>
                <c:pt idx="4">
                  <c:v>569.20000000000005</c:v>
                </c:pt>
                <c:pt idx="5">
                  <c:v>490.4</c:v>
                </c:pt>
                <c:pt idx="6">
                  <c:v>519.9</c:v>
                </c:pt>
                <c:pt idx="7">
                  <c:v>474.5</c:v>
                </c:pt>
                <c:pt idx="8">
                  <c:v>455.1</c:v>
                </c:pt>
                <c:pt idx="9">
                  <c:v>435.8</c:v>
                </c:pt>
                <c:pt idx="10">
                  <c:v>465.6</c:v>
                </c:pt>
                <c:pt idx="11">
                  <c:v>557.70000000000005</c:v>
                </c:pt>
              </c:numCache>
            </c:numRef>
          </c:val>
          <c:extLst>
            <c:ext xmlns:c16="http://schemas.microsoft.com/office/drawing/2014/chart" uri="{C3380CC4-5D6E-409C-BE32-E72D297353CC}">
              <c16:uniqueId val="{00000004-9F9B-4E56-AEB6-01F2D6A31F3E}"/>
            </c:ext>
          </c:extLst>
        </c:ser>
        <c:ser>
          <c:idx val="4"/>
          <c:order val="4"/>
          <c:tx>
            <c:strRef>
              <c:f>グラフ!$B$24</c:f>
              <c:strCache>
                <c:ptCount val="1"/>
                <c:pt idx="0">
                  <c:v>平成19年度</c:v>
                </c:pt>
              </c:strCache>
            </c:strRef>
          </c:tx>
          <c:spPr>
            <a:solidFill>
              <a:srgbClr val="FF0000"/>
            </a:solidFill>
            <a:ln w="12700">
              <a:solidFill>
                <a:srgbClr val="80008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グラフ!$C$24:$N$24</c:f>
              <c:numCache>
                <c:formatCode>#,##0.0</c:formatCode>
                <c:ptCount val="12"/>
                <c:pt idx="0">
                  <c:v>475.3</c:v>
                </c:pt>
                <c:pt idx="1">
                  <c:v>420.4</c:v>
                </c:pt>
                <c:pt idx="2">
                  <c:v>417.2</c:v>
                </c:pt>
                <c:pt idx="3">
                  <c:v>477.6</c:v>
                </c:pt>
                <c:pt idx="4">
                  <c:v>614.20000000000005</c:v>
                </c:pt>
                <c:pt idx="5">
                  <c:v>528.4</c:v>
                </c:pt>
                <c:pt idx="6">
                  <c:v>519.70000000000005</c:v>
                </c:pt>
                <c:pt idx="7">
                  <c:v>486.3</c:v>
                </c:pt>
                <c:pt idx="8">
                  <c:v>471</c:v>
                </c:pt>
                <c:pt idx="9">
                  <c:v>434.7</c:v>
                </c:pt>
                <c:pt idx="10">
                  <c:v>483.8</c:v>
                </c:pt>
                <c:pt idx="11">
                  <c:v>563.70000000000005</c:v>
                </c:pt>
              </c:numCache>
            </c:numRef>
          </c:val>
          <c:extLst>
            <c:ext xmlns:c16="http://schemas.microsoft.com/office/drawing/2014/chart" uri="{C3380CC4-5D6E-409C-BE32-E72D297353CC}">
              <c16:uniqueId val="{00000005-9F9B-4E56-AEB6-01F2D6A31F3E}"/>
            </c:ext>
          </c:extLst>
        </c:ser>
        <c:dLbls>
          <c:showLegendKey val="0"/>
          <c:showVal val="0"/>
          <c:showCatName val="0"/>
          <c:showSerName val="0"/>
          <c:showPercent val="0"/>
          <c:showBubbleSize val="0"/>
        </c:dLbls>
        <c:gapWidth val="150"/>
        <c:axId val="649623896"/>
        <c:axId val="1"/>
      </c:barChart>
      <c:catAx>
        <c:axId val="649623896"/>
        <c:scaling>
          <c:orientation val="minMax"/>
        </c:scaling>
        <c:delete val="0"/>
        <c:axPos val="b"/>
        <c:numFmt formatCode="General" sourceLinked="1"/>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12700">
              <a:solidFill>
                <a:srgbClr val="808080"/>
              </a:solidFill>
              <a:prstDash val="solid"/>
            </a:ln>
          </c:spPr>
        </c:majorGridlines>
        <c:numFmt formatCode="#,##0&quot;千&quot;&quot;人&quot;" sourceLinked="0"/>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649623896"/>
        <c:crossesAt val="1"/>
        <c:crossBetween val="between"/>
      </c:valAx>
      <c:spPr>
        <a:noFill/>
        <a:ln w="25400">
          <a:noFill/>
        </a:ln>
      </c:spPr>
    </c:plotArea>
    <c:legend>
      <c:legendPos val="b"/>
      <c:layout>
        <c:manualLayout>
          <c:xMode val="edge"/>
          <c:yMode val="edge"/>
          <c:x val="0.29568437902137407"/>
          <c:y val="0.9432058023320653"/>
          <c:w val="0.46648343025732308"/>
          <c:h val="4.4624790647968676E-2"/>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2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0</xdr:colOff>
      <xdr:row>4</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0</xdr:col>
      <xdr:colOff>0</xdr:colOff>
      <xdr:row>16</xdr:row>
      <xdr:rowOff>0</xdr:rowOff>
    </xdr:from>
    <xdr:to>
      <xdr:col>3</xdr:col>
      <xdr:colOff>0</xdr:colOff>
      <xdr:row>18</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0</xdr:col>
      <xdr:colOff>9525</xdr:colOff>
      <xdr:row>2</xdr:row>
      <xdr:rowOff>9525</xdr:rowOff>
    </xdr:from>
    <xdr:to>
      <xdr:col>3</xdr:col>
      <xdr:colOff>0</xdr:colOff>
      <xdr:row>4</xdr:row>
      <xdr:rowOff>0</xdr:rowOff>
    </xdr:to>
    <xdr:sp macro="" textlink="">
      <xdr:nvSpPr>
        <xdr:cNvPr id="7" name="Line 1"/>
        <xdr:cNvSpPr>
          <a:spLocks noChangeShapeType="1"/>
        </xdr:cNvSpPr>
      </xdr:nvSpPr>
      <xdr:spPr bwMode="auto">
        <a:xfrm>
          <a:off x="9525" y="1085850"/>
          <a:ext cx="1362075" cy="904875"/>
        </a:xfrm>
        <a:prstGeom prst="line">
          <a:avLst/>
        </a:prstGeom>
        <a:noFill/>
        <a:ln w="9525">
          <a:solidFill>
            <a:srgbClr val="000000"/>
          </a:solidFill>
          <a:round/>
          <a:headEnd/>
          <a:tailEnd/>
        </a:ln>
      </xdr:spPr>
    </xdr:sp>
    <xdr:clientData/>
  </xdr:twoCellAnchor>
  <xdr:twoCellAnchor>
    <xdr:from>
      <xdr:col>9</xdr:col>
      <xdr:colOff>0</xdr:colOff>
      <xdr:row>2</xdr:row>
      <xdr:rowOff>9525</xdr:rowOff>
    </xdr:from>
    <xdr:to>
      <xdr:col>12</xdr:col>
      <xdr:colOff>0</xdr:colOff>
      <xdr:row>4</xdr:row>
      <xdr:rowOff>0</xdr:rowOff>
    </xdr:to>
    <xdr:sp macro="" textlink="">
      <xdr:nvSpPr>
        <xdr:cNvPr id="8" name="Line 2"/>
        <xdr:cNvSpPr>
          <a:spLocks noChangeShapeType="1"/>
        </xdr:cNvSpPr>
      </xdr:nvSpPr>
      <xdr:spPr bwMode="auto">
        <a:xfrm>
          <a:off x="4972050" y="1085850"/>
          <a:ext cx="1266825" cy="904875"/>
        </a:xfrm>
        <a:prstGeom prst="line">
          <a:avLst/>
        </a:prstGeom>
        <a:noFill/>
        <a:ln w="9525">
          <a:solidFill>
            <a:srgbClr val="000000"/>
          </a:solidFill>
          <a:round/>
          <a:headEnd/>
          <a:tailEnd/>
        </a:ln>
      </xdr:spPr>
    </xdr:sp>
    <xdr:clientData/>
  </xdr:twoCellAnchor>
  <xdr:twoCellAnchor>
    <xdr:from>
      <xdr:col>0</xdr:col>
      <xdr:colOff>0</xdr:colOff>
      <xdr:row>16</xdr:row>
      <xdr:rowOff>0</xdr:rowOff>
    </xdr:from>
    <xdr:to>
      <xdr:col>3</xdr:col>
      <xdr:colOff>0</xdr:colOff>
      <xdr:row>18</xdr:row>
      <xdr:rowOff>0</xdr:rowOff>
    </xdr:to>
    <xdr:sp macro="" textlink="">
      <xdr:nvSpPr>
        <xdr:cNvPr id="9" name="Line 3"/>
        <xdr:cNvSpPr>
          <a:spLocks noChangeShapeType="1"/>
        </xdr:cNvSpPr>
      </xdr:nvSpPr>
      <xdr:spPr bwMode="auto">
        <a:xfrm>
          <a:off x="0" y="8753475"/>
          <a:ext cx="1371600" cy="81915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0</xdr:colOff>
      <xdr:row>4</xdr:row>
      <xdr:rowOff>0</xdr:rowOff>
    </xdr:to>
    <xdr:sp macro="" textlink="">
      <xdr:nvSpPr>
        <xdr:cNvPr id="12" name="Line 1"/>
        <xdr:cNvSpPr>
          <a:spLocks noChangeShapeType="1"/>
        </xdr:cNvSpPr>
      </xdr:nvSpPr>
      <xdr:spPr bwMode="auto">
        <a:xfrm>
          <a:off x="9525" y="1085850"/>
          <a:ext cx="1362075" cy="904875"/>
        </a:xfrm>
        <a:prstGeom prst="line">
          <a:avLst/>
        </a:prstGeom>
        <a:noFill/>
        <a:ln w="9525">
          <a:solidFill>
            <a:srgbClr val="000000"/>
          </a:solidFill>
          <a:round/>
          <a:headEnd/>
          <a:tailEnd/>
        </a:ln>
      </xdr:spPr>
    </xdr:sp>
    <xdr:clientData/>
  </xdr:twoCellAnchor>
  <xdr:twoCellAnchor>
    <xdr:from>
      <xdr:col>9</xdr:col>
      <xdr:colOff>0</xdr:colOff>
      <xdr:row>2</xdr:row>
      <xdr:rowOff>9525</xdr:rowOff>
    </xdr:from>
    <xdr:to>
      <xdr:col>12</xdr:col>
      <xdr:colOff>0</xdr:colOff>
      <xdr:row>4</xdr:row>
      <xdr:rowOff>0</xdr:rowOff>
    </xdr:to>
    <xdr:sp macro="" textlink="">
      <xdr:nvSpPr>
        <xdr:cNvPr id="13" name="Line 2"/>
        <xdr:cNvSpPr>
          <a:spLocks noChangeShapeType="1"/>
        </xdr:cNvSpPr>
      </xdr:nvSpPr>
      <xdr:spPr bwMode="auto">
        <a:xfrm>
          <a:off x="4972050" y="1085850"/>
          <a:ext cx="1266825" cy="904875"/>
        </a:xfrm>
        <a:prstGeom prst="line">
          <a:avLst/>
        </a:prstGeom>
        <a:noFill/>
        <a:ln w="9525">
          <a:solidFill>
            <a:srgbClr val="000000"/>
          </a:solidFill>
          <a:round/>
          <a:headEnd/>
          <a:tailEnd/>
        </a:ln>
      </xdr:spPr>
    </xdr:sp>
    <xdr:clientData/>
  </xdr:twoCellAnchor>
  <xdr:twoCellAnchor>
    <xdr:from>
      <xdr:col>0</xdr:col>
      <xdr:colOff>0</xdr:colOff>
      <xdr:row>16</xdr:row>
      <xdr:rowOff>0</xdr:rowOff>
    </xdr:from>
    <xdr:to>
      <xdr:col>3</xdr:col>
      <xdr:colOff>0</xdr:colOff>
      <xdr:row>18</xdr:row>
      <xdr:rowOff>0</xdr:rowOff>
    </xdr:to>
    <xdr:sp macro="" textlink="">
      <xdr:nvSpPr>
        <xdr:cNvPr id="14" name="Line 3"/>
        <xdr:cNvSpPr>
          <a:spLocks noChangeShapeType="1"/>
        </xdr:cNvSpPr>
      </xdr:nvSpPr>
      <xdr:spPr bwMode="auto">
        <a:xfrm>
          <a:off x="0" y="8753475"/>
          <a:ext cx="1371600" cy="81915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twoCellAnchor>
    <xdr:from>
      <xdr:col>0</xdr:col>
      <xdr:colOff>9525</xdr:colOff>
      <xdr:row>3</xdr:row>
      <xdr:rowOff>0</xdr:rowOff>
    </xdr:from>
    <xdr:to>
      <xdr:col>1</xdr:col>
      <xdr:colOff>0</xdr:colOff>
      <xdr:row>6</xdr:row>
      <xdr:rowOff>0</xdr:rowOff>
    </xdr:to>
    <xdr:sp macro="" textlink="">
      <xdr:nvSpPr>
        <xdr:cNvPr id="3" name="Line 2"/>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18</xdr:row>
      <xdr:rowOff>0</xdr:rowOff>
    </xdr:from>
    <xdr:to>
      <xdr:col>2</xdr:col>
      <xdr:colOff>0</xdr:colOff>
      <xdr:row>19</xdr:row>
      <xdr:rowOff>0</xdr:rowOff>
    </xdr:to>
    <xdr:sp macro="" textlink="">
      <xdr:nvSpPr>
        <xdr:cNvPr id="2" name="Line 2"/>
        <xdr:cNvSpPr>
          <a:spLocks noChangeShapeType="1"/>
        </xdr:cNvSpPr>
      </xdr:nvSpPr>
      <xdr:spPr bwMode="auto">
        <a:xfrm>
          <a:off x="390525" y="5391150"/>
          <a:ext cx="914400" cy="295275"/>
        </a:xfrm>
        <a:prstGeom prst="line">
          <a:avLst/>
        </a:prstGeom>
        <a:noFill/>
        <a:ln w="9525">
          <a:solidFill>
            <a:srgbClr val="000000"/>
          </a:solidFill>
          <a:round/>
          <a:headEnd/>
          <a:tailEnd/>
        </a:ln>
      </xdr:spPr>
    </xdr:sp>
    <xdr:clientData/>
  </xdr:twoCellAnchor>
  <xdr:twoCellAnchor>
    <xdr:from>
      <xdr:col>1</xdr:col>
      <xdr:colOff>0</xdr:colOff>
      <xdr:row>18</xdr:row>
      <xdr:rowOff>0</xdr:rowOff>
    </xdr:from>
    <xdr:to>
      <xdr:col>2</xdr:col>
      <xdr:colOff>0</xdr:colOff>
      <xdr:row>19</xdr:row>
      <xdr:rowOff>0</xdr:rowOff>
    </xdr:to>
    <xdr:sp macro="" textlink="">
      <xdr:nvSpPr>
        <xdr:cNvPr id="3" name="Line 4"/>
        <xdr:cNvSpPr>
          <a:spLocks noChangeShapeType="1"/>
        </xdr:cNvSpPr>
      </xdr:nvSpPr>
      <xdr:spPr bwMode="auto">
        <a:xfrm>
          <a:off x="390525" y="5391150"/>
          <a:ext cx="914400" cy="295275"/>
        </a:xfrm>
        <a:prstGeom prst="line">
          <a:avLst/>
        </a:prstGeom>
        <a:noFill/>
        <a:ln w="9525">
          <a:solidFill>
            <a:srgbClr val="000000"/>
          </a:solidFill>
          <a:round/>
          <a:headEnd/>
          <a:tailEnd/>
        </a:ln>
      </xdr:spPr>
    </xdr:sp>
    <xdr:clientData/>
  </xdr:twoCellAnchor>
  <xdr:twoCellAnchor>
    <xdr:from>
      <xdr:col>0</xdr:col>
      <xdr:colOff>304800</xdr:colOff>
      <xdr:row>1</xdr:row>
      <xdr:rowOff>142875</xdr:rowOff>
    </xdr:from>
    <xdr:to>
      <xdr:col>16</xdr:col>
      <xdr:colOff>219075</xdr:colOff>
      <xdr:row>16</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7"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5" customWidth="1"/>
    <col min="6" max="6" width="22.25" style="3" customWidth="1"/>
    <col min="7" max="16384" width="9" style="3"/>
  </cols>
  <sheetData>
    <row r="1" spans="1:7" ht="21" customHeight="1">
      <c r="A1" s="1" t="s">
        <v>195</v>
      </c>
      <c r="B1" s="2" t="s">
        <v>13</v>
      </c>
      <c r="C1" s="1"/>
      <c r="D1" s="1"/>
      <c r="E1" s="1"/>
      <c r="F1" s="1"/>
    </row>
    <row r="2" spans="1:7" ht="21" customHeight="1">
      <c r="A2" s="658" t="s">
        <v>0</v>
      </c>
      <c r="B2" s="657" t="s">
        <v>2</v>
      </c>
      <c r="C2" s="657"/>
      <c r="D2" s="657"/>
      <c r="E2" s="657" t="s">
        <v>50</v>
      </c>
      <c r="F2" s="657"/>
    </row>
    <row r="3" spans="1:7" ht="21" customHeight="1">
      <c r="A3" s="659"/>
      <c r="B3" s="539" t="s">
        <v>43</v>
      </c>
      <c r="C3" s="459" t="s">
        <v>44</v>
      </c>
      <c r="D3" s="540" t="s">
        <v>45</v>
      </c>
      <c r="E3" s="657" t="s">
        <v>51</v>
      </c>
      <c r="F3" s="657"/>
    </row>
    <row r="4" spans="1:7" ht="21" customHeight="1">
      <c r="A4" s="77" t="s">
        <v>173</v>
      </c>
      <c r="B4" s="457">
        <f>C4+D4</f>
        <v>475300</v>
      </c>
      <c r="C4" s="78">
        <f>'４月'!F5</f>
        <v>467200</v>
      </c>
      <c r="D4" s="78">
        <f>'４月'!G5</f>
        <v>8100</v>
      </c>
      <c r="E4" s="76" t="s">
        <v>1</v>
      </c>
      <c r="F4" s="4"/>
      <c r="G4" s="3" t="s">
        <v>228</v>
      </c>
    </row>
    <row r="5" spans="1:7" ht="21" customHeight="1">
      <c r="A5" s="77" t="s">
        <v>174</v>
      </c>
      <c r="B5" s="457">
        <f t="shared" ref="B5:B15" si="0">C5+D5</f>
        <v>420400</v>
      </c>
      <c r="C5" s="78">
        <f>'５月'!F5</f>
        <v>412400</v>
      </c>
      <c r="D5" s="78">
        <f>'５月'!G5</f>
        <v>8000</v>
      </c>
      <c r="E5" s="76" t="s">
        <v>4</v>
      </c>
      <c r="F5" s="4"/>
      <c r="G5" s="3" t="s">
        <v>229</v>
      </c>
    </row>
    <row r="6" spans="1:7" ht="21" customHeight="1">
      <c r="A6" s="77" t="s">
        <v>5</v>
      </c>
      <c r="B6" s="457">
        <f t="shared" si="0"/>
        <v>417200</v>
      </c>
      <c r="C6" s="78">
        <f>'６月（１表）'!$E$8</f>
        <v>407800</v>
      </c>
      <c r="D6" s="78">
        <f>'６月（１表）'!$F$8</f>
        <v>9400</v>
      </c>
      <c r="E6" s="76" t="s">
        <v>175</v>
      </c>
      <c r="F6" s="458" t="s">
        <v>185</v>
      </c>
      <c r="G6" s="3" t="s">
        <v>230</v>
      </c>
    </row>
    <row r="7" spans="1:7" ht="21" customHeight="1">
      <c r="A7" s="77" t="s">
        <v>6</v>
      </c>
      <c r="B7" s="457">
        <f t="shared" si="0"/>
        <v>477600</v>
      </c>
      <c r="C7" s="78">
        <f>'７月（１表）'!$E$8</f>
        <v>453600</v>
      </c>
      <c r="D7" s="78">
        <f>'７月（１表）'!$F$8</f>
        <v>24000</v>
      </c>
      <c r="E7" s="76" t="s">
        <v>176</v>
      </c>
      <c r="F7" s="458" t="s">
        <v>186</v>
      </c>
      <c r="G7" s="3" t="s">
        <v>231</v>
      </c>
    </row>
    <row r="8" spans="1:7" ht="21" customHeight="1">
      <c r="A8" s="77" t="s">
        <v>7</v>
      </c>
      <c r="B8" s="457">
        <f t="shared" si="0"/>
        <v>614200</v>
      </c>
      <c r="C8" s="78">
        <f>'８月（１表）'!$E$8</f>
        <v>594500</v>
      </c>
      <c r="D8" s="78">
        <f>'８月（１表）'!$F$8</f>
        <v>19700</v>
      </c>
      <c r="E8" s="76" t="s">
        <v>177</v>
      </c>
      <c r="F8" s="458" t="s">
        <v>187</v>
      </c>
      <c r="G8" s="3" t="s">
        <v>232</v>
      </c>
    </row>
    <row r="9" spans="1:7" ht="21" customHeight="1">
      <c r="A9" s="77" t="s">
        <v>8</v>
      </c>
      <c r="B9" s="457">
        <f t="shared" si="0"/>
        <v>528400</v>
      </c>
      <c r="C9" s="78">
        <f>'９月（１表）'!$E$8</f>
        <v>507200</v>
      </c>
      <c r="D9" s="78">
        <f>'９月（１表）'!$F$8</f>
        <v>21200</v>
      </c>
      <c r="E9" s="76" t="s">
        <v>178</v>
      </c>
      <c r="F9" s="458" t="s">
        <v>188</v>
      </c>
      <c r="G9" s="3" t="s">
        <v>233</v>
      </c>
    </row>
    <row r="10" spans="1:7" ht="21" customHeight="1">
      <c r="A10" s="77" t="s">
        <v>47</v>
      </c>
      <c r="B10" s="457">
        <f t="shared" si="0"/>
        <v>519700</v>
      </c>
      <c r="C10" s="78">
        <f>'10月（１表）'!$E$8</f>
        <v>488300</v>
      </c>
      <c r="D10" s="78">
        <f>'10月（１表）'!$F$8</f>
        <v>31400</v>
      </c>
      <c r="E10" s="76" t="s">
        <v>179</v>
      </c>
      <c r="F10" s="458" t="s">
        <v>189</v>
      </c>
      <c r="G10" s="3" t="s">
        <v>234</v>
      </c>
    </row>
    <row r="11" spans="1:7" ht="21" customHeight="1">
      <c r="A11" s="77" t="s">
        <v>48</v>
      </c>
      <c r="B11" s="457">
        <f t="shared" si="0"/>
        <v>486300</v>
      </c>
      <c r="C11" s="78">
        <f>'11月（１表）'!$E$8</f>
        <v>468600</v>
      </c>
      <c r="D11" s="78">
        <f>'11月（１表）'!$F$8</f>
        <v>17700</v>
      </c>
      <c r="E11" s="76" t="s">
        <v>180</v>
      </c>
      <c r="F11" s="458" t="s">
        <v>190</v>
      </c>
      <c r="G11" s="3" t="s">
        <v>235</v>
      </c>
    </row>
    <row r="12" spans="1:7" ht="21" customHeight="1">
      <c r="A12" s="77" t="s">
        <v>49</v>
      </c>
      <c r="B12" s="457">
        <f t="shared" si="0"/>
        <v>471000</v>
      </c>
      <c r="C12" s="78">
        <f>'12月（１表）'!$E$8</f>
        <v>459800</v>
      </c>
      <c r="D12" s="78">
        <f>'12月（１表）'!$F$8</f>
        <v>11200</v>
      </c>
      <c r="E12" s="76" t="s">
        <v>181</v>
      </c>
      <c r="F12" s="458" t="s">
        <v>191</v>
      </c>
      <c r="G12" s="3" t="s">
        <v>236</v>
      </c>
    </row>
    <row r="13" spans="1:7" ht="21" customHeight="1">
      <c r="A13" s="77" t="s">
        <v>52</v>
      </c>
      <c r="B13" s="457">
        <f t="shared" si="0"/>
        <v>434700</v>
      </c>
      <c r="C13" s="78">
        <f>'１月（１表）'!$E$8</f>
        <v>425800</v>
      </c>
      <c r="D13" s="78">
        <f>'１月（１表）'!$F$8</f>
        <v>8900</v>
      </c>
      <c r="E13" s="76" t="s">
        <v>182</v>
      </c>
      <c r="F13" s="458" t="s">
        <v>192</v>
      </c>
      <c r="G13" s="3" t="s">
        <v>237</v>
      </c>
    </row>
    <row r="14" spans="1:7" ht="21" customHeight="1">
      <c r="A14" s="77" t="s">
        <v>9</v>
      </c>
      <c r="B14" s="457">
        <f t="shared" si="0"/>
        <v>483800</v>
      </c>
      <c r="C14" s="78">
        <f>'２月（１表）'!$E$8</f>
        <v>467600</v>
      </c>
      <c r="D14" s="78">
        <f>'２月（１表）'!$F$8</f>
        <v>16200</v>
      </c>
      <c r="E14" s="76" t="s">
        <v>183</v>
      </c>
      <c r="F14" s="458" t="s">
        <v>193</v>
      </c>
      <c r="G14" s="3" t="s">
        <v>238</v>
      </c>
    </row>
    <row r="15" spans="1:7" ht="21" customHeight="1">
      <c r="A15" s="77" t="s">
        <v>10</v>
      </c>
      <c r="B15" s="457">
        <f t="shared" si="0"/>
        <v>563700</v>
      </c>
      <c r="C15" s="78">
        <f>'３月（１表）'!$E$8</f>
        <v>550700</v>
      </c>
      <c r="D15" s="78">
        <f>'３月（１表）'!$F$8</f>
        <v>13000</v>
      </c>
      <c r="E15" s="76" t="s">
        <v>184</v>
      </c>
      <c r="F15" s="458" t="s">
        <v>194</v>
      </c>
      <c r="G15" s="3" t="s">
        <v>239</v>
      </c>
    </row>
    <row r="16" spans="1:7" ht="23.25" customHeight="1">
      <c r="A16" s="7" t="s">
        <v>11</v>
      </c>
      <c r="B16" s="460">
        <f>SUM(B4:B15)</f>
        <v>5892300</v>
      </c>
      <c r="C16" s="460">
        <f>SUM(C4:C15)</f>
        <v>5703500</v>
      </c>
      <c r="D16" s="460">
        <f>SUM(D4:D15)</f>
        <v>188800</v>
      </c>
      <c r="E16" s="656" t="s">
        <v>56</v>
      </c>
      <c r="F16" s="458" t="s">
        <v>57</v>
      </c>
      <c r="G16" s="10"/>
    </row>
    <row r="17" spans="4:5" ht="17.25" customHeight="1">
      <c r="D17" s="8"/>
      <c r="E17" s="9" t="s">
        <v>227</v>
      </c>
    </row>
    <row r="18" spans="4:5">
      <c r="E18" s="6" t="s">
        <v>12</v>
      </c>
    </row>
  </sheetData>
  <mergeCells count="4">
    <mergeCell ref="E2:F2"/>
    <mergeCell ref="B2:D2"/>
    <mergeCell ref="A2:A3"/>
    <mergeCell ref="E3:F3"/>
  </mergeCells>
  <phoneticPr fontId="2"/>
  <hyperlinks>
    <hyperlink ref="E4" location="'４月'!A1" display="４月月間"/>
    <hyperlink ref="E5" location="'５月'!A1" display="５月月間"/>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9" location="'９月（１表）'!A1" display="９月（１表）"/>
    <hyperlink ref="F9" location="'９月（２表）'!A1" display="９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E16" location="月別入域観光客数の推移!A1" display="月別入域観光客数の推移"/>
    <hyperlink ref="F16" location="グラフ!A1" display="（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E9" sqref="E9"/>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９月（１表）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118</v>
      </c>
      <c r="F6" s="718" t="s">
        <v>106</v>
      </c>
      <c r="G6" s="720" t="s">
        <v>119</v>
      </c>
      <c r="H6" s="134"/>
      <c r="I6" s="135"/>
      <c r="J6" s="722" t="s">
        <v>120</v>
      </c>
      <c r="K6" s="134"/>
      <c r="L6" s="136"/>
      <c r="M6" s="17"/>
      <c r="N6" s="12"/>
    </row>
    <row r="7" spans="1:17" ht="17.25">
      <c r="A7" s="137"/>
      <c r="B7" s="138"/>
      <c r="C7" s="139"/>
      <c r="D7" s="140"/>
      <c r="E7" s="717"/>
      <c r="F7" s="719"/>
      <c r="G7" s="721"/>
      <c r="H7" s="141" t="s">
        <v>27</v>
      </c>
      <c r="I7" s="142" t="s">
        <v>28</v>
      </c>
      <c r="J7" s="723"/>
      <c r="K7" s="141" t="s">
        <v>27</v>
      </c>
      <c r="L7" s="143" t="s">
        <v>28</v>
      </c>
      <c r="M7" s="17"/>
      <c r="N7" s="12"/>
    </row>
    <row r="8" spans="1:17" ht="31.5" customHeight="1">
      <c r="A8" s="725" t="s">
        <v>121</v>
      </c>
      <c r="B8" s="726"/>
      <c r="C8" s="591" t="s">
        <v>146</v>
      </c>
      <c r="D8" s="592">
        <v>528400</v>
      </c>
      <c r="E8" s="593">
        <v>507200</v>
      </c>
      <c r="F8" s="568">
        <v>21200</v>
      </c>
      <c r="G8" s="27">
        <v>512300</v>
      </c>
      <c r="H8" s="145">
        <v>504300</v>
      </c>
      <c r="I8" s="146">
        <v>8000</v>
      </c>
      <c r="J8" s="28">
        <v>16100</v>
      </c>
      <c r="K8" s="145">
        <v>2900</v>
      </c>
      <c r="L8" s="107">
        <v>13200</v>
      </c>
      <c r="M8" s="17"/>
      <c r="N8" s="12"/>
    </row>
    <row r="9" spans="1:17" ht="31.5" customHeight="1">
      <c r="A9" s="727"/>
      <c r="B9" s="728"/>
      <c r="C9" s="147" t="s">
        <v>147</v>
      </c>
      <c r="D9" s="29">
        <v>490400</v>
      </c>
      <c r="E9" s="148">
        <v>483900</v>
      </c>
      <c r="F9" s="149">
        <v>6500</v>
      </c>
      <c r="G9" s="30">
        <v>485900</v>
      </c>
      <c r="H9" s="150">
        <v>480900</v>
      </c>
      <c r="I9" s="151">
        <v>5000</v>
      </c>
      <c r="J9" s="31">
        <v>4500</v>
      </c>
      <c r="K9" s="150">
        <v>3000</v>
      </c>
      <c r="L9" s="152">
        <v>1500</v>
      </c>
      <c r="M9" s="17"/>
      <c r="N9" s="12"/>
    </row>
    <row r="10" spans="1:17" ht="31.5" customHeight="1">
      <c r="A10" s="727"/>
      <c r="B10" s="728"/>
      <c r="C10" s="153" t="s">
        <v>33</v>
      </c>
      <c r="D10" s="32">
        <v>38000</v>
      </c>
      <c r="E10" s="154">
        <v>23300</v>
      </c>
      <c r="F10" s="95">
        <v>14700</v>
      </c>
      <c r="G10" s="33">
        <v>26400</v>
      </c>
      <c r="H10" s="155">
        <v>23400</v>
      </c>
      <c r="I10" s="19">
        <v>3000</v>
      </c>
      <c r="J10" s="34">
        <v>11600</v>
      </c>
      <c r="K10" s="155">
        <v>-100</v>
      </c>
      <c r="L10" s="95">
        <v>11700</v>
      </c>
      <c r="M10" s="17"/>
      <c r="N10" s="12"/>
    </row>
    <row r="11" spans="1:17" ht="31.5" customHeight="1">
      <c r="A11" s="727"/>
      <c r="B11" s="728"/>
      <c r="C11" s="156" t="s">
        <v>65</v>
      </c>
      <c r="D11" s="35">
        <v>107.74877650897227</v>
      </c>
      <c r="E11" s="157">
        <v>104.8150444306675</v>
      </c>
      <c r="F11" s="158">
        <v>326.15384615384613</v>
      </c>
      <c r="G11" s="36">
        <v>105.43321671125747</v>
      </c>
      <c r="H11" s="159">
        <v>104.865876481597</v>
      </c>
      <c r="I11" s="160">
        <v>160</v>
      </c>
      <c r="J11" s="37">
        <v>357.77777777777777</v>
      </c>
      <c r="K11" s="159">
        <v>96.666666666666671</v>
      </c>
      <c r="L11" s="161">
        <v>880</v>
      </c>
      <c r="M11" s="17"/>
      <c r="N11" s="12"/>
    </row>
    <row r="12" spans="1:17" ht="31.5" customHeight="1">
      <c r="A12" s="729" t="s">
        <v>124</v>
      </c>
      <c r="B12" s="730" t="s">
        <v>125</v>
      </c>
      <c r="C12" s="594" t="s">
        <v>66</v>
      </c>
      <c r="D12" s="595">
        <v>2933100</v>
      </c>
      <c r="E12" s="596">
        <v>2842700</v>
      </c>
      <c r="F12" s="597">
        <v>90400</v>
      </c>
      <c r="G12" s="39">
        <v>2871200</v>
      </c>
      <c r="H12" s="165">
        <v>2823700</v>
      </c>
      <c r="I12" s="166">
        <v>47500</v>
      </c>
      <c r="J12" s="40">
        <v>61900</v>
      </c>
      <c r="K12" s="165">
        <v>19000</v>
      </c>
      <c r="L12" s="167">
        <v>42900</v>
      </c>
      <c r="M12" s="17"/>
      <c r="N12" s="12"/>
    </row>
    <row r="13" spans="1:17" ht="31.5" customHeight="1">
      <c r="A13" s="729"/>
      <c r="B13" s="730"/>
      <c r="C13" s="153" t="s">
        <v>67</v>
      </c>
      <c r="D13" s="29">
        <v>2796500</v>
      </c>
      <c r="E13" s="148">
        <v>2752700</v>
      </c>
      <c r="F13" s="22">
        <v>43800</v>
      </c>
      <c r="G13" s="30">
        <v>2768000</v>
      </c>
      <c r="H13" s="168">
        <v>2733200</v>
      </c>
      <c r="I13" s="20">
        <v>34800</v>
      </c>
      <c r="J13" s="31">
        <v>28500</v>
      </c>
      <c r="K13" s="168">
        <v>19500</v>
      </c>
      <c r="L13" s="149">
        <v>9000</v>
      </c>
      <c r="M13" s="17"/>
      <c r="N13" s="12"/>
    </row>
    <row r="14" spans="1:17" ht="31.5" customHeight="1">
      <c r="A14" s="729"/>
      <c r="B14" s="730"/>
      <c r="C14" s="153" t="s">
        <v>33</v>
      </c>
      <c r="D14" s="32">
        <v>136600</v>
      </c>
      <c r="E14" s="154">
        <v>90000</v>
      </c>
      <c r="F14" s="94">
        <v>46600</v>
      </c>
      <c r="G14" s="33">
        <v>103200</v>
      </c>
      <c r="H14" s="155">
        <v>90500</v>
      </c>
      <c r="I14" s="19">
        <v>12700</v>
      </c>
      <c r="J14" s="34">
        <v>33400</v>
      </c>
      <c r="K14" s="155">
        <v>-500</v>
      </c>
      <c r="L14" s="95">
        <v>33900</v>
      </c>
      <c r="M14" s="17"/>
      <c r="N14" s="12"/>
    </row>
    <row r="15" spans="1:17" ht="31.5" customHeight="1">
      <c r="A15" s="729"/>
      <c r="B15" s="730"/>
      <c r="C15" s="156" t="s">
        <v>126</v>
      </c>
      <c r="D15" s="41">
        <v>104.88467727516539</v>
      </c>
      <c r="E15" s="169">
        <v>103.26951720129327</v>
      </c>
      <c r="F15" s="170">
        <v>206.39269406392694</v>
      </c>
      <c r="G15" s="42">
        <v>103.72832369942198</v>
      </c>
      <c r="H15" s="171">
        <v>103.31113712864041</v>
      </c>
      <c r="I15" s="21">
        <v>136.49425287356323</v>
      </c>
      <c r="J15" s="43">
        <v>217.19298245614036</v>
      </c>
      <c r="K15" s="171">
        <v>97.435897435897431</v>
      </c>
      <c r="L15" s="172">
        <v>476.66666666666669</v>
      </c>
      <c r="M15" s="17"/>
      <c r="N15" s="12"/>
    </row>
    <row r="16" spans="1:17" ht="31.5" customHeight="1">
      <c r="A16" s="729" t="s">
        <v>127</v>
      </c>
      <c r="B16" s="730" t="s">
        <v>128</v>
      </c>
      <c r="C16" s="594" t="s">
        <v>129</v>
      </c>
      <c r="D16" s="595">
        <v>4392200</v>
      </c>
      <c r="E16" s="596">
        <v>4277900</v>
      </c>
      <c r="F16" s="597">
        <v>114300</v>
      </c>
      <c r="G16" s="39">
        <v>4318200</v>
      </c>
      <c r="H16" s="165">
        <v>4251400</v>
      </c>
      <c r="I16" s="166">
        <v>66800</v>
      </c>
      <c r="J16" s="40">
        <v>74000</v>
      </c>
      <c r="K16" s="165">
        <v>26500</v>
      </c>
      <c r="L16" s="167">
        <v>47500</v>
      </c>
      <c r="M16" s="17"/>
      <c r="N16" s="12"/>
    </row>
    <row r="17" spans="1:14" ht="31.5" customHeight="1">
      <c r="A17" s="729"/>
      <c r="B17" s="730"/>
      <c r="C17" s="153" t="s">
        <v>130</v>
      </c>
      <c r="D17" s="29">
        <v>4188300</v>
      </c>
      <c r="E17" s="148">
        <v>4124000</v>
      </c>
      <c r="F17" s="22">
        <v>64300</v>
      </c>
      <c r="G17" s="30">
        <v>4148200</v>
      </c>
      <c r="H17" s="168">
        <v>4096400</v>
      </c>
      <c r="I17" s="20">
        <v>51800</v>
      </c>
      <c r="J17" s="31">
        <v>40100</v>
      </c>
      <c r="K17" s="168">
        <v>27600</v>
      </c>
      <c r="L17" s="149">
        <v>12500</v>
      </c>
      <c r="M17" s="17"/>
      <c r="N17" s="12"/>
    </row>
    <row r="18" spans="1:14" ht="31.5" customHeight="1">
      <c r="A18" s="729"/>
      <c r="B18" s="730"/>
      <c r="C18" s="153" t="s">
        <v>33</v>
      </c>
      <c r="D18" s="32">
        <v>203900</v>
      </c>
      <c r="E18" s="154">
        <v>153900</v>
      </c>
      <c r="F18" s="94">
        <v>50000</v>
      </c>
      <c r="G18" s="33">
        <v>170000</v>
      </c>
      <c r="H18" s="155">
        <v>155000</v>
      </c>
      <c r="I18" s="19">
        <v>15000</v>
      </c>
      <c r="J18" s="34">
        <v>33900</v>
      </c>
      <c r="K18" s="155">
        <v>-1100</v>
      </c>
      <c r="L18" s="95">
        <v>35000</v>
      </c>
      <c r="M18" s="17"/>
      <c r="N18" s="12"/>
    </row>
    <row r="19" spans="1:14" ht="31.5" customHeight="1" thickBot="1">
      <c r="A19" s="731"/>
      <c r="B19" s="732"/>
      <c r="C19" s="173" t="s">
        <v>131</v>
      </c>
      <c r="D19" s="44">
        <v>104.86832366353892</v>
      </c>
      <c r="E19" s="174">
        <v>103.73181377303588</v>
      </c>
      <c r="F19" s="175">
        <v>177.76049766718506</v>
      </c>
      <c r="G19" s="45">
        <v>104.09816305867605</v>
      </c>
      <c r="H19" s="176">
        <v>103.78381017478762</v>
      </c>
      <c r="I19" s="177">
        <v>128.95752895752898</v>
      </c>
      <c r="J19" s="46">
        <v>184.53865336658356</v>
      </c>
      <c r="K19" s="176">
        <v>96.014492753623188</v>
      </c>
      <c r="L19" s="178">
        <v>380</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９月（２表）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148</v>
      </c>
      <c r="D5" s="570">
        <v>528400</v>
      </c>
      <c r="E5" s="589">
        <v>259100</v>
      </c>
      <c r="F5" s="589">
        <v>21100</v>
      </c>
      <c r="G5" s="589">
        <v>53900</v>
      </c>
      <c r="H5" s="589">
        <v>28900</v>
      </c>
      <c r="I5" s="589">
        <v>56300</v>
      </c>
      <c r="J5" s="590">
        <v>38900</v>
      </c>
      <c r="K5" s="581">
        <v>0</v>
      </c>
      <c r="L5" s="581">
        <v>11800</v>
      </c>
      <c r="M5" s="581">
        <v>3300</v>
      </c>
      <c r="N5" s="581">
        <v>5600</v>
      </c>
      <c r="O5" s="581">
        <v>2400</v>
      </c>
      <c r="P5" s="581">
        <v>0</v>
      </c>
      <c r="Q5" s="581">
        <v>0</v>
      </c>
      <c r="R5" s="581">
        <v>3800</v>
      </c>
      <c r="S5" s="581">
        <v>3200</v>
      </c>
      <c r="T5" s="581">
        <v>6900</v>
      </c>
      <c r="U5" s="581">
        <v>0</v>
      </c>
      <c r="V5" s="581">
        <v>2000</v>
      </c>
      <c r="W5" s="581">
        <v>1200</v>
      </c>
      <c r="X5" s="581">
        <v>2200</v>
      </c>
      <c r="Y5" s="581">
        <v>4000</v>
      </c>
      <c r="Z5" s="581">
        <v>0</v>
      </c>
      <c r="AA5" s="581">
        <v>2600</v>
      </c>
      <c r="AB5" s="581">
        <v>0</v>
      </c>
      <c r="AC5" s="582">
        <v>21200</v>
      </c>
    </row>
    <row r="6" spans="1:29" ht="30" customHeight="1">
      <c r="A6" s="734"/>
      <c r="B6" s="742"/>
      <c r="C6" s="89" t="s">
        <v>147</v>
      </c>
      <c r="D6" s="109">
        <v>490400</v>
      </c>
      <c r="E6" s="184">
        <v>241100</v>
      </c>
      <c r="F6" s="184">
        <v>24700</v>
      </c>
      <c r="G6" s="184">
        <v>46500</v>
      </c>
      <c r="H6" s="184">
        <v>27000</v>
      </c>
      <c r="I6" s="184">
        <v>52800</v>
      </c>
      <c r="J6" s="185">
        <v>36700</v>
      </c>
      <c r="K6" s="186">
        <v>8100</v>
      </c>
      <c r="L6" s="186">
        <v>11400</v>
      </c>
      <c r="M6" s="186">
        <v>3100</v>
      </c>
      <c r="N6" s="186">
        <v>5200</v>
      </c>
      <c r="O6" s="186">
        <v>2700</v>
      </c>
      <c r="P6" s="186">
        <v>0</v>
      </c>
      <c r="Q6" s="186">
        <v>0</v>
      </c>
      <c r="R6" s="186">
        <v>3800</v>
      </c>
      <c r="S6" s="186">
        <v>3300</v>
      </c>
      <c r="T6" s="186">
        <v>6000</v>
      </c>
      <c r="U6" s="186">
        <v>0</v>
      </c>
      <c r="V6" s="186">
        <v>1800</v>
      </c>
      <c r="W6" s="186">
        <v>1200</v>
      </c>
      <c r="X6" s="186">
        <v>1800</v>
      </c>
      <c r="Y6" s="186">
        <v>3000</v>
      </c>
      <c r="Z6" s="186">
        <v>1700</v>
      </c>
      <c r="AA6" s="186">
        <v>2000</v>
      </c>
      <c r="AB6" s="186">
        <v>0</v>
      </c>
      <c r="AC6" s="187">
        <v>6500</v>
      </c>
    </row>
    <row r="7" spans="1:29" ht="30" customHeight="1">
      <c r="A7" s="734"/>
      <c r="B7" s="742"/>
      <c r="C7" s="89" t="s">
        <v>33</v>
      </c>
      <c r="D7" s="92">
        <v>38000</v>
      </c>
      <c r="E7" s="93">
        <v>18000</v>
      </c>
      <c r="F7" s="18">
        <v>-3600</v>
      </c>
      <c r="G7" s="18">
        <v>7400</v>
      </c>
      <c r="H7" s="18">
        <v>1900</v>
      </c>
      <c r="I7" s="18">
        <v>3500</v>
      </c>
      <c r="J7" s="94">
        <v>2200</v>
      </c>
      <c r="K7" s="18">
        <v>-8100</v>
      </c>
      <c r="L7" s="18">
        <v>400</v>
      </c>
      <c r="M7" s="18">
        <v>200</v>
      </c>
      <c r="N7" s="18">
        <v>400</v>
      </c>
      <c r="O7" s="18">
        <v>-300</v>
      </c>
      <c r="P7" s="18">
        <v>0</v>
      </c>
      <c r="Q7" s="18">
        <v>0</v>
      </c>
      <c r="R7" s="18">
        <v>0</v>
      </c>
      <c r="S7" s="18">
        <v>-100</v>
      </c>
      <c r="T7" s="18">
        <v>900</v>
      </c>
      <c r="U7" s="18">
        <v>0</v>
      </c>
      <c r="V7" s="18">
        <v>200</v>
      </c>
      <c r="W7" s="18">
        <v>0</v>
      </c>
      <c r="X7" s="18">
        <v>400</v>
      </c>
      <c r="Y7" s="18">
        <v>1000</v>
      </c>
      <c r="Z7" s="18">
        <v>-1700</v>
      </c>
      <c r="AA7" s="18">
        <v>600</v>
      </c>
      <c r="AB7" s="18">
        <v>0</v>
      </c>
      <c r="AC7" s="95">
        <v>14700</v>
      </c>
    </row>
    <row r="8" spans="1:29" ht="30" customHeight="1">
      <c r="A8" s="734"/>
      <c r="B8" s="742"/>
      <c r="C8" s="96" t="s">
        <v>65</v>
      </c>
      <c r="D8" s="97">
        <v>107.74877650897227</v>
      </c>
      <c r="E8" s="98">
        <v>107.4657818332642</v>
      </c>
      <c r="F8" s="99">
        <v>85.425101214574894</v>
      </c>
      <c r="G8" s="99">
        <v>115.91397849462366</v>
      </c>
      <c r="H8" s="99">
        <v>107.03703703703704</v>
      </c>
      <c r="I8" s="99">
        <v>106.62878787878789</v>
      </c>
      <c r="J8" s="100">
        <v>105.99455040871935</v>
      </c>
      <c r="K8" s="99">
        <v>0</v>
      </c>
      <c r="L8" s="99">
        <v>103.50877192982458</v>
      </c>
      <c r="M8" s="99">
        <v>106.45161290322579</v>
      </c>
      <c r="N8" s="99">
        <v>107.69230769230769</v>
      </c>
      <c r="O8" s="99">
        <v>88.888888888888886</v>
      </c>
      <c r="P8" s="99">
        <v>0</v>
      </c>
      <c r="Q8" s="99">
        <v>0</v>
      </c>
      <c r="R8" s="99">
        <v>100</v>
      </c>
      <c r="S8" s="99">
        <v>96.969696969696969</v>
      </c>
      <c r="T8" s="99">
        <v>115</v>
      </c>
      <c r="U8" s="99">
        <v>0</v>
      </c>
      <c r="V8" s="99">
        <v>111.11111111111111</v>
      </c>
      <c r="W8" s="101">
        <v>100</v>
      </c>
      <c r="X8" s="101">
        <v>122.22222222222223</v>
      </c>
      <c r="Y8" s="101">
        <v>133.33333333333331</v>
      </c>
      <c r="Z8" s="101">
        <v>0</v>
      </c>
      <c r="AA8" s="101">
        <v>130</v>
      </c>
      <c r="AB8" s="101">
        <v>0</v>
      </c>
      <c r="AC8" s="102">
        <v>326.15384615384613</v>
      </c>
    </row>
    <row r="9" spans="1:29" ht="30" customHeight="1" thickBot="1">
      <c r="A9" s="735"/>
      <c r="B9" s="743"/>
      <c r="C9" s="103" t="s">
        <v>202</v>
      </c>
      <c r="D9" s="104">
        <v>100</v>
      </c>
      <c r="E9" s="105">
        <v>49.034822104466315</v>
      </c>
      <c r="F9" s="105">
        <v>3.9931869795609387</v>
      </c>
      <c r="G9" s="105">
        <v>10.200605601816806</v>
      </c>
      <c r="H9" s="105">
        <v>5.4693414080242242</v>
      </c>
      <c r="I9" s="105">
        <v>10.654806964420892</v>
      </c>
      <c r="J9" s="105">
        <v>7.3618470855412568</v>
      </c>
      <c r="K9" s="105">
        <v>0</v>
      </c>
      <c r="L9" s="105">
        <v>2.2331566994700984</v>
      </c>
      <c r="M9" s="105">
        <v>0.62452687358062076</v>
      </c>
      <c r="N9" s="105">
        <v>1.0598031794095382</v>
      </c>
      <c r="O9" s="105">
        <v>0.45420136260408783</v>
      </c>
      <c r="P9" s="105">
        <v>0</v>
      </c>
      <c r="Q9" s="105">
        <v>0</v>
      </c>
      <c r="R9" s="105">
        <v>0.71915215745647243</v>
      </c>
      <c r="S9" s="105">
        <v>0.60560181680545044</v>
      </c>
      <c r="T9" s="105">
        <v>1.3058289174867523</v>
      </c>
      <c r="U9" s="105">
        <v>0</v>
      </c>
      <c r="V9" s="105">
        <v>0.37850113550340653</v>
      </c>
      <c r="W9" s="105">
        <v>0.22710068130204392</v>
      </c>
      <c r="X9" s="105">
        <v>0.41635124905374721</v>
      </c>
      <c r="Y9" s="105">
        <v>0.75700227100681305</v>
      </c>
      <c r="Z9" s="105">
        <v>0</v>
      </c>
      <c r="AA9" s="105">
        <v>0.49205147615442851</v>
      </c>
      <c r="AB9" s="105">
        <v>0</v>
      </c>
      <c r="AC9" s="106">
        <v>4.0121120363361085</v>
      </c>
    </row>
    <row r="10" spans="1:29" ht="30" customHeight="1">
      <c r="A10" s="733" t="s">
        <v>124</v>
      </c>
      <c r="B10" s="736" t="s">
        <v>125</v>
      </c>
      <c r="C10" s="564" t="s">
        <v>66</v>
      </c>
      <c r="D10" s="548">
        <v>2933100</v>
      </c>
      <c r="E10" s="565">
        <v>1358800</v>
      </c>
      <c r="F10" s="566">
        <v>156700</v>
      </c>
      <c r="G10" s="566">
        <v>268900</v>
      </c>
      <c r="H10" s="566">
        <v>164800</v>
      </c>
      <c r="I10" s="566">
        <v>313300</v>
      </c>
      <c r="J10" s="567">
        <v>245500</v>
      </c>
      <c r="K10" s="566">
        <v>14400</v>
      </c>
      <c r="L10" s="566">
        <v>73000</v>
      </c>
      <c r="M10" s="566">
        <v>16700</v>
      </c>
      <c r="N10" s="566">
        <v>29200</v>
      </c>
      <c r="O10" s="566">
        <v>15400</v>
      </c>
      <c r="P10" s="566">
        <v>4800</v>
      </c>
      <c r="Q10" s="566">
        <v>0</v>
      </c>
      <c r="R10" s="566">
        <v>21400</v>
      </c>
      <c r="S10" s="566">
        <v>27000</v>
      </c>
      <c r="T10" s="566">
        <v>39100</v>
      </c>
      <c r="U10" s="566">
        <v>17700</v>
      </c>
      <c r="V10" s="566">
        <v>10500</v>
      </c>
      <c r="W10" s="566">
        <v>5500</v>
      </c>
      <c r="X10" s="566">
        <v>13000</v>
      </c>
      <c r="Y10" s="566">
        <v>23900</v>
      </c>
      <c r="Z10" s="566">
        <v>7200</v>
      </c>
      <c r="AA10" s="566">
        <v>15900</v>
      </c>
      <c r="AB10" s="566">
        <v>0</v>
      </c>
      <c r="AC10" s="568">
        <v>90400</v>
      </c>
    </row>
    <row r="11" spans="1:29" ht="30" customHeight="1">
      <c r="A11" s="734"/>
      <c r="B11" s="737"/>
      <c r="C11" s="108" t="s">
        <v>67</v>
      </c>
      <c r="D11" s="109">
        <v>2796500</v>
      </c>
      <c r="E11" s="110">
        <v>1278700</v>
      </c>
      <c r="F11" s="23">
        <v>173700</v>
      </c>
      <c r="G11" s="23">
        <v>278600</v>
      </c>
      <c r="H11" s="23">
        <v>133300</v>
      </c>
      <c r="I11" s="23">
        <v>311400</v>
      </c>
      <c r="J11" s="111">
        <v>234600</v>
      </c>
      <c r="K11" s="23">
        <v>21300</v>
      </c>
      <c r="L11" s="23">
        <v>79100</v>
      </c>
      <c r="M11" s="23">
        <v>16400</v>
      </c>
      <c r="N11" s="23">
        <v>27100</v>
      </c>
      <c r="O11" s="23">
        <v>16300</v>
      </c>
      <c r="P11" s="23">
        <v>5400</v>
      </c>
      <c r="Q11" s="23">
        <v>0</v>
      </c>
      <c r="R11" s="23">
        <v>22600</v>
      </c>
      <c r="S11" s="23">
        <v>23100</v>
      </c>
      <c r="T11" s="23">
        <v>35900</v>
      </c>
      <c r="U11" s="23">
        <v>18300</v>
      </c>
      <c r="V11" s="23">
        <v>10600</v>
      </c>
      <c r="W11" s="23">
        <v>6500</v>
      </c>
      <c r="X11" s="23">
        <v>12500</v>
      </c>
      <c r="Y11" s="23">
        <v>21000</v>
      </c>
      <c r="Z11" s="23">
        <v>12100</v>
      </c>
      <c r="AA11" s="23">
        <v>14200</v>
      </c>
      <c r="AB11" s="23">
        <v>0</v>
      </c>
      <c r="AC11" s="112">
        <v>43800</v>
      </c>
    </row>
    <row r="12" spans="1:29" ht="30" customHeight="1">
      <c r="A12" s="734"/>
      <c r="B12" s="737"/>
      <c r="C12" s="108" t="s">
        <v>33</v>
      </c>
      <c r="D12" s="92">
        <v>136600</v>
      </c>
      <c r="E12" s="93">
        <v>80100</v>
      </c>
      <c r="F12" s="18">
        <v>-17000</v>
      </c>
      <c r="G12" s="18">
        <v>-9700</v>
      </c>
      <c r="H12" s="18">
        <v>31500</v>
      </c>
      <c r="I12" s="18">
        <v>1900</v>
      </c>
      <c r="J12" s="94">
        <v>10900</v>
      </c>
      <c r="K12" s="18">
        <v>-6900</v>
      </c>
      <c r="L12" s="18">
        <v>-6100</v>
      </c>
      <c r="M12" s="18">
        <v>16700</v>
      </c>
      <c r="N12" s="18">
        <v>2100</v>
      </c>
      <c r="O12" s="18">
        <v>-900</v>
      </c>
      <c r="P12" s="18">
        <v>-600</v>
      </c>
      <c r="Q12" s="18">
        <v>0</v>
      </c>
      <c r="R12" s="18">
        <v>-1200</v>
      </c>
      <c r="S12" s="18">
        <v>3900</v>
      </c>
      <c r="T12" s="18">
        <v>3200</v>
      </c>
      <c r="U12" s="18">
        <v>-600</v>
      </c>
      <c r="V12" s="18">
        <v>-100</v>
      </c>
      <c r="W12" s="18">
        <v>-1000</v>
      </c>
      <c r="X12" s="18">
        <v>500</v>
      </c>
      <c r="Y12" s="18">
        <v>2900</v>
      </c>
      <c r="Z12" s="18">
        <v>-4900</v>
      </c>
      <c r="AA12" s="18">
        <v>1700</v>
      </c>
      <c r="AB12" s="18">
        <v>0</v>
      </c>
      <c r="AC12" s="95">
        <v>46600</v>
      </c>
    </row>
    <row r="13" spans="1:29" ht="30" customHeight="1">
      <c r="A13" s="734"/>
      <c r="B13" s="737"/>
      <c r="C13" s="113" t="s">
        <v>126</v>
      </c>
      <c r="D13" s="114">
        <v>104.88467727516539</v>
      </c>
      <c r="E13" s="115">
        <v>106.26417455227966</v>
      </c>
      <c r="F13" s="116">
        <v>90.213010938399535</v>
      </c>
      <c r="G13" s="117">
        <v>96.518305814788235</v>
      </c>
      <c r="H13" s="117">
        <v>123.63090772693172</v>
      </c>
      <c r="I13" s="116">
        <v>100.61014771997432</v>
      </c>
      <c r="J13" s="118">
        <v>104.64620630861039</v>
      </c>
      <c r="K13" s="116">
        <v>67.605633802816897</v>
      </c>
      <c r="L13" s="116">
        <v>92.288242730720611</v>
      </c>
      <c r="M13" s="116">
        <v>101.82926829268293</v>
      </c>
      <c r="N13" s="116">
        <v>107.74907749077491</v>
      </c>
      <c r="O13" s="116">
        <v>94.478527607361968</v>
      </c>
      <c r="P13" s="116">
        <v>88.888888888888886</v>
      </c>
      <c r="Q13" s="116">
        <v>0</v>
      </c>
      <c r="R13" s="116">
        <v>94.690265486725664</v>
      </c>
      <c r="S13" s="116">
        <v>116.88311688311688</v>
      </c>
      <c r="T13" s="116">
        <v>108.91364902506963</v>
      </c>
      <c r="U13" s="116">
        <v>96.721311475409834</v>
      </c>
      <c r="V13" s="116">
        <v>99.056603773584911</v>
      </c>
      <c r="W13" s="116">
        <v>84.615384615384613</v>
      </c>
      <c r="X13" s="116">
        <v>104</v>
      </c>
      <c r="Y13" s="116">
        <v>113.80952380952381</v>
      </c>
      <c r="Z13" s="116">
        <v>59.504132231404959</v>
      </c>
      <c r="AA13" s="116">
        <v>111.9718309859155</v>
      </c>
      <c r="AB13" s="116">
        <v>0</v>
      </c>
      <c r="AC13" s="119">
        <v>206.39269406392694</v>
      </c>
    </row>
    <row r="14" spans="1:29" ht="30" customHeight="1" thickBot="1">
      <c r="A14" s="735"/>
      <c r="B14" s="738"/>
      <c r="C14" s="120" t="s">
        <v>137</v>
      </c>
      <c r="D14" s="121">
        <v>100</v>
      </c>
      <c r="E14" s="122">
        <v>46.326412328253383</v>
      </c>
      <c r="F14" s="122">
        <v>5.34247042378371</v>
      </c>
      <c r="G14" s="122">
        <v>9.16777470935188</v>
      </c>
      <c r="H14" s="122">
        <v>5.6186287545600218</v>
      </c>
      <c r="I14" s="122">
        <v>10.681531485459072</v>
      </c>
      <c r="J14" s="122">
        <v>8.3699839759980907</v>
      </c>
      <c r="K14" s="122">
        <v>0.49094814360233202</v>
      </c>
      <c r="L14" s="122">
        <v>2.4888343390951553</v>
      </c>
      <c r="M14" s="122">
        <v>0.5693634720943711</v>
      </c>
      <c r="N14" s="122">
        <v>0.99553373563806213</v>
      </c>
      <c r="O14" s="122">
        <v>0.52504176468582731</v>
      </c>
      <c r="P14" s="122">
        <v>0.16364938120077735</v>
      </c>
      <c r="Q14" s="122">
        <v>0</v>
      </c>
      <c r="R14" s="122">
        <v>0.72960349118679901</v>
      </c>
      <c r="S14" s="122">
        <v>0.92052776925437252</v>
      </c>
      <c r="T14" s="122">
        <v>1.3330605843646652</v>
      </c>
      <c r="U14" s="122">
        <v>0.60345709317786644</v>
      </c>
      <c r="V14" s="122">
        <v>0.35798302137670041</v>
      </c>
      <c r="W14" s="122">
        <v>0.18751491595922404</v>
      </c>
      <c r="X14" s="122">
        <v>0.44321707408543864</v>
      </c>
      <c r="Y14" s="122">
        <v>0.81483754389553709</v>
      </c>
      <c r="Z14" s="122">
        <v>0.24547407180116601</v>
      </c>
      <c r="AA14" s="122">
        <v>0.54208857522757492</v>
      </c>
      <c r="AB14" s="122">
        <v>0</v>
      </c>
      <c r="AC14" s="123">
        <v>3.0820633459479732</v>
      </c>
    </row>
    <row r="15" spans="1:29" ht="30" customHeight="1">
      <c r="A15" s="733" t="s">
        <v>127</v>
      </c>
      <c r="B15" s="736" t="s">
        <v>128</v>
      </c>
      <c r="C15" s="569" t="s">
        <v>129</v>
      </c>
      <c r="D15" s="570">
        <v>4392200</v>
      </c>
      <c r="E15" s="571">
        <v>2020400</v>
      </c>
      <c r="F15" s="571">
        <v>229800</v>
      </c>
      <c r="G15" s="571">
        <v>392800</v>
      </c>
      <c r="H15" s="571">
        <v>234100</v>
      </c>
      <c r="I15" s="571">
        <v>479500</v>
      </c>
      <c r="J15" s="571">
        <v>379200</v>
      </c>
      <c r="K15" s="571">
        <v>39200</v>
      </c>
      <c r="L15" s="571">
        <v>108700</v>
      </c>
      <c r="M15" s="571">
        <v>24700</v>
      </c>
      <c r="N15" s="571">
        <v>53600</v>
      </c>
      <c r="O15" s="571">
        <v>23200</v>
      </c>
      <c r="P15" s="571">
        <v>13500</v>
      </c>
      <c r="Q15" s="571">
        <v>0</v>
      </c>
      <c r="R15" s="571">
        <v>31300</v>
      </c>
      <c r="S15" s="571">
        <v>37200</v>
      </c>
      <c r="T15" s="571">
        <v>59000</v>
      </c>
      <c r="U15" s="571">
        <v>30300</v>
      </c>
      <c r="V15" s="571">
        <v>15600</v>
      </c>
      <c r="W15" s="571">
        <v>8200</v>
      </c>
      <c r="X15" s="571">
        <v>20200</v>
      </c>
      <c r="Y15" s="571">
        <v>36500</v>
      </c>
      <c r="Z15" s="571">
        <v>14500</v>
      </c>
      <c r="AA15" s="571">
        <v>23600</v>
      </c>
      <c r="AB15" s="572">
        <v>2800</v>
      </c>
      <c r="AC15" s="573">
        <v>114300</v>
      </c>
    </row>
    <row r="16" spans="1:29" ht="30" customHeight="1">
      <c r="A16" s="734"/>
      <c r="B16" s="737"/>
      <c r="C16" s="108" t="s">
        <v>130</v>
      </c>
      <c r="D16" s="109">
        <v>4188300</v>
      </c>
      <c r="E16" s="110">
        <v>1886800</v>
      </c>
      <c r="F16" s="110">
        <v>282900</v>
      </c>
      <c r="G16" s="110">
        <v>397200</v>
      </c>
      <c r="H16" s="110">
        <v>170000</v>
      </c>
      <c r="I16" s="110">
        <v>485900</v>
      </c>
      <c r="J16" s="110">
        <v>364000</v>
      </c>
      <c r="K16" s="110">
        <v>47300</v>
      </c>
      <c r="L16" s="110">
        <v>113600</v>
      </c>
      <c r="M16" s="110">
        <v>18100</v>
      </c>
      <c r="N16" s="110">
        <v>48600</v>
      </c>
      <c r="O16" s="110">
        <v>24400</v>
      </c>
      <c r="P16" s="110">
        <v>13700</v>
      </c>
      <c r="Q16" s="110">
        <v>100</v>
      </c>
      <c r="R16" s="110">
        <v>32100</v>
      </c>
      <c r="S16" s="110">
        <v>33200</v>
      </c>
      <c r="T16" s="110">
        <v>54800</v>
      </c>
      <c r="U16" s="110">
        <v>31200</v>
      </c>
      <c r="V16" s="110">
        <v>15400</v>
      </c>
      <c r="W16" s="110">
        <v>9600</v>
      </c>
      <c r="X16" s="110">
        <v>19600</v>
      </c>
      <c r="Y16" s="110">
        <v>32800</v>
      </c>
      <c r="Z16" s="110">
        <v>19100</v>
      </c>
      <c r="AA16" s="110">
        <v>21800</v>
      </c>
      <c r="AB16" s="23">
        <v>1800</v>
      </c>
      <c r="AC16" s="112">
        <v>64300</v>
      </c>
    </row>
    <row r="17" spans="1:29" ht="30" customHeight="1">
      <c r="A17" s="734"/>
      <c r="B17" s="737"/>
      <c r="C17" s="108" t="s">
        <v>33</v>
      </c>
      <c r="D17" s="92">
        <v>203900</v>
      </c>
      <c r="E17" s="93">
        <v>133600</v>
      </c>
      <c r="F17" s="18">
        <v>-53100</v>
      </c>
      <c r="G17" s="18">
        <v>-4400</v>
      </c>
      <c r="H17" s="18">
        <v>64100</v>
      </c>
      <c r="I17" s="18">
        <v>-6400</v>
      </c>
      <c r="J17" s="94">
        <v>15200</v>
      </c>
      <c r="K17" s="18">
        <v>-8100</v>
      </c>
      <c r="L17" s="18">
        <v>-4900</v>
      </c>
      <c r="M17" s="18">
        <v>24700</v>
      </c>
      <c r="N17" s="18">
        <v>5000</v>
      </c>
      <c r="O17" s="18">
        <v>-1200</v>
      </c>
      <c r="P17" s="18">
        <v>-200</v>
      </c>
      <c r="Q17" s="18">
        <v>-100</v>
      </c>
      <c r="R17" s="18">
        <v>-800</v>
      </c>
      <c r="S17" s="18">
        <v>4000</v>
      </c>
      <c r="T17" s="18">
        <v>4200</v>
      </c>
      <c r="U17" s="18">
        <v>-900</v>
      </c>
      <c r="V17" s="18">
        <v>200</v>
      </c>
      <c r="W17" s="18">
        <v>-1400</v>
      </c>
      <c r="X17" s="18">
        <v>600</v>
      </c>
      <c r="Y17" s="18">
        <v>3700</v>
      </c>
      <c r="Z17" s="18">
        <v>-4600</v>
      </c>
      <c r="AA17" s="18">
        <v>1800</v>
      </c>
      <c r="AB17" s="18">
        <v>1000</v>
      </c>
      <c r="AC17" s="95">
        <v>50000</v>
      </c>
    </row>
    <row r="18" spans="1:29" ht="30" customHeight="1">
      <c r="A18" s="734"/>
      <c r="B18" s="737"/>
      <c r="C18" s="113" t="s">
        <v>131</v>
      </c>
      <c r="D18" s="114">
        <v>104.86832366353892</v>
      </c>
      <c r="E18" s="115">
        <v>107.0807716769133</v>
      </c>
      <c r="F18" s="116">
        <v>81.230116648992578</v>
      </c>
      <c r="G18" s="117">
        <v>98.892245720040279</v>
      </c>
      <c r="H18" s="117">
        <v>137.70588235294116</v>
      </c>
      <c r="I18" s="116">
        <v>98.68285655484668</v>
      </c>
      <c r="J18" s="118">
        <v>104.17582417582419</v>
      </c>
      <c r="K18" s="116">
        <v>82.875264270613101</v>
      </c>
      <c r="L18" s="116">
        <v>95.686619718309856</v>
      </c>
      <c r="M18" s="116">
        <v>136.46408839779005</v>
      </c>
      <c r="N18" s="116">
        <v>110.28806584362141</v>
      </c>
      <c r="O18" s="116">
        <v>95.081967213114751</v>
      </c>
      <c r="P18" s="116">
        <v>98.540145985401466</v>
      </c>
      <c r="Q18" s="116">
        <v>0</v>
      </c>
      <c r="R18" s="116">
        <v>97.507788161993773</v>
      </c>
      <c r="S18" s="116">
        <v>112.04819277108433</v>
      </c>
      <c r="T18" s="116">
        <v>107.66423357664235</v>
      </c>
      <c r="U18" s="116">
        <v>97.115384615384613</v>
      </c>
      <c r="V18" s="116">
        <v>101.29870129870129</v>
      </c>
      <c r="W18" s="116">
        <v>85.416666666666657</v>
      </c>
      <c r="X18" s="116">
        <v>103.0612244897959</v>
      </c>
      <c r="Y18" s="116">
        <v>111.28048780487805</v>
      </c>
      <c r="Z18" s="116">
        <v>75.916230366492144</v>
      </c>
      <c r="AA18" s="116">
        <v>108.25688073394495</v>
      </c>
      <c r="AB18" s="116">
        <v>155.55555555555557</v>
      </c>
      <c r="AC18" s="119">
        <v>177.76049766718506</v>
      </c>
    </row>
    <row r="19" spans="1:29" ht="30" customHeight="1" thickBot="1">
      <c r="A19" s="735"/>
      <c r="B19" s="738"/>
      <c r="C19" s="120" t="s">
        <v>138</v>
      </c>
      <c r="D19" s="121">
        <v>100</v>
      </c>
      <c r="E19" s="122">
        <v>45.999726788397616</v>
      </c>
      <c r="F19" s="122">
        <v>5.2320021856928189</v>
      </c>
      <c r="G19" s="122">
        <v>8.9431264514366386</v>
      </c>
      <c r="H19" s="122">
        <v>5.3299030098811535</v>
      </c>
      <c r="I19" s="122">
        <v>10.917080278675835</v>
      </c>
      <c r="J19" s="122">
        <v>8.633486635399116</v>
      </c>
      <c r="K19" s="122">
        <v>0.89249123446109002</v>
      </c>
      <c r="L19" s="122">
        <v>2.4748417649469516</v>
      </c>
      <c r="M19" s="122">
        <v>0.56236054824461545</v>
      </c>
      <c r="N19" s="122">
        <v>1.2203451573243478</v>
      </c>
      <c r="O19" s="122">
        <v>0.5282090979463594</v>
      </c>
      <c r="P19" s="122">
        <v>0.30736305268430403</v>
      </c>
      <c r="Q19" s="122">
        <v>0</v>
      </c>
      <c r="R19" s="122">
        <v>0.71262692955694185</v>
      </c>
      <c r="S19" s="122">
        <v>0.84695596739674872</v>
      </c>
      <c r="T19" s="122">
        <v>1.3432903783980692</v>
      </c>
      <c r="U19" s="122">
        <v>0.68985929602477114</v>
      </c>
      <c r="V19" s="122">
        <v>0.35517508310186241</v>
      </c>
      <c r="W19" s="122">
        <v>0.18669459496379945</v>
      </c>
      <c r="X19" s="122">
        <v>0.45990619734984745</v>
      </c>
      <c r="Y19" s="122">
        <v>0.83101862392422932</v>
      </c>
      <c r="Z19" s="122">
        <v>0.33013068621647468</v>
      </c>
      <c r="AA19" s="122">
        <v>0.53731615135922772</v>
      </c>
      <c r="AB19" s="122">
        <v>6.3749373890077857E-2</v>
      </c>
      <c r="AC19" s="123">
        <v>2.6023405127271073</v>
      </c>
    </row>
    <row r="20" spans="1:29" ht="14.25">
      <c r="A20" s="124" t="s">
        <v>42</v>
      </c>
      <c r="B20" s="16" t="s">
        <v>41</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sqref="A1:D1"/>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10月（１表）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118</v>
      </c>
      <c r="F6" s="718" t="s">
        <v>106</v>
      </c>
      <c r="G6" s="720" t="s">
        <v>119</v>
      </c>
      <c r="H6" s="134"/>
      <c r="I6" s="135"/>
      <c r="J6" s="722" t="s">
        <v>120</v>
      </c>
      <c r="K6" s="134"/>
      <c r="L6" s="136"/>
      <c r="M6" s="17"/>
      <c r="N6" s="12"/>
    </row>
    <row r="7" spans="1:17" ht="17.25">
      <c r="A7" s="137"/>
      <c r="B7" s="138"/>
      <c r="C7" s="139"/>
      <c r="D7" s="140"/>
      <c r="E7" s="717"/>
      <c r="F7" s="719"/>
      <c r="G7" s="721"/>
      <c r="H7" s="141" t="s">
        <v>27</v>
      </c>
      <c r="I7" s="142" t="s">
        <v>28</v>
      </c>
      <c r="J7" s="723"/>
      <c r="K7" s="141" t="s">
        <v>27</v>
      </c>
      <c r="L7" s="143" t="s">
        <v>28</v>
      </c>
      <c r="M7" s="17"/>
      <c r="N7" s="12"/>
    </row>
    <row r="8" spans="1:17" ht="31.5" customHeight="1">
      <c r="A8" s="725" t="s">
        <v>121</v>
      </c>
      <c r="B8" s="726"/>
      <c r="C8" s="591" t="s">
        <v>149</v>
      </c>
      <c r="D8" s="592">
        <v>519700</v>
      </c>
      <c r="E8" s="593">
        <v>488300</v>
      </c>
      <c r="F8" s="568">
        <v>31400</v>
      </c>
      <c r="G8" s="27">
        <v>492800</v>
      </c>
      <c r="H8" s="145">
        <v>485900</v>
      </c>
      <c r="I8" s="146">
        <v>6900</v>
      </c>
      <c r="J8" s="28">
        <v>26900</v>
      </c>
      <c r="K8" s="145">
        <v>2400</v>
      </c>
      <c r="L8" s="107">
        <v>24500</v>
      </c>
      <c r="M8" s="17"/>
      <c r="N8" s="12"/>
    </row>
    <row r="9" spans="1:17" ht="31.5" customHeight="1">
      <c r="A9" s="727"/>
      <c r="B9" s="728"/>
      <c r="C9" s="147" t="s">
        <v>150</v>
      </c>
      <c r="D9" s="29">
        <v>519900</v>
      </c>
      <c r="E9" s="148">
        <v>509000</v>
      </c>
      <c r="F9" s="149">
        <v>10900</v>
      </c>
      <c r="G9" s="30">
        <v>513700</v>
      </c>
      <c r="H9" s="150">
        <v>507000</v>
      </c>
      <c r="I9" s="151">
        <v>6700</v>
      </c>
      <c r="J9" s="31">
        <v>6200</v>
      </c>
      <c r="K9" s="150">
        <v>2000</v>
      </c>
      <c r="L9" s="152">
        <v>4200</v>
      </c>
      <c r="M9" s="17"/>
      <c r="N9" s="12"/>
    </row>
    <row r="10" spans="1:17" ht="31.5" customHeight="1">
      <c r="A10" s="727"/>
      <c r="B10" s="728"/>
      <c r="C10" s="153" t="s">
        <v>33</v>
      </c>
      <c r="D10" s="32">
        <v>-200</v>
      </c>
      <c r="E10" s="154">
        <v>-20700</v>
      </c>
      <c r="F10" s="95">
        <v>20500</v>
      </c>
      <c r="G10" s="33">
        <v>-20900</v>
      </c>
      <c r="H10" s="155">
        <v>-21100</v>
      </c>
      <c r="I10" s="19">
        <v>200</v>
      </c>
      <c r="J10" s="34">
        <v>20700</v>
      </c>
      <c r="K10" s="155">
        <v>400</v>
      </c>
      <c r="L10" s="95">
        <v>20300</v>
      </c>
      <c r="M10" s="17"/>
      <c r="N10" s="12"/>
    </row>
    <row r="11" spans="1:17" ht="31.5" customHeight="1">
      <c r="A11" s="727"/>
      <c r="B11" s="728"/>
      <c r="C11" s="156" t="s">
        <v>65</v>
      </c>
      <c r="D11" s="35">
        <v>99.961531063666087</v>
      </c>
      <c r="E11" s="157">
        <v>95.933202357563857</v>
      </c>
      <c r="F11" s="158">
        <v>288.07339449541286</v>
      </c>
      <c r="G11" s="36">
        <v>95.931477516059957</v>
      </c>
      <c r="H11" s="159">
        <v>95.838264299802773</v>
      </c>
      <c r="I11" s="160">
        <v>102.98507462686568</v>
      </c>
      <c r="J11" s="37">
        <v>433.87096774193549</v>
      </c>
      <c r="K11" s="159">
        <v>120</v>
      </c>
      <c r="L11" s="161">
        <v>583.33333333333326</v>
      </c>
      <c r="M11" s="17"/>
      <c r="N11" s="12"/>
    </row>
    <row r="12" spans="1:17" ht="31.5" customHeight="1">
      <c r="A12" s="729" t="s">
        <v>124</v>
      </c>
      <c r="B12" s="730" t="s">
        <v>125</v>
      </c>
      <c r="C12" s="594" t="s">
        <v>66</v>
      </c>
      <c r="D12" s="595">
        <v>3452800</v>
      </c>
      <c r="E12" s="596">
        <v>3331000</v>
      </c>
      <c r="F12" s="597">
        <v>121800</v>
      </c>
      <c r="G12" s="39">
        <v>3364000</v>
      </c>
      <c r="H12" s="165">
        <v>3309600</v>
      </c>
      <c r="I12" s="166">
        <v>54400</v>
      </c>
      <c r="J12" s="40">
        <v>88800</v>
      </c>
      <c r="K12" s="165">
        <v>21400</v>
      </c>
      <c r="L12" s="167">
        <v>67400</v>
      </c>
      <c r="M12" s="17"/>
      <c r="N12" s="12"/>
    </row>
    <row r="13" spans="1:17" ht="31.5" customHeight="1">
      <c r="A13" s="729"/>
      <c r="B13" s="730"/>
      <c r="C13" s="153" t="s">
        <v>67</v>
      </c>
      <c r="D13" s="29">
        <v>3316400</v>
      </c>
      <c r="E13" s="148">
        <v>3261700</v>
      </c>
      <c r="F13" s="22">
        <v>54700</v>
      </c>
      <c r="G13" s="30">
        <v>3281700</v>
      </c>
      <c r="H13" s="168">
        <v>3240200</v>
      </c>
      <c r="I13" s="20">
        <v>41500</v>
      </c>
      <c r="J13" s="31">
        <v>34700</v>
      </c>
      <c r="K13" s="168">
        <v>21500</v>
      </c>
      <c r="L13" s="149">
        <v>13200</v>
      </c>
      <c r="M13" s="17"/>
      <c r="N13" s="12"/>
    </row>
    <row r="14" spans="1:17" ht="31.5" customHeight="1">
      <c r="A14" s="729"/>
      <c r="B14" s="730"/>
      <c r="C14" s="153" t="s">
        <v>33</v>
      </c>
      <c r="D14" s="32">
        <v>136400</v>
      </c>
      <c r="E14" s="154">
        <v>69300</v>
      </c>
      <c r="F14" s="94">
        <v>67100</v>
      </c>
      <c r="G14" s="33">
        <v>82300</v>
      </c>
      <c r="H14" s="155">
        <v>69400</v>
      </c>
      <c r="I14" s="19">
        <v>12900</v>
      </c>
      <c r="J14" s="34">
        <v>54100</v>
      </c>
      <c r="K14" s="155">
        <v>-100</v>
      </c>
      <c r="L14" s="95">
        <v>54200</v>
      </c>
      <c r="M14" s="17"/>
      <c r="N14" s="12"/>
    </row>
    <row r="15" spans="1:17" ht="31.5" customHeight="1">
      <c r="A15" s="729"/>
      <c r="B15" s="730"/>
      <c r="C15" s="156" t="s">
        <v>126</v>
      </c>
      <c r="D15" s="41">
        <v>104.11289349897478</v>
      </c>
      <c r="E15" s="169">
        <v>102.124658920195</v>
      </c>
      <c r="F15" s="170">
        <v>222.66910420475318</v>
      </c>
      <c r="G15" s="42">
        <v>102.5078465429503</v>
      </c>
      <c r="H15" s="171">
        <v>102.14184309610519</v>
      </c>
      <c r="I15" s="21">
        <v>131.0843373493976</v>
      </c>
      <c r="J15" s="43">
        <v>255.90778097982709</v>
      </c>
      <c r="K15" s="171">
        <v>99.534883720930239</v>
      </c>
      <c r="L15" s="172">
        <v>510.60606060606062</v>
      </c>
      <c r="M15" s="17"/>
      <c r="N15" s="12"/>
    </row>
    <row r="16" spans="1:17" ht="31.5" customHeight="1">
      <c r="A16" s="729" t="s">
        <v>127</v>
      </c>
      <c r="B16" s="730" t="s">
        <v>128</v>
      </c>
      <c r="C16" s="594" t="s">
        <v>129</v>
      </c>
      <c r="D16" s="595">
        <v>4911900</v>
      </c>
      <c r="E16" s="596">
        <v>4766200</v>
      </c>
      <c r="F16" s="597">
        <v>145700</v>
      </c>
      <c r="G16" s="39">
        <v>4811000</v>
      </c>
      <c r="H16" s="165">
        <v>4737300</v>
      </c>
      <c r="I16" s="166">
        <v>73700</v>
      </c>
      <c r="J16" s="40">
        <v>100900</v>
      </c>
      <c r="K16" s="165">
        <v>28900</v>
      </c>
      <c r="L16" s="167">
        <v>72000</v>
      </c>
      <c r="M16" s="17"/>
      <c r="N16" s="12"/>
    </row>
    <row r="17" spans="1:14" ht="31.5" customHeight="1">
      <c r="A17" s="729"/>
      <c r="B17" s="730"/>
      <c r="C17" s="153" t="s">
        <v>130</v>
      </c>
      <c r="D17" s="29">
        <v>4708200</v>
      </c>
      <c r="E17" s="148">
        <v>4633000</v>
      </c>
      <c r="F17" s="22">
        <v>75200</v>
      </c>
      <c r="G17" s="30">
        <v>4661900</v>
      </c>
      <c r="H17" s="168">
        <v>4603400</v>
      </c>
      <c r="I17" s="20">
        <v>58500</v>
      </c>
      <c r="J17" s="31">
        <v>46300</v>
      </c>
      <c r="K17" s="168">
        <v>29600</v>
      </c>
      <c r="L17" s="149">
        <v>16700</v>
      </c>
      <c r="M17" s="17"/>
      <c r="N17" s="12"/>
    </row>
    <row r="18" spans="1:14" ht="31.5" customHeight="1">
      <c r="A18" s="729"/>
      <c r="B18" s="730"/>
      <c r="C18" s="153" t="s">
        <v>33</v>
      </c>
      <c r="D18" s="32">
        <v>203700</v>
      </c>
      <c r="E18" s="154">
        <v>133200</v>
      </c>
      <c r="F18" s="94">
        <v>70500</v>
      </c>
      <c r="G18" s="33">
        <v>149100</v>
      </c>
      <c r="H18" s="155">
        <v>133900</v>
      </c>
      <c r="I18" s="19">
        <v>15200</v>
      </c>
      <c r="J18" s="34">
        <v>54600</v>
      </c>
      <c r="K18" s="155">
        <v>-700</v>
      </c>
      <c r="L18" s="95">
        <v>55300</v>
      </c>
      <c r="M18" s="17"/>
      <c r="N18" s="12"/>
    </row>
    <row r="19" spans="1:14" ht="31.5" customHeight="1" thickBot="1">
      <c r="A19" s="731"/>
      <c r="B19" s="732"/>
      <c r="C19" s="173" t="s">
        <v>131</v>
      </c>
      <c r="D19" s="44">
        <v>104.32649420160571</v>
      </c>
      <c r="E19" s="174">
        <v>102.87502698035831</v>
      </c>
      <c r="F19" s="175">
        <v>193.75</v>
      </c>
      <c r="G19" s="45">
        <v>103.19826680108967</v>
      </c>
      <c r="H19" s="176">
        <v>102.90871964200375</v>
      </c>
      <c r="I19" s="177">
        <v>125.98290598290598</v>
      </c>
      <c r="J19" s="46">
        <v>217.92656587473002</v>
      </c>
      <c r="K19" s="176">
        <v>97.63513513513513</v>
      </c>
      <c r="L19" s="178">
        <v>431.13772455089821</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10月（２表）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151</v>
      </c>
      <c r="D5" s="570">
        <v>519700</v>
      </c>
      <c r="E5" s="589">
        <v>245200</v>
      </c>
      <c r="F5" s="589">
        <v>18300</v>
      </c>
      <c r="G5" s="589">
        <v>43400</v>
      </c>
      <c r="H5" s="589">
        <v>23800</v>
      </c>
      <c r="I5" s="589">
        <v>56100</v>
      </c>
      <c r="J5" s="590">
        <v>41900</v>
      </c>
      <c r="K5" s="581">
        <v>4700</v>
      </c>
      <c r="L5" s="581">
        <v>11200</v>
      </c>
      <c r="M5" s="581">
        <v>3200</v>
      </c>
      <c r="N5" s="581">
        <v>5400</v>
      </c>
      <c r="O5" s="581">
        <v>3000</v>
      </c>
      <c r="P5" s="581">
        <v>3500</v>
      </c>
      <c r="Q5" s="581">
        <v>0</v>
      </c>
      <c r="R5" s="581">
        <v>4000</v>
      </c>
      <c r="S5" s="581">
        <v>3200</v>
      </c>
      <c r="T5" s="581">
        <v>6400</v>
      </c>
      <c r="U5" s="581">
        <v>4000</v>
      </c>
      <c r="V5" s="581">
        <v>1500</v>
      </c>
      <c r="W5" s="581">
        <v>900</v>
      </c>
      <c r="X5" s="581">
        <v>2200</v>
      </c>
      <c r="Y5" s="581">
        <v>3700</v>
      </c>
      <c r="Z5" s="581">
        <v>0</v>
      </c>
      <c r="AA5" s="581">
        <v>2700</v>
      </c>
      <c r="AB5" s="581">
        <v>0</v>
      </c>
      <c r="AC5" s="582">
        <v>31400</v>
      </c>
    </row>
    <row r="6" spans="1:29" ht="30" customHeight="1">
      <c r="A6" s="734"/>
      <c r="B6" s="742"/>
      <c r="C6" s="89" t="s">
        <v>150</v>
      </c>
      <c r="D6" s="109">
        <v>519900</v>
      </c>
      <c r="E6" s="184">
        <v>249500</v>
      </c>
      <c r="F6" s="184">
        <v>25100</v>
      </c>
      <c r="G6" s="184">
        <v>44800</v>
      </c>
      <c r="H6" s="184">
        <v>20100</v>
      </c>
      <c r="I6" s="184">
        <v>56600</v>
      </c>
      <c r="J6" s="185">
        <v>43900</v>
      </c>
      <c r="K6" s="186">
        <v>9400</v>
      </c>
      <c r="L6" s="186">
        <v>12700</v>
      </c>
      <c r="M6" s="186">
        <v>2900</v>
      </c>
      <c r="N6" s="186">
        <v>5800</v>
      </c>
      <c r="O6" s="186">
        <v>2900</v>
      </c>
      <c r="P6" s="186">
        <v>3500</v>
      </c>
      <c r="Q6" s="186">
        <v>100</v>
      </c>
      <c r="R6" s="186">
        <v>4100</v>
      </c>
      <c r="S6" s="186">
        <v>3300</v>
      </c>
      <c r="T6" s="186">
        <v>6300</v>
      </c>
      <c r="U6" s="186">
        <v>4500</v>
      </c>
      <c r="V6" s="186">
        <v>1700</v>
      </c>
      <c r="W6" s="186">
        <v>1200</v>
      </c>
      <c r="X6" s="186">
        <v>2300</v>
      </c>
      <c r="Y6" s="186">
        <v>3600</v>
      </c>
      <c r="Z6" s="186">
        <v>2200</v>
      </c>
      <c r="AA6" s="186">
        <v>2500</v>
      </c>
      <c r="AB6" s="186">
        <v>0</v>
      </c>
      <c r="AC6" s="187">
        <v>10900</v>
      </c>
    </row>
    <row r="7" spans="1:29" ht="30" customHeight="1">
      <c r="A7" s="734"/>
      <c r="B7" s="742"/>
      <c r="C7" s="89" t="s">
        <v>33</v>
      </c>
      <c r="D7" s="92">
        <v>-200</v>
      </c>
      <c r="E7" s="93">
        <v>-4300</v>
      </c>
      <c r="F7" s="18">
        <v>-6800</v>
      </c>
      <c r="G7" s="18">
        <v>-1400</v>
      </c>
      <c r="H7" s="18">
        <v>3700</v>
      </c>
      <c r="I7" s="18">
        <v>-500</v>
      </c>
      <c r="J7" s="94">
        <v>-2000</v>
      </c>
      <c r="K7" s="18">
        <v>-4700</v>
      </c>
      <c r="L7" s="18">
        <v>-1500</v>
      </c>
      <c r="M7" s="18">
        <v>300</v>
      </c>
      <c r="N7" s="18">
        <v>-400</v>
      </c>
      <c r="O7" s="18">
        <v>100</v>
      </c>
      <c r="P7" s="18">
        <v>0</v>
      </c>
      <c r="Q7" s="18">
        <v>-100</v>
      </c>
      <c r="R7" s="18">
        <v>-100</v>
      </c>
      <c r="S7" s="18">
        <v>-100</v>
      </c>
      <c r="T7" s="18">
        <v>100</v>
      </c>
      <c r="U7" s="18">
        <v>-500</v>
      </c>
      <c r="V7" s="18">
        <v>-200</v>
      </c>
      <c r="W7" s="18">
        <v>-300</v>
      </c>
      <c r="X7" s="18">
        <v>-100</v>
      </c>
      <c r="Y7" s="18">
        <v>100</v>
      </c>
      <c r="Z7" s="18">
        <v>-2200</v>
      </c>
      <c r="AA7" s="18">
        <v>200</v>
      </c>
      <c r="AB7" s="18">
        <v>0</v>
      </c>
      <c r="AC7" s="95">
        <v>20500</v>
      </c>
    </row>
    <row r="8" spans="1:29" ht="30" customHeight="1">
      <c r="A8" s="734"/>
      <c r="B8" s="742"/>
      <c r="C8" s="96" t="s">
        <v>65</v>
      </c>
      <c r="D8" s="97">
        <v>99.961531063666087</v>
      </c>
      <c r="E8" s="98">
        <v>98.276553106212432</v>
      </c>
      <c r="F8" s="99">
        <v>72.908366533864537</v>
      </c>
      <c r="G8" s="99">
        <v>96.875</v>
      </c>
      <c r="H8" s="99">
        <v>118.40796019900498</v>
      </c>
      <c r="I8" s="99">
        <v>99.116607773851598</v>
      </c>
      <c r="J8" s="100">
        <v>95.444191343963553</v>
      </c>
      <c r="K8" s="99">
        <v>50</v>
      </c>
      <c r="L8" s="99">
        <v>88.188976377952756</v>
      </c>
      <c r="M8" s="99">
        <v>110.34482758620689</v>
      </c>
      <c r="N8" s="99">
        <v>93.103448275862064</v>
      </c>
      <c r="O8" s="99">
        <v>103.44827586206897</v>
      </c>
      <c r="P8" s="99">
        <v>100</v>
      </c>
      <c r="Q8" s="99">
        <v>0</v>
      </c>
      <c r="R8" s="99">
        <v>97.560975609756099</v>
      </c>
      <c r="S8" s="99">
        <v>96.969696969696969</v>
      </c>
      <c r="T8" s="99">
        <v>101.58730158730158</v>
      </c>
      <c r="U8" s="99">
        <v>88.888888888888886</v>
      </c>
      <c r="V8" s="99">
        <v>88.235294117647058</v>
      </c>
      <c r="W8" s="101">
        <v>75</v>
      </c>
      <c r="X8" s="101">
        <v>95.652173913043484</v>
      </c>
      <c r="Y8" s="101">
        <v>102.77777777777777</v>
      </c>
      <c r="Z8" s="101">
        <v>0</v>
      </c>
      <c r="AA8" s="101">
        <v>108</v>
      </c>
      <c r="AB8" s="101">
        <v>0</v>
      </c>
      <c r="AC8" s="102">
        <v>288.07339449541286</v>
      </c>
    </row>
    <row r="9" spans="1:29" ht="30" customHeight="1" thickBot="1">
      <c r="A9" s="735"/>
      <c r="B9" s="743"/>
      <c r="C9" s="103" t="s">
        <v>201</v>
      </c>
      <c r="D9" s="104">
        <v>100</v>
      </c>
      <c r="E9" s="105">
        <v>47.181065999615164</v>
      </c>
      <c r="F9" s="105">
        <v>3.5212622666923226</v>
      </c>
      <c r="G9" s="105">
        <v>8.3509717144506439</v>
      </c>
      <c r="H9" s="105">
        <v>4.5795651337309984</v>
      </c>
      <c r="I9" s="105">
        <v>10.794689243794497</v>
      </c>
      <c r="J9" s="105">
        <v>8.0623436598037337</v>
      </c>
      <c r="K9" s="105">
        <v>0.90436790456032323</v>
      </c>
      <c r="L9" s="105">
        <v>2.1550894746969402</v>
      </c>
      <c r="M9" s="105">
        <v>0.61573984991341157</v>
      </c>
      <c r="N9" s="105">
        <v>1.039060996728882</v>
      </c>
      <c r="O9" s="105">
        <v>0.57725610929382332</v>
      </c>
      <c r="P9" s="105">
        <v>0.67346546084279391</v>
      </c>
      <c r="Q9" s="105">
        <v>0</v>
      </c>
      <c r="R9" s="105">
        <v>0.7696748123917645</v>
      </c>
      <c r="S9" s="105">
        <v>0.61573984991341157</v>
      </c>
      <c r="T9" s="105">
        <v>1.2314796998268231</v>
      </c>
      <c r="U9" s="105">
        <v>0.7696748123917645</v>
      </c>
      <c r="V9" s="105">
        <v>0.28862805464691166</v>
      </c>
      <c r="W9" s="105">
        <v>0.17317683278814699</v>
      </c>
      <c r="X9" s="105">
        <v>0.42332114681547051</v>
      </c>
      <c r="Y9" s="105">
        <v>0.71194920146238205</v>
      </c>
      <c r="Z9" s="105">
        <v>0</v>
      </c>
      <c r="AA9" s="105">
        <v>0.51953049836444098</v>
      </c>
      <c r="AB9" s="105">
        <v>0</v>
      </c>
      <c r="AC9" s="106">
        <v>6.0419472772753506</v>
      </c>
    </row>
    <row r="10" spans="1:29" ht="30" customHeight="1">
      <c r="A10" s="733" t="s">
        <v>124</v>
      </c>
      <c r="B10" s="736" t="s">
        <v>125</v>
      </c>
      <c r="C10" s="564" t="s">
        <v>66</v>
      </c>
      <c r="D10" s="548">
        <v>3452800</v>
      </c>
      <c r="E10" s="565">
        <v>1604000</v>
      </c>
      <c r="F10" s="566">
        <v>175000</v>
      </c>
      <c r="G10" s="566">
        <v>312300</v>
      </c>
      <c r="H10" s="566">
        <v>188600</v>
      </c>
      <c r="I10" s="566">
        <v>369400</v>
      </c>
      <c r="J10" s="567">
        <v>287400</v>
      </c>
      <c r="K10" s="566">
        <v>19100</v>
      </c>
      <c r="L10" s="566">
        <v>84200</v>
      </c>
      <c r="M10" s="566">
        <v>19900</v>
      </c>
      <c r="N10" s="566">
        <v>34600</v>
      </c>
      <c r="O10" s="566">
        <v>18400</v>
      </c>
      <c r="P10" s="566">
        <v>8300</v>
      </c>
      <c r="Q10" s="566">
        <v>0</v>
      </c>
      <c r="R10" s="566">
        <v>25400</v>
      </c>
      <c r="S10" s="566">
        <v>30200</v>
      </c>
      <c r="T10" s="566">
        <v>45500</v>
      </c>
      <c r="U10" s="566">
        <v>21700</v>
      </c>
      <c r="V10" s="566">
        <v>12000</v>
      </c>
      <c r="W10" s="566">
        <v>6400</v>
      </c>
      <c r="X10" s="566">
        <v>15200</v>
      </c>
      <c r="Y10" s="566">
        <v>27600</v>
      </c>
      <c r="Z10" s="566">
        <v>7200</v>
      </c>
      <c r="AA10" s="566">
        <v>18600</v>
      </c>
      <c r="AB10" s="566">
        <v>0</v>
      </c>
      <c r="AC10" s="568">
        <v>121800</v>
      </c>
    </row>
    <row r="11" spans="1:29" ht="30" customHeight="1">
      <c r="A11" s="734"/>
      <c r="B11" s="737"/>
      <c r="C11" s="108" t="s">
        <v>67</v>
      </c>
      <c r="D11" s="109">
        <v>3316400</v>
      </c>
      <c r="E11" s="110">
        <v>1528200</v>
      </c>
      <c r="F11" s="23">
        <v>198800</v>
      </c>
      <c r="G11" s="23">
        <v>323400</v>
      </c>
      <c r="H11" s="23">
        <v>153400</v>
      </c>
      <c r="I11" s="23">
        <v>368000</v>
      </c>
      <c r="J11" s="111">
        <v>278500</v>
      </c>
      <c r="K11" s="23">
        <v>30700</v>
      </c>
      <c r="L11" s="23">
        <v>91800</v>
      </c>
      <c r="M11" s="23">
        <v>19300</v>
      </c>
      <c r="N11" s="23">
        <v>32900</v>
      </c>
      <c r="O11" s="23">
        <v>19200</v>
      </c>
      <c r="P11" s="23">
        <v>8900</v>
      </c>
      <c r="Q11" s="23">
        <v>100</v>
      </c>
      <c r="R11" s="23">
        <v>26700</v>
      </c>
      <c r="S11" s="23">
        <v>26400</v>
      </c>
      <c r="T11" s="23">
        <v>42200</v>
      </c>
      <c r="U11" s="23">
        <v>22800</v>
      </c>
      <c r="V11" s="23">
        <v>12300</v>
      </c>
      <c r="W11" s="23">
        <v>7700</v>
      </c>
      <c r="X11" s="23">
        <v>14800</v>
      </c>
      <c r="Y11" s="23">
        <v>24600</v>
      </c>
      <c r="Z11" s="23">
        <v>14300</v>
      </c>
      <c r="AA11" s="23">
        <v>16700</v>
      </c>
      <c r="AB11" s="23">
        <v>0</v>
      </c>
      <c r="AC11" s="112">
        <v>54700</v>
      </c>
    </row>
    <row r="12" spans="1:29" ht="30" customHeight="1">
      <c r="A12" s="734"/>
      <c r="B12" s="737"/>
      <c r="C12" s="108" t="s">
        <v>33</v>
      </c>
      <c r="D12" s="92">
        <v>136400</v>
      </c>
      <c r="E12" s="93">
        <v>75800</v>
      </c>
      <c r="F12" s="18">
        <v>-23800</v>
      </c>
      <c r="G12" s="18">
        <v>-11100</v>
      </c>
      <c r="H12" s="18">
        <v>35200</v>
      </c>
      <c r="I12" s="18">
        <v>1400</v>
      </c>
      <c r="J12" s="94">
        <v>8900</v>
      </c>
      <c r="K12" s="18">
        <v>-11600</v>
      </c>
      <c r="L12" s="18">
        <v>-7600</v>
      </c>
      <c r="M12" s="18">
        <v>19900</v>
      </c>
      <c r="N12" s="18">
        <v>1700</v>
      </c>
      <c r="O12" s="18">
        <v>-800</v>
      </c>
      <c r="P12" s="18">
        <v>-600</v>
      </c>
      <c r="Q12" s="18">
        <v>-100</v>
      </c>
      <c r="R12" s="18">
        <v>-1300</v>
      </c>
      <c r="S12" s="18">
        <v>3800</v>
      </c>
      <c r="T12" s="18">
        <v>3300</v>
      </c>
      <c r="U12" s="18">
        <v>-1100</v>
      </c>
      <c r="V12" s="18">
        <v>-300</v>
      </c>
      <c r="W12" s="18">
        <v>-1300</v>
      </c>
      <c r="X12" s="18">
        <v>400</v>
      </c>
      <c r="Y12" s="18">
        <v>3000</v>
      </c>
      <c r="Z12" s="18">
        <v>-7100</v>
      </c>
      <c r="AA12" s="18">
        <v>1900</v>
      </c>
      <c r="AB12" s="18">
        <v>0</v>
      </c>
      <c r="AC12" s="95">
        <v>67100</v>
      </c>
    </row>
    <row r="13" spans="1:29" ht="30" customHeight="1">
      <c r="A13" s="734"/>
      <c r="B13" s="737"/>
      <c r="C13" s="113" t="s">
        <v>126</v>
      </c>
      <c r="D13" s="114">
        <v>104.11289349897478</v>
      </c>
      <c r="E13" s="115">
        <v>104.96008375867034</v>
      </c>
      <c r="F13" s="116">
        <v>88.028169014084511</v>
      </c>
      <c r="G13" s="117">
        <v>96.567717996289431</v>
      </c>
      <c r="H13" s="117">
        <v>122.94654498044328</v>
      </c>
      <c r="I13" s="116">
        <v>100.3804347826087</v>
      </c>
      <c r="J13" s="118">
        <v>103.19569120287252</v>
      </c>
      <c r="K13" s="116">
        <v>62.214983713355053</v>
      </c>
      <c r="L13" s="116">
        <v>91.721132897603482</v>
      </c>
      <c r="M13" s="116">
        <v>103.10880829015545</v>
      </c>
      <c r="N13" s="116">
        <v>105.16717325227964</v>
      </c>
      <c r="O13" s="116">
        <v>95.833333333333343</v>
      </c>
      <c r="P13" s="116">
        <v>93.258426966292134</v>
      </c>
      <c r="Q13" s="116">
        <v>0</v>
      </c>
      <c r="R13" s="116">
        <v>95.13108614232209</v>
      </c>
      <c r="S13" s="116">
        <v>114.39393939393941</v>
      </c>
      <c r="T13" s="116">
        <v>107.81990521327015</v>
      </c>
      <c r="U13" s="116">
        <v>95.175438596491219</v>
      </c>
      <c r="V13" s="116">
        <v>97.560975609756099</v>
      </c>
      <c r="W13" s="116">
        <v>83.116883116883116</v>
      </c>
      <c r="X13" s="116">
        <v>102.70270270270269</v>
      </c>
      <c r="Y13" s="116">
        <v>112.19512195121952</v>
      </c>
      <c r="Z13" s="116">
        <v>50.349650349650354</v>
      </c>
      <c r="AA13" s="116">
        <v>111.37724550898203</v>
      </c>
      <c r="AB13" s="116">
        <v>0</v>
      </c>
      <c r="AC13" s="119">
        <v>222.66910420475318</v>
      </c>
    </row>
    <row r="14" spans="1:29" ht="30" customHeight="1" thickBot="1">
      <c r="A14" s="735"/>
      <c r="B14" s="738"/>
      <c r="C14" s="120" t="s">
        <v>137</v>
      </c>
      <c r="D14" s="121">
        <v>100</v>
      </c>
      <c r="E14" s="122">
        <v>46.455050973123264</v>
      </c>
      <c r="F14" s="122">
        <v>5.0683503243744212</v>
      </c>
      <c r="G14" s="122">
        <v>9.0448331788693235</v>
      </c>
      <c r="H14" s="122">
        <v>5.4622335495829466</v>
      </c>
      <c r="I14" s="122">
        <v>10.698563484708062</v>
      </c>
      <c r="J14" s="122">
        <v>8.3236793327154786</v>
      </c>
      <c r="K14" s="122">
        <v>0.55317423540315103</v>
      </c>
      <c r="L14" s="122">
        <v>2.4386005560704356</v>
      </c>
      <c r="M14" s="122">
        <v>0.57634383688600554</v>
      </c>
      <c r="N14" s="122">
        <v>1.002085264133457</v>
      </c>
      <c r="O14" s="122">
        <v>0.53290083410565348</v>
      </c>
      <c r="P14" s="122">
        <v>0.24038461538461539</v>
      </c>
      <c r="Q14" s="122">
        <v>0</v>
      </c>
      <c r="R14" s="122">
        <v>0.73563484708063021</v>
      </c>
      <c r="S14" s="122">
        <v>0.8746524559777572</v>
      </c>
      <c r="T14" s="122">
        <v>1.3177710843373496</v>
      </c>
      <c r="U14" s="122">
        <v>0.62847544022242818</v>
      </c>
      <c r="V14" s="122">
        <v>0.34754402224281744</v>
      </c>
      <c r="W14" s="122">
        <v>0.18535681186283595</v>
      </c>
      <c r="X14" s="122">
        <v>0.4402224281742354</v>
      </c>
      <c r="Y14" s="122">
        <v>0.79935125115848005</v>
      </c>
      <c r="Z14" s="122">
        <v>0.20852641334569047</v>
      </c>
      <c r="AA14" s="122">
        <v>0.53869323447636708</v>
      </c>
      <c r="AB14" s="122">
        <v>0</v>
      </c>
      <c r="AC14" s="123">
        <v>3.5275718257645972</v>
      </c>
    </row>
    <row r="15" spans="1:29" ht="30" customHeight="1">
      <c r="A15" s="733" t="s">
        <v>127</v>
      </c>
      <c r="B15" s="736" t="s">
        <v>128</v>
      </c>
      <c r="C15" s="569" t="s">
        <v>129</v>
      </c>
      <c r="D15" s="570">
        <v>4911900</v>
      </c>
      <c r="E15" s="571">
        <v>2265600</v>
      </c>
      <c r="F15" s="571">
        <v>248100</v>
      </c>
      <c r="G15" s="571">
        <v>436200</v>
      </c>
      <c r="H15" s="571">
        <v>257900</v>
      </c>
      <c r="I15" s="571">
        <v>535600</v>
      </c>
      <c r="J15" s="571">
        <v>421100</v>
      </c>
      <c r="K15" s="571">
        <v>43900</v>
      </c>
      <c r="L15" s="571">
        <v>119900</v>
      </c>
      <c r="M15" s="571">
        <v>27900</v>
      </c>
      <c r="N15" s="571">
        <v>59000</v>
      </c>
      <c r="O15" s="571">
        <v>26200</v>
      </c>
      <c r="P15" s="571">
        <v>17000</v>
      </c>
      <c r="Q15" s="571">
        <v>0</v>
      </c>
      <c r="R15" s="571">
        <v>35300</v>
      </c>
      <c r="S15" s="571">
        <v>40400</v>
      </c>
      <c r="T15" s="571">
        <v>65400</v>
      </c>
      <c r="U15" s="571">
        <v>34300</v>
      </c>
      <c r="V15" s="571">
        <v>17100</v>
      </c>
      <c r="W15" s="571">
        <v>9100</v>
      </c>
      <c r="X15" s="571">
        <v>22400</v>
      </c>
      <c r="Y15" s="571">
        <v>40200</v>
      </c>
      <c r="Z15" s="571">
        <v>14500</v>
      </c>
      <c r="AA15" s="571">
        <v>26300</v>
      </c>
      <c r="AB15" s="572">
        <v>2800</v>
      </c>
      <c r="AC15" s="573">
        <v>145700</v>
      </c>
    </row>
    <row r="16" spans="1:29" ht="30" customHeight="1">
      <c r="A16" s="734"/>
      <c r="B16" s="737"/>
      <c r="C16" s="108" t="s">
        <v>130</v>
      </c>
      <c r="D16" s="109">
        <v>4708200</v>
      </c>
      <c r="E16" s="110">
        <v>2136300</v>
      </c>
      <c r="F16" s="110">
        <v>308000</v>
      </c>
      <c r="G16" s="110">
        <v>442000</v>
      </c>
      <c r="H16" s="110">
        <v>190100</v>
      </c>
      <c r="I16" s="110">
        <v>542500</v>
      </c>
      <c r="J16" s="110">
        <v>407900</v>
      </c>
      <c r="K16" s="110">
        <v>56700</v>
      </c>
      <c r="L16" s="110">
        <v>126300</v>
      </c>
      <c r="M16" s="110">
        <v>21000</v>
      </c>
      <c r="N16" s="110">
        <v>54400</v>
      </c>
      <c r="O16" s="110">
        <v>27300</v>
      </c>
      <c r="P16" s="110">
        <v>17200</v>
      </c>
      <c r="Q16" s="110">
        <v>200</v>
      </c>
      <c r="R16" s="110">
        <v>36200</v>
      </c>
      <c r="S16" s="110">
        <v>36500</v>
      </c>
      <c r="T16" s="110">
        <v>61100</v>
      </c>
      <c r="U16" s="110">
        <v>35700</v>
      </c>
      <c r="V16" s="110">
        <v>17100</v>
      </c>
      <c r="W16" s="110">
        <v>10800</v>
      </c>
      <c r="X16" s="110">
        <v>21900</v>
      </c>
      <c r="Y16" s="110">
        <v>36400</v>
      </c>
      <c r="Z16" s="110">
        <v>21300</v>
      </c>
      <c r="AA16" s="110">
        <v>24300</v>
      </c>
      <c r="AB16" s="23">
        <v>1800</v>
      </c>
      <c r="AC16" s="112">
        <v>75200</v>
      </c>
    </row>
    <row r="17" spans="1:29" ht="30" customHeight="1">
      <c r="A17" s="734"/>
      <c r="B17" s="737"/>
      <c r="C17" s="108" t="s">
        <v>33</v>
      </c>
      <c r="D17" s="92">
        <v>203700</v>
      </c>
      <c r="E17" s="93">
        <v>129300</v>
      </c>
      <c r="F17" s="18">
        <v>-59900</v>
      </c>
      <c r="G17" s="18">
        <v>-5800</v>
      </c>
      <c r="H17" s="18">
        <v>67800</v>
      </c>
      <c r="I17" s="18">
        <v>-6900</v>
      </c>
      <c r="J17" s="94">
        <v>13200</v>
      </c>
      <c r="K17" s="18">
        <v>-12800</v>
      </c>
      <c r="L17" s="18">
        <v>-6400</v>
      </c>
      <c r="M17" s="18">
        <v>27900</v>
      </c>
      <c r="N17" s="18">
        <v>4600</v>
      </c>
      <c r="O17" s="18">
        <v>-1100</v>
      </c>
      <c r="P17" s="18">
        <v>-200</v>
      </c>
      <c r="Q17" s="18">
        <v>-200</v>
      </c>
      <c r="R17" s="18">
        <v>-900</v>
      </c>
      <c r="S17" s="18">
        <v>3900</v>
      </c>
      <c r="T17" s="18">
        <v>4300</v>
      </c>
      <c r="U17" s="18">
        <v>-1400</v>
      </c>
      <c r="V17" s="18">
        <v>0</v>
      </c>
      <c r="W17" s="18">
        <v>-1700</v>
      </c>
      <c r="X17" s="18">
        <v>500</v>
      </c>
      <c r="Y17" s="18">
        <v>3800</v>
      </c>
      <c r="Z17" s="18">
        <v>-6800</v>
      </c>
      <c r="AA17" s="18">
        <v>2000</v>
      </c>
      <c r="AB17" s="18">
        <v>1000</v>
      </c>
      <c r="AC17" s="95">
        <v>70500</v>
      </c>
    </row>
    <row r="18" spans="1:29" ht="30" customHeight="1">
      <c r="A18" s="734"/>
      <c r="B18" s="737"/>
      <c r="C18" s="113" t="s">
        <v>131</v>
      </c>
      <c r="D18" s="114">
        <v>104.32649420160571</v>
      </c>
      <c r="E18" s="115">
        <v>106.05252071338296</v>
      </c>
      <c r="F18" s="116">
        <v>80.551948051948045</v>
      </c>
      <c r="G18" s="117">
        <v>98.687782805429862</v>
      </c>
      <c r="H18" s="117">
        <v>135.66543924250394</v>
      </c>
      <c r="I18" s="116">
        <v>98.728110599078349</v>
      </c>
      <c r="J18" s="118">
        <v>103.2360872762932</v>
      </c>
      <c r="K18" s="116">
        <v>77.42504409171076</v>
      </c>
      <c r="L18" s="116">
        <v>94.932699920823438</v>
      </c>
      <c r="M18" s="116">
        <v>132.85714285714286</v>
      </c>
      <c r="N18" s="116">
        <v>108.45588235294117</v>
      </c>
      <c r="O18" s="116">
        <v>95.970695970695971</v>
      </c>
      <c r="P18" s="116">
        <v>98.837209302325576</v>
      </c>
      <c r="Q18" s="116">
        <v>0</v>
      </c>
      <c r="R18" s="116">
        <v>97.51381215469614</v>
      </c>
      <c r="S18" s="116">
        <v>110.68493150684931</v>
      </c>
      <c r="T18" s="116">
        <v>107.03764320785598</v>
      </c>
      <c r="U18" s="116">
        <v>96.078431372549019</v>
      </c>
      <c r="V18" s="116">
        <v>100</v>
      </c>
      <c r="W18" s="116">
        <v>84.259259259259252</v>
      </c>
      <c r="X18" s="116">
        <v>102.28310502283105</v>
      </c>
      <c r="Y18" s="116">
        <v>110.43956043956045</v>
      </c>
      <c r="Z18" s="116">
        <v>68.075117370892031</v>
      </c>
      <c r="AA18" s="116">
        <v>108.23045267489712</v>
      </c>
      <c r="AB18" s="116">
        <v>155.55555555555557</v>
      </c>
      <c r="AC18" s="119">
        <v>193.75</v>
      </c>
    </row>
    <row r="19" spans="1:29" ht="30" customHeight="1" thickBot="1">
      <c r="A19" s="735"/>
      <c r="B19" s="738"/>
      <c r="C19" s="120" t="s">
        <v>138</v>
      </c>
      <c r="D19" s="121">
        <v>100</v>
      </c>
      <c r="E19" s="122">
        <v>46.124717522750871</v>
      </c>
      <c r="F19" s="122">
        <v>5.0509985952482745</v>
      </c>
      <c r="G19" s="122">
        <v>8.8804739510169171</v>
      </c>
      <c r="H19" s="122">
        <v>5.2505140576966136</v>
      </c>
      <c r="I19" s="122">
        <v>10.904130784421506</v>
      </c>
      <c r="J19" s="122">
        <v>8.573057269081211</v>
      </c>
      <c r="K19" s="122">
        <v>0.89374783688593007</v>
      </c>
      <c r="L19" s="122">
        <v>2.4410106068934629</v>
      </c>
      <c r="M19" s="122">
        <v>0.56800830635802846</v>
      </c>
      <c r="N19" s="122">
        <v>1.2011645188216373</v>
      </c>
      <c r="O19" s="122">
        <v>0.533398481239439</v>
      </c>
      <c r="P19" s="122">
        <v>0.34609825118589549</v>
      </c>
      <c r="Q19" s="122">
        <v>0</v>
      </c>
      <c r="R19" s="122">
        <v>0.71866283922718299</v>
      </c>
      <c r="S19" s="122">
        <v>0.82249231458295158</v>
      </c>
      <c r="T19" s="122">
        <v>1.3314603310327979</v>
      </c>
      <c r="U19" s="122">
        <v>0.69830411856918917</v>
      </c>
      <c r="V19" s="122">
        <v>0.34813412325169485</v>
      </c>
      <c r="W19" s="122">
        <v>0.18526435798774404</v>
      </c>
      <c r="X19" s="122">
        <v>0.45603534273906227</v>
      </c>
      <c r="Y19" s="122">
        <v>0.81842057045135286</v>
      </c>
      <c r="Z19" s="122">
        <v>0.29520144954091082</v>
      </c>
      <c r="AA19" s="122">
        <v>0.53543435330523825</v>
      </c>
      <c r="AB19" s="122">
        <v>5.7004417842382783E-2</v>
      </c>
      <c r="AC19" s="123">
        <v>2.9662655998697041</v>
      </c>
    </row>
    <row r="20" spans="1:29" ht="14.25">
      <c r="A20" s="124" t="s">
        <v>42</v>
      </c>
      <c r="B20" s="16" t="s">
        <v>41</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selection sqref="A1:D1"/>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11月（１表）</v>
      </c>
      <c r="F1" s="724"/>
      <c r="G1" s="545" t="s">
        <v>225</v>
      </c>
      <c r="H1" s="543"/>
      <c r="I1" s="543"/>
      <c r="J1" s="544"/>
      <c r="K1" s="545"/>
      <c r="L1" s="543"/>
      <c r="M1" s="541"/>
      <c r="N1" s="541"/>
      <c r="O1" s="541"/>
      <c r="P1" s="541"/>
      <c r="Q1" s="541"/>
    </row>
    <row r="2" spans="1:17" s="542" customFormat="1" ht="24" customHeight="1">
      <c r="A2" s="604"/>
      <c r="B2" s="604"/>
      <c r="C2" s="604"/>
      <c r="D2" s="604"/>
      <c r="E2" s="546"/>
      <c r="F2" s="546"/>
      <c r="G2" s="545"/>
      <c r="H2" s="543"/>
      <c r="I2" s="543"/>
      <c r="J2" s="544"/>
      <c r="K2" s="545"/>
      <c r="L2" s="543"/>
      <c r="M2" s="541"/>
      <c r="N2" s="541"/>
      <c r="O2" s="541"/>
      <c r="P2" s="541"/>
      <c r="Q2" s="541"/>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44" t="s">
        <v>152</v>
      </c>
      <c r="F6" s="745" t="s">
        <v>106</v>
      </c>
      <c r="G6" s="720" t="s">
        <v>119</v>
      </c>
      <c r="H6" s="134"/>
      <c r="I6" s="135"/>
      <c r="J6" s="722" t="s">
        <v>120</v>
      </c>
      <c r="K6" s="134"/>
      <c r="L6" s="136"/>
      <c r="M6" s="17"/>
      <c r="N6" s="12"/>
    </row>
    <row r="7" spans="1:17" ht="17.25">
      <c r="A7" s="137"/>
      <c r="B7" s="138"/>
      <c r="C7" s="139"/>
      <c r="D7" s="140"/>
      <c r="E7" s="717"/>
      <c r="F7" s="719"/>
      <c r="G7" s="721"/>
      <c r="H7" s="141" t="s">
        <v>152</v>
      </c>
      <c r="I7" s="142" t="s">
        <v>28</v>
      </c>
      <c r="J7" s="723"/>
      <c r="K7" s="141" t="s">
        <v>152</v>
      </c>
      <c r="L7" s="143" t="s">
        <v>28</v>
      </c>
      <c r="M7" s="17"/>
      <c r="N7" s="12"/>
    </row>
    <row r="8" spans="1:17" ht="17.25">
      <c r="A8" s="725" t="s">
        <v>121</v>
      </c>
      <c r="B8" s="726"/>
      <c r="C8" s="144" t="s">
        <v>153</v>
      </c>
      <c r="D8" s="26">
        <v>486300</v>
      </c>
      <c r="E8" s="593">
        <v>468600</v>
      </c>
      <c r="F8" s="568">
        <v>17700</v>
      </c>
      <c r="G8" s="27">
        <v>472600</v>
      </c>
      <c r="H8" s="145">
        <v>466100</v>
      </c>
      <c r="I8" s="146">
        <v>6500</v>
      </c>
      <c r="J8" s="28">
        <v>13700</v>
      </c>
      <c r="K8" s="145">
        <v>2500</v>
      </c>
      <c r="L8" s="107">
        <v>11200</v>
      </c>
      <c r="M8" s="17"/>
      <c r="N8" s="12"/>
    </row>
    <row r="9" spans="1:17" ht="31.5" customHeight="1">
      <c r="A9" s="727"/>
      <c r="B9" s="728"/>
      <c r="C9" s="598" t="s">
        <v>154</v>
      </c>
      <c r="D9" s="599">
        <v>474500</v>
      </c>
      <c r="E9" s="600">
        <v>462000</v>
      </c>
      <c r="F9" s="601">
        <v>12500</v>
      </c>
      <c r="G9" s="30">
        <v>463700</v>
      </c>
      <c r="H9" s="150">
        <v>459600</v>
      </c>
      <c r="I9" s="151">
        <v>4100</v>
      </c>
      <c r="J9" s="31">
        <v>10800</v>
      </c>
      <c r="K9" s="150">
        <v>2400</v>
      </c>
      <c r="L9" s="152">
        <v>8400</v>
      </c>
      <c r="M9" s="17"/>
      <c r="N9" s="12"/>
    </row>
    <row r="10" spans="1:17" ht="31.5" customHeight="1">
      <c r="A10" s="727"/>
      <c r="B10" s="728"/>
      <c r="C10" s="153" t="s">
        <v>33</v>
      </c>
      <c r="D10" s="32">
        <v>11800</v>
      </c>
      <c r="E10" s="154">
        <v>6600</v>
      </c>
      <c r="F10" s="95">
        <v>5200</v>
      </c>
      <c r="G10" s="33">
        <v>8900</v>
      </c>
      <c r="H10" s="155">
        <v>6500</v>
      </c>
      <c r="I10" s="19">
        <v>2400</v>
      </c>
      <c r="J10" s="34">
        <v>2900</v>
      </c>
      <c r="K10" s="155">
        <v>100</v>
      </c>
      <c r="L10" s="95">
        <v>2800</v>
      </c>
      <c r="M10" s="17"/>
      <c r="N10" s="12"/>
    </row>
    <row r="11" spans="1:17" ht="31.5" customHeight="1">
      <c r="A11" s="727"/>
      <c r="B11" s="728"/>
      <c r="C11" s="156" t="s">
        <v>65</v>
      </c>
      <c r="D11" s="35">
        <v>102.4868282402529</v>
      </c>
      <c r="E11" s="157">
        <v>101.42857142857142</v>
      </c>
      <c r="F11" s="158">
        <v>141.6</v>
      </c>
      <c r="G11" s="36">
        <v>101.91934440370929</v>
      </c>
      <c r="H11" s="159">
        <v>101.41427328111401</v>
      </c>
      <c r="I11" s="160">
        <v>158.53658536585365</v>
      </c>
      <c r="J11" s="37">
        <v>126.85185185185186</v>
      </c>
      <c r="K11" s="159">
        <v>104.16666666666667</v>
      </c>
      <c r="L11" s="161">
        <v>133.33333333333331</v>
      </c>
      <c r="M11" s="17"/>
      <c r="N11" s="12"/>
    </row>
    <row r="12" spans="1:17" ht="31.5" customHeight="1">
      <c r="A12" s="729" t="s">
        <v>124</v>
      </c>
      <c r="B12" s="730" t="s">
        <v>125</v>
      </c>
      <c r="C12" s="162" t="s">
        <v>66</v>
      </c>
      <c r="D12" s="38">
        <v>3939100</v>
      </c>
      <c r="E12" s="163">
        <v>3799600</v>
      </c>
      <c r="F12" s="164">
        <v>139500</v>
      </c>
      <c r="G12" s="39">
        <v>3836600</v>
      </c>
      <c r="H12" s="165">
        <v>3775700</v>
      </c>
      <c r="I12" s="166">
        <v>60900</v>
      </c>
      <c r="J12" s="40">
        <v>102500</v>
      </c>
      <c r="K12" s="165">
        <v>23900</v>
      </c>
      <c r="L12" s="167">
        <v>78600</v>
      </c>
      <c r="M12" s="17"/>
      <c r="N12" s="12"/>
    </row>
    <row r="13" spans="1:17" ht="31.5" customHeight="1">
      <c r="A13" s="729"/>
      <c r="B13" s="730"/>
      <c r="C13" s="602" t="s">
        <v>67</v>
      </c>
      <c r="D13" s="599">
        <v>3790900</v>
      </c>
      <c r="E13" s="600">
        <v>3723700</v>
      </c>
      <c r="F13" s="603">
        <v>67200</v>
      </c>
      <c r="G13" s="30">
        <v>3745400</v>
      </c>
      <c r="H13" s="168">
        <v>3699800</v>
      </c>
      <c r="I13" s="20">
        <v>45600</v>
      </c>
      <c r="J13" s="31">
        <v>45500</v>
      </c>
      <c r="K13" s="168">
        <v>23900</v>
      </c>
      <c r="L13" s="149">
        <v>21600</v>
      </c>
      <c r="M13" s="17"/>
      <c r="N13" s="12"/>
    </row>
    <row r="14" spans="1:17" ht="31.5" customHeight="1">
      <c r="A14" s="729"/>
      <c r="B14" s="730"/>
      <c r="C14" s="153" t="s">
        <v>33</v>
      </c>
      <c r="D14" s="32">
        <v>148200</v>
      </c>
      <c r="E14" s="154">
        <v>75900</v>
      </c>
      <c r="F14" s="94">
        <v>72300</v>
      </c>
      <c r="G14" s="33">
        <v>91200</v>
      </c>
      <c r="H14" s="155">
        <v>75900</v>
      </c>
      <c r="I14" s="19">
        <v>15300</v>
      </c>
      <c r="J14" s="34">
        <v>57000</v>
      </c>
      <c r="K14" s="155">
        <v>0</v>
      </c>
      <c r="L14" s="95">
        <v>57000</v>
      </c>
      <c r="M14" s="17"/>
      <c r="N14" s="12"/>
    </row>
    <row r="15" spans="1:17" ht="31.5" customHeight="1">
      <c r="A15" s="729"/>
      <c r="B15" s="730"/>
      <c r="C15" s="156" t="s">
        <v>126</v>
      </c>
      <c r="D15" s="41">
        <v>103.90936189295419</v>
      </c>
      <c r="E15" s="169">
        <v>102.03829524397776</v>
      </c>
      <c r="F15" s="170">
        <v>207.58928571428572</v>
      </c>
      <c r="G15" s="42">
        <v>102.43498691728522</v>
      </c>
      <c r="H15" s="171">
        <v>102.05146224120223</v>
      </c>
      <c r="I15" s="21">
        <v>133.55263157894737</v>
      </c>
      <c r="J15" s="43">
        <v>225.27472527472528</v>
      </c>
      <c r="K15" s="171">
        <v>100</v>
      </c>
      <c r="L15" s="172">
        <v>363.88888888888886</v>
      </c>
      <c r="M15" s="17"/>
      <c r="N15" s="12"/>
    </row>
    <row r="16" spans="1:17" ht="31.5" customHeight="1">
      <c r="A16" s="729" t="s">
        <v>127</v>
      </c>
      <c r="B16" s="730" t="s">
        <v>128</v>
      </c>
      <c r="C16" s="162" t="s">
        <v>129</v>
      </c>
      <c r="D16" s="38">
        <v>5398200</v>
      </c>
      <c r="E16" s="163">
        <v>5234800</v>
      </c>
      <c r="F16" s="164">
        <v>163400</v>
      </c>
      <c r="G16" s="39">
        <v>5283600</v>
      </c>
      <c r="H16" s="165">
        <v>5203400</v>
      </c>
      <c r="I16" s="166">
        <v>80200</v>
      </c>
      <c r="J16" s="40">
        <v>114600</v>
      </c>
      <c r="K16" s="165">
        <v>31400</v>
      </c>
      <c r="L16" s="167">
        <v>83200</v>
      </c>
      <c r="M16" s="17"/>
      <c r="N16" s="12"/>
    </row>
    <row r="17" spans="1:14" ht="31.5" customHeight="1">
      <c r="A17" s="729"/>
      <c r="B17" s="730"/>
      <c r="C17" s="602" t="s">
        <v>130</v>
      </c>
      <c r="D17" s="599">
        <v>5182700</v>
      </c>
      <c r="E17" s="600">
        <v>5095000</v>
      </c>
      <c r="F17" s="603">
        <v>87700</v>
      </c>
      <c r="G17" s="30">
        <v>5125600</v>
      </c>
      <c r="H17" s="168">
        <v>5063000</v>
      </c>
      <c r="I17" s="20">
        <v>62600</v>
      </c>
      <c r="J17" s="31">
        <v>57100</v>
      </c>
      <c r="K17" s="168">
        <v>32000</v>
      </c>
      <c r="L17" s="149">
        <v>25100</v>
      </c>
      <c r="M17" s="17"/>
      <c r="N17" s="12"/>
    </row>
    <row r="18" spans="1:14" ht="31.5" customHeight="1">
      <c r="A18" s="729"/>
      <c r="B18" s="730"/>
      <c r="C18" s="153" t="s">
        <v>33</v>
      </c>
      <c r="D18" s="32">
        <v>215500</v>
      </c>
      <c r="E18" s="154">
        <v>139800</v>
      </c>
      <c r="F18" s="94">
        <v>75700</v>
      </c>
      <c r="G18" s="33">
        <v>158000</v>
      </c>
      <c r="H18" s="155">
        <v>140400</v>
      </c>
      <c r="I18" s="19">
        <v>17600</v>
      </c>
      <c r="J18" s="34">
        <v>57500</v>
      </c>
      <c r="K18" s="155">
        <v>-600</v>
      </c>
      <c r="L18" s="95">
        <v>58100</v>
      </c>
      <c r="M18" s="17"/>
      <c r="N18" s="12"/>
    </row>
    <row r="19" spans="1:14" ht="31.5" customHeight="1" thickBot="1">
      <c r="A19" s="731"/>
      <c r="B19" s="732"/>
      <c r="C19" s="173" t="s">
        <v>131</v>
      </c>
      <c r="D19" s="44">
        <v>104.1580643294036</v>
      </c>
      <c r="E19" s="174">
        <v>102.74386653581944</v>
      </c>
      <c r="F19" s="175">
        <v>186.31698973774232</v>
      </c>
      <c r="G19" s="45">
        <v>103.08256594349929</v>
      </c>
      <c r="H19" s="176">
        <v>102.77305945091844</v>
      </c>
      <c r="I19" s="177">
        <v>128.11501597444089</v>
      </c>
      <c r="J19" s="46">
        <v>200.70052539404551</v>
      </c>
      <c r="K19" s="176">
        <v>98.125</v>
      </c>
      <c r="L19" s="178">
        <v>331.47410358565736</v>
      </c>
      <c r="M19" s="17"/>
      <c r="N19" s="12"/>
    </row>
    <row r="20" spans="1:14" ht="31.5" customHeight="1"/>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11月（２表）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155</v>
      </c>
      <c r="D5" s="570">
        <v>486300</v>
      </c>
      <c r="E5" s="579">
        <v>220700</v>
      </c>
      <c r="F5" s="579">
        <v>16400</v>
      </c>
      <c r="G5" s="579">
        <v>41800</v>
      </c>
      <c r="H5" s="579">
        <v>22900</v>
      </c>
      <c r="I5" s="579">
        <v>57900</v>
      </c>
      <c r="J5" s="579">
        <v>42800</v>
      </c>
      <c r="K5" s="579">
        <v>9900</v>
      </c>
      <c r="L5" s="579">
        <v>11800</v>
      </c>
      <c r="M5" s="579">
        <v>2400</v>
      </c>
      <c r="N5" s="579">
        <v>6600</v>
      </c>
      <c r="O5" s="579">
        <v>3900</v>
      </c>
      <c r="P5" s="579">
        <v>2700</v>
      </c>
      <c r="Q5" s="579">
        <v>0</v>
      </c>
      <c r="R5" s="579">
        <v>3100</v>
      </c>
      <c r="S5" s="579">
        <v>3000</v>
      </c>
      <c r="T5" s="579">
        <v>6500</v>
      </c>
      <c r="U5" s="579">
        <v>4500</v>
      </c>
      <c r="V5" s="579">
        <v>1400</v>
      </c>
      <c r="W5" s="580">
        <v>1000</v>
      </c>
      <c r="X5" s="580">
        <v>2500</v>
      </c>
      <c r="Y5" s="580">
        <v>4100</v>
      </c>
      <c r="Z5" s="580">
        <v>0</v>
      </c>
      <c r="AA5" s="580">
        <v>2700</v>
      </c>
      <c r="AB5" s="581">
        <v>0</v>
      </c>
      <c r="AC5" s="582">
        <v>17700</v>
      </c>
    </row>
    <row r="6" spans="1:29" ht="30" customHeight="1">
      <c r="A6" s="734"/>
      <c r="B6" s="742"/>
      <c r="C6" s="89" t="s">
        <v>154</v>
      </c>
      <c r="D6" s="86">
        <v>474500</v>
      </c>
      <c r="E6" s="182">
        <v>218100</v>
      </c>
      <c r="F6" s="182">
        <v>20200</v>
      </c>
      <c r="G6" s="182">
        <v>38600</v>
      </c>
      <c r="H6" s="182">
        <v>18600</v>
      </c>
      <c r="I6" s="182">
        <v>57600</v>
      </c>
      <c r="J6" s="182">
        <v>39100</v>
      </c>
      <c r="K6" s="182">
        <v>7900</v>
      </c>
      <c r="L6" s="182">
        <v>13100</v>
      </c>
      <c r="M6" s="182">
        <v>2400</v>
      </c>
      <c r="N6" s="182">
        <v>8300</v>
      </c>
      <c r="O6" s="182">
        <v>3900</v>
      </c>
      <c r="P6" s="182">
        <v>3300</v>
      </c>
      <c r="Q6" s="182">
        <v>0</v>
      </c>
      <c r="R6" s="182">
        <v>3400</v>
      </c>
      <c r="S6" s="182">
        <v>3300</v>
      </c>
      <c r="T6" s="182">
        <v>5400</v>
      </c>
      <c r="U6" s="182">
        <v>4500</v>
      </c>
      <c r="V6" s="182">
        <v>1500</v>
      </c>
      <c r="W6" s="183">
        <v>1100</v>
      </c>
      <c r="X6" s="183">
        <v>2400</v>
      </c>
      <c r="Y6" s="183">
        <v>4400</v>
      </c>
      <c r="Z6" s="183">
        <v>2400</v>
      </c>
      <c r="AA6" s="183">
        <v>2500</v>
      </c>
      <c r="AB6" s="90">
        <v>0</v>
      </c>
      <c r="AC6" s="91">
        <v>12500</v>
      </c>
    </row>
    <row r="7" spans="1:29" ht="30" customHeight="1">
      <c r="A7" s="734"/>
      <c r="B7" s="742"/>
      <c r="C7" s="89" t="s">
        <v>33</v>
      </c>
      <c r="D7" s="92">
        <v>11800</v>
      </c>
      <c r="E7" s="93">
        <v>2600</v>
      </c>
      <c r="F7" s="18">
        <v>-3800</v>
      </c>
      <c r="G7" s="18">
        <v>3200</v>
      </c>
      <c r="H7" s="18">
        <v>4300</v>
      </c>
      <c r="I7" s="18">
        <v>300</v>
      </c>
      <c r="J7" s="94">
        <v>3700</v>
      </c>
      <c r="K7" s="18">
        <v>2000</v>
      </c>
      <c r="L7" s="18">
        <v>-1300</v>
      </c>
      <c r="M7" s="18">
        <v>0</v>
      </c>
      <c r="N7" s="18">
        <v>-1700</v>
      </c>
      <c r="O7" s="18">
        <v>0</v>
      </c>
      <c r="P7" s="18">
        <v>-600</v>
      </c>
      <c r="Q7" s="18">
        <v>0</v>
      </c>
      <c r="R7" s="18">
        <v>-300</v>
      </c>
      <c r="S7" s="18">
        <v>-300</v>
      </c>
      <c r="T7" s="18">
        <v>1100</v>
      </c>
      <c r="U7" s="18">
        <v>0</v>
      </c>
      <c r="V7" s="18">
        <v>-100</v>
      </c>
      <c r="W7" s="18">
        <v>-100</v>
      </c>
      <c r="X7" s="18">
        <v>100</v>
      </c>
      <c r="Y7" s="18">
        <v>-300</v>
      </c>
      <c r="Z7" s="18">
        <v>-2400</v>
      </c>
      <c r="AA7" s="18">
        <v>200</v>
      </c>
      <c r="AB7" s="18">
        <v>0</v>
      </c>
      <c r="AC7" s="95">
        <v>5200</v>
      </c>
    </row>
    <row r="8" spans="1:29" ht="30" customHeight="1">
      <c r="A8" s="734"/>
      <c r="B8" s="742"/>
      <c r="C8" s="96" t="s">
        <v>65</v>
      </c>
      <c r="D8" s="97">
        <v>102.4868282402529</v>
      </c>
      <c r="E8" s="98">
        <v>101.19211370930765</v>
      </c>
      <c r="F8" s="99">
        <v>81.188118811881196</v>
      </c>
      <c r="G8" s="99">
        <v>108.29015544041451</v>
      </c>
      <c r="H8" s="99">
        <v>123.11827956989248</v>
      </c>
      <c r="I8" s="99">
        <v>100.52083333333333</v>
      </c>
      <c r="J8" s="100">
        <v>109.46291560102301</v>
      </c>
      <c r="K8" s="99">
        <v>125.31645569620254</v>
      </c>
      <c r="L8" s="99">
        <v>90.07633587786259</v>
      </c>
      <c r="M8" s="99">
        <v>100</v>
      </c>
      <c r="N8" s="99">
        <v>79.518072289156621</v>
      </c>
      <c r="O8" s="99">
        <v>100</v>
      </c>
      <c r="P8" s="99">
        <v>81.818181818181827</v>
      </c>
      <c r="Q8" s="99">
        <v>0</v>
      </c>
      <c r="R8" s="99">
        <v>91.17647058823529</v>
      </c>
      <c r="S8" s="99">
        <v>90.909090909090907</v>
      </c>
      <c r="T8" s="99">
        <v>120.37037037037037</v>
      </c>
      <c r="U8" s="99">
        <v>100</v>
      </c>
      <c r="V8" s="99">
        <v>93.333333333333329</v>
      </c>
      <c r="W8" s="101">
        <v>90.909090909090907</v>
      </c>
      <c r="X8" s="101">
        <v>104.16666666666667</v>
      </c>
      <c r="Y8" s="101">
        <v>93.181818181818173</v>
      </c>
      <c r="Z8" s="101">
        <v>0</v>
      </c>
      <c r="AA8" s="101">
        <v>108</v>
      </c>
      <c r="AB8" s="101">
        <v>0</v>
      </c>
      <c r="AC8" s="102">
        <v>141.6</v>
      </c>
    </row>
    <row r="9" spans="1:29" ht="30" customHeight="1" thickBot="1">
      <c r="A9" s="735"/>
      <c r="B9" s="743"/>
      <c r="C9" s="103" t="s">
        <v>200</v>
      </c>
      <c r="D9" s="104">
        <v>100</v>
      </c>
      <c r="E9" s="105">
        <v>45.383508122558091</v>
      </c>
      <c r="F9" s="105">
        <v>3.3724038659263829</v>
      </c>
      <c r="G9" s="105">
        <v>8.5955171704709024</v>
      </c>
      <c r="H9" s="105">
        <v>4.709027349372815</v>
      </c>
      <c r="I9" s="105">
        <v>11.906230721776682</v>
      </c>
      <c r="J9" s="105">
        <v>8.8011515525395847</v>
      </c>
      <c r="K9" s="105">
        <v>2.0357803824799507</v>
      </c>
      <c r="L9" s="105">
        <v>2.4264857084104463</v>
      </c>
      <c r="M9" s="105">
        <v>0.49352251696483651</v>
      </c>
      <c r="N9" s="105">
        <v>1.3571869216533003</v>
      </c>
      <c r="O9" s="105">
        <v>0.80197409006785936</v>
      </c>
      <c r="P9" s="105">
        <v>0.5552128315854411</v>
      </c>
      <c r="Q9" s="105">
        <v>0</v>
      </c>
      <c r="R9" s="105">
        <v>0.63746658441291382</v>
      </c>
      <c r="S9" s="105">
        <v>0.61690314620604569</v>
      </c>
      <c r="T9" s="105">
        <v>1.3366234834464321</v>
      </c>
      <c r="U9" s="105">
        <v>0.92535471930906854</v>
      </c>
      <c r="V9" s="105">
        <v>0.28788813489615467</v>
      </c>
      <c r="W9" s="105">
        <v>0.20563438206868187</v>
      </c>
      <c r="X9" s="105">
        <v>0.51408595517170474</v>
      </c>
      <c r="Y9" s="105">
        <v>0.84310096648159571</v>
      </c>
      <c r="Z9" s="105">
        <v>0</v>
      </c>
      <c r="AA9" s="105">
        <v>0.5552128315854411</v>
      </c>
      <c r="AB9" s="105">
        <v>0</v>
      </c>
      <c r="AC9" s="106">
        <v>3.639728562615669</v>
      </c>
    </row>
    <row r="10" spans="1:29" ht="30" customHeight="1">
      <c r="A10" s="733" t="s">
        <v>124</v>
      </c>
      <c r="B10" s="736" t="s">
        <v>125</v>
      </c>
      <c r="C10" s="564" t="s">
        <v>66</v>
      </c>
      <c r="D10" s="548">
        <v>3939100</v>
      </c>
      <c r="E10" s="565">
        <v>1824700</v>
      </c>
      <c r="F10" s="566">
        <v>191400</v>
      </c>
      <c r="G10" s="566">
        <v>354100</v>
      </c>
      <c r="H10" s="566">
        <v>211500</v>
      </c>
      <c r="I10" s="566">
        <v>427300</v>
      </c>
      <c r="J10" s="567">
        <v>330200</v>
      </c>
      <c r="K10" s="566">
        <v>29000</v>
      </c>
      <c r="L10" s="566">
        <v>96000</v>
      </c>
      <c r="M10" s="566">
        <v>22300</v>
      </c>
      <c r="N10" s="566">
        <v>41200</v>
      </c>
      <c r="O10" s="566">
        <v>22300</v>
      </c>
      <c r="P10" s="566">
        <v>11000</v>
      </c>
      <c r="Q10" s="566">
        <v>0</v>
      </c>
      <c r="R10" s="566">
        <v>28500</v>
      </c>
      <c r="S10" s="566">
        <v>33200</v>
      </c>
      <c r="T10" s="566">
        <v>52000</v>
      </c>
      <c r="U10" s="566">
        <v>26200</v>
      </c>
      <c r="V10" s="566">
        <v>13400</v>
      </c>
      <c r="W10" s="566">
        <v>7400</v>
      </c>
      <c r="X10" s="566">
        <v>17700</v>
      </c>
      <c r="Y10" s="566">
        <v>31700</v>
      </c>
      <c r="Z10" s="566">
        <v>7200</v>
      </c>
      <c r="AA10" s="566">
        <v>21300</v>
      </c>
      <c r="AB10" s="566">
        <v>0</v>
      </c>
      <c r="AC10" s="568">
        <v>139500</v>
      </c>
    </row>
    <row r="11" spans="1:29" ht="30" customHeight="1">
      <c r="A11" s="734"/>
      <c r="B11" s="737"/>
      <c r="C11" s="108" t="s">
        <v>67</v>
      </c>
      <c r="D11" s="109">
        <v>3790900</v>
      </c>
      <c r="E11" s="110">
        <v>1746300</v>
      </c>
      <c r="F11" s="23">
        <v>219000</v>
      </c>
      <c r="G11" s="23">
        <v>362000</v>
      </c>
      <c r="H11" s="23">
        <v>172000</v>
      </c>
      <c r="I11" s="23">
        <v>425600</v>
      </c>
      <c r="J11" s="111">
        <v>317600</v>
      </c>
      <c r="K11" s="23">
        <v>38600</v>
      </c>
      <c r="L11" s="23">
        <v>104900</v>
      </c>
      <c r="M11" s="23">
        <v>21700</v>
      </c>
      <c r="N11" s="23">
        <v>41200</v>
      </c>
      <c r="O11" s="23">
        <v>23100</v>
      </c>
      <c r="P11" s="23">
        <v>12200</v>
      </c>
      <c r="Q11" s="23">
        <v>100</v>
      </c>
      <c r="R11" s="23">
        <v>30100</v>
      </c>
      <c r="S11" s="23">
        <v>29700</v>
      </c>
      <c r="T11" s="23">
        <v>47600</v>
      </c>
      <c r="U11" s="23">
        <v>27300</v>
      </c>
      <c r="V11" s="23">
        <v>13800</v>
      </c>
      <c r="W11" s="23">
        <v>8800</v>
      </c>
      <c r="X11" s="23">
        <v>17200</v>
      </c>
      <c r="Y11" s="23">
        <v>29000</v>
      </c>
      <c r="Z11" s="23">
        <v>16700</v>
      </c>
      <c r="AA11" s="23">
        <v>19200</v>
      </c>
      <c r="AB11" s="23">
        <v>0</v>
      </c>
      <c r="AC11" s="112">
        <v>67200</v>
      </c>
    </row>
    <row r="12" spans="1:29" ht="30" customHeight="1">
      <c r="A12" s="734"/>
      <c r="B12" s="737"/>
      <c r="C12" s="108" t="s">
        <v>33</v>
      </c>
      <c r="D12" s="92">
        <v>148200</v>
      </c>
      <c r="E12" s="93">
        <v>78400</v>
      </c>
      <c r="F12" s="18">
        <v>-27600</v>
      </c>
      <c r="G12" s="18">
        <v>-7900</v>
      </c>
      <c r="H12" s="18">
        <v>39500</v>
      </c>
      <c r="I12" s="18">
        <v>1700</v>
      </c>
      <c r="J12" s="94">
        <v>12600</v>
      </c>
      <c r="K12" s="18">
        <v>-9600</v>
      </c>
      <c r="L12" s="18">
        <v>-8900</v>
      </c>
      <c r="M12" s="18">
        <v>22300</v>
      </c>
      <c r="N12" s="18">
        <v>0</v>
      </c>
      <c r="O12" s="18">
        <v>-800</v>
      </c>
      <c r="P12" s="18">
        <v>-1200</v>
      </c>
      <c r="Q12" s="18">
        <v>-100</v>
      </c>
      <c r="R12" s="18">
        <v>-1600</v>
      </c>
      <c r="S12" s="18">
        <v>3500</v>
      </c>
      <c r="T12" s="18">
        <v>4400</v>
      </c>
      <c r="U12" s="18">
        <v>-1100</v>
      </c>
      <c r="V12" s="18">
        <v>-400</v>
      </c>
      <c r="W12" s="18">
        <v>-1400</v>
      </c>
      <c r="X12" s="18">
        <v>500</v>
      </c>
      <c r="Y12" s="18">
        <v>2700</v>
      </c>
      <c r="Z12" s="18">
        <v>-9500</v>
      </c>
      <c r="AA12" s="18">
        <v>2100</v>
      </c>
      <c r="AB12" s="18">
        <v>0</v>
      </c>
      <c r="AC12" s="95">
        <v>72300</v>
      </c>
    </row>
    <row r="13" spans="1:29" ht="30" customHeight="1">
      <c r="A13" s="734"/>
      <c r="B13" s="737"/>
      <c r="C13" s="113" t="s">
        <v>126</v>
      </c>
      <c r="D13" s="114">
        <v>103.90936189295419</v>
      </c>
      <c r="E13" s="115">
        <v>104.48949206894578</v>
      </c>
      <c r="F13" s="116">
        <v>87.397260273972606</v>
      </c>
      <c r="G13" s="117">
        <v>97.817679558011051</v>
      </c>
      <c r="H13" s="117">
        <v>122.96511627906976</v>
      </c>
      <c r="I13" s="116">
        <v>100.39943609022556</v>
      </c>
      <c r="J13" s="118">
        <v>103.96725440806046</v>
      </c>
      <c r="K13" s="116">
        <v>75.129533678756474</v>
      </c>
      <c r="L13" s="116">
        <v>91.515729265967593</v>
      </c>
      <c r="M13" s="116">
        <v>102.76497695852535</v>
      </c>
      <c r="N13" s="116">
        <v>100</v>
      </c>
      <c r="O13" s="116">
        <v>96.53679653679653</v>
      </c>
      <c r="P13" s="116">
        <v>90.163934426229503</v>
      </c>
      <c r="Q13" s="116">
        <v>0</v>
      </c>
      <c r="R13" s="116">
        <v>94.684385382059801</v>
      </c>
      <c r="S13" s="116">
        <v>111.78451178451179</v>
      </c>
      <c r="T13" s="116">
        <v>109.24369747899159</v>
      </c>
      <c r="U13" s="116">
        <v>95.970695970695971</v>
      </c>
      <c r="V13" s="116">
        <v>97.101449275362313</v>
      </c>
      <c r="W13" s="116">
        <v>84.090909090909093</v>
      </c>
      <c r="X13" s="116">
        <v>102.90697674418605</v>
      </c>
      <c r="Y13" s="116">
        <v>109.31034482758622</v>
      </c>
      <c r="Z13" s="116">
        <v>43.113772455089823</v>
      </c>
      <c r="AA13" s="116">
        <v>110.9375</v>
      </c>
      <c r="AB13" s="116">
        <v>0</v>
      </c>
      <c r="AC13" s="119">
        <v>207.58928571428572</v>
      </c>
    </row>
    <row r="14" spans="1:29" ht="30" customHeight="1" thickBot="1">
      <c r="A14" s="735"/>
      <c r="B14" s="738"/>
      <c r="C14" s="120" t="s">
        <v>137</v>
      </c>
      <c r="D14" s="121">
        <v>100</v>
      </c>
      <c r="E14" s="122">
        <v>46.322764083166206</v>
      </c>
      <c r="F14" s="122">
        <v>4.8589779391231502</v>
      </c>
      <c r="G14" s="122">
        <v>8.9893630524739159</v>
      </c>
      <c r="H14" s="122">
        <v>5.369246782259907</v>
      </c>
      <c r="I14" s="122">
        <v>10.847655555837628</v>
      </c>
      <c r="J14" s="122">
        <v>8.3826254728237419</v>
      </c>
      <c r="K14" s="122">
        <v>0.73620877865502277</v>
      </c>
      <c r="L14" s="122">
        <v>2.4371049224442132</v>
      </c>
      <c r="M14" s="122">
        <v>0.56611916427610365</v>
      </c>
      <c r="N14" s="122">
        <v>1.045924195882308</v>
      </c>
      <c r="O14" s="122">
        <v>0.56611916427610365</v>
      </c>
      <c r="P14" s="122">
        <v>0.27925160569673274</v>
      </c>
      <c r="Q14" s="122">
        <v>0</v>
      </c>
      <c r="R14" s="122">
        <v>0.72351552385062579</v>
      </c>
      <c r="S14" s="122">
        <v>0.84283211901195698</v>
      </c>
      <c r="T14" s="122">
        <v>1.3200984996572822</v>
      </c>
      <c r="U14" s="122">
        <v>0.66512655175039981</v>
      </c>
      <c r="V14" s="122">
        <v>0.34017922875783807</v>
      </c>
      <c r="W14" s="122">
        <v>0.18786017110507477</v>
      </c>
      <c r="X14" s="122">
        <v>0.4493412200756518</v>
      </c>
      <c r="Y14" s="122">
        <v>0.80475235459876626</v>
      </c>
      <c r="Z14" s="122">
        <v>0.18278286918331599</v>
      </c>
      <c r="AA14" s="122">
        <v>0.5407326546673098</v>
      </c>
      <c r="AB14" s="122">
        <v>0</v>
      </c>
      <c r="AC14" s="123">
        <v>3.5414180904267472</v>
      </c>
    </row>
    <row r="15" spans="1:29" ht="30" customHeight="1">
      <c r="A15" s="733" t="s">
        <v>127</v>
      </c>
      <c r="B15" s="736" t="s">
        <v>128</v>
      </c>
      <c r="C15" s="569" t="s">
        <v>129</v>
      </c>
      <c r="D15" s="570">
        <v>5398200</v>
      </c>
      <c r="E15" s="571">
        <v>2486300</v>
      </c>
      <c r="F15" s="571">
        <v>264500</v>
      </c>
      <c r="G15" s="571">
        <v>478000</v>
      </c>
      <c r="H15" s="571">
        <v>280800</v>
      </c>
      <c r="I15" s="571">
        <v>593500</v>
      </c>
      <c r="J15" s="571">
        <v>463900</v>
      </c>
      <c r="K15" s="571">
        <v>53800</v>
      </c>
      <c r="L15" s="571">
        <v>131700</v>
      </c>
      <c r="M15" s="571">
        <v>30300</v>
      </c>
      <c r="N15" s="571">
        <v>65600</v>
      </c>
      <c r="O15" s="571">
        <v>30100</v>
      </c>
      <c r="P15" s="571">
        <v>19700</v>
      </c>
      <c r="Q15" s="571">
        <v>0</v>
      </c>
      <c r="R15" s="571">
        <v>38400</v>
      </c>
      <c r="S15" s="571">
        <v>43400</v>
      </c>
      <c r="T15" s="571">
        <v>71900</v>
      </c>
      <c r="U15" s="571">
        <v>38800</v>
      </c>
      <c r="V15" s="571">
        <v>18500</v>
      </c>
      <c r="W15" s="571">
        <v>10100</v>
      </c>
      <c r="X15" s="571">
        <v>24900</v>
      </c>
      <c r="Y15" s="571">
        <v>44300</v>
      </c>
      <c r="Z15" s="571">
        <v>14500</v>
      </c>
      <c r="AA15" s="571">
        <v>29000</v>
      </c>
      <c r="AB15" s="572">
        <v>2800</v>
      </c>
      <c r="AC15" s="573">
        <v>163400</v>
      </c>
    </row>
    <row r="16" spans="1:29" ht="30" customHeight="1">
      <c r="A16" s="734"/>
      <c r="B16" s="737"/>
      <c r="C16" s="108" t="s">
        <v>130</v>
      </c>
      <c r="D16" s="109">
        <v>5182700</v>
      </c>
      <c r="E16" s="110">
        <v>2354400</v>
      </c>
      <c r="F16" s="110">
        <v>328200</v>
      </c>
      <c r="G16" s="110">
        <v>480600</v>
      </c>
      <c r="H16" s="110">
        <v>208700</v>
      </c>
      <c r="I16" s="110">
        <v>600100</v>
      </c>
      <c r="J16" s="110">
        <v>447000</v>
      </c>
      <c r="K16" s="110">
        <v>64600</v>
      </c>
      <c r="L16" s="110">
        <v>139400</v>
      </c>
      <c r="M16" s="110">
        <v>23400</v>
      </c>
      <c r="N16" s="110">
        <v>62700</v>
      </c>
      <c r="O16" s="110">
        <v>31200</v>
      </c>
      <c r="P16" s="110">
        <v>20500</v>
      </c>
      <c r="Q16" s="110">
        <v>200</v>
      </c>
      <c r="R16" s="110">
        <v>39600</v>
      </c>
      <c r="S16" s="110">
        <v>39800</v>
      </c>
      <c r="T16" s="110">
        <v>66500</v>
      </c>
      <c r="U16" s="110">
        <v>40200</v>
      </c>
      <c r="V16" s="110">
        <v>18600</v>
      </c>
      <c r="W16" s="110">
        <v>11900</v>
      </c>
      <c r="X16" s="110">
        <v>24300</v>
      </c>
      <c r="Y16" s="110">
        <v>40800</v>
      </c>
      <c r="Z16" s="110">
        <v>23700</v>
      </c>
      <c r="AA16" s="110">
        <v>26800</v>
      </c>
      <c r="AB16" s="23">
        <v>1800</v>
      </c>
      <c r="AC16" s="112">
        <v>87700</v>
      </c>
    </row>
    <row r="17" spans="1:29" ht="30" customHeight="1">
      <c r="A17" s="734"/>
      <c r="B17" s="737"/>
      <c r="C17" s="108" t="s">
        <v>33</v>
      </c>
      <c r="D17" s="92">
        <v>215500</v>
      </c>
      <c r="E17" s="93">
        <v>131900</v>
      </c>
      <c r="F17" s="18">
        <v>-63700</v>
      </c>
      <c r="G17" s="18">
        <v>-2600</v>
      </c>
      <c r="H17" s="18">
        <v>72100</v>
      </c>
      <c r="I17" s="18">
        <v>-6600</v>
      </c>
      <c r="J17" s="94">
        <v>16900</v>
      </c>
      <c r="K17" s="18">
        <v>-10800</v>
      </c>
      <c r="L17" s="18">
        <v>-7700</v>
      </c>
      <c r="M17" s="18">
        <v>30300</v>
      </c>
      <c r="N17" s="18">
        <v>2900</v>
      </c>
      <c r="O17" s="18">
        <v>-1100</v>
      </c>
      <c r="P17" s="18">
        <v>-800</v>
      </c>
      <c r="Q17" s="18">
        <v>-200</v>
      </c>
      <c r="R17" s="18">
        <v>-1200</v>
      </c>
      <c r="S17" s="18">
        <v>3600</v>
      </c>
      <c r="T17" s="18">
        <v>5400</v>
      </c>
      <c r="U17" s="18">
        <v>-1400</v>
      </c>
      <c r="V17" s="18">
        <v>-100</v>
      </c>
      <c r="W17" s="18">
        <v>-1800</v>
      </c>
      <c r="X17" s="18">
        <v>600</v>
      </c>
      <c r="Y17" s="18">
        <v>3500</v>
      </c>
      <c r="Z17" s="18">
        <v>-9200</v>
      </c>
      <c r="AA17" s="18">
        <v>2200</v>
      </c>
      <c r="AB17" s="18">
        <v>1000</v>
      </c>
      <c r="AC17" s="95">
        <v>75700</v>
      </c>
    </row>
    <row r="18" spans="1:29" ht="30" customHeight="1">
      <c r="A18" s="734"/>
      <c r="B18" s="737"/>
      <c r="C18" s="113" t="s">
        <v>131</v>
      </c>
      <c r="D18" s="114">
        <v>104.1580643294036</v>
      </c>
      <c r="E18" s="115">
        <v>105.60227658851514</v>
      </c>
      <c r="F18" s="116">
        <v>80.591102985984151</v>
      </c>
      <c r="G18" s="117">
        <v>99.459009571369123</v>
      </c>
      <c r="H18" s="117">
        <v>134.54719693339723</v>
      </c>
      <c r="I18" s="116">
        <v>98.900183302782878</v>
      </c>
      <c r="J18" s="118">
        <v>103.78076062639821</v>
      </c>
      <c r="K18" s="116">
        <v>83.28173374613003</v>
      </c>
      <c r="L18" s="116">
        <v>94.476327116212346</v>
      </c>
      <c r="M18" s="116">
        <v>129.4871794871795</v>
      </c>
      <c r="N18" s="116">
        <v>104.62519936204147</v>
      </c>
      <c r="O18" s="116">
        <v>96.474358974358978</v>
      </c>
      <c r="P18" s="116">
        <v>96.097560975609753</v>
      </c>
      <c r="Q18" s="116">
        <v>0</v>
      </c>
      <c r="R18" s="116">
        <v>96.969696969696969</v>
      </c>
      <c r="S18" s="116">
        <v>109.04522613065326</v>
      </c>
      <c r="T18" s="116">
        <v>108.12030075187971</v>
      </c>
      <c r="U18" s="116">
        <v>96.517412935323392</v>
      </c>
      <c r="V18" s="116">
        <v>99.462365591397855</v>
      </c>
      <c r="W18" s="116">
        <v>84.87394957983193</v>
      </c>
      <c r="X18" s="116">
        <v>102.46913580246914</v>
      </c>
      <c r="Y18" s="116">
        <v>108.57843137254901</v>
      </c>
      <c r="Z18" s="116">
        <v>61.181434599156113</v>
      </c>
      <c r="AA18" s="116">
        <v>108.20895522388059</v>
      </c>
      <c r="AB18" s="116">
        <v>155.55555555555557</v>
      </c>
      <c r="AC18" s="119">
        <v>186.31698973774232</v>
      </c>
    </row>
    <row r="19" spans="1:29" ht="30" customHeight="1" thickBot="1">
      <c r="A19" s="735"/>
      <c r="B19" s="738"/>
      <c r="C19" s="120" t="s">
        <v>138</v>
      </c>
      <c r="D19" s="121">
        <v>100</v>
      </c>
      <c r="E19" s="122">
        <v>46.057945241006259</v>
      </c>
      <c r="F19" s="122">
        <v>4.8997814086176872</v>
      </c>
      <c r="G19" s="122">
        <v>8.8548034530028534</v>
      </c>
      <c r="H19" s="122">
        <v>5.2017339113037675</v>
      </c>
      <c r="I19" s="122">
        <v>10.99440554258827</v>
      </c>
      <c r="J19" s="122">
        <v>8.5936052758326849</v>
      </c>
      <c r="K19" s="122">
        <v>0.99662850579822915</v>
      </c>
      <c r="L19" s="122">
        <v>2.4397021229298654</v>
      </c>
      <c r="M19" s="122">
        <v>0.56129821051461604</v>
      </c>
      <c r="N19" s="122">
        <v>1.2152198881108518</v>
      </c>
      <c r="O19" s="122">
        <v>0.55759327183135121</v>
      </c>
      <c r="P19" s="122">
        <v>0.364936460301582</v>
      </c>
      <c r="Q19" s="122">
        <v>0</v>
      </c>
      <c r="R19" s="122">
        <v>0.71134822718683999</v>
      </c>
      <c r="S19" s="122">
        <v>0.80397169426845994</v>
      </c>
      <c r="T19" s="122">
        <v>1.3319254566336929</v>
      </c>
      <c r="U19" s="122">
        <v>0.71875810455336964</v>
      </c>
      <c r="V19" s="122">
        <v>0.34270682820199327</v>
      </c>
      <c r="W19" s="122">
        <v>0.187099403504872</v>
      </c>
      <c r="X19" s="122">
        <v>0.46126486606646655</v>
      </c>
      <c r="Y19" s="122">
        <v>0.82064391834315142</v>
      </c>
      <c r="Z19" s="122">
        <v>0.26860805453669745</v>
      </c>
      <c r="AA19" s="122">
        <v>0.5372161090733949</v>
      </c>
      <c r="AB19" s="122">
        <v>5.1869141565707086E-2</v>
      </c>
      <c r="AC19" s="123">
        <v>3.026934904227335</v>
      </c>
    </row>
    <row r="20" spans="1:29" ht="14.25">
      <c r="A20" s="124" t="s">
        <v>42</v>
      </c>
      <c r="B20" s="16" t="s">
        <v>156</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E9" sqref="E9"/>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12月（１表）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152</v>
      </c>
      <c r="F6" s="718" t="s">
        <v>106</v>
      </c>
      <c r="G6" s="720" t="s">
        <v>119</v>
      </c>
      <c r="H6" s="134"/>
      <c r="I6" s="135"/>
      <c r="J6" s="722" t="s">
        <v>120</v>
      </c>
      <c r="K6" s="134"/>
      <c r="L6" s="136"/>
      <c r="M6" s="17"/>
      <c r="N6" s="12"/>
    </row>
    <row r="7" spans="1:17" ht="17.25">
      <c r="A7" s="137"/>
      <c r="B7" s="138"/>
      <c r="C7" s="139"/>
      <c r="D7" s="140"/>
      <c r="E7" s="717"/>
      <c r="F7" s="719"/>
      <c r="G7" s="721"/>
      <c r="H7" s="141" t="s">
        <v>152</v>
      </c>
      <c r="I7" s="142" t="s">
        <v>28</v>
      </c>
      <c r="J7" s="723"/>
      <c r="K7" s="141" t="s">
        <v>152</v>
      </c>
      <c r="L7" s="143" t="s">
        <v>28</v>
      </c>
      <c r="M7" s="17"/>
      <c r="N7" s="12"/>
    </row>
    <row r="8" spans="1:17" ht="31.5" customHeight="1">
      <c r="A8" s="725" t="s">
        <v>121</v>
      </c>
      <c r="B8" s="726"/>
      <c r="C8" s="591" t="s">
        <v>157</v>
      </c>
      <c r="D8" s="592">
        <v>471000</v>
      </c>
      <c r="E8" s="593">
        <v>459800</v>
      </c>
      <c r="F8" s="568">
        <v>11200</v>
      </c>
      <c r="G8" s="27">
        <v>464000</v>
      </c>
      <c r="H8" s="145">
        <v>457600</v>
      </c>
      <c r="I8" s="146">
        <v>6400</v>
      </c>
      <c r="J8" s="28">
        <v>7000</v>
      </c>
      <c r="K8" s="145">
        <v>2200</v>
      </c>
      <c r="L8" s="107">
        <v>4800</v>
      </c>
      <c r="M8" s="17"/>
      <c r="N8" s="12"/>
    </row>
    <row r="9" spans="1:17" ht="31.5" customHeight="1">
      <c r="A9" s="727"/>
      <c r="B9" s="728"/>
      <c r="C9" s="147" t="s">
        <v>158</v>
      </c>
      <c r="D9" s="29">
        <v>455100</v>
      </c>
      <c r="E9" s="148">
        <v>449400</v>
      </c>
      <c r="F9" s="149">
        <v>5700</v>
      </c>
      <c r="G9" s="30">
        <v>451800</v>
      </c>
      <c r="H9" s="150">
        <v>447200</v>
      </c>
      <c r="I9" s="151">
        <v>4600</v>
      </c>
      <c r="J9" s="31">
        <v>3300</v>
      </c>
      <c r="K9" s="150">
        <v>2200</v>
      </c>
      <c r="L9" s="152">
        <v>1100</v>
      </c>
      <c r="M9" s="17"/>
      <c r="N9" s="12"/>
    </row>
    <row r="10" spans="1:17" ht="31.5" customHeight="1">
      <c r="A10" s="727"/>
      <c r="B10" s="728"/>
      <c r="C10" s="153" t="s">
        <v>33</v>
      </c>
      <c r="D10" s="32">
        <v>15900</v>
      </c>
      <c r="E10" s="154">
        <v>10400</v>
      </c>
      <c r="F10" s="95">
        <v>5500</v>
      </c>
      <c r="G10" s="33">
        <v>12200</v>
      </c>
      <c r="H10" s="155">
        <v>10400</v>
      </c>
      <c r="I10" s="19">
        <v>1800</v>
      </c>
      <c r="J10" s="34">
        <v>3700</v>
      </c>
      <c r="K10" s="155">
        <v>0</v>
      </c>
      <c r="L10" s="95">
        <v>3700</v>
      </c>
      <c r="M10" s="17"/>
      <c r="N10" s="12"/>
    </row>
    <row r="11" spans="1:17" ht="31.5" customHeight="1">
      <c r="A11" s="727"/>
      <c r="B11" s="728"/>
      <c r="C11" s="156" t="s">
        <v>65</v>
      </c>
      <c r="D11" s="35">
        <v>103.4937376400791</v>
      </c>
      <c r="E11" s="157">
        <v>102.31419670672007</v>
      </c>
      <c r="F11" s="158">
        <v>196.49122807017542</v>
      </c>
      <c r="G11" s="36">
        <v>102.70030987162461</v>
      </c>
      <c r="H11" s="159">
        <v>102.32558139534885</v>
      </c>
      <c r="I11" s="160">
        <v>139.13043478260869</v>
      </c>
      <c r="J11" s="37">
        <v>212.12121212121212</v>
      </c>
      <c r="K11" s="159">
        <v>100</v>
      </c>
      <c r="L11" s="161">
        <v>436.36363636363632</v>
      </c>
      <c r="M11" s="17"/>
      <c r="N11" s="12"/>
    </row>
    <row r="12" spans="1:17" ht="31.5" customHeight="1">
      <c r="A12" s="729" t="s">
        <v>124</v>
      </c>
      <c r="B12" s="730" t="s">
        <v>125</v>
      </c>
      <c r="C12" s="594" t="s">
        <v>66</v>
      </c>
      <c r="D12" s="595">
        <v>4410100</v>
      </c>
      <c r="E12" s="596">
        <v>4259400</v>
      </c>
      <c r="F12" s="597">
        <v>150700</v>
      </c>
      <c r="G12" s="39">
        <v>4300600</v>
      </c>
      <c r="H12" s="165">
        <v>4233300</v>
      </c>
      <c r="I12" s="166">
        <v>67300</v>
      </c>
      <c r="J12" s="40">
        <v>109500</v>
      </c>
      <c r="K12" s="165">
        <v>26100</v>
      </c>
      <c r="L12" s="167">
        <v>83400</v>
      </c>
      <c r="M12" s="17"/>
      <c r="N12" s="12"/>
    </row>
    <row r="13" spans="1:17" ht="31.5" customHeight="1">
      <c r="A13" s="729"/>
      <c r="B13" s="730"/>
      <c r="C13" s="153" t="s">
        <v>67</v>
      </c>
      <c r="D13" s="29">
        <v>4246000</v>
      </c>
      <c r="E13" s="148">
        <v>4173100</v>
      </c>
      <c r="F13" s="22">
        <v>72900</v>
      </c>
      <c r="G13" s="30">
        <v>4197200</v>
      </c>
      <c r="H13" s="168">
        <v>4147000</v>
      </c>
      <c r="I13" s="20">
        <v>50200</v>
      </c>
      <c r="J13" s="31">
        <v>48800</v>
      </c>
      <c r="K13" s="168">
        <v>26100</v>
      </c>
      <c r="L13" s="149">
        <v>22700</v>
      </c>
      <c r="M13" s="17"/>
      <c r="N13" s="12"/>
    </row>
    <row r="14" spans="1:17" ht="31.5" customHeight="1">
      <c r="A14" s="729"/>
      <c r="B14" s="730"/>
      <c r="C14" s="153" t="s">
        <v>33</v>
      </c>
      <c r="D14" s="32">
        <v>164100</v>
      </c>
      <c r="E14" s="154">
        <v>86300</v>
      </c>
      <c r="F14" s="94">
        <v>77800</v>
      </c>
      <c r="G14" s="33">
        <v>103400</v>
      </c>
      <c r="H14" s="155">
        <v>86300</v>
      </c>
      <c r="I14" s="19">
        <v>17100</v>
      </c>
      <c r="J14" s="34">
        <v>60700</v>
      </c>
      <c r="K14" s="155">
        <v>0</v>
      </c>
      <c r="L14" s="95">
        <v>60700</v>
      </c>
      <c r="M14" s="17"/>
      <c r="N14" s="12"/>
    </row>
    <row r="15" spans="1:17" ht="31.5" customHeight="1">
      <c r="A15" s="729"/>
      <c r="B15" s="730"/>
      <c r="C15" s="156" t="s">
        <v>126</v>
      </c>
      <c r="D15" s="41">
        <v>103.86481394253416</v>
      </c>
      <c r="E15" s="169">
        <v>102.06800699719633</v>
      </c>
      <c r="F15" s="170">
        <v>206.72153635116598</v>
      </c>
      <c r="G15" s="42">
        <v>102.46354712665587</v>
      </c>
      <c r="H15" s="171">
        <v>102.08102242585002</v>
      </c>
      <c r="I15" s="21">
        <v>134.0637450199203</v>
      </c>
      <c r="J15" s="43">
        <v>224.38524590163934</v>
      </c>
      <c r="K15" s="171">
        <v>100</v>
      </c>
      <c r="L15" s="172">
        <v>367.40088105726875</v>
      </c>
      <c r="M15" s="17"/>
      <c r="N15" s="12"/>
    </row>
    <row r="16" spans="1:17" ht="31.5" customHeight="1">
      <c r="A16" s="729" t="s">
        <v>127</v>
      </c>
      <c r="B16" s="730" t="s">
        <v>128</v>
      </c>
      <c r="C16" s="594" t="s">
        <v>129</v>
      </c>
      <c r="D16" s="595">
        <v>5869200</v>
      </c>
      <c r="E16" s="596">
        <v>5694600</v>
      </c>
      <c r="F16" s="597">
        <v>174600</v>
      </c>
      <c r="G16" s="39">
        <v>5747600</v>
      </c>
      <c r="H16" s="165">
        <v>5661000</v>
      </c>
      <c r="I16" s="166">
        <v>86600</v>
      </c>
      <c r="J16" s="40">
        <v>121600</v>
      </c>
      <c r="K16" s="165">
        <v>33600</v>
      </c>
      <c r="L16" s="167">
        <v>88000</v>
      </c>
      <c r="M16" s="17"/>
      <c r="N16" s="12"/>
    </row>
    <row r="17" spans="1:14" ht="31.5" customHeight="1">
      <c r="A17" s="729"/>
      <c r="B17" s="730"/>
      <c r="C17" s="153" t="s">
        <v>130</v>
      </c>
      <c r="D17" s="29">
        <v>5637800</v>
      </c>
      <c r="E17" s="148">
        <v>5544400</v>
      </c>
      <c r="F17" s="22">
        <v>93400</v>
      </c>
      <c r="G17" s="30">
        <v>5577400</v>
      </c>
      <c r="H17" s="168">
        <v>5510200</v>
      </c>
      <c r="I17" s="20">
        <v>67200</v>
      </c>
      <c r="J17" s="31">
        <v>60400</v>
      </c>
      <c r="K17" s="168">
        <v>34200</v>
      </c>
      <c r="L17" s="149">
        <v>26200</v>
      </c>
      <c r="M17" s="17"/>
      <c r="N17" s="12"/>
    </row>
    <row r="18" spans="1:14" ht="31.5" customHeight="1">
      <c r="A18" s="729"/>
      <c r="B18" s="730"/>
      <c r="C18" s="153" t="s">
        <v>33</v>
      </c>
      <c r="D18" s="32">
        <v>231400</v>
      </c>
      <c r="E18" s="154">
        <v>150200</v>
      </c>
      <c r="F18" s="94">
        <v>81200</v>
      </c>
      <c r="G18" s="33">
        <v>170200</v>
      </c>
      <c r="H18" s="155">
        <v>150800</v>
      </c>
      <c r="I18" s="19">
        <v>19400</v>
      </c>
      <c r="J18" s="34">
        <v>61200</v>
      </c>
      <c r="K18" s="155">
        <v>-600</v>
      </c>
      <c r="L18" s="95">
        <v>61800</v>
      </c>
      <c r="M18" s="17"/>
      <c r="N18" s="12"/>
    </row>
    <row r="19" spans="1:14" ht="31.5" customHeight="1" thickBot="1">
      <c r="A19" s="731"/>
      <c r="B19" s="732"/>
      <c r="C19" s="173" t="s">
        <v>131</v>
      </c>
      <c r="D19" s="44">
        <v>104.10443790130901</v>
      </c>
      <c r="E19" s="174">
        <v>102.70903975182166</v>
      </c>
      <c r="F19" s="175">
        <v>186.93790149892934</v>
      </c>
      <c r="G19" s="45">
        <v>103.05160110445728</v>
      </c>
      <c r="H19" s="176">
        <v>102.73674276795761</v>
      </c>
      <c r="I19" s="177">
        <v>128.86904761904762</v>
      </c>
      <c r="J19" s="46">
        <v>201.3245033112583</v>
      </c>
      <c r="K19" s="176">
        <v>98.245614035087712</v>
      </c>
      <c r="L19" s="178">
        <v>335.87786259541986</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12月（２表）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84"/>
      <c r="D4" s="85" t="s">
        <v>26</v>
      </c>
      <c r="E4" s="558" t="s">
        <v>68</v>
      </c>
      <c r="F4" s="559" t="s">
        <v>69</v>
      </c>
      <c r="G4" s="560" t="s">
        <v>70</v>
      </c>
      <c r="H4" s="558" t="s">
        <v>71</v>
      </c>
      <c r="I4" s="559" t="s">
        <v>72</v>
      </c>
      <c r="J4" s="561" t="s">
        <v>73</v>
      </c>
      <c r="K4" s="559" t="s">
        <v>74</v>
      </c>
      <c r="L4" s="559" t="s">
        <v>75</v>
      </c>
      <c r="M4" s="562" t="s">
        <v>133</v>
      </c>
      <c r="N4" s="559" t="s">
        <v>77</v>
      </c>
      <c r="O4" s="559" t="s">
        <v>78</v>
      </c>
      <c r="P4" s="559" t="s">
        <v>79</v>
      </c>
      <c r="Q4" s="559" t="s">
        <v>80</v>
      </c>
      <c r="R4" s="559" t="s">
        <v>81</v>
      </c>
      <c r="S4" s="559" t="s">
        <v>82</v>
      </c>
      <c r="T4" s="559" t="s">
        <v>83</v>
      </c>
      <c r="U4" s="559" t="s">
        <v>84</v>
      </c>
      <c r="V4" s="559" t="s">
        <v>85</v>
      </c>
      <c r="W4" s="559" t="s">
        <v>86</v>
      </c>
      <c r="X4" s="559" t="s">
        <v>87</v>
      </c>
      <c r="Y4" s="559" t="s">
        <v>88</v>
      </c>
      <c r="Z4" s="558" t="s">
        <v>89</v>
      </c>
      <c r="AA4" s="559" t="s">
        <v>90</v>
      </c>
      <c r="AB4" s="558" t="s">
        <v>134</v>
      </c>
      <c r="AC4" s="563" t="s">
        <v>106</v>
      </c>
    </row>
    <row r="5" spans="1:29" ht="30" customHeight="1">
      <c r="A5" s="734" t="s">
        <v>121</v>
      </c>
      <c r="B5" s="742"/>
      <c r="C5" s="547" t="s">
        <v>159</v>
      </c>
      <c r="D5" s="548">
        <v>471000</v>
      </c>
      <c r="E5" s="576">
        <v>229100</v>
      </c>
      <c r="F5" s="576">
        <v>19800</v>
      </c>
      <c r="G5" s="576">
        <v>39300</v>
      </c>
      <c r="H5" s="576">
        <v>22800</v>
      </c>
      <c r="I5" s="576">
        <v>53000</v>
      </c>
      <c r="J5" s="576">
        <v>41000</v>
      </c>
      <c r="K5" s="576">
        <v>0</v>
      </c>
      <c r="L5" s="576">
        <v>9500</v>
      </c>
      <c r="M5" s="576">
        <v>2200</v>
      </c>
      <c r="N5" s="576">
        <v>8800</v>
      </c>
      <c r="O5" s="576">
        <v>2500</v>
      </c>
      <c r="P5" s="576">
        <v>3300</v>
      </c>
      <c r="Q5" s="576">
        <v>0</v>
      </c>
      <c r="R5" s="576">
        <v>2700</v>
      </c>
      <c r="S5" s="576">
        <v>2900</v>
      </c>
      <c r="T5" s="576">
        <v>6900</v>
      </c>
      <c r="U5" s="576">
        <v>5000</v>
      </c>
      <c r="V5" s="576">
        <v>1200</v>
      </c>
      <c r="W5" s="577">
        <v>800</v>
      </c>
      <c r="X5" s="577">
        <v>2300</v>
      </c>
      <c r="Y5" s="577">
        <v>4400</v>
      </c>
      <c r="Z5" s="577">
        <v>0</v>
      </c>
      <c r="AA5" s="577">
        <v>2300</v>
      </c>
      <c r="AB5" s="551">
        <v>0</v>
      </c>
      <c r="AC5" s="552">
        <v>11200</v>
      </c>
    </row>
    <row r="6" spans="1:29" ht="30" customHeight="1">
      <c r="A6" s="734"/>
      <c r="B6" s="742"/>
      <c r="C6" s="89" t="s">
        <v>158</v>
      </c>
      <c r="D6" s="86">
        <v>455100</v>
      </c>
      <c r="E6" s="87">
        <v>217000</v>
      </c>
      <c r="F6" s="87">
        <v>23800</v>
      </c>
      <c r="G6" s="87">
        <v>37000</v>
      </c>
      <c r="H6" s="87">
        <v>17100</v>
      </c>
      <c r="I6" s="87">
        <v>53700</v>
      </c>
      <c r="J6" s="87">
        <v>39300</v>
      </c>
      <c r="K6" s="87">
        <v>6400</v>
      </c>
      <c r="L6" s="87">
        <v>10200</v>
      </c>
      <c r="M6" s="87">
        <v>2000</v>
      </c>
      <c r="N6" s="87">
        <v>9000</v>
      </c>
      <c r="O6" s="87">
        <v>2500</v>
      </c>
      <c r="P6" s="87">
        <v>3400</v>
      </c>
      <c r="Q6" s="87">
        <v>0</v>
      </c>
      <c r="R6" s="87">
        <v>3100</v>
      </c>
      <c r="S6" s="87">
        <v>2800</v>
      </c>
      <c r="T6" s="87">
        <v>6300</v>
      </c>
      <c r="U6" s="87">
        <v>4300</v>
      </c>
      <c r="V6" s="87">
        <v>1100</v>
      </c>
      <c r="W6" s="88">
        <v>700</v>
      </c>
      <c r="X6" s="88">
        <v>1800</v>
      </c>
      <c r="Y6" s="88">
        <v>4100</v>
      </c>
      <c r="Z6" s="88">
        <v>2000</v>
      </c>
      <c r="AA6" s="88">
        <v>1800</v>
      </c>
      <c r="AB6" s="90">
        <v>0</v>
      </c>
      <c r="AC6" s="91">
        <v>5700</v>
      </c>
    </row>
    <row r="7" spans="1:29" ht="30" customHeight="1">
      <c r="A7" s="734"/>
      <c r="B7" s="742"/>
      <c r="C7" s="89" t="s">
        <v>33</v>
      </c>
      <c r="D7" s="92">
        <v>15900</v>
      </c>
      <c r="E7" s="93">
        <v>12100</v>
      </c>
      <c r="F7" s="18">
        <v>-4000</v>
      </c>
      <c r="G7" s="18">
        <v>2300</v>
      </c>
      <c r="H7" s="18">
        <v>5700</v>
      </c>
      <c r="I7" s="18">
        <v>-700</v>
      </c>
      <c r="J7" s="94">
        <v>1700</v>
      </c>
      <c r="K7" s="18">
        <v>-6400</v>
      </c>
      <c r="L7" s="18">
        <v>-700</v>
      </c>
      <c r="M7" s="18">
        <v>200</v>
      </c>
      <c r="N7" s="18">
        <v>-200</v>
      </c>
      <c r="O7" s="18">
        <v>0</v>
      </c>
      <c r="P7" s="18">
        <v>-100</v>
      </c>
      <c r="Q7" s="18">
        <v>0</v>
      </c>
      <c r="R7" s="18">
        <v>-400</v>
      </c>
      <c r="S7" s="18">
        <v>100</v>
      </c>
      <c r="T7" s="18">
        <v>600</v>
      </c>
      <c r="U7" s="18">
        <v>700</v>
      </c>
      <c r="V7" s="18">
        <v>100</v>
      </c>
      <c r="W7" s="18">
        <v>100</v>
      </c>
      <c r="X7" s="18">
        <v>500</v>
      </c>
      <c r="Y7" s="18">
        <v>300</v>
      </c>
      <c r="Z7" s="18">
        <v>-2000</v>
      </c>
      <c r="AA7" s="18">
        <v>500</v>
      </c>
      <c r="AB7" s="18">
        <v>0</v>
      </c>
      <c r="AC7" s="95">
        <v>5500</v>
      </c>
    </row>
    <row r="8" spans="1:29" ht="30" customHeight="1">
      <c r="A8" s="734"/>
      <c r="B8" s="742"/>
      <c r="C8" s="96" t="s">
        <v>65</v>
      </c>
      <c r="D8" s="97">
        <v>103.4937376400791</v>
      </c>
      <c r="E8" s="98">
        <v>105.57603686635946</v>
      </c>
      <c r="F8" s="99">
        <v>83.193277310924373</v>
      </c>
      <c r="G8" s="99">
        <v>106.21621621621622</v>
      </c>
      <c r="H8" s="99">
        <v>133.33333333333331</v>
      </c>
      <c r="I8" s="99">
        <v>98.696461824953445</v>
      </c>
      <c r="J8" s="100">
        <v>104.32569974554708</v>
      </c>
      <c r="K8" s="99">
        <v>0</v>
      </c>
      <c r="L8" s="99">
        <v>93.137254901960787</v>
      </c>
      <c r="M8" s="99">
        <v>110</v>
      </c>
      <c r="N8" s="99">
        <v>97.777777777777771</v>
      </c>
      <c r="O8" s="99">
        <v>100</v>
      </c>
      <c r="P8" s="99">
        <v>97.058823529411768</v>
      </c>
      <c r="Q8" s="99">
        <v>0</v>
      </c>
      <c r="R8" s="99">
        <v>87.096774193548384</v>
      </c>
      <c r="S8" s="99">
        <v>103.57142857142858</v>
      </c>
      <c r="T8" s="99">
        <v>109.52380952380953</v>
      </c>
      <c r="U8" s="99">
        <v>116.27906976744187</v>
      </c>
      <c r="V8" s="99">
        <v>109.09090909090908</v>
      </c>
      <c r="W8" s="101">
        <v>114.28571428571428</v>
      </c>
      <c r="X8" s="101">
        <v>127.77777777777777</v>
      </c>
      <c r="Y8" s="101">
        <v>107.31707317073172</v>
      </c>
      <c r="Z8" s="101">
        <v>0</v>
      </c>
      <c r="AA8" s="101">
        <v>127.77777777777777</v>
      </c>
      <c r="AB8" s="101">
        <v>0</v>
      </c>
      <c r="AC8" s="102">
        <v>196.49122807017542</v>
      </c>
    </row>
    <row r="9" spans="1:29" ht="30" customHeight="1" thickBot="1">
      <c r="A9" s="735"/>
      <c r="B9" s="743"/>
      <c r="C9" s="103" t="s">
        <v>199</v>
      </c>
      <c r="D9" s="104">
        <v>100</v>
      </c>
      <c r="E9" s="105">
        <v>48.641188959660298</v>
      </c>
      <c r="F9" s="105">
        <v>4.2038216560509554</v>
      </c>
      <c r="G9" s="105">
        <v>8.3439490445859867</v>
      </c>
      <c r="H9" s="105">
        <v>4.8407643312101918</v>
      </c>
      <c r="I9" s="105">
        <v>11.252653927813164</v>
      </c>
      <c r="J9" s="105">
        <v>8.7048832271762198</v>
      </c>
      <c r="K9" s="105">
        <v>0</v>
      </c>
      <c r="L9" s="105">
        <v>2.0169851380042463</v>
      </c>
      <c r="M9" s="105">
        <v>0.46709129511677283</v>
      </c>
      <c r="N9" s="105">
        <v>1.8683651804670913</v>
      </c>
      <c r="O9" s="105">
        <v>0.53078556263269638</v>
      </c>
      <c r="P9" s="105">
        <v>0.7006369426751593</v>
      </c>
      <c r="Q9" s="105">
        <v>0</v>
      </c>
      <c r="R9" s="105">
        <v>0.57324840764331209</v>
      </c>
      <c r="S9" s="105">
        <v>0.6157112526539279</v>
      </c>
      <c r="T9" s="105">
        <v>1.4649681528662422</v>
      </c>
      <c r="U9" s="105">
        <v>1.0615711252653928</v>
      </c>
      <c r="V9" s="105">
        <v>0.25477707006369427</v>
      </c>
      <c r="W9" s="105">
        <v>0.16985138004246286</v>
      </c>
      <c r="X9" s="105">
        <v>0.48832271762208068</v>
      </c>
      <c r="Y9" s="105">
        <v>0.93418259023354566</v>
      </c>
      <c r="Z9" s="105">
        <v>0</v>
      </c>
      <c r="AA9" s="105">
        <v>0.48832271762208068</v>
      </c>
      <c r="AB9" s="105">
        <v>0</v>
      </c>
      <c r="AC9" s="106">
        <v>2.3779193205944802</v>
      </c>
    </row>
    <row r="10" spans="1:29" ht="30" customHeight="1">
      <c r="A10" s="733" t="s">
        <v>124</v>
      </c>
      <c r="B10" s="736" t="s">
        <v>125</v>
      </c>
      <c r="C10" s="564" t="s">
        <v>66</v>
      </c>
      <c r="D10" s="548">
        <v>4410100</v>
      </c>
      <c r="E10" s="565">
        <v>2053800</v>
      </c>
      <c r="F10" s="566">
        <v>211200</v>
      </c>
      <c r="G10" s="566">
        <v>393400</v>
      </c>
      <c r="H10" s="566">
        <v>234300</v>
      </c>
      <c r="I10" s="566">
        <v>480300</v>
      </c>
      <c r="J10" s="567">
        <v>371200</v>
      </c>
      <c r="K10" s="566">
        <v>29000</v>
      </c>
      <c r="L10" s="566">
        <v>105500</v>
      </c>
      <c r="M10" s="566">
        <v>24500</v>
      </c>
      <c r="N10" s="566">
        <v>50000</v>
      </c>
      <c r="O10" s="566">
        <v>24800</v>
      </c>
      <c r="P10" s="566">
        <v>14300</v>
      </c>
      <c r="Q10" s="566">
        <v>0</v>
      </c>
      <c r="R10" s="566">
        <v>31200</v>
      </c>
      <c r="S10" s="566">
        <v>36100</v>
      </c>
      <c r="T10" s="566">
        <v>58900</v>
      </c>
      <c r="U10" s="566">
        <v>31200</v>
      </c>
      <c r="V10" s="566">
        <v>14600</v>
      </c>
      <c r="W10" s="566">
        <v>8200</v>
      </c>
      <c r="X10" s="566">
        <v>20000</v>
      </c>
      <c r="Y10" s="566">
        <v>36100</v>
      </c>
      <c r="Z10" s="566">
        <v>7200</v>
      </c>
      <c r="AA10" s="566">
        <v>23600</v>
      </c>
      <c r="AB10" s="566">
        <v>0</v>
      </c>
      <c r="AC10" s="568">
        <v>150700</v>
      </c>
    </row>
    <row r="11" spans="1:29" ht="30" customHeight="1">
      <c r="A11" s="734"/>
      <c r="B11" s="737"/>
      <c r="C11" s="108" t="s">
        <v>67</v>
      </c>
      <c r="D11" s="109">
        <v>4246000</v>
      </c>
      <c r="E11" s="110">
        <v>1963300</v>
      </c>
      <c r="F11" s="23">
        <v>242800</v>
      </c>
      <c r="G11" s="23">
        <v>399000</v>
      </c>
      <c r="H11" s="23">
        <v>189100</v>
      </c>
      <c r="I11" s="23">
        <v>479300</v>
      </c>
      <c r="J11" s="111">
        <v>356900</v>
      </c>
      <c r="K11" s="23">
        <v>45000</v>
      </c>
      <c r="L11" s="23">
        <v>115100</v>
      </c>
      <c r="M11" s="23">
        <v>23700</v>
      </c>
      <c r="N11" s="23">
        <v>50200</v>
      </c>
      <c r="O11" s="23">
        <v>25600</v>
      </c>
      <c r="P11" s="23">
        <v>15600</v>
      </c>
      <c r="Q11" s="23">
        <v>100</v>
      </c>
      <c r="R11" s="23">
        <v>33200</v>
      </c>
      <c r="S11" s="23">
        <v>32500</v>
      </c>
      <c r="T11" s="23">
        <v>53900</v>
      </c>
      <c r="U11" s="23">
        <v>31600</v>
      </c>
      <c r="V11" s="23">
        <v>14900</v>
      </c>
      <c r="W11" s="23">
        <v>9500</v>
      </c>
      <c r="X11" s="23">
        <v>19000</v>
      </c>
      <c r="Y11" s="23">
        <v>33100</v>
      </c>
      <c r="Z11" s="23">
        <v>18700</v>
      </c>
      <c r="AA11" s="23">
        <v>21000</v>
      </c>
      <c r="AB11" s="23">
        <v>0</v>
      </c>
      <c r="AC11" s="112">
        <v>72900</v>
      </c>
    </row>
    <row r="12" spans="1:29" ht="30" customHeight="1">
      <c r="A12" s="734"/>
      <c r="B12" s="737"/>
      <c r="C12" s="108" t="s">
        <v>33</v>
      </c>
      <c r="D12" s="92">
        <v>164100</v>
      </c>
      <c r="E12" s="93">
        <v>90500</v>
      </c>
      <c r="F12" s="18">
        <v>-31600</v>
      </c>
      <c r="G12" s="18">
        <v>-5600</v>
      </c>
      <c r="H12" s="18">
        <v>45200</v>
      </c>
      <c r="I12" s="18">
        <v>1000</v>
      </c>
      <c r="J12" s="94">
        <v>14300</v>
      </c>
      <c r="K12" s="18">
        <v>-16000</v>
      </c>
      <c r="L12" s="18">
        <v>-9600</v>
      </c>
      <c r="M12" s="18">
        <v>24500</v>
      </c>
      <c r="N12" s="18">
        <v>-200</v>
      </c>
      <c r="O12" s="18">
        <v>-800</v>
      </c>
      <c r="P12" s="18">
        <v>-1300</v>
      </c>
      <c r="Q12" s="18">
        <v>-100</v>
      </c>
      <c r="R12" s="18">
        <v>-2000</v>
      </c>
      <c r="S12" s="18">
        <v>3600</v>
      </c>
      <c r="T12" s="18">
        <v>5000</v>
      </c>
      <c r="U12" s="18">
        <v>-400</v>
      </c>
      <c r="V12" s="18">
        <v>-300</v>
      </c>
      <c r="W12" s="18">
        <v>-1300</v>
      </c>
      <c r="X12" s="18">
        <v>1000</v>
      </c>
      <c r="Y12" s="18">
        <v>3000</v>
      </c>
      <c r="Z12" s="18">
        <v>-11500</v>
      </c>
      <c r="AA12" s="18">
        <v>2600</v>
      </c>
      <c r="AB12" s="18">
        <v>0</v>
      </c>
      <c r="AC12" s="95">
        <v>77800</v>
      </c>
    </row>
    <row r="13" spans="1:29" ht="30" customHeight="1">
      <c r="A13" s="734"/>
      <c r="B13" s="737"/>
      <c r="C13" s="113" t="s">
        <v>126</v>
      </c>
      <c r="D13" s="114">
        <v>103.86481394253416</v>
      </c>
      <c r="E13" s="115">
        <v>104.60958590128864</v>
      </c>
      <c r="F13" s="116">
        <v>86.985172981878094</v>
      </c>
      <c r="G13" s="117">
        <v>98.596491228070164</v>
      </c>
      <c r="H13" s="117">
        <v>123.90269698572185</v>
      </c>
      <c r="I13" s="116">
        <v>100.2086375964949</v>
      </c>
      <c r="J13" s="118">
        <v>104.00672457270946</v>
      </c>
      <c r="K13" s="116">
        <v>64.444444444444443</v>
      </c>
      <c r="L13" s="116">
        <v>91.659426585577762</v>
      </c>
      <c r="M13" s="116">
        <v>103.37552742616035</v>
      </c>
      <c r="N13" s="116">
        <v>99.601593625498012</v>
      </c>
      <c r="O13" s="116">
        <v>96.875</v>
      </c>
      <c r="P13" s="116">
        <v>91.666666666666657</v>
      </c>
      <c r="Q13" s="116">
        <v>0</v>
      </c>
      <c r="R13" s="116">
        <v>93.975903614457835</v>
      </c>
      <c r="S13" s="116">
        <v>111.07692307692307</v>
      </c>
      <c r="T13" s="116">
        <v>109.27643784786642</v>
      </c>
      <c r="U13" s="116">
        <v>98.734177215189874</v>
      </c>
      <c r="V13" s="116">
        <v>97.986577181208062</v>
      </c>
      <c r="W13" s="116">
        <v>86.31578947368422</v>
      </c>
      <c r="X13" s="116">
        <v>105.26315789473684</v>
      </c>
      <c r="Y13" s="116">
        <v>109.06344410876132</v>
      </c>
      <c r="Z13" s="116">
        <v>38.502673796791441</v>
      </c>
      <c r="AA13" s="116">
        <v>112.38095238095238</v>
      </c>
      <c r="AB13" s="116">
        <v>0</v>
      </c>
      <c r="AC13" s="119">
        <v>206.72153635116598</v>
      </c>
    </row>
    <row r="14" spans="1:29" ht="30" customHeight="1" thickBot="1">
      <c r="A14" s="735"/>
      <c r="B14" s="738"/>
      <c r="C14" s="120" t="s">
        <v>137</v>
      </c>
      <c r="D14" s="121">
        <v>100</v>
      </c>
      <c r="E14" s="122">
        <v>46.570372553910346</v>
      </c>
      <c r="F14" s="122">
        <v>4.789007051994286</v>
      </c>
      <c r="G14" s="122">
        <v>8.9204326432507202</v>
      </c>
      <c r="H14" s="122">
        <v>5.3128046983061612</v>
      </c>
      <c r="I14" s="122">
        <v>10.890909503185869</v>
      </c>
      <c r="J14" s="122">
        <v>8.4170426974445025</v>
      </c>
      <c r="K14" s="122">
        <v>0.65758146073785173</v>
      </c>
      <c r="L14" s="122">
        <v>2.3922360037187365</v>
      </c>
      <c r="M14" s="122">
        <v>0.55554295820956445</v>
      </c>
      <c r="N14" s="122">
        <v>1.1337611392031928</v>
      </c>
      <c r="O14" s="122">
        <v>0.56234552504478352</v>
      </c>
      <c r="P14" s="122">
        <v>0.32425568581211311</v>
      </c>
      <c r="Q14" s="122">
        <v>0</v>
      </c>
      <c r="R14" s="122">
        <v>0.70746695086279221</v>
      </c>
      <c r="S14" s="122">
        <v>0.8185755425047051</v>
      </c>
      <c r="T14" s="122">
        <v>1.335570621981361</v>
      </c>
      <c r="U14" s="122">
        <v>0.70746695086279221</v>
      </c>
      <c r="V14" s="122">
        <v>0.33105825264733224</v>
      </c>
      <c r="W14" s="122">
        <v>0.18593682682932361</v>
      </c>
      <c r="X14" s="122">
        <v>0.45350445568127706</v>
      </c>
      <c r="Y14" s="122">
        <v>0.8185755425047051</v>
      </c>
      <c r="Z14" s="122">
        <v>0.16326160404525975</v>
      </c>
      <c r="AA14" s="122">
        <v>0.53513525770390691</v>
      </c>
      <c r="AB14" s="122">
        <v>0</v>
      </c>
      <c r="AC14" s="123">
        <v>3.4171560735584228</v>
      </c>
    </row>
    <row r="15" spans="1:29" ht="30" customHeight="1">
      <c r="A15" s="733" t="s">
        <v>127</v>
      </c>
      <c r="B15" s="736" t="s">
        <v>128</v>
      </c>
      <c r="C15" s="569" t="s">
        <v>129</v>
      </c>
      <c r="D15" s="570">
        <v>5869200</v>
      </c>
      <c r="E15" s="571">
        <v>2715400</v>
      </c>
      <c r="F15" s="571">
        <v>284300</v>
      </c>
      <c r="G15" s="571">
        <v>517300</v>
      </c>
      <c r="H15" s="571">
        <v>303600</v>
      </c>
      <c r="I15" s="571">
        <v>646500</v>
      </c>
      <c r="J15" s="571">
        <v>504900</v>
      </c>
      <c r="K15" s="571">
        <v>53800</v>
      </c>
      <c r="L15" s="571">
        <v>141200</v>
      </c>
      <c r="M15" s="571">
        <v>32500</v>
      </c>
      <c r="N15" s="571">
        <v>74400</v>
      </c>
      <c r="O15" s="571">
        <v>32600</v>
      </c>
      <c r="P15" s="571">
        <v>23000</v>
      </c>
      <c r="Q15" s="571">
        <v>0</v>
      </c>
      <c r="R15" s="571">
        <v>41100</v>
      </c>
      <c r="S15" s="571">
        <v>46300</v>
      </c>
      <c r="T15" s="571">
        <v>78800</v>
      </c>
      <c r="U15" s="571">
        <v>43800</v>
      </c>
      <c r="V15" s="571">
        <v>19700</v>
      </c>
      <c r="W15" s="571">
        <v>10900</v>
      </c>
      <c r="X15" s="571">
        <v>27200</v>
      </c>
      <c r="Y15" s="571">
        <v>48700</v>
      </c>
      <c r="Z15" s="571">
        <v>14500</v>
      </c>
      <c r="AA15" s="571">
        <v>31300</v>
      </c>
      <c r="AB15" s="572">
        <v>2800</v>
      </c>
      <c r="AC15" s="573">
        <v>174600</v>
      </c>
    </row>
    <row r="16" spans="1:29" ht="30" customHeight="1">
      <c r="A16" s="734"/>
      <c r="B16" s="737"/>
      <c r="C16" s="108" t="s">
        <v>130</v>
      </c>
      <c r="D16" s="109">
        <v>5637800</v>
      </c>
      <c r="E16" s="110">
        <v>2571400</v>
      </c>
      <c r="F16" s="110">
        <v>352000</v>
      </c>
      <c r="G16" s="110">
        <v>517600</v>
      </c>
      <c r="H16" s="110">
        <v>225800</v>
      </c>
      <c r="I16" s="110">
        <v>653800</v>
      </c>
      <c r="J16" s="110">
        <v>486300</v>
      </c>
      <c r="K16" s="110">
        <v>71000</v>
      </c>
      <c r="L16" s="110">
        <v>149600</v>
      </c>
      <c r="M16" s="110">
        <v>25400</v>
      </c>
      <c r="N16" s="110">
        <v>71700</v>
      </c>
      <c r="O16" s="110">
        <v>33700</v>
      </c>
      <c r="P16" s="110">
        <v>23900</v>
      </c>
      <c r="Q16" s="110">
        <v>200</v>
      </c>
      <c r="R16" s="110">
        <v>42700</v>
      </c>
      <c r="S16" s="110">
        <v>42600</v>
      </c>
      <c r="T16" s="110">
        <v>72800</v>
      </c>
      <c r="U16" s="110">
        <v>44500</v>
      </c>
      <c r="V16" s="110">
        <v>19700</v>
      </c>
      <c r="W16" s="110">
        <v>12600</v>
      </c>
      <c r="X16" s="110">
        <v>26100</v>
      </c>
      <c r="Y16" s="110">
        <v>44900</v>
      </c>
      <c r="Z16" s="110">
        <v>25700</v>
      </c>
      <c r="AA16" s="110">
        <v>28600</v>
      </c>
      <c r="AB16" s="23">
        <v>1800</v>
      </c>
      <c r="AC16" s="112">
        <v>93400</v>
      </c>
    </row>
    <row r="17" spans="1:29" ht="30" customHeight="1">
      <c r="A17" s="734"/>
      <c r="B17" s="737"/>
      <c r="C17" s="108" t="s">
        <v>33</v>
      </c>
      <c r="D17" s="92">
        <v>231400</v>
      </c>
      <c r="E17" s="93">
        <v>144000</v>
      </c>
      <c r="F17" s="18">
        <v>-67700</v>
      </c>
      <c r="G17" s="18">
        <v>-300</v>
      </c>
      <c r="H17" s="18">
        <v>77800</v>
      </c>
      <c r="I17" s="18">
        <v>-7300</v>
      </c>
      <c r="J17" s="94">
        <v>18600</v>
      </c>
      <c r="K17" s="18">
        <v>-17200</v>
      </c>
      <c r="L17" s="18">
        <v>-8400</v>
      </c>
      <c r="M17" s="18">
        <v>32500</v>
      </c>
      <c r="N17" s="18">
        <v>2700</v>
      </c>
      <c r="O17" s="18">
        <v>-1100</v>
      </c>
      <c r="P17" s="18">
        <v>-900</v>
      </c>
      <c r="Q17" s="18">
        <v>-200</v>
      </c>
      <c r="R17" s="18">
        <v>-1600</v>
      </c>
      <c r="S17" s="18">
        <v>3700</v>
      </c>
      <c r="T17" s="18">
        <v>6000</v>
      </c>
      <c r="U17" s="18">
        <v>-700</v>
      </c>
      <c r="V17" s="18">
        <v>0</v>
      </c>
      <c r="W17" s="18">
        <v>-1700</v>
      </c>
      <c r="X17" s="18">
        <v>1100</v>
      </c>
      <c r="Y17" s="18">
        <v>3800</v>
      </c>
      <c r="Z17" s="18">
        <v>-11200</v>
      </c>
      <c r="AA17" s="18">
        <v>2700</v>
      </c>
      <c r="AB17" s="18">
        <v>1000</v>
      </c>
      <c r="AC17" s="95">
        <v>81200</v>
      </c>
    </row>
    <row r="18" spans="1:29" ht="30" customHeight="1">
      <c r="A18" s="734"/>
      <c r="B18" s="737"/>
      <c r="C18" s="113" t="s">
        <v>131</v>
      </c>
      <c r="D18" s="114">
        <v>104.10443790130901</v>
      </c>
      <c r="E18" s="115">
        <v>105.60006222291358</v>
      </c>
      <c r="F18" s="116">
        <v>80.767045454545453</v>
      </c>
      <c r="G18" s="117">
        <v>99.942040185471399</v>
      </c>
      <c r="H18" s="117">
        <v>134.45527015057573</v>
      </c>
      <c r="I18" s="116">
        <v>98.883450596512688</v>
      </c>
      <c r="J18" s="118">
        <v>103.82479950647748</v>
      </c>
      <c r="K18" s="116">
        <v>75.774647887323937</v>
      </c>
      <c r="L18" s="116">
        <v>94.38502673796792</v>
      </c>
      <c r="M18" s="116">
        <v>127.95275590551181</v>
      </c>
      <c r="N18" s="116">
        <v>103.76569037656904</v>
      </c>
      <c r="O18" s="116">
        <v>96.735905044510389</v>
      </c>
      <c r="P18" s="116">
        <v>96.23430962343096</v>
      </c>
      <c r="Q18" s="116">
        <v>0</v>
      </c>
      <c r="R18" s="116">
        <v>96.25292740046838</v>
      </c>
      <c r="S18" s="116">
        <v>108.68544600938968</v>
      </c>
      <c r="T18" s="116">
        <v>108.24175824175823</v>
      </c>
      <c r="U18" s="116">
        <v>98.426966292134836</v>
      </c>
      <c r="V18" s="116">
        <v>100</v>
      </c>
      <c r="W18" s="116">
        <v>86.507936507936506</v>
      </c>
      <c r="X18" s="116">
        <v>104.21455938697318</v>
      </c>
      <c r="Y18" s="116">
        <v>108.46325167037863</v>
      </c>
      <c r="Z18" s="116">
        <v>56.420233463035018</v>
      </c>
      <c r="AA18" s="116">
        <v>109.44055944055944</v>
      </c>
      <c r="AB18" s="116">
        <v>155.55555555555557</v>
      </c>
      <c r="AC18" s="119">
        <v>186.93790149892934</v>
      </c>
    </row>
    <row r="19" spans="1:29" ht="30" customHeight="1" thickBot="1">
      <c r="A19" s="735"/>
      <c r="B19" s="738"/>
      <c r="C19" s="120" t="s">
        <v>138</v>
      </c>
      <c r="D19" s="121">
        <v>100</v>
      </c>
      <c r="E19" s="122">
        <v>46.265249096980845</v>
      </c>
      <c r="F19" s="122">
        <v>4.8439310297825937</v>
      </c>
      <c r="G19" s="122">
        <v>8.813807673958971</v>
      </c>
      <c r="H19" s="122">
        <v>5.1727663054590058</v>
      </c>
      <c r="I19" s="122">
        <v>11.015129830300552</v>
      </c>
      <c r="J19" s="122">
        <v>8.6025352688611729</v>
      </c>
      <c r="K19" s="122">
        <v>0.91664962856948129</v>
      </c>
      <c r="L19" s="122">
        <v>2.4057793225652562</v>
      </c>
      <c r="M19" s="122">
        <v>0.55373815852245623</v>
      </c>
      <c r="N19" s="122">
        <v>1.2676344305867921</v>
      </c>
      <c r="O19" s="122">
        <v>0.55544196824098691</v>
      </c>
      <c r="P19" s="122">
        <v>0.3918762352620459</v>
      </c>
      <c r="Q19" s="122">
        <v>0</v>
      </c>
      <c r="R19" s="122">
        <v>0.70026579431609082</v>
      </c>
      <c r="S19" s="122">
        <v>0.78886389967968373</v>
      </c>
      <c r="T19" s="122">
        <v>1.3426020582021401</v>
      </c>
      <c r="U19" s="122">
        <v>0.74626865671641784</v>
      </c>
      <c r="V19" s="122">
        <v>0.33565051455053502</v>
      </c>
      <c r="W19" s="122">
        <v>0.18571525931983915</v>
      </c>
      <c r="X19" s="122">
        <v>0.46343624344033263</v>
      </c>
      <c r="Y19" s="122">
        <v>0.82975533292441905</v>
      </c>
      <c r="Z19" s="122">
        <v>0.24705240918694199</v>
      </c>
      <c r="AA19" s="122">
        <v>0.53329244190008862</v>
      </c>
      <c r="AB19" s="122">
        <v>4.7706672118857769E-2</v>
      </c>
      <c r="AC19" s="123">
        <v>2.9748517685544882</v>
      </c>
    </row>
    <row r="20" spans="1:29" ht="14.25">
      <c r="A20" s="124" t="s">
        <v>42</v>
      </c>
      <c r="B20" s="16" t="s">
        <v>160</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E9" sqref="E9"/>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１月（１表）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152</v>
      </c>
      <c r="F6" s="718" t="s">
        <v>106</v>
      </c>
      <c r="G6" s="720" t="s">
        <v>119</v>
      </c>
      <c r="H6" s="134"/>
      <c r="I6" s="135"/>
      <c r="J6" s="722" t="s">
        <v>120</v>
      </c>
      <c r="K6" s="134"/>
      <c r="L6" s="136"/>
      <c r="M6" s="17"/>
      <c r="N6" s="12"/>
    </row>
    <row r="7" spans="1:17" ht="17.25">
      <c r="A7" s="137"/>
      <c r="B7" s="138"/>
      <c r="C7" s="139"/>
      <c r="D7" s="140"/>
      <c r="E7" s="717"/>
      <c r="F7" s="719"/>
      <c r="G7" s="721"/>
      <c r="H7" s="141" t="s">
        <v>152</v>
      </c>
      <c r="I7" s="142" t="s">
        <v>28</v>
      </c>
      <c r="J7" s="723"/>
      <c r="K7" s="141" t="s">
        <v>152</v>
      </c>
      <c r="L7" s="143" t="s">
        <v>28</v>
      </c>
      <c r="M7" s="17"/>
      <c r="N7" s="12"/>
    </row>
    <row r="8" spans="1:17" ht="31.5" customHeight="1">
      <c r="A8" s="725" t="s">
        <v>121</v>
      </c>
      <c r="B8" s="726"/>
      <c r="C8" s="591" t="s">
        <v>161</v>
      </c>
      <c r="D8" s="592">
        <v>434700</v>
      </c>
      <c r="E8" s="593">
        <v>425800</v>
      </c>
      <c r="F8" s="568">
        <v>8900</v>
      </c>
      <c r="G8" s="27">
        <v>431200</v>
      </c>
      <c r="H8" s="145">
        <v>423200</v>
      </c>
      <c r="I8" s="146">
        <v>8000</v>
      </c>
      <c r="J8" s="28">
        <v>3500</v>
      </c>
      <c r="K8" s="145">
        <v>2600</v>
      </c>
      <c r="L8" s="107">
        <v>900</v>
      </c>
      <c r="M8" s="17"/>
      <c r="N8" s="12"/>
    </row>
    <row r="9" spans="1:17" ht="31.5" customHeight="1">
      <c r="A9" s="727"/>
      <c r="B9" s="728"/>
      <c r="C9" s="147" t="s">
        <v>162</v>
      </c>
      <c r="D9" s="29">
        <v>435800</v>
      </c>
      <c r="E9" s="148">
        <v>428700</v>
      </c>
      <c r="F9" s="149">
        <v>7100</v>
      </c>
      <c r="G9" s="30">
        <v>432600</v>
      </c>
      <c r="H9" s="150">
        <v>426300</v>
      </c>
      <c r="I9" s="151">
        <v>6300</v>
      </c>
      <c r="J9" s="31">
        <v>3200</v>
      </c>
      <c r="K9" s="150">
        <v>2400</v>
      </c>
      <c r="L9" s="152">
        <v>800</v>
      </c>
      <c r="M9" s="17"/>
      <c r="N9" s="12"/>
    </row>
    <row r="10" spans="1:17" ht="31.5" customHeight="1">
      <c r="A10" s="727"/>
      <c r="B10" s="728"/>
      <c r="C10" s="153" t="s">
        <v>33</v>
      </c>
      <c r="D10" s="32">
        <v>-1100</v>
      </c>
      <c r="E10" s="154">
        <v>-2900</v>
      </c>
      <c r="F10" s="95">
        <v>1800</v>
      </c>
      <c r="G10" s="33">
        <v>-1400</v>
      </c>
      <c r="H10" s="155">
        <v>-3100</v>
      </c>
      <c r="I10" s="19">
        <v>1700</v>
      </c>
      <c r="J10" s="34">
        <v>300</v>
      </c>
      <c r="K10" s="155">
        <v>200</v>
      </c>
      <c r="L10" s="95">
        <v>100</v>
      </c>
      <c r="M10" s="17"/>
      <c r="N10" s="12"/>
    </row>
    <row r="11" spans="1:17" ht="31.5" customHeight="1">
      <c r="A11" s="727"/>
      <c r="B11" s="728"/>
      <c r="C11" s="156" t="s">
        <v>65</v>
      </c>
      <c r="D11" s="35">
        <v>99.747590637907308</v>
      </c>
      <c r="E11" s="157">
        <v>99.323536272451591</v>
      </c>
      <c r="F11" s="158">
        <v>125.35211267605635</v>
      </c>
      <c r="G11" s="36">
        <v>99.676375404530745</v>
      </c>
      <c r="H11" s="159">
        <v>99.272812573305174</v>
      </c>
      <c r="I11" s="160">
        <v>126.98412698412697</v>
      </c>
      <c r="J11" s="37">
        <v>109.375</v>
      </c>
      <c r="K11" s="159">
        <v>108.33333333333333</v>
      </c>
      <c r="L11" s="161">
        <v>112.5</v>
      </c>
      <c r="M11" s="17"/>
      <c r="N11" s="12"/>
    </row>
    <row r="12" spans="1:17" ht="31.5" customHeight="1">
      <c r="A12" s="729" t="s">
        <v>124</v>
      </c>
      <c r="B12" s="730" t="s">
        <v>125</v>
      </c>
      <c r="C12" s="594" t="s">
        <v>66</v>
      </c>
      <c r="D12" s="595">
        <v>4844800</v>
      </c>
      <c r="E12" s="596">
        <v>4685200</v>
      </c>
      <c r="F12" s="597">
        <v>159600</v>
      </c>
      <c r="G12" s="39">
        <v>4731800</v>
      </c>
      <c r="H12" s="165">
        <v>4656500</v>
      </c>
      <c r="I12" s="166">
        <v>75300</v>
      </c>
      <c r="J12" s="40">
        <v>113000</v>
      </c>
      <c r="K12" s="165">
        <v>28700</v>
      </c>
      <c r="L12" s="167">
        <v>84300</v>
      </c>
      <c r="M12" s="17"/>
      <c r="N12" s="12"/>
    </row>
    <row r="13" spans="1:17" ht="31.5" customHeight="1">
      <c r="A13" s="729"/>
      <c r="B13" s="730"/>
      <c r="C13" s="153" t="s">
        <v>67</v>
      </c>
      <c r="D13" s="29">
        <v>4681800</v>
      </c>
      <c r="E13" s="148">
        <v>4601800</v>
      </c>
      <c r="F13" s="22">
        <v>80000</v>
      </c>
      <c r="G13" s="30">
        <v>4629800</v>
      </c>
      <c r="H13" s="168">
        <v>4573300</v>
      </c>
      <c r="I13" s="20">
        <v>56500</v>
      </c>
      <c r="J13" s="31">
        <v>52000</v>
      </c>
      <c r="K13" s="168">
        <v>28500</v>
      </c>
      <c r="L13" s="149">
        <v>23500</v>
      </c>
      <c r="M13" s="17"/>
      <c r="N13" s="12"/>
    </row>
    <row r="14" spans="1:17" ht="31.5" customHeight="1">
      <c r="A14" s="729"/>
      <c r="B14" s="730"/>
      <c r="C14" s="153" t="s">
        <v>33</v>
      </c>
      <c r="D14" s="32">
        <v>163000</v>
      </c>
      <c r="E14" s="154">
        <v>83400</v>
      </c>
      <c r="F14" s="94">
        <v>79600</v>
      </c>
      <c r="G14" s="33">
        <v>102000</v>
      </c>
      <c r="H14" s="155">
        <v>83200</v>
      </c>
      <c r="I14" s="19">
        <v>18800</v>
      </c>
      <c r="J14" s="34">
        <v>61000</v>
      </c>
      <c r="K14" s="155">
        <v>200</v>
      </c>
      <c r="L14" s="95">
        <v>60800</v>
      </c>
      <c r="M14" s="17"/>
      <c r="N14" s="12"/>
    </row>
    <row r="15" spans="1:17" ht="31.5" customHeight="1">
      <c r="A15" s="729"/>
      <c r="B15" s="730"/>
      <c r="C15" s="156" t="s">
        <v>126</v>
      </c>
      <c r="D15" s="41">
        <v>103.48156691870649</v>
      </c>
      <c r="E15" s="169">
        <v>101.81233430396802</v>
      </c>
      <c r="F15" s="170">
        <v>199.5</v>
      </c>
      <c r="G15" s="42">
        <v>102.20311892522356</v>
      </c>
      <c r="H15" s="171">
        <v>101.81925524238515</v>
      </c>
      <c r="I15" s="21">
        <v>133.27433628318585</v>
      </c>
      <c r="J15" s="43">
        <v>217.30769230769229</v>
      </c>
      <c r="K15" s="171">
        <v>100.70175438596492</v>
      </c>
      <c r="L15" s="172">
        <v>358.72340425531917</v>
      </c>
      <c r="M15" s="17"/>
      <c r="N15" s="12"/>
    </row>
    <row r="16" spans="1:17" ht="31.5" customHeight="1">
      <c r="A16" s="729" t="s">
        <v>127</v>
      </c>
      <c r="B16" s="730" t="s">
        <v>163</v>
      </c>
      <c r="C16" s="594" t="s">
        <v>129</v>
      </c>
      <c r="D16" s="595">
        <v>434700</v>
      </c>
      <c r="E16" s="596">
        <v>425800</v>
      </c>
      <c r="F16" s="597">
        <v>8900</v>
      </c>
      <c r="G16" s="39">
        <v>431200</v>
      </c>
      <c r="H16" s="165">
        <v>423200</v>
      </c>
      <c r="I16" s="166">
        <v>8000</v>
      </c>
      <c r="J16" s="40">
        <v>3500</v>
      </c>
      <c r="K16" s="165">
        <v>2600</v>
      </c>
      <c r="L16" s="167">
        <v>900</v>
      </c>
      <c r="M16" s="17"/>
      <c r="N16" s="12"/>
    </row>
    <row r="17" spans="1:14" ht="31.5" customHeight="1">
      <c r="A17" s="729"/>
      <c r="B17" s="730"/>
      <c r="C17" s="153" t="s">
        <v>130</v>
      </c>
      <c r="D17" s="29">
        <v>435800</v>
      </c>
      <c r="E17" s="148">
        <v>428700</v>
      </c>
      <c r="F17" s="22">
        <v>7100</v>
      </c>
      <c r="G17" s="30">
        <v>432600</v>
      </c>
      <c r="H17" s="168">
        <v>426300</v>
      </c>
      <c r="I17" s="20">
        <v>6300</v>
      </c>
      <c r="J17" s="31">
        <v>3200</v>
      </c>
      <c r="K17" s="168">
        <v>2400</v>
      </c>
      <c r="L17" s="149">
        <v>800</v>
      </c>
      <c r="M17" s="17"/>
      <c r="N17" s="12"/>
    </row>
    <row r="18" spans="1:14" ht="31.5" customHeight="1">
      <c r="A18" s="729"/>
      <c r="B18" s="730"/>
      <c r="C18" s="153" t="s">
        <v>33</v>
      </c>
      <c r="D18" s="32">
        <v>-1100</v>
      </c>
      <c r="E18" s="154">
        <v>-2900</v>
      </c>
      <c r="F18" s="94">
        <v>1800</v>
      </c>
      <c r="G18" s="33">
        <v>-1400</v>
      </c>
      <c r="H18" s="155">
        <v>-3100</v>
      </c>
      <c r="I18" s="19">
        <v>1700</v>
      </c>
      <c r="J18" s="34">
        <v>300</v>
      </c>
      <c r="K18" s="155">
        <v>200</v>
      </c>
      <c r="L18" s="95">
        <v>100</v>
      </c>
      <c r="M18" s="17"/>
      <c r="N18" s="12"/>
    </row>
    <row r="19" spans="1:14" ht="31.5" customHeight="1" thickBot="1">
      <c r="A19" s="731"/>
      <c r="B19" s="732"/>
      <c r="C19" s="173" t="s">
        <v>131</v>
      </c>
      <c r="D19" s="44">
        <v>99.747590637907308</v>
      </c>
      <c r="E19" s="174">
        <v>99.323536272451591</v>
      </c>
      <c r="F19" s="175">
        <v>125.35211267605635</v>
      </c>
      <c r="G19" s="45">
        <v>99.676375404530745</v>
      </c>
      <c r="H19" s="176">
        <v>99.272812573305174</v>
      </c>
      <c r="I19" s="177">
        <v>126.98412698412697</v>
      </c>
      <c r="J19" s="46">
        <v>109.375</v>
      </c>
      <c r="K19" s="176">
        <v>108.33333333333333</v>
      </c>
      <c r="L19" s="178">
        <v>112.5</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１月（２表）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84"/>
      <c r="D4" s="85" t="s">
        <v>26</v>
      </c>
      <c r="E4" s="558" t="s">
        <v>68</v>
      </c>
      <c r="F4" s="559" t="s">
        <v>69</v>
      </c>
      <c r="G4" s="560" t="s">
        <v>70</v>
      </c>
      <c r="H4" s="558" t="s">
        <v>71</v>
      </c>
      <c r="I4" s="559" t="s">
        <v>72</v>
      </c>
      <c r="J4" s="561" t="s">
        <v>73</v>
      </c>
      <c r="K4" s="559" t="s">
        <v>74</v>
      </c>
      <c r="L4" s="559" t="s">
        <v>75</v>
      </c>
      <c r="M4" s="562" t="s">
        <v>133</v>
      </c>
      <c r="N4" s="559" t="s">
        <v>77</v>
      </c>
      <c r="O4" s="559" t="s">
        <v>78</v>
      </c>
      <c r="P4" s="559" t="s">
        <v>79</v>
      </c>
      <c r="Q4" s="559" t="s">
        <v>80</v>
      </c>
      <c r="R4" s="559" t="s">
        <v>81</v>
      </c>
      <c r="S4" s="559" t="s">
        <v>82</v>
      </c>
      <c r="T4" s="559" t="s">
        <v>83</v>
      </c>
      <c r="U4" s="559" t="s">
        <v>84</v>
      </c>
      <c r="V4" s="559" t="s">
        <v>85</v>
      </c>
      <c r="W4" s="559" t="s">
        <v>86</v>
      </c>
      <c r="X4" s="559" t="s">
        <v>87</v>
      </c>
      <c r="Y4" s="559" t="s">
        <v>88</v>
      </c>
      <c r="Z4" s="558" t="s">
        <v>89</v>
      </c>
      <c r="AA4" s="559" t="s">
        <v>90</v>
      </c>
      <c r="AB4" s="558" t="s">
        <v>134</v>
      </c>
      <c r="AC4" s="563" t="s">
        <v>106</v>
      </c>
    </row>
    <row r="5" spans="1:29" ht="30" customHeight="1">
      <c r="A5" s="734" t="s">
        <v>121</v>
      </c>
      <c r="B5" s="742"/>
      <c r="C5" s="547" t="s">
        <v>164</v>
      </c>
      <c r="D5" s="548">
        <v>434700</v>
      </c>
      <c r="E5" s="574">
        <v>208300</v>
      </c>
      <c r="F5" s="574">
        <v>17400</v>
      </c>
      <c r="G5" s="574">
        <v>39500</v>
      </c>
      <c r="H5" s="574">
        <v>21500</v>
      </c>
      <c r="I5" s="574">
        <v>47000</v>
      </c>
      <c r="J5" s="574">
        <v>41500</v>
      </c>
      <c r="K5" s="574">
        <v>0</v>
      </c>
      <c r="L5" s="574">
        <v>10500</v>
      </c>
      <c r="M5" s="574">
        <v>2200</v>
      </c>
      <c r="N5" s="574">
        <v>6800</v>
      </c>
      <c r="O5" s="574">
        <v>2300</v>
      </c>
      <c r="P5" s="574">
        <v>2200</v>
      </c>
      <c r="Q5" s="574">
        <v>0</v>
      </c>
      <c r="R5" s="574">
        <v>2600</v>
      </c>
      <c r="S5" s="574">
        <v>3200</v>
      </c>
      <c r="T5" s="574">
        <v>6100</v>
      </c>
      <c r="U5" s="574">
        <v>3400</v>
      </c>
      <c r="V5" s="574">
        <v>1400</v>
      </c>
      <c r="W5" s="575">
        <v>900</v>
      </c>
      <c r="X5" s="575">
        <v>2200</v>
      </c>
      <c r="Y5" s="575">
        <v>4300</v>
      </c>
      <c r="Z5" s="575">
        <v>0</v>
      </c>
      <c r="AA5" s="575">
        <v>2500</v>
      </c>
      <c r="AB5" s="551">
        <v>0</v>
      </c>
      <c r="AC5" s="552">
        <v>8900</v>
      </c>
    </row>
    <row r="6" spans="1:29" ht="30" customHeight="1">
      <c r="A6" s="734"/>
      <c r="B6" s="742"/>
      <c r="C6" s="89" t="s">
        <v>162</v>
      </c>
      <c r="D6" s="86">
        <v>435800</v>
      </c>
      <c r="E6" s="179">
        <v>197000</v>
      </c>
      <c r="F6" s="179">
        <v>23300</v>
      </c>
      <c r="G6" s="179">
        <v>35900</v>
      </c>
      <c r="H6" s="179">
        <v>20400</v>
      </c>
      <c r="I6" s="179">
        <v>49900</v>
      </c>
      <c r="J6" s="179">
        <v>39700</v>
      </c>
      <c r="K6" s="179">
        <v>8000</v>
      </c>
      <c r="L6" s="179">
        <v>11400</v>
      </c>
      <c r="M6" s="179">
        <v>2200</v>
      </c>
      <c r="N6" s="179">
        <v>7100</v>
      </c>
      <c r="O6" s="179">
        <v>2500</v>
      </c>
      <c r="P6" s="179">
        <v>2300</v>
      </c>
      <c r="Q6" s="179">
        <v>0</v>
      </c>
      <c r="R6" s="179">
        <v>2800</v>
      </c>
      <c r="S6" s="179">
        <v>3100</v>
      </c>
      <c r="T6" s="179">
        <v>6300</v>
      </c>
      <c r="U6" s="179">
        <v>3300</v>
      </c>
      <c r="V6" s="179">
        <v>1500</v>
      </c>
      <c r="W6" s="179">
        <v>700</v>
      </c>
      <c r="X6" s="179">
        <v>2300</v>
      </c>
      <c r="Y6" s="179">
        <v>4500</v>
      </c>
      <c r="Z6" s="179">
        <v>1900</v>
      </c>
      <c r="AA6" s="179">
        <v>2600</v>
      </c>
      <c r="AB6" s="90">
        <v>0</v>
      </c>
      <c r="AC6" s="91">
        <v>7100</v>
      </c>
    </row>
    <row r="7" spans="1:29" ht="30" customHeight="1">
      <c r="A7" s="734"/>
      <c r="B7" s="742"/>
      <c r="C7" s="89" t="s">
        <v>33</v>
      </c>
      <c r="D7" s="92">
        <v>-1100</v>
      </c>
      <c r="E7" s="93">
        <v>11300</v>
      </c>
      <c r="F7" s="18">
        <v>-5900</v>
      </c>
      <c r="G7" s="18">
        <v>3600</v>
      </c>
      <c r="H7" s="18">
        <v>1100</v>
      </c>
      <c r="I7" s="18">
        <v>-2900</v>
      </c>
      <c r="J7" s="94">
        <v>1800</v>
      </c>
      <c r="K7" s="18">
        <v>-8000</v>
      </c>
      <c r="L7" s="18">
        <v>-900</v>
      </c>
      <c r="M7" s="18">
        <v>0</v>
      </c>
      <c r="N7" s="18">
        <v>-300</v>
      </c>
      <c r="O7" s="18">
        <v>-200</v>
      </c>
      <c r="P7" s="18">
        <v>-100</v>
      </c>
      <c r="Q7" s="18">
        <v>0</v>
      </c>
      <c r="R7" s="18">
        <v>-200</v>
      </c>
      <c r="S7" s="18">
        <v>100</v>
      </c>
      <c r="T7" s="18">
        <v>-200</v>
      </c>
      <c r="U7" s="18">
        <v>100</v>
      </c>
      <c r="V7" s="18">
        <v>-100</v>
      </c>
      <c r="W7" s="18">
        <v>200</v>
      </c>
      <c r="X7" s="18">
        <v>-100</v>
      </c>
      <c r="Y7" s="18">
        <v>-200</v>
      </c>
      <c r="Z7" s="18">
        <v>-1900</v>
      </c>
      <c r="AA7" s="18">
        <v>-100</v>
      </c>
      <c r="AB7" s="18">
        <v>0</v>
      </c>
      <c r="AC7" s="95">
        <v>1800</v>
      </c>
    </row>
    <row r="8" spans="1:29" ht="30" customHeight="1">
      <c r="A8" s="734"/>
      <c r="B8" s="742"/>
      <c r="C8" s="96" t="s">
        <v>65</v>
      </c>
      <c r="D8" s="97">
        <v>99.747590637907308</v>
      </c>
      <c r="E8" s="98">
        <v>105.73604060913706</v>
      </c>
      <c r="F8" s="99">
        <v>74.678111587982826</v>
      </c>
      <c r="G8" s="99">
        <v>110.02785515320335</v>
      </c>
      <c r="H8" s="99">
        <v>105.3921568627451</v>
      </c>
      <c r="I8" s="99">
        <v>94.188376753507015</v>
      </c>
      <c r="J8" s="100">
        <v>104.53400503778339</v>
      </c>
      <c r="K8" s="99">
        <v>0</v>
      </c>
      <c r="L8" s="99">
        <v>92.10526315789474</v>
      </c>
      <c r="M8" s="99">
        <v>100</v>
      </c>
      <c r="N8" s="99">
        <v>95.774647887323937</v>
      </c>
      <c r="O8" s="99">
        <v>92</v>
      </c>
      <c r="P8" s="99">
        <v>95.652173913043484</v>
      </c>
      <c r="Q8" s="99">
        <v>0</v>
      </c>
      <c r="R8" s="99">
        <v>92.857142857142861</v>
      </c>
      <c r="S8" s="99">
        <v>103.2258064516129</v>
      </c>
      <c r="T8" s="99">
        <v>96.825396825396822</v>
      </c>
      <c r="U8" s="99">
        <v>103.03030303030303</v>
      </c>
      <c r="V8" s="99">
        <v>93.333333333333329</v>
      </c>
      <c r="W8" s="101">
        <v>128.57142857142858</v>
      </c>
      <c r="X8" s="101">
        <v>95.652173913043484</v>
      </c>
      <c r="Y8" s="101">
        <v>95.555555555555557</v>
      </c>
      <c r="Z8" s="101">
        <v>0</v>
      </c>
      <c r="AA8" s="101">
        <v>96.15384615384616</v>
      </c>
      <c r="AB8" s="101">
        <v>0</v>
      </c>
      <c r="AC8" s="102">
        <v>125.35211267605635</v>
      </c>
    </row>
    <row r="9" spans="1:29" ht="30" customHeight="1" thickBot="1">
      <c r="A9" s="735"/>
      <c r="B9" s="743"/>
      <c r="C9" s="103" t="s">
        <v>198</v>
      </c>
      <c r="D9" s="104">
        <v>100</v>
      </c>
      <c r="E9" s="105">
        <v>47.918104439843574</v>
      </c>
      <c r="F9" s="105">
        <v>4.0027605244996556</v>
      </c>
      <c r="G9" s="105">
        <v>9.0867264780308243</v>
      </c>
      <c r="H9" s="105">
        <v>4.9459397285484243</v>
      </c>
      <c r="I9" s="105">
        <v>10.81205429031516</v>
      </c>
      <c r="J9" s="105">
        <v>9.5468138946399819</v>
      </c>
      <c r="K9" s="105">
        <v>0</v>
      </c>
      <c r="L9" s="105">
        <v>2.4154589371980677</v>
      </c>
      <c r="M9" s="105">
        <v>0.50609615827007137</v>
      </c>
      <c r="N9" s="105">
        <v>1.5642972164711295</v>
      </c>
      <c r="O9" s="105">
        <v>0.52910052910052907</v>
      </c>
      <c r="P9" s="105">
        <v>0.50609615827007137</v>
      </c>
      <c r="Q9" s="105">
        <v>0</v>
      </c>
      <c r="R9" s="105">
        <v>0.5981136415919025</v>
      </c>
      <c r="S9" s="105">
        <v>0.73613986657464914</v>
      </c>
      <c r="T9" s="105">
        <v>1.403266620657925</v>
      </c>
      <c r="U9" s="105">
        <v>0.78214860823556476</v>
      </c>
      <c r="V9" s="105">
        <v>0.322061191626409</v>
      </c>
      <c r="W9" s="105">
        <v>0.20703933747412009</v>
      </c>
      <c r="X9" s="105">
        <v>0.50609615827007137</v>
      </c>
      <c r="Y9" s="105">
        <v>0.98918794570968493</v>
      </c>
      <c r="Z9" s="105">
        <v>0</v>
      </c>
      <c r="AA9" s="105">
        <v>0.57510927076144469</v>
      </c>
      <c r="AB9" s="105">
        <v>0</v>
      </c>
      <c r="AC9" s="106">
        <v>2.0473890039107432</v>
      </c>
    </row>
    <row r="10" spans="1:29" ht="30" customHeight="1">
      <c r="A10" s="733" t="s">
        <v>124</v>
      </c>
      <c r="B10" s="736" t="s">
        <v>125</v>
      </c>
      <c r="C10" s="564" t="s">
        <v>66</v>
      </c>
      <c r="D10" s="548">
        <v>4844800</v>
      </c>
      <c r="E10" s="565">
        <v>2262100</v>
      </c>
      <c r="F10" s="566">
        <v>228600</v>
      </c>
      <c r="G10" s="566">
        <v>432900</v>
      </c>
      <c r="H10" s="566">
        <v>255800</v>
      </c>
      <c r="I10" s="566">
        <v>527300</v>
      </c>
      <c r="J10" s="567">
        <v>412700</v>
      </c>
      <c r="K10" s="566">
        <v>29000</v>
      </c>
      <c r="L10" s="566">
        <v>116000</v>
      </c>
      <c r="M10" s="566">
        <v>26700</v>
      </c>
      <c r="N10" s="566">
        <v>56800</v>
      </c>
      <c r="O10" s="566">
        <v>27100</v>
      </c>
      <c r="P10" s="566">
        <v>16500</v>
      </c>
      <c r="Q10" s="566">
        <v>0</v>
      </c>
      <c r="R10" s="566">
        <v>33800</v>
      </c>
      <c r="S10" s="566">
        <v>39300</v>
      </c>
      <c r="T10" s="566">
        <v>65000</v>
      </c>
      <c r="U10" s="566">
        <v>34600</v>
      </c>
      <c r="V10" s="566">
        <v>16000</v>
      </c>
      <c r="W10" s="566">
        <v>9100</v>
      </c>
      <c r="X10" s="566">
        <v>22200</v>
      </c>
      <c r="Y10" s="566">
        <v>40400</v>
      </c>
      <c r="Z10" s="566">
        <v>7200</v>
      </c>
      <c r="AA10" s="566">
        <v>26100</v>
      </c>
      <c r="AB10" s="566">
        <v>0</v>
      </c>
      <c r="AC10" s="568">
        <v>159600</v>
      </c>
    </row>
    <row r="11" spans="1:29" ht="30" customHeight="1">
      <c r="A11" s="734"/>
      <c r="B11" s="737"/>
      <c r="C11" s="108" t="s">
        <v>67</v>
      </c>
      <c r="D11" s="109">
        <v>4681800</v>
      </c>
      <c r="E11" s="110">
        <v>2160300</v>
      </c>
      <c r="F11" s="23">
        <v>266100</v>
      </c>
      <c r="G11" s="23">
        <v>434900</v>
      </c>
      <c r="H11" s="23">
        <v>209500</v>
      </c>
      <c r="I11" s="23">
        <v>529200</v>
      </c>
      <c r="J11" s="111">
        <v>396600</v>
      </c>
      <c r="K11" s="23">
        <v>53000</v>
      </c>
      <c r="L11" s="23">
        <v>126500</v>
      </c>
      <c r="M11" s="23">
        <v>25900</v>
      </c>
      <c r="N11" s="23">
        <v>57300</v>
      </c>
      <c r="O11" s="23">
        <v>28100</v>
      </c>
      <c r="P11" s="23">
        <v>17900</v>
      </c>
      <c r="Q11" s="23">
        <v>100</v>
      </c>
      <c r="R11" s="23">
        <v>36000</v>
      </c>
      <c r="S11" s="23">
        <v>35600</v>
      </c>
      <c r="T11" s="23">
        <v>60200</v>
      </c>
      <c r="U11" s="23">
        <v>34900</v>
      </c>
      <c r="V11" s="23">
        <v>16400</v>
      </c>
      <c r="W11" s="23">
        <v>10200</v>
      </c>
      <c r="X11" s="23">
        <v>21300</v>
      </c>
      <c r="Y11" s="23">
        <v>37600</v>
      </c>
      <c r="Z11" s="23">
        <v>20600</v>
      </c>
      <c r="AA11" s="23">
        <v>23600</v>
      </c>
      <c r="AB11" s="23">
        <v>0</v>
      </c>
      <c r="AC11" s="112">
        <v>80000</v>
      </c>
    </row>
    <row r="12" spans="1:29" ht="30" customHeight="1">
      <c r="A12" s="734"/>
      <c r="B12" s="737"/>
      <c r="C12" s="108" t="s">
        <v>33</v>
      </c>
      <c r="D12" s="92">
        <v>163000</v>
      </c>
      <c r="E12" s="93">
        <v>101800</v>
      </c>
      <c r="F12" s="18">
        <v>-37500</v>
      </c>
      <c r="G12" s="18">
        <v>-2000</v>
      </c>
      <c r="H12" s="18">
        <v>46300</v>
      </c>
      <c r="I12" s="18">
        <v>-1900</v>
      </c>
      <c r="J12" s="94">
        <v>16100</v>
      </c>
      <c r="K12" s="18">
        <v>-24000</v>
      </c>
      <c r="L12" s="18">
        <v>-10500</v>
      </c>
      <c r="M12" s="18">
        <v>26700</v>
      </c>
      <c r="N12" s="18">
        <v>-500</v>
      </c>
      <c r="O12" s="18">
        <v>-1000</v>
      </c>
      <c r="P12" s="18">
        <v>-1400</v>
      </c>
      <c r="Q12" s="18">
        <v>-100</v>
      </c>
      <c r="R12" s="18">
        <v>-2200</v>
      </c>
      <c r="S12" s="18">
        <v>3700</v>
      </c>
      <c r="T12" s="18">
        <v>4800</v>
      </c>
      <c r="U12" s="18">
        <v>-300</v>
      </c>
      <c r="V12" s="18">
        <v>-400</v>
      </c>
      <c r="W12" s="18">
        <v>-1100</v>
      </c>
      <c r="X12" s="18">
        <v>900</v>
      </c>
      <c r="Y12" s="18">
        <v>2800</v>
      </c>
      <c r="Z12" s="18">
        <v>-13400</v>
      </c>
      <c r="AA12" s="18">
        <v>2500</v>
      </c>
      <c r="AB12" s="18">
        <v>0</v>
      </c>
      <c r="AC12" s="95">
        <v>79600</v>
      </c>
    </row>
    <row r="13" spans="1:29" ht="30" customHeight="1">
      <c r="A13" s="734"/>
      <c r="B13" s="737"/>
      <c r="C13" s="113" t="s">
        <v>126</v>
      </c>
      <c r="D13" s="114">
        <v>103.48156691870649</v>
      </c>
      <c r="E13" s="115">
        <v>104.71230847567467</v>
      </c>
      <c r="F13" s="116">
        <v>85.907553551296502</v>
      </c>
      <c r="G13" s="117">
        <v>99.540124166475053</v>
      </c>
      <c r="H13" s="117">
        <v>122.10023866348449</v>
      </c>
      <c r="I13" s="116">
        <v>99.640967498110356</v>
      </c>
      <c r="J13" s="118">
        <v>104.05950579929399</v>
      </c>
      <c r="K13" s="116">
        <v>54.716981132075468</v>
      </c>
      <c r="L13" s="116">
        <v>91.699604743083</v>
      </c>
      <c r="M13" s="116">
        <v>103.08880308880308</v>
      </c>
      <c r="N13" s="116">
        <v>99.127399650959859</v>
      </c>
      <c r="O13" s="116">
        <v>96.441281138790032</v>
      </c>
      <c r="P13" s="116">
        <v>92.178770949720672</v>
      </c>
      <c r="Q13" s="116">
        <v>0</v>
      </c>
      <c r="R13" s="116">
        <v>93.888888888888886</v>
      </c>
      <c r="S13" s="116">
        <v>110.3932584269663</v>
      </c>
      <c r="T13" s="116">
        <v>107.97342192691031</v>
      </c>
      <c r="U13" s="116">
        <v>99.140401146131808</v>
      </c>
      <c r="V13" s="116">
        <v>97.560975609756099</v>
      </c>
      <c r="W13" s="116">
        <v>89.215686274509807</v>
      </c>
      <c r="X13" s="116">
        <v>104.22535211267605</v>
      </c>
      <c r="Y13" s="116">
        <v>107.44680851063831</v>
      </c>
      <c r="Z13" s="116">
        <v>34.95145631067961</v>
      </c>
      <c r="AA13" s="116">
        <v>110.59322033898304</v>
      </c>
      <c r="AB13" s="116">
        <v>0</v>
      </c>
      <c r="AC13" s="119">
        <v>199.5</v>
      </c>
    </row>
    <row r="14" spans="1:29" ht="30" customHeight="1" thickBot="1">
      <c r="A14" s="735"/>
      <c r="B14" s="738"/>
      <c r="C14" s="120" t="s">
        <v>137</v>
      </c>
      <c r="D14" s="121">
        <v>100</v>
      </c>
      <c r="E14" s="122">
        <v>46.691297886393656</v>
      </c>
      <c r="F14" s="122">
        <v>4.7184610303830912</v>
      </c>
      <c r="G14" s="122">
        <v>8.9353533685601061</v>
      </c>
      <c r="H14" s="122">
        <v>5.2798877146631433</v>
      </c>
      <c r="I14" s="122">
        <v>10.883834214002643</v>
      </c>
      <c r="J14" s="122">
        <v>8.5184114927344776</v>
      </c>
      <c r="K14" s="122">
        <v>0.59857992073976229</v>
      </c>
      <c r="L14" s="122">
        <v>2.3943196829590492</v>
      </c>
      <c r="M14" s="122">
        <v>0.55110634081902243</v>
      </c>
      <c r="N14" s="122">
        <v>1.1723910171730516</v>
      </c>
      <c r="O14" s="122">
        <v>0.55936261558784672</v>
      </c>
      <c r="P14" s="122">
        <v>0.34057133421400265</v>
      </c>
      <c r="Q14" s="122">
        <v>0</v>
      </c>
      <c r="R14" s="122">
        <v>0.69765521796565388</v>
      </c>
      <c r="S14" s="122">
        <v>0.81117899603698806</v>
      </c>
      <c r="T14" s="122">
        <v>1.3416446499339498</v>
      </c>
      <c r="U14" s="122">
        <v>0.71416776750330246</v>
      </c>
      <c r="V14" s="122">
        <v>0.33025099075297226</v>
      </c>
      <c r="W14" s="122">
        <v>0.18783025099075298</v>
      </c>
      <c r="X14" s="122">
        <v>0.45822324966974898</v>
      </c>
      <c r="Y14" s="122">
        <v>0.83388375165125495</v>
      </c>
      <c r="Z14" s="122">
        <v>0.1486129458388375</v>
      </c>
      <c r="AA14" s="122">
        <v>0.53872192866578605</v>
      </c>
      <c r="AB14" s="122">
        <v>0</v>
      </c>
      <c r="AC14" s="123">
        <v>3.2942536327608982</v>
      </c>
    </row>
    <row r="15" spans="1:29" ht="30" customHeight="1">
      <c r="A15" s="733" t="s">
        <v>127</v>
      </c>
      <c r="B15" s="736" t="s">
        <v>163</v>
      </c>
      <c r="C15" s="569" t="s">
        <v>129</v>
      </c>
      <c r="D15" s="570">
        <v>434700</v>
      </c>
      <c r="E15" s="571">
        <v>208300</v>
      </c>
      <c r="F15" s="571">
        <v>17400</v>
      </c>
      <c r="G15" s="571">
        <v>39500</v>
      </c>
      <c r="H15" s="571">
        <v>21500</v>
      </c>
      <c r="I15" s="571">
        <v>47000</v>
      </c>
      <c r="J15" s="571">
        <v>41500</v>
      </c>
      <c r="K15" s="571">
        <v>0</v>
      </c>
      <c r="L15" s="571">
        <v>10500</v>
      </c>
      <c r="M15" s="571">
        <v>2200</v>
      </c>
      <c r="N15" s="571">
        <v>6800</v>
      </c>
      <c r="O15" s="571">
        <v>2300</v>
      </c>
      <c r="P15" s="571">
        <v>2200</v>
      </c>
      <c r="Q15" s="571">
        <v>0</v>
      </c>
      <c r="R15" s="571">
        <v>2600</v>
      </c>
      <c r="S15" s="571">
        <v>3200</v>
      </c>
      <c r="T15" s="571">
        <v>6100</v>
      </c>
      <c r="U15" s="571">
        <v>3400</v>
      </c>
      <c r="V15" s="571">
        <v>1400</v>
      </c>
      <c r="W15" s="571">
        <v>900</v>
      </c>
      <c r="X15" s="571">
        <v>2200</v>
      </c>
      <c r="Y15" s="571">
        <v>4300</v>
      </c>
      <c r="Z15" s="571">
        <v>0</v>
      </c>
      <c r="AA15" s="571">
        <v>2500</v>
      </c>
      <c r="AB15" s="572">
        <v>0</v>
      </c>
      <c r="AC15" s="573">
        <v>8900</v>
      </c>
    </row>
    <row r="16" spans="1:29" ht="30" customHeight="1">
      <c r="A16" s="734"/>
      <c r="B16" s="737"/>
      <c r="C16" s="108" t="s">
        <v>130</v>
      </c>
      <c r="D16" s="109">
        <v>435800</v>
      </c>
      <c r="E16" s="110">
        <v>197000</v>
      </c>
      <c r="F16" s="110">
        <v>23300</v>
      </c>
      <c r="G16" s="110">
        <v>35900</v>
      </c>
      <c r="H16" s="110">
        <v>20400</v>
      </c>
      <c r="I16" s="110">
        <v>49900</v>
      </c>
      <c r="J16" s="110">
        <v>39700</v>
      </c>
      <c r="K16" s="110">
        <v>8000</v>
      </c>
      <c r="L16" s="110">
        <v>11400</v>
      </c>
      <c r="M16" s="110">
        <v>2200</v>
      </c>
      <c r="N16" s="110">
        <v>7100</v>
      </c>
      <c r="O16" s="110">
        <v>2500</v>
      </c>
      <c r="P16" s="110">
        <v>2300</v>
      </c>
      <c r="Q16" s="110">
        <v>0</v>
      </c>
      <c r="R16" s="110">
        <v>2800</v>
      </c>
      <c r="S16" s="110">
        <v>3100</v>
      </c>
      <c r="T16" s="110">
        <v>6300</v>
      </c>
      <c r="U16" s="110">
        <v>3300</v>
      </c>
      <c r="V16" s="110">
        <v>1500</v>
      </c>
      <c r="W16" s="110">
        <v>700</v>
      </c>
      <c r="X16" s="110">
        <v>2300</v>
      </c>
      <c r="Y16" s="110">
        <v>4500</v>
      </c>
      <c r="Z16" s="110">
        <v>1900</v>
      </c>
      <c r="AA16" s="110">
        <v>2600</v>
      </c>
      <c r="AB16" s="23">
        <v>0</v>
      </c>
      <c r="AC16" s="112">
        <v>7100</v>
      </c>
    </row>
    <row r="17" spans="1:29" ht="30" customHeight="1">
      <c r="A17" s="734"/>
      <c r="B17" s="737"/>
      <c r="C17" s="108" t="s">
        <v>33</v>
      </c>
      <c r="D17" s="92">
        <v>-1100</v>
      </c>
      <c r="E17" s="93">
        <v>11300</v>
      </c>
      <c r="F17" s="18">
        <v>-5900</v>
      </c>
      <c r="G17" s="18">
        <v>3600</v>
      </c>
      <c r="H17" s="18">
        <v>1100</v>
      </c>
      <c r="I17" s="18">
        <v>-2900</v>
      </c>
      <c r="J17" s="94">
        <v>1800</v>
      </c>
      <c r="K17" s="18">
        <v>-8000</v>
      </c>
      <c r="L17" s="18">
        <v>-900</v>
      </c>
      <c r="M17" s="18">
        <v>2200</v>
      </c>
      <c r="N17" s="18">
        <v>-300</v>
      </c>
      <c r="O17" s="18">
        <v>-200</v>
      </c>
      <c r="P17" s="18">
        <v>-100</v>
      </c>
      <c r="Q17" s="18">
        <v>0</v>
      </c>
      <c r="R17" s="18">
        <v>-200</v>
      </c>
      <c r="S17" s="18">
        <v>100</v>
      </c>
      <c r="T17" s="18">
        <v>-200</v>
      </c>
      <c r="U17" s="18">
        <v>100</v>
      </c>
      <c r="V17" s="18">
        <v>-100</v>
      </c>
      <c r="W17" s="18">
        <v>200</v>
      </c>
      <c r="X17" s="18">
        <v>-100</v>
      </c>
      <c r="Y17" s="18">
        <v>-200</v>
      </c>
      <c r="Z17" s="18">
        <v>-1900</v>
      </c>
      <c r="AA17" s="18">
        <v>-100</v>
      </c>
      <c r="AB17" s="18">
        <v>0</v>
      </c>
      <c r="AC17" s="95">
        <v>1800</v>
      </c>
    </row>
    <row r="18" spans="1:29" ht="30" customHeight="1">
      <c r="A18" s="734"/>
      <c r="B18" s="737"/>
      <c r="C18" s="113" t="s">
        <v>131</v>
      </c>
      <c r="D18" s="114">
        <v>99.747590637907308</v>
      </c>
      <c r="E18" s="115">
        <v>105.73604060913706</v>
      </c>
      <c r="F18" s="116">
        <v>74.678111587982826</v>
      </c>
      <c r="G18" s="117">
        <v>110.02785515320335</v>
      </c>
      <c r="H18" s="117">
        <v>105.3921568627451</v>
      </c>
      <c r="I18" s="116">
        <v>94.188376753507015</v>
      </c>
      <c r="J18" s="118">
        <v>104.53400503778339</v>
      </c>
      <c r="K18" s="116">
        <v>0</v>
      </c>
      <c r="L18" s="116">
        <v>92.10526315789474</v>
      </c>
      <c r="M18" s="116">
        <v>100</v>
      </c>
      <c r="N18" s="116">
        <v>95.774647887323937</v>
      </c>
      <c r="O18" s="116">
        <v>92</v>
      </c>
      <c r="P18" s="116">
        <v>95.652173913043484</v>
      </c>
      <c r="Q18" s="116">
        <v>0</v>
      </c>
      <c r="R18" s="116">
        <v>92.857142857142861</v>
      </c>
      <c r="S18" s="116">
        <v>103.2258064516129</v>
      </c>
      <c r="T18" s="116">
        <v>96.825396825396822</v>
      </c>
      <c r="U18" s="116">
        <v>103.03030303030303</v>
      </c>
      <c r="V18" s="116">
        <v>93.333333333333329</v>
      </c>
      <c r="W18" s="116">
        <v>128.57142857142858</v>
      </c>
      <c r="X18" s="116">
        <v>95.652173913043484</v>
      </c>
      <c r="Y18" s="116">
        <v>95.555555555555557</v>
      </c>
      <c r="Z18" s="116">
        <v>0</v>
      </c>
      <c r="AA18" s="116">
        <v>96.15384615384616</v>
      </c>
      <c r="AB18" s="116">
        <v>0</v>
      </c>
      <c r="AC18" s="119">
        <v>125.35211267605635</v>
      </c>
    </row>
    <row r="19" spans="1:29" ht="30" customHeight="1" thickBot="1">
      <c r="A19" s="735"/>
      <c r="B19" s="738"/>
      <c r="C19" s="120" t="s">
        <v>138</v>
      </c>
      <c r="D19" s="121">
        <v>100</v>
      </c>
      <c r="E19" s="122">
        <v>47.918104439843574</v>
      </c>
      <c r="F19" s="122">
        <v>4.0027605244996556</v>
      </c>
      <c r="G19" s="122">
        <v>9.0867264780308243</v>
      </c>
      <c r="H19" s="122">
        <v>4.9459397285484243</v>
      </c>
      <c r="I19" s="122">
        <v>10.81205429031516</v>
      </c>
      <c r="J19" s="122">
        <v>9.5468138946399819</v>
      </c>
      <c r="K19" s="122">
        <v>0</v>
      </c>
      <c r="L19" s="122">
        <v>2.4154589371980677</v>
      </c>
      <c r="M19" s="122">
        <v>0.50609615827007137</v>
      </c>
      <c r="N19" s="122">
        <v>1.5642972164711295</v>
      </c>
      <c r="O19" s="122">
        <v>0.52910052910052907</v>
      </c>
      <c r="P19" s="122">
        <v>0.50609615827007137</v>
      </c>
      <c r="Q19" s="122">
        <v>0</v>
      </c>
      <c r="R19" s="122">
        <v>0.5981136415919025</v>
      </c>
      <c r="S19" s="122">
        <v>0.73613986657464914</v>
      </c>
      <c r="T19" s="122">
        <v>1.403266620657925</v>
      </c>
      <c r="U19" s="122">
        <v>0.78214860823556476</v>
      </c>
      <c r="V19" s="122">
        <v>0.322061191626409</v>
      </c>
      <c r="W19" s="122">
        <v>0.20703933747412009</v>
      </c>
      <c r="X19" s="122">
        <v>0.50609615827007137</v>
      </c>
      <c r="Y19" s="122">
        <v>0.98918794570968493</v>
      </c>
      <c r="Z19" s="122">
        <v>0</v>
      </c>
      <c r="AA19" s="122">
        <v>0.57510927076144469</v>
      </c>
      <c r="AB19" s="122">
        <v>0</v>
      </c>
      <c r="AC19" s="123">
        <v>2.0473890039107432</v>
      </c>
    </row>
    <row r="20" spans="1:29" ht="14.25">
      <c r="A20" s="124" t="s">
        <v>42</v>
      </c>
      <c r="B20" s="16" t="s">
        <v>160</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3"/>
  <sheetViews>
    <sheetView workbookViewId="0">
      <selection activeCell="A2" sqref="A2"/>
    </sheetView>
  </sheetViews>
  <sheetFormatPr defaultRowHeight="13.5"/>
  <cols>
    <col min="1" max="9" width="9" style="10"/>
    <col min="10" max="11" width="4.5" style="10" customWidth="1"/>
    <col min="12" max="16384" width="9" style="10"/>
  </cols>
  <sheetData>
    <row r="1" spans="1:44" s="544" customFormat="1" ht="28.5" customHeight="1">
      <c r="A1" s="660" t="str">
        <f>平成19年!A1</f>
        <v>平成19年度</v>
      </c>
      <c r="B1" s="660"/>
      <c r="C1" s="660"/>
      <c r="D1" s="660"/>
      <c r="E1" s="546" t="str">
        <f ca="1">RIGHT(CELL("filename",$A$1),LEN(CELL("filename",$A$1))-FIND("]",CELL("filename",$A$1)))</f>
        <v>４月</v>
      </c>
      <c r="F1" s="545" t="s">
        <v>226</v>
      </c>
      <c r="G1" s="543"/>
      <c r="H1" s="543"/>
      <c r="I1" s="543"/>
      <c r="K1" s="545"/>
      <c r="L1" s="543"/>
      <c r="M1" s="543"/>
      <c r="N1" s="543"/>
      <c r="O1" s="543"/>
      <c r="P1" s="543"/>
      <c r="Q1" s="543"/>
    </row>
    <row r="2" spans="1:44" ht="18.75">
      <c r="A2" s="323" t="s">
        <v>14</v>
      </c>
      <c r="B2" s="324"/>
      <c r="C2" s="324"/>
      <c r="D2" s="324"/>
      <c r="E2" s="324"/>
      <c r="F2" s="324"/>
      <c r="G2" s="325"/>
      <c r="H2" s="326" t="s">
        <v>15</v>
      </c>
      <c r="I2" s="327"/>
      <c r="J2" s="323" t="s">
        <v>16</v>
      </c>
      <c r="K2" s="323"/>
      <c r="L2" s="324"/>
      <c r="M2" s="328"/>
      <c r="N2" s="324"/>
      <c r="O2" s="324"/>
      <c r="P2" s="324"/>
      <c r="Q2" s="324"/>
      <c r="R2" s="324"/>
      <c r="S2" s="324"/>
      <c r="T2" s="328"/>
      <c r="U2" s="326" t="s">
        <v>17</v>
      </c>
      <c r="V2" s="327"/>
      <c r="W2" s="327"/>
      <c r="X2" s="327"/>
      <c r="Y2" s="327"/>
      <c r="Z2" s="327"/>
      <c r="AA2" s="327"/>
      <c r="AB2" s="327"/>
      <c r="AC2" s="327"/>
      <c r="AD2" s="327"/>
      <c r="AE2" s="327"/>
      <c r="AF2" s="327"/>
      <c r="AG2" s="327"/>
      <c r="AH2" s="327"/>
      <c r="AI2" s="327"/>
      <c r="AJ2" s="327"/>
      <c r="AK2" s="327"/>
      <c r="AL2" s="327"/>
      <c r="AM2" s="327"/>
      <c r="AN2" s="327"/>
      <c r="AO2" s="327"/>
      <c r="AP2" s="327"/>
      <c r="AQ2" s="327"/>
      <c r="AR2" s="327"/>
    </row>
    <row r="3" spans="1:44" ht="14.25">
      <c r="A3" s="329"/>
      <c r="B3" s="330"/>
      <c r="C3" s="331" t="s">
        <v>18</v>
      </c>
      <c r="D3" s="332" t="s">
        <v>19</v>
      </c>
      <c r="E3" s="333" t="s">
        <v>20</v>
      </c>
      <c r="F3" s="334"/>
      <c r="G3" s="335"/>
      <c r="H3" s="336"/>
      <c r="I3" s="337"/>
      <c r="J3" s="329"/>
      <c r="K3" s="330"/>
      <c r="L3" s="331" t="s">
        <v>18</v>
      </c>
      <c r="M3" s="338" t="s">
        <v>21</v>
      </c>
      <c r="N3" s="334"/>
      <c r="O3" s="334"/>
      <c r="P3" s="333" t="s">
        <v>22</v>
      </c>
      <c r="Q3" s="334"/>
      <c r="R3" s="335"/>
      <c r="S3" s="338" t="s">
        <v>23</v>
      </c>
      <c r="T3" s="339"/>
      <c r="U3" s="335"/>
      <c r="V3" s="337"/>
      <c r="W3" s="327"/>
      <c r="X3" s="327"/>
      <c r="Y3" s="327"/>
      <c r="Z3" s="327"/>
      <c r="AA3" s="327"/>
      <c r="AB3" s="327"/>
      <c r="AC3" s="327"/>
      <c r="AD3" s="327"/>
      <c r="AE3" s="327"/>
      <c r="AF3" s="327"/>
      <c r="AG3" s="327"/>
      <c r="AH3" s="327"/>
      <c r="AI3" s="327"/>
      <c r="AJ3" s="327"/>
      <c r="AK3" s="327"/>
      <c r="AL3" s="327"/>
      <c r="AM3" s="327"/>
      <c r="AN3" s="327"/>
      <c r="AO3" s="327"/>
      <c r="AP3" s="327"/>
      <c r="AQ3" s="327"/>
      <c r="AR3" s="327"/>
    </row>
    <row r="4" spans="1:44" ht="18" thickBot="1">
      <c r="A4" s="340" t="s">
        <v>24</v>
      </c>
      <c r="B4" s="341"/>
      <c r="C4" s="342"/>
      <c r="D4" s="343" t="s">
        <v>25</v>
      </c>
      <c r="E4" s="344" t="s">
        <v>26</v>
      </c>
      <c r="F4" s="345" t="s">
        <v>27</v>
      </c>
      <c r="G4" s="346" t="s">
        <v>28</v>
      </c>
      <c r="H4" s="347" t="s">
        <v>29</v>
      </c>
      <c r="I4" s="348"/>
      <c r="J4" s="340" t="s">
        <v>24</v>
      </c>
      <c r="K4" s="341"/>
      <c r="L4" s="349"/>
      <c r="M4" s="350" t="s">
        <v>26</v>
      </c>
      <c r="N4" s="345" t="s">
        <v>27</v>
      </c>
      <c r="O4" s="351" t="s">
        <v>28</v>
      </c>
      <c r="P4" s="344" t="s">
        <v>26</v>
      </c>
      <c r="Q4" s="345" t="s">
        <v>27</v>
      </c>
      <c r="R4" s="346" t="s">
        <v>28</v>
      </c>
      <c r="S4" s="350" t="s">
        <v>26</v>
      </c>
      <c r="T4" s="345" t="s">
        <v>27</v>
      </c>
      <c r="U4" s="346" t="s">
        <v>28</v>
      </c>
      <c r="V4" s="337"/>
      <c r="W4" s="327"/>
      <c r="X4" s="327"/>
      <c r="Y4" s="327"/>
      <c r="Z4" s="327"/>
      <c r="AA4" s="327"/>
      <c r="AB4" s="327"/>
      <c r="AC4" s="327"/>
      <c r="AD4" s="327"/>
      <c r="AE4" s="327"/>
      <c r="AF4" s="327"/>
      <c r="AG4" s="327"/>
      <c r="AH4" s="327"/>
      <c r="AI4" s="327"/>
      <c r="AJ4" s="327"/>
      <c r="AK4" s="327"/>
      <c r="AL4" s="327"/>
      <c r="AM4" s="327"/>
      <c r="AN4" s="327"/>
      <c r="AO4" s="327"/>
      <c r="AP4" s="327"/>
      <c r="AQ4" s="327"/>
      <c r="AR4" s="327"/>
    </row>
    <row r="5" spans="1:44" ht="30" customHeight="1" thickTop="1" thickBot="1">
      <c r="A5" s="352"/>
      <c r="B5" s="352"/>
      <c r="C5" s="623" t="s">
        <v>62</v>
      </c>
      <c r="D5" s="624">
        <v>525300</v>
      </c>
      <c r="E5" s="625">
        <v>475300</v>
      </c>
      <c r="F5" s="626">
        <v>467200</v>
      </c>
      <c r="G5" s="627">
        <v>8100</v>
      </c>
      <c r="H5" s="353">
        <v>50000</v>
      </c>
      <c r="I5" s="337"/>
      <c r="J5" s="352"/>
      <c r="K5" s="352"/>
      <c r="L5" s="354" t="s">
        <v>63</v>
      </c>
      <c r="M5" s="355">
        <v>475300</v>
      </c>
      <c r="N5" s="356">
        <v>467200</v>
      </c>
      <c r="O5" s="357">
        <v>8100</v>
      </c>
      <c r="P5" s="358">
        <v>471300</v>
      </c>
      <c r="Q5" s="356">
        <v>464300</v>
      </c>
      <c r="R5" s="359">
        <v>7000</v>
      </c>
      <c r="S5" s="355">
        <v>4000</v>
      </c>
      <c r="T5" s="356">
        <v>2900</v>
      </c>
      <c r="U5" s="359">
        <v>1100</v>
      </c>
      <c r="V5" s="337"/>
      <c r="W5" s="327"/>
      <c r="X5" s="327"/>
      <c r="Y5" s="327"/>
      <c r="Z5" s="327"/>
      <c r="AA5" s="327"/>
      <c r="AB5" s="327"/>
      <c r="AC5" s="327"/>
      <c r="AD5" s="327"/>
      <c r="AE5" s="327"/>
      <c r="AF5" s="327"/>
      <c r="AG5" s="327"/>
      <c r="AH5" s="327"/>
      <c r="AI5" s="327"/>
      <c r="AJ5" s="327"/>
      <c r="AK5" s="327"/>
      <c r="AL5" s="327"/>
      <c r="AM5" s="327"/>
      <c r="AN5" s="327"/>
      <c r="AO5" s="327"/>
      <c r="AP5" s="327"/>
      <c r="AQ5" s="327"/>
      <c r="AR5" s="327"/>
    </row>
    <row r="6" spans="1:44" ht="30" customHeight="1" thickTop="1">
      <c r="A6" s="360" t="s">
        <v>30</v>
      </c>
      <c r="B6" s="360" t="s">
        <v>31</v>
      </c>
      <c r="C6" s="361" t="s">
        <v>64</v>
      </c>
      <c r="D6" s="362">
        <v>502400</v>
      </c>
      <c r="E6" s="363">
        <v>453400</v>
      </c>
      <c r="F6" s="364">
        <v>447100</v>
      </c>
      <c r="G6" s="365">
        <v>6300</v>
      </c>
      <c r="H6" s="366">
        <v>49000</v>
      </c>
      <c r="I6" s="337"/>
      <c r="J6" s="360" t="s">
        <v>30</v>
      </c>
      <c r="K6" s="360" t="s">
        <v>31</v>
      </c>
      <c r="L6" s="367" t="s">
        <v>64</v>
      </c>
      <c r="M6" s="368">
        <v>453400</v>
      </c>
      <c r="N6" s="369">
        <v>447100</v>
      </c>
      <c r="O6" s="370">
        <v>6300</v>
      </c>
      <c r="P6" s="371">
        <v>450100</v>
      </c>
      <c r="Q6" s="372">
        <v>444600</v>
      </c>
      <c r="R6" s="373">
        <v>5500</v>
      </c>
      <c r="S6" s="368">
        <v>3300</v>
      </c>
      <c r="T6" s="372">
        <v>2500</v>
      </c>
      <c r="U6" s="373">
        <v>800</v>
      </c>
      <c r="V6" s="337"/>
      <c r="W6" s="327"/>
      <c r="X6" s="327"/>
      <c r="Y6" s="327"/>
      <c r="Z6" s="327"/>
      <c r="AA6" s="327"/>
      <c r="AB6" s="327"/>
      <c r="AC6" s="327"/>
      <c r="AD6" s="327"/>
      <c r="AE6" s="327"/>
      <c r="AF6" s="327"/>
      <c r="AG6" s="327"/>
      <c r="AH6" s="327"/>
      <c r="AI6" s="327"/>
      <c r="AJ6" s="327"/>
      <c r="AK6" s="327"/>
      <c r="AL6" s="327"/>
      <c r="AM6" s="327"/>
      <c r="AN6" s="327"/>
      <c r="AO6" s="327"/>
      <c r="AP6" s="327"/>
      <c r="AQ6" s="327"/>
      <c r="AR6" s="327"/>
    </row>
    <row r="7" spans="1:44" ht="30" customHeight="1">
      <c r="A7" s="374"/>
      <c r="B7" s="360" t="s">
        <v>32</v>
      </c>
      <c r="C7" s="375" t="s">
        <v>33</v>
      </c>
      <c r="D7" s="376">
        <v>22900</v>
      </c>
      <c r="E7" s="377">
        <v>21900</v>
      </c>
      <c r="F7" s="378">
        <v>20100</v>
      </c>
      <c r="G7" s="379">
        <v>1800</v>
      </c>
      <c r="H7" s="380">
        <v>1000</v>
      </c>
      <c r="I7" s="337"/>
      <c r="J7" s="374"/>
      <c r="K7" s="360" t="s">
        <v>32</v>
      </c>
      <c r="L7" s="367" t="s">
        <v>33</v>
      </c>
      <c r="M7" s="381">
        <v>21900</v>
      </c>
      <c r="N7" s="382">
        <v>20100</v>
      </c>
      <c r="O7" s="383">
        <v>1800</v>
      </c>
      <c r="P7" s="384">
        <v>21200</v>
      </c>
      <c r="Q7" s="382">
        <v>19700</v>
      </c>
      <c r="R7" s="385">
        <v>1500</v>
      </c>
      <c r="S7" s="381">
        <v>700</v>
      </c>
      <c r="T7" s="382">
        <v>400</v>
      </c>
      <c r="U7" s="385">
        <v>300</v>
      </c>
      <c r="V7" s="337"/>
      <c r="W7" s="327"/>
      <c r="X7" s="327"/>
      <c r="Y7" s="327"/>
      <c r="Z7" s="327"/>
      <c r="AA7" s="327"/>
      <c r="AB7" s="327"/>
      <c r="AC7" s="327"/>
      <c r="AD7" s="327"/>
      <c r="AE7" s="327"/>
      <c r="AF7" s="327"/>
      <c r="AG7" s="327"/>
      <c r="AH7" s="327"/>
      <c r="AI7" s="327"/>
      <c r="AJ7" s="327"/>
      <c r="AK7" s="327"/>
      <c r="AL7" s="327"/>
      <c r="AM7" s="327"/>
      <c r="AN7" s="327"/>
      <c r="AO7" s="327"/>
      <c r="AP7" s="327"/>
      <c r="AQ7" s="327"/>
      <c r="AR7" s="327"/>
    </row>
    <row r="8" spans="1:44" ht="30" customHeight="1" thickBot="1">
      <c r="A8" s="374"/>
      <c r="B8" s="386"/>
      <c r="C8" s="387" t="s">
        <v>65</v>
      </c>
      <c r="D8" s="388">
        <v>104.55812101910828</v>
      </c>
      <c r="E8" s="389">
        <v>104.83017203352448</v>
      </c>
      <c r="F8" s="390">
        <v>104.49563855960635</v>
      </c>
      <c r="G8" s="391">
        <v>128.57142857142858</v>
      </c>
      <c r="H8" s="392">
        <v>102.04081632653062</v>
      </c>
      <c r="I8" s="337"/>
      <c r="J8" s="374"/>
      <c r="K8" s="386"/>
      <c r="L8" s="393" t="s">
        <v>65</v>
      </c>
      <c r="M8" s="394">
        <v>104.83017203352448</v>
      </c>
      <c r="N8" s="395">
        <v>104.49563855960635</v>
      </c>
      <c r="O8" s="396">
        <v>128.57142857142858</v>
      </c>
      <c r="P8" s="397">
        <v>104.71006443012665</v>
      </c>
      <c r="Q8" s="395">
        <v>104.43094916779128</v>
      </c>
      <c r="R8" s="398">
        <v>127.27272727272727</v>
      </c>
      <c r="S8" s="394">
        <v>121.21212121212122</v>
      </c>
      <c r="T8" s="395">
        <v>116</v>
      </c>
      <c r="U8" s="398">
        <v>137.5</v>
      </c>
      <c r="V8" s="337"/>
      <c r="W8" s="327"/>
      <c r="X8" s="327"/>
      <c r="Y8" s="327"/>
      <c r="Z8" s="327"/>
      <c r="AA8" s="327"/>
      <c r="AB8" s="327"/>
      <c r="AC8" s="327"/>
      <c r="AD8" s="327"/>
      <c r="AE8" s="327"/>
      <c r="AF8" s="327"/>
      <c r="AG8" s="327"/>
      <c r="AH8" s="327"/>
      <c r="AI8" s="327"/>
      <c r="AJ8" s="327"/>
      <c r="AK8" s="327"/>
      <c r="AL8" s="327"/>
      <c r="AM8" s="327"/>
      <c r="AN8" s="327"/>
      <c r="AO8" s="327"/>
      <c r="AP8" s="327"/>
      <c r="AQ8" s="327"/>
      <c r="AR8" s="327"/>
    </row>
    <row r="9" spans="1:44" ht="30" customHeight="1" thickTop="1" thickBot="1">
      <c r="A9" s="374"/>
      <c r="B9" s="399"/>
      <c r="C9" s="628" t="s">
        <v>66</v>
      </c>
      <c r="D9" s="624">
        <v>525300</v>
      </c>
      <c r="E9" s="625">
        <v>475300</v>
      </c>
      <c r="F9" s="626">
        <v>467200</v>
      </c>
      <c r="G9" s="627">
        <v>8100</v>
      </c>
      <c r="H9" s="353">
        <v>50000</v>
      </c>
      <c r="I9" s="400"/>
      <c r="J9" s="374"/>
      <c r="K9" s="399"/>
      <c r="L9" s="354" t="s">
        <v>66</v>
      </c>
      <c r="M9" s="355">
        <v>475300</v>
      </c>
      <c r="N9" s="356">
        <v>467200</v>
      </c>
      <c r="O9" s="357">
        <v>8100</v>
      </c>
      <c r="P9" s="358">
        <v>471300</v>
      </c>
      <c r="Q9" s="356">
        <v>464300</v>
      </c>
      <c r="R9" s="359">
        <v>7000</v>
      </c>
      <c r="S9" s="355">
        <v>4000</v>
      </c>
      <c r="T9" s="356">
        <v>2900</v>
      </c>
      <c r="U9" s="359">
        <v>1100</v>
      </c>
      <c r="V9" s="337"/>
      <c r="W9" s="327"/>
      <c r="X9" s="327"/>
      <c r="Y9" s="327"/>
      <c r="Z9" s="327"/>
      <c r="AA9" s="327"/>
      <c r="AB9" s="327"/>
      <c r="AC9" s="327"/>
      <c r="AD9" s="327"/>
      <c r="AE9" s="327"/>
      <c r="AF9" s="327"/>
      <c r="AG9" s="327"/>
      <c r="AH9" s="327"/>
      <c r="AI9" s="327"/>
      <c r="AJ9" s="327"/>
      <c r="AK9" s="327"/>
      <c r="AL9" s="327"/>
      <c r="AM9" s="327"/>
      <c r="AN9" s="327"/>
      <c r="AO9" s="327"/>
      <c r="AP9" s="327"/>
      <c r="AQ9" s="327"/>
      <c r="AR9" s="327"/>
    </row>
    <row r="10" spans="1:44" ht="30" customHeight="1" thickTop="1">
      <c r="A10" s="374"/>
      <c r="B10" s="360" t="s">
        <v>34</v>
      </c>
      <c r="C10" s="375" t="s">
        <v>67</v>
      </c>
      <c r="D10" s="362">
        <v>502400</v>
      </c>
      <c r="E10" s="363">
        <v>453400</v>
      </c>
      <c r="F10" s="364">
        <v>447100</v>
      </c>
      <c r="G10" s="365">
        <v>6300</v>
      </c>
      <c r="H10" s="401">
        <v>49000</v>
      </c>
      <c r="I10" s="337"/>
      <c r="J10" s="374"/>
      <c r="K10" s="360" t="s">
        <v>34</v>
      </c>
      <c r="L10" s="367" t="s">
        <v>67</v>
      </c>
      <c r="M10" s="368">
        <v>453400</v>
      </c>
      <c r="N10" s="369">
        <v>447100</v>
      </c>
      <c r="O10" s="370">
        <v>6300</v>
      </c>
      <c r="P10" s="371">
        <v>450100</v>
      </c>
      <c r="Q10" s="369">
        <v>444600</v>
      </c>
      <c r="R10" s="402">
        <v>5500</v>
      </c>
      <c r="S10" s="368">
        <v>3300</v>
      </c>
      <c r="T10" s="369">
        <v>2500</v>
      </c>
      <c r="U10" s="402">
        <v>800</v>
      </c>
      <c r="V10" s="33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row>
    <row r="11" spans="1:44" ht="30" customHeight="1">
      <c r="A11" s="360" t="s">
        <v>35</v>
      </c>
      <c r="B11" s="360" t="s">
        <v>36</v>
      </c>
      <c r="C11" s="375" t="s">
        <v>33</v>
      </c>
      <c r="D11" s="376">
        <v>22900</v>
      </c>
      <c r="E11" s="377">
        <v>21900</v>
      </c>
      <c r="F11" s="403">
        <v>20100</v>
      </c>
      <c r="G11" s="379">
        <v>1800</v>
      </c>
      <c r="H11" s="380">
        <v>1000</v>
      </c>
      <c r="I11" s="337"/>
      <c r="J11" s="360" t="s">
        <v>35</v>
      </c>
      <c r="K11" s="360" t="s">
        <v>36</v>
      </c>
      <c r="L11" s="367" t="s">
        <v>33</v>
      </c>
      <c r="M11" s="381">
        <v>21900</v>
      </c>
      <c r="N11" s="382">
        <v>20100</v>
      </c>
      <c r="O11" s="383">
        <v>1800</v>
      </c>
      <c r="P11" s="384">
        <v>21200</v>
      </c>
      <c r="Q11" s="382">
        <v>19700</v>
      </c>
      <c r="R11" s="385">
        <v>1500</v>
      </c>
      <c r="S11" s="381">
        <v>700</v>
      </c>
      <c r="T11" s="382">
        <v>400</v>
      </c>
      <c r="U11" s="385">
        <v>300</v>
      </c>
      <c r="V11" s="33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row>
    <row r="12" spans="1:44" ht="30" customHeight="1">
      <c r="A12" s="404"/>
      <c r="B12" s="404"/>
      <c r="C12" s="387" t="s">
        <v>65</v>
      </c>
      <c r="D12" s="388">
        <v>104.55812101910828</v>
      </c>
      <c r="E12" s="405">
        <v>104.83017203352448</v>
      </c>
      <c r="F12" s="406">
        <v>104.49563855960635</v>
      </c>
      <c r="G12" s="407">
        <v>128.57142857142858</v>
      </c>
      <c r="H12" s="392">
        <v>102.04081632653062</v>
      </c>
      <c r="I12" s="337"/>
      <c r="J12" s="404"/>
      <c r="K12" s="404"/>
      <c r="L12" s="393" t="s">
        <v>65</v>
      </c>
      <c r="M12" s="408">
        <v>104.83017203352448</v>
      </c>
      <c r="N12" s="406">
        <v>104.49563855960635</v>
      </c>
      <c r="O12" s="409">
        <v>128.57142857142858</v>
      </c>
      <c r="P12" s="405">
        <v>104.71006443012665</v>
      </c>
      <c r="Q12" s="406">
        <v>104.43094916779128</v>
      </c>
      <c r="R12" s="407">
        <v>127.27272727272727</v>
      </c>
      <c r="S12" s="408">
        <v>121.21212121212122</v>
      </c>
      <c r="T12" s="406">
        <v>116</v>
      </c>
      <c r="U12" s="407">
        <v>137.5</v>
      </c>
      <c r="V12" s="33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row>
    <row r="13" spans="1:44" ht="30" customHeight="1">
      <c r="A13" s="661" t="s">
        <v>38</v>
      </c>
      <c r="B13" s="662"/>
      <c r="C13" s="410" t="s">
        <v>37</v>
      </c>
      <c r="D13" s="411">
        <v>100</v>
      </c>
      <c r="E13" s="412">
        <v>90.481629545021889</v>
      </c>
      <c r="F13" s="413">
        <v>88.939653531315443</v>
      </c>
      <c r="G13" s="414">
        <v>1.5419760137064535</v>
      </c>
      <c r="H13" s="415">
        <v>9.5183704549781076</v>
      </c>
      <c r="I13" s="337"/>
      <c r="J13" s="661" t="s">
        <v>38</v>
      </c>
      <c r="K13" s="662"/>
      <c r="L13" s="410" t="s">
        <v>37</v>
      </c>
      <c r="M13" s="416">
        <v>100</v>
      </c>
      <c r="N13" s="413">
        <v>98.295813170629074</v>
      </c>
      <c r="O13" s="417">
        <v>1.7041868293709235</v>
      </c>
      <c r="P13" s="412">
        <v>99.158426257100771</v>
      </c>
      <c r="Q13" s="413">
        <v>97.685672207027139</v>
      </c>
      <c r="R13" s="414">
        <v>1.4727540500736376</v>
      </c>
      <c r="S13" s="416">
        <v>0.8415737428992216</v>
      </c>
      <c r="T13" s="413">
        <v>0.61014096360193559</v>
      </c>
      <c r="U13" s="414">
        <v>0.23143277929728595</v>
      </c>
      <c r="V13" s="33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row>
    <row r="14" spans="1:44" ht="30" customHeight="1">
      <c r="A14" s="663"/>
      <c r="B14" s="664"/>
      <c r="C14" s="418" t="s">
        <v>39</v>
      </c>
      <c r="D14" s="388">
        <v>100</v>
      </c>
      <c r="E14" s="405">
        <v>90.481629545021889</v>
      </c>
      <c r="F14" s="406">
        <v>88.939653531315443</v>
      </c>
      <c r="G14" s="407">
        <v>1.5419760137064535</v>
      </c>
      <c r="H14" s="392">
        <v>9.5183704549781076</v>
      </c>
      <c r="I14" s="337"/>
      <c r="J14" s="663"/>
      <c r="K14" s="664"/>
      <c r="L14" s="418" t="s">
        <v>39</v>
      </c>
      <c r="M14" s="408">
        <v>100</v>
      </c>
      <c r="N14" s="406">
        <v>98.295813170629074</v>
      </c>
      <c r="O14" s="409">
        <v>1.7041868293709235</v>
      </c>
      <c r="P14" s="405">
        <v>99.158426257100771</v>
      </c>
      <c r="Q14" s="406">
        <v>97.685672207027139</v>
      </c>
      <c r="R14" s="407">
        <v>1.4727540500736376</v>
      </c>
      <c r="S14" s="408">
        <v>0.8415737428992216</v>
      </c>
      <c r="T14" s="406">
        <v>0.61014096360193559</v>
      </c>
      <c r="U14" s="407">
        <v>0.23143277929728595</v>
      </c>
      <c r="V14" s="33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row>
    <row r="15" spans="1:44" ht="14.25">
      <c r="A15" s="337"/>
      <c r="B15" s="337"/>
      <c r="C15" s="337"/>
      <c r="D15" s="337"/>
      <c r="E15" s="337"/>
      <c r="F15" s="337"/>
      <c r="G15" s="337"/>
      <c r="H15" s="337"/>
      <c r="I15" s="419"/>
      <c r="J15" s="337"/>
      <c r="K15" s="337"/>
      <c r="L15" s="420"/>
      <c r="M15" s="337"/>
      <c r="N15" s="337"/>
      <c r="O15" s="337"/>
      <c r="P15" s="337"/>
      <c r="Q15" s="337"/>
      <c r="R15" s="337"/>
      <c r="S15" s="337"/>
      <c r="T15" s="337"/>
      <c r="U15" s="337"/>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row>
    <row r="16" spans="1:44" ht="18.75">
      <c r="A16" s="323" t="s">
        <v>40</v>
      </c>
      <c r="B16" s="324"/>
      <c r="C16" s="324"/>
      <c r="D16" s="328"/>
      <c r="E16" s="324"/>
      <c r="F16" s="324"/>
      <c r="G16" s="324"/>
      <c r="H16" s="324"/>
      <c r="I16" s="324"/>
      <c r="J16" s="324"/>
      <c r="K16" s="324"/>
      <c r="L16" s="324"/>
      <c r="M16" s="324"/>
      <c r="N16" s="324"/>
      <c r="O16" s="324"/>
      <c r="P16" s="324"/>
      <c r="Q16" s="324"/>
      <c r="R16" s="324"/>
      <c r="S16" s="324"/>
      <c r="T16" s="324"/>
      <c r="U16" s="328"/>
      <c r="V16" s="324"/>
      <c r="W16" s="324"/>
      <c r="X16" s="324"/>
      <c r="Y16" s="324"/>
      <c r="Z16" s="324"/>
      <c r="AA16" s="324"/>
      <c r="AB16" s="324"/>
      <c r="AC16" s="324"/>
      <c r="AD16" s="324"/>
      <c r="AE16" s="324"/>
      <c r="AF16" s="324"/>
      <c r="AG16" s="324"/>
      <c r="AH16" s="324"/>
      <c r="AI16" s="324"/>
      <c r="AJ16" s="324"/>
      <c r="AK16" s="324"/>
      <c r="AL16" s="324"/>
      <c r="AM16" s="324"/>
      <c r="AN16" s="324"/>
      <c r="AO16" s="326" t="s">
        <v>17</v>
      </c>
      <c r="AP16" s="326"/>
      <c r="AQ16" s="326"/>
      <c r="AR16" s="326"/>
    </row>
    <row r="17" spans="1:44" ht="17.25">
      <c r="A17" s="422"/>
      <c r="B17" s="423"/>
      <c r="C17" s="424" t="s">
        <v>18</v>
      </c>
      <c r="D17" s="352"/>
      <c r="E17" s="605">
        <v>1</v>
      </c>
      <c r="F17" s="606">
        <v>2</v>
      </c>
      <c r="G17" s="605">
        <v>3</v>
      </c>
      <c r="H17" s="607">
        <v>4</v>
      </c>
      <c r="I17" s="606">
        <v>5</v>
      </c>
      <c r="J17" s="665">
        <v>6</v>
      </c>
      <c r="K17" s="666"/>
      <c r="L17" s="606">
        <v>7</v>
      </c>
      <c r="M17" s="606">
        <v>8</v>
      </c>
      <c r="N17" s="606">
        <v>9</v>
      </c>
      <c r="O17" s="606">
        <v>10</v>
      </c>
      <c r="P17" s="606">
        <v>11</v>
      </c>
      <c r="Q17" s="606">
        <v>12</v>
      </c>
      <c r="R17" s="606">
        <v>13</v>
      </c>
      <c r="S17" s="606">
        <v>14</v>
      </c>
      <c r="T17" s="606">
        <v>15</v>
      </c>
      <c r="U17" s="606">
        <v>16</v>
      </c>
      <c r="V17" s="606">
        <v>17</v>
      </c>
      <c r="W17" s="606">
        <v>18</v>
      </c>
      <c r="X17" s="606">
        <v>19</v>
      </c>
      <c r="Y17" s="606">
        <v>20</v>
      </c>
      <c r="Z17" s="606">
        <v>21</v>
      </c>
      <c r="AA17" s="607">
        <v>22</v>
      </c>
      <c r="AB17" s="606">
        <v>23</v>
      </c>
      <c r="AC17" s="607">
        <v>24</v>
      </c>
      <c r="AD17" s="606">
        <v>25</v>
      </c>
      <c r="AE17" s="608">
        <v>26</v>
      </c>
      <c r="AF17" s="609">
        <v>27</v>
      </c>
      <c r="AG17" s="608">
        <v>28</v>
      </c>
      <c r="AH17" s="609">
        <v>29</v>
      </c>
      <c r="AI17" s="608">
        <v>30</v>
      </c>
      <c r="AJ17" s="609">
        <v>31</v>
      </c>
      <c r="AK17" s="608">
        <v>32</v>
      </c>
      <c r="AL17" s="609">
        <v>33</v>
      </c>
      <c r="AM17" s="608">
        <v>34</v>
      </c>
      <c r="AN17" s="609">
        <v>35</v>
      </c>
      <c r="AO17" s="608">
        <v>36</v>
      </c>
      <c r="AP17" s="609">
        <v>37</v>
      </c>
      <c r="AQ17" s="608">
        <v>38</v>
      </c>
      <c r="AR17" s="610"/>
    </row>
    <row r="18" spans="1:44" ht="17.25">
      <c r="A18" s="425" t="s">
        <v>24</v>
      </c>
      <c r="B18" s="426"/>
      <c r="C18" s="427"/>
      <c r="D18" s="428" t="s">
        <v>26</v>
      </c>
      <c r="E18" s="611" t="s">
        <v>68</v>
      </c>
      <c r="F18" s="612" t="s">
        <v>69</v>
      </c>
      <c r="G18" s="613" t="s">
        <v>70</v>
      </c>
      <c r="H18" s="611" t="s">
        <v>71</v>
      </c>
      <c r="I18" s="612" t="s">
        <v>72</v>
      </c>
      <c r="J18" s="667" t="s">
        <v>73</v>
      </c>
      <c r="K18" s="668"/>
      <c r="L18" s="612" t="s">
        <v>74</v>
      </c>
      <c r="M18" s="612" t="s">
        <v>75</v>
      </c>
      <c r="N18" s="614" t="s">
        <v>76</v>
      </c>
      <c r="O18" s="612" t="s">
        <v>77</v>
      </c>
      <c r="P18" s="612" t="s">
        <v>78</v>
      </c>
      <c r="Q18" s="612" t="s">
        <v>79</v>
      </c>
      <c r="R18" s="612" t="s">
        <v>80</v>
      </c>
      <c r="S18" s="612" t="s">
        <v>81</v>
      </c>
      <c r="T18" s="612" t="s">
        <v>82</v>
      </c>
      <c r="U18" s="612" t="s">
        <v>83</v>
      </c>
      <c r="V18" s="612" t="s">
        <v>84</v>
      </c>
      <c r="W18" s="612" t="s">
        <v>85</v>
      </c>
      <c r="X18" s="612" t="s">
        <v>86</v>
      </c>
      <c r="Y18" s="612" t="s">
        <v>87</v>
      </c>
      <c r="Z18" s="612" t="s">
        <v>88</v>
      </c>
      <c r="AA18" s="611" t="s">
        <v>89</v>
      </c>
      <c r="AB18" s="612" t="s">
        <v>90</v>
      </c>
      <c r="AC18" s="611" t="s">
        <v>91</v>
      </c>
      <c r="AD18" s="612" t="s">
        <v>92</v>
      </c>
      <c r="AE18" s="615" t="s">
        <v>93</v>
      </c>
      <c r="AF18" s="616" t="s">
        <v>94</v>
      </c>
      <c r="AG18" s="612" t="s">
        <v>95</v>
      </c>
      <c r="AH18" s="616" t="s">
        <v>96</v>
      </c>
      <c r="AI18" s="615" t="s">
        <v>97</v>
      </c>
      <c r="AJ18" s="615" t="s">
        <v>98</v>
      </c>
      <c r="AK18" s="615" t="s">
        <v>99</v>
      </c>
      <c r="AL18" s="615" t="s">
        <v>100</v>
      </c>
      <c r="AM18" s="616" t="s">
        <v>101</v>
      </c>
      <c r="AN18" s="615" t="s">
        <v>102</v>
      </c>
      <c r="AO18" s="614" t="s">
        <v>103</v>
      </c>
      <c r="AP18" s="616" t="s">
        <v>104</v>
      </c>
      <c r="AQ18" s="615" t="s">
        <v>105</v>
      </c>
      <c r="AR18" s="617" t="s">
        <v>106</v>
      </c>
    </row>
    <row r="19" spans="1:44" ht="30" customHeight="1">
      <c r="A19" s="429"/>
      <c r="B19" s="430"/>
      <c r="C19" s="618" t="s">
        <v>63</v>
      </c>
      <c r="D19" s="619">
        <v>475300</v>
      </c>
      <c r="E19" s="620">
        <v>210900</v>
      </c>
      <c r="F19" s="621">
        <v>24600</v>
      </c>
      <c r="G19" s="621">
        <v>46000</v>
      </c>
      <c r="H19" s="621">
        <v>24100</v>
      </c>
      <c r="I19" s="621">
        <v>50800</v>
      </c>
      <c r="J19" s="669">
        <v>41800</v>
      </c>
      <c r="K19" s="670"/>
      <c r="L19" s="621">
        <v>7600</v>
      </c>
      <c r="M19" s="621">
        <v>10800</v>
      </c>
      <c r="N19" s="621">
        <v>3000</v>
      </c>
      <c r="O19" s="621">
        <v>5700</v>
      </c>
      <c r="P19" s="621">
        <v>3100</v>
      </c>
      <c r="Q19" s="621">
        <v>2900</v>
      </c>
      <c r="R19" s="621">
        <v>0</v>
      </c>
      <c r="S19" s="621">
        <v>3200</v>
      </c>
      <c r="T19" s="621">
        <v>6000</v>
      </c>
      <c r="U19" s="621">
        <v>6600</v>
      </c>
      <c r="V19" s="621">
        <v>6500</v>
      </c>
      <c r="W19" s="621">
        <v>1600</v>
      </c>
      <c r="X19" s="621">
        <v>800</v>
      </c>
      <c r="Y19" s="621">
        <v>2000</v>
      </c>
      <c r="Z19" s="621">
        <v>4100</v>
      </c>
      <c r="AA19" s="621">
        <v>2500</v>
      </c>
      <c r="AB19" s="621">
        <v>2600</v>
      </c>
      <c r="AC19" s="621">
        <v>0</v>
      </c>
      <c r="AD19" s="621">
        <v>0</v>
      </c>
      <c r="AE19" s="621">
        <v>0</v>
      </c>
      <c r="AF19" s="621">
        <v>0</v>
      </c>
      <c r="AG19" s="621">
        <v>0</v>
      </c>
      <c r="AH19" s="621">
        <v>0</v>
      </c>
      <c r="AI19" s="621">
        <v>0</v>
      </c>
      <c r="AJ19" s="621">
        <v>0</v>
      </c>
      <c r="AK19" s="621">
        <v>0</v>
      </c>
      <c r="AL19" s="621">
        <v>0</v>
      </c>
      <c r="AM19" s="621">
        <v>0</v>
      </c>
      <c r="AN19" s="621">
        <v>0</v>
      </c>
      <c r="AO19" s="621">
        <v>0</v>
      </c>
      <c r="AP19" s="621">
        <v>0</v>
      </c>
      <c r="AQ19" s="621">
        <v>0</v>
      </c>
      <c r="AR19" s="622">
        <v>8100</v>
      </c>
    </row>
    <row r="20" spans="1:44" ht="30" customHeight="1">
      <c r="A20" s="431" t="s">
        <v>30</v>
      </c>
      <c r="B20" s="432" t="s">
        <v>31</v>
      </c>
      <c r="C20" s="433" t="s">
        <v>64</v>
      </c>
      <c r="D20" s="434">
        <v>453400</v>
      </c>
      <c r="E20" s="435">
        <v>197700</v>
      </c>
      <c r="F20" s="436">
        <v>26500</v>
      </c>
      <c r="G20" s="436">
        <v>46200</v>
      </c>
      <c r="H20" s="436">
        <v>19900</v>
      </c>
      <c r="I20" s="436">
        <v>50900</v>
      </c>
      <c r="J20" s="671">
        <v>40100</v>
      </c>
      <c r="K20" s="672"/>
      <c r="L20" s="436">
        <v>7200</v>
      </c>
      <c r="M20" s="436">
        <v>11200</v>
      </c>
      <c r="N20" s="436">
        <v>2500</v>
      </c>
      <c r="O20" s="436">
        <v>5400</v>
      </c>
      <c r="P20" s="436">
        <v>3100</v>
      </c>
      <c r="Q20" s="436">
        <v>3000</v>
      </c>
      <c r="R20" s="436">
        <v>0</v>
      </c>
      <c r="S20" s="436">
        <v>3400</v>
      </c>
      <c r="T20" s="436">
        <v>3700</v>
      </c>
      <c r="U20" s="436">
        <v>6700</v>
      </c>
      <c r="V20" s="436">
        <v>6500</v>
      </c>
      <c r="W20" s="436">
        <v>1800</v>
      </c>
      <c r="X20" s="436">
        <v>1200</v>
      </c>
      <c r="Y20" s="436">
        <v>2100</v>
      </c>
      <c r="Z20" s="436">
        <v>3400</v>
      </c>
      <c r="AA20" s="436">
        <v>2000</v>
      </c>
      <c r="AB20" s="436">
        <v>2600</v>
      </c>
      <c r="AC20" s="436">
        <v>0</v>
      </c>
      <c r="AD20" s="436">
        <v>0</v>
      </c>
      <c r="AE20" s="436">
        <v>0</v>
      </c>
      <c r="AF20" s="436">
        <v>0</v>
      </c>
      <c r="AG20" s="436">
        <v>0</v>
      </c>
      <c r="AH20" s="436">
        <v>0</v>
      </c>
      <c r="AI20" s="436">
        <v>0</v>
      </c>
      <c r="AJ20" s="436">
        <v>0</v>
      </c>
      <c r="AK20" s="436">
        <v>0</v>
      </c>
      <c r="AL20" s="436">
        <v>0</v>
      </c>
      <c r="AM20" s="436">
        <v>0</v>
      </c>
      <c r="AN20" s="436">
        <v>0</v>
      </c>
      <c r="AO20" s="436">
        <v>0</v>
      </c>
      <c r="AP20" s="436">
        <v>0</v>
      </c>
      <c r="AQ20" s="436">
        <v>0</v>
      </c>
      <c r="AR20" s="437">
        <v>6300</v>
      </c>
    </row>
    <row r="21" spans="1:44" ht="30" customHeight="1">
      <c r="A21" s="438"/>
      <c r="B21" s="432" t="s">
        <v>32</v>
      </c>
      <c r="C21" s="433" t="s">
        <v>33</v>
      </c>
      <c r="D21" s="439">
        <v>21900</v>
      </c>
      <c r="E21" s="381">
        <v>13200</v>
      </c>
      <c r="F21" s="382">
        <v>-1900</v>
      </c>
      <c r="G21" s="382">
        <v>-200</v>
      </c>
      <c r="H21" s="382">
        <v>4200</v>
      </c>
      <c r="I21" s="382">
        <v>-100</v>
      </c>
      <c r="J21" s="673">
        <v>1700</v>
      </c>
      <c r="K21" s="674"/>
      <c r="L21" s="382">
        <v>400</v>
      </c>
      <c r="M21" s="382">
        <v>-400</v>
      </c>
      <c r="N21" s="382">
        <v>500</v>
      </c>
      <c r="O21" s="382">
        <v>300</v>
      </c>
      <c r="P21" s="382">
        <v>0</v>
      </c>
      <c r="Q21" s="382">
        <v>-100</v>
      </c>
      <c r="R21" s="382">
        <v>0</v>
      </c>
      <c r="S21" s="382">
        <v>-200</v>
      </c>
      <c r="T21" s="382">
        <v>2300</v>
      </c>
      <c r="U21" s="382">
        <v>-100</v>
      </c>
      <c r="V21" s="382">
        <v>0</v>
      </c>
      <c r="W21" s="382">
        <v>-200</v>
      </c>
      <c r="X21" s="382">
        <v>-400</v>
      </c>
      <c r="Y21" s="382">
        <v>-100</v>
      </c>
      <c r="Z21" s="382">
        <v>700</v>
      </c>
      <c r="AA21" s="382">
        <v>500</v>
      </c>
      <c r="AB21" s="382">
        <v>0</v>
      </c>
      <c r="AC21" s="382">
        <v>0</v>
      </c>
      <c r="AD21" s="382">
        <v>0</v>
      </c>
      <c r="AE21" s="382">
        <v>0</v>
      </c>
      <c r="AF21" s="382">
        <v>0</v>
      </c>
      <c r="AG21" s="382">
        <v>0</v>
      </c>
      <c r="AH21" s="382">
        <v>0</v>
      </c>
      <c r="AI21" s="382">
        <v>0</v>
      </c>
      <c r="AJ21" s="382">
        <v>0</v>
      </c>
      <c r="AK21" s="382">
        <v>0</v>
      </c>
      <c r="AL21" s="382">
        <v>0</v>
      </c>
      <c r="AM21" s="382">
        <v>0</v>
      </c>
      <c r="AN21" s="382">
        <v>0</v>
      </c>
      <c r="AO21" s="382">
        <v>0</v>
      </c>
      <c r="AP21" s="382">
        <v>0</v>
      </c>
      <c r="AQ21" s="382">
        <v>0</v>
      </c>
      <c r="AR21" s="385">
        <v>1800</v>
      </c>
    </row>
    <row r="22" spans="1:44" ht="30" customHeight="1">
      <c r="A22" s="438"/>
      <c r="B22" s="440"/>
      <c r="C22" s="387" t="s">
        <v>65</v>
      </c>
      <c r="D22" s="441">
        <v>104.83017203352448</v>
      </c>
      <c r="E22" s="442">
        <v>106.67678300455235</v>
      </c>
      <c r="F22" s="443">
        <v>92.830188679245282</v>
      </c>
      <c r="G22" s="443">
        <v>99.567099567099575</v>
      </c>
      <c r="H22" s="443">
        <v>121.10552763819096</v>
      </c>
      <c r="I22" s="443">
        <v>99.803536345776038</v>
      </c>
      <c r="J22" s="675">
        <v>104.23940149625935</v>
      </c>
      <c r="K22" s="676"/>
      <c r="L22" s="443">
        <v>105.55555555555556</v>
      </c>
      <c r="M22" s="443">
        <v>96.428571428571431</v>
      </c>
      <c r="N22" s="443">
        <v>120</v>
      </c>
      <c r="O22" s="443">
        <v>105.55555555555556</v>
      </c>
      <c r="P22" s="443">
        <v>100</v>
      </c>
      <c r="Q22" s="443">
        <v>96.666666666666671</v>
      </c>
      <c r="R22" s="443">
        <v>0</v>
      </c>
      <c r="S22" s="443">
        <v>94.117647058823522</v>
      </c>
      <c r="T22" s="443">
        <v>162.16216216216216</v>
      </c>
      <c r="U22" s="443">
        <v>98.507462686567166</v>
      </c>
      <c r="V22" s="443">
        <v>100</v>
      </c>
      <c r="W22" s="443">
        <v>88.888888888888886</v>
      </c>
      <c r="X22" s="406">
        <v>66.666666666666657</v>
      </c>
      <c r="Y22" s="406">
        <v>95.238095238095227</v>
      </c>
      <c r="Z22" s="406">
        <v>120.58823529411764</v>
      </c>
      <c r="AA22" s="406">
        <v>125</v>
      </c>
      <c r="AB22" s="406">
        <v>100</v>
      </c>
      <c r="AC22" s="406">
        <v>0</v>
      </c>
      <c r="AD22" s="406">
        <v>0</v>
      </c>
      <c r="AE22" s="406">
        <v>0</v>
      </c>
      <c r="AF22" s="406">
        <v>0</v>
      </c>
      <c r="AG22" s="406">
        <v>0</v>
      </c>
      <c r="AH22" s="406">
        <v>0</v>
      </c>
      <c r="AI22" s="406">
        <v>0</v>
      </c>
      <c r="AJ22" s="406">
        <v>0</v>
      </c>
      <c r="AK22" s="406">
        <v>0</v>
      </c>
      <c r="AL22" s="406">
        <v>0</v>
      </c>
      <c r="AM22" s="406">
        <v>0</v>
      </c>
      <c r="AN22" s="406">
        <v>0</v>
      </c>
      <c r="AO22" s="443">
        <v>0</v>
      </c>
      <c r="AP22" s="443">
        <v>0</v>
      </c>
      <c r="AQ22" s="443">
        <v>0</v>
      </c>
      <c r="AR22" s="444">
        <v>128.57142857142858</v>
      </c>
    </row>
    <row r="23" spans="1:44" ht="30" customHeight="1">
      <c r="A23" s="438"/>
      <c r="B23" s="445"/>
      <c r="C23" s="618" t="s">
        <v>66</v>
      </c>
      <c r="D23" s="619">
        <v>475300</v>
      </c>
      <c r="E23" s="620">
        <v>210900</v>
      </c>
      <c r="F23" s="621">
        <v>24600</v>
      </c>
      <c r="G23" s="621">
        <v>46000</v>
      </c>
      <c r="H23" s="621">
        <v>24100</v>
      </c>
      <c r="I23" s="621">
        <v>50800</v>
      </c>
      <c r="J23" s="669">
        <v>41800</v>
      </c>
      <c r="K23" s="670"/>
      <c r="L23" s="621">
        <v>7600</v>
      </c>
      <c r="M23" s="621">
        <v>10800</v>
      </c>
      <c r="N23" s="621">
        <v>3000</v>
      </c>
      <c r="O23" s="621">
        <v>5700</v>
      </c>
      <c r="P23" s="621">
        <v>3100</v>
      </c>
      <c r="Q23" s="621">
        <v>2900</v>
      </c>
      <c r="R23" s="621">
        <v>0</v>
      </c>
      <c r="S23" s="621">
        <v>3200</v>
      </c>
      <c r="T23" s="621">
        <v>6000</v>
      </c>
      <c r="U23" s="621">
        <v>6600</v>
      </c>
      <c r="V23" s="621">
        <v>6500</v>
      </c>
      <c r="W23" s="621">
        <v>1600</v>
      </c>
      <c r="X23" s="621">
        <v>800</v>
      </c>
      <c r="Y23" s="621">
        <v>2000</v>
      </c>
      <c r="Z23" s="621">
        <v>4100</v>
      </c>
      <c r="AA23" s="621">
        <v>2500</v>
      </c>
      <c r="AB23" s="621">
        <v>2600</v>
      </c>
      <c r="AC23" s="621">
        <v>0</v>
      </c>
      <c r="AD23" s="621">
        <v>0</v>
      </c>
      <c r="AE23" s="621">
        <v>0</v>
      </c>
      <c r="AF23" s="621">
        <v>0</v>
      </c>
      <c r="AG23" s="621">
        <v>0</v>
      </c>
      <c r="AH23" s="621">
        <v>0</v>
      </c>
      <c r="AI23" s="621">
        <v>0</v>
      </c>
      <c r="AJ23" s="621">
        <v>0</v>
      </c>
      <c r="AK23" s="621">
        <v>0</v>
      </c>
      <c r="AL23" s="621">
        <v>0</v>
      </c>
      <c r="AM23" s="621">
        <v>0</v>
      </c>
      <c r="AN23" s="621">
        <v>0</v>
      </c>
      <c r="AO23" s="621">
        <v>0</v>
      </c>
      <c r="AP23" s="621">
        <v>0</v>
      </c>
      <c r="AQ23" s="621">
        <v>0</v>
      </c>
      <c r="AR23" s="622">
        <v>8100</v>
      </c>
    </row>
    <row r="24" spans="1:44" ht="30" customHeight="1">
      <c r="A24" s="438"/>
      <c r="B24" s="432" t="s">
        <v>34</v>
      </c>
      <c r="C24" s="433" t="s">
        <v>67</v>
      </c>
      <c r="D24" s="434">
        <v>453400</v>
      </c>
      <c r="E24" s="446">
        <v>197700</v>
      </c>
      <c r="F24" s="447">
        <v>26500</v>
      </c>
      <c r="G24" s="447">
        <v>46200</v>
      </c>
      <c r="H24" s="447">
        <v>19900</v>
      </c>
      <c r="I24" s="447">
        <v>50900</v>
      </c>
      <c r="J24" s="677">
        <v>40100</v>
      </c>
      <c r="K24" s="678"/>
      <c r="L24" s="447">
        <v>7200</v>
      </c>
      <c r="M24" s="447">
        <v>11200</v>
      </c>
      <c r="N24" s="447">
        <v>2500</v>
      </c>
      <c r="O24" s="447">
        <v>5400</v>
      </c>
      <c r="P24" s="447">
        <v>3100</v>
      </c>
      <c r="Q24" s="447">
        <v>3000</v>
      </c>
      <c r="R24" s="447">
        <v>0</v>
      </c>
      <c r="S24" s="447">
        <v>3400</v>
      </c>
      <c r="T24" s="447">
        <v>3700</v>
      </c>
      <c r="U24" s="447">
        <v>6700</v>
      </c>
      <c r="V24" s="447">
        <v>6500</v>
      </c>
      <c r="W24" s="447">
        <v>1800</v>
      </c>
      <c r="X24" s="447">
        <v>1200</v>
      </c>
      <c r="Y24" s="447">
        <v>2100</v>
      </c>
      <c r="Z24" s="447">
        <v>3400</v>
      </c>
      <c r="AA24" s="447">
        <v>2000</v>
      </c>
      <c r="AB24" s="447">
        <v>2600</v>
      </c>
      <c r="AC24" s="447">
        <v>0</v>
      </c>
      <c r="AD24" s="447">
        <v>0</v>
      </c>
      <c r="AE24" s="447">
        <v>0</v>
      </c>
      <c r="AF24" s="447">
        <v>0</v>
      </c>
      <c r="AG24" s="447">
        <v>0</v>
      </c>
      <c r="AH24" s="447">
        <v>0</v>
      </c>
      <c r="AI24" s="447">
        <v>0</v>
      </c>
      <c r="AJ24" s="447">
        <v>0</v>
      </c>
      <c r="AK24" s="447">
        <v>0</v>
      </c>
      <c r="AL24" s="447">
        <v>0</v>
      </c>
      <c r="AM24" s="447">
        <v>0</v>
      </c>
      <c r="AN24" s="447">
        <v>0</v>
      </c>
      <c r="AO24" s="447">
        <v>0</v>
      </c>
      <c r="AP24" s="447">
        <v>0</v>
      </c>
      <c r="AQ24" s="447">
        <v>0</v>
      </c>
      <c r="AR24" s="448">
        <v>6300</v>
      </c>
    </row>
    <row r="25" spans="1:44" ht="30" customHeight="1">
      <c r="A25" s="431" t="s">
        <v>35</v>
      </c>
      <c r="B25" s="432" t="s">
        <v>36</v>
      </c>
      <c r="C25" s="433" t="s">
        <v>33</v>
      </c>
      <c r="D25" s="439">
        <v>21900</v>
      </c>
      <c r="E25" s="381">
        <v>13200</v>
      </c>
      <c r="F25" s="382">
        <v>-1900</v>
      </c>
      <c r="G25" s="382">
        <v>-200</v>
      </c>
      <c r="H25" s="382">
        <v>4200</v>
      </c>
      <c r="I25" s="382">
        <v>-100</v>
      </c>
      <c r="J25" s="673">
        <v>1700</v>
      </c>
      <c r="K25" s="674"/>
      <c r="L25" s="382">
        <v>400</v>
      </c>
      <c r="M25" s="382">
        <v>-400</v>
      </c>
      <c r="N25" s="382">
        <v>3000</v>
      </c>
      <c r="O25" s="382">
        <v>300</v>
      </c>
      <c r="P25" s="382">
        <v>0</v>
      </c>
      <c r="Q25" s="382">
        <v>-100</v>
      </c>
      <c r="R25" s="382">
        <v>0</v>
      </c>
      <c r="S25" s="382">
        <v>-200</v>
      </c>
      <c r="T25" s="382">
        <v>2300</v>
      </c>
      <c r="U25" s="382">
        <v>-100</v>
      </c>
      <c r="V25" s="382">
        <v>0</v>
      </c>
      <c r="W25" s="382">
        <v>-200</v>
      </c>
      <c r="X25" s="382">
        <v>-400</v>
      </c>
      <c r="Y25" s="382">
        <v>-100</v>
      </c>
      <c r="Z25" s="382">
        <v>700</v>
      </c>
      <c r="AA25" s="382">
        <v>500</v>
      </c>
      <c r="AB25" s="382">
        <v>0</v>
      </c>
      <c r="AC25" s="382">
        <v>0</v>
      </c>
      <c r="AD25" s="382">
        <v>0</v>
      </c>
      <c r="AE25" s="382">
        <v>0</v>
      </c>
      <c r="AF25" s="382">
        <v>0</v>
      </c>
      <c r="AG25" s="382">
        <v>0</v>
      </c>
      <c r="AH25" s="382">
        <v>0</v>
      </c>
      <c r="AI25" s="382">
        <v>0</v>
      </c>
      <c r="AJ25" s="382">
        <v>0</v>
      </c>
      <c r="AK25" s="382">
        <v>0</v>
      </c>
      <c r="AL25" s="382">
        <v>0</v>
      </c>
      <c r="AM25" s="382">
        <v>0</v>
      </c>
      <c r="AN25" s="382">
        <v>0</v>
      </c>
      <c r="AO25" s="382">
        <v>0</v>
      </c>
      <c r="AP25" s="382">
        <v>0</v>
      </c>
      <c r="AQ25" s="382">
        <v>0</v>
      </c>
      <c r="AR25" s="385">
        <v>1800</v>
      </c>
    </row>
    <row r="26" spans="1:44" ht="30" customHeight="1">
      <c r="A26" s="449"/>
      <c r="B26" s="450"/>
      <c r="C26" s="387" t="s">
        <v>65</v>
      </c>
      <c r="D26" s="451">
        <v>104.83017203352448</v>
      </c>
      <c r="E26" s="408">
        <v>106.67678300455235</v>
      </c>
      <c r="F26" s="406">
        <v>92.830188679245282</v>
      </c>
      <c r="G26" s="443">
        <v>99.567099567099575</v>
      </c>
      <c r="H26" s="443">
        <v>121.10552763819096</v>
      </c>
      <c r="I26" s="406">
        <v>99.803536345776038</v>
      </c>
      <c r="J26" s="679">
        <v>104.23940149625935</v>
      </c>
      <c r="K26" s="680"/>
      <c r="L26" s="406">
        <v>105.55555555555556</v>
      </c>
      <c r="M26" s="406">
        <v>96.428571428571431</v>
      </c>
      <c r="N26" s="406">
        <v>120</v>
      </c>
      <c r="O26" s="406">
        <v>105.55555555555556</v>
      </c>
      <c r="P26" s="406">
        <v>100</v>
      </c>
      <c r="Q26" s="406">
        <v>96.666666666666671</v>
      </c>
      <c r="R26" s="406">
        <v>0</v>
      </c>
      <c r="S26" s="406">
        <v>94.117647058823522</v>
      </c>
      <c r="T26" s="406">
        <v>162.16216216216216</v>
      </c>
      <c r="U26" s="406">
        <v>98.507462686567166</v>
      </c>
      <c r="V26" s="406">
        <v>100</v>
      </c>
      <c r="W26" s="406">
        <v>88.888888888888886</v>
      </c>
      <c r="X26" s="406">
        <v>66.666666666666657</v>
      </c>
      <c r="Y26" s="406">
        <v>95.238095238095227</v>
      </c>
      <c r="Z26" s="406">
        <v>120.58823529411764</v>
      </c>
      <c r="AA26" s="406">
        <v>125</v>
      </c>
      <c r="AB26" s="406">
        <v>100</v>
      </c>
      <c r="AC26" s="406">
        <v>0</v>
      </c>
      <c r="AD26" s="406">
        <v>0</v>
      </c>
      <c r="AE26" s="406">
        <v>0</v>
      </c>
      <c r="AF26" s="406">
        <v>0</v>
      </c>
      <c r="AG26" s="406">
        <v>0</v>
      </c>
      <c r="AH26" s="406">
        <v>0</v>
      </c>
      <c r="AI26" s="406">
        <v>0</v>
      </c>
      <c r="AJ26" s="406">
        <v>0</v>
      </c>
      <c r="AK26" s="406">
        <v>0</v>
      </c>
      <c r="AL26" s="406">
        <v>0</v>
      </c>
      <c r="AM26" s="406">
        <v>0</v>
      </c>
      <c r="AN26" s="406">
        <v>0</v>
      </c>
      <c r="AO26" s="406">
        <v>0</v>
      </c>
      <c r="AP26" s="406">
        <v>0</v>
      </c>
      <c r="AQ26" s="406">
        <v>0</v>
      </c>
      <c r="AR26" s="392">
        <v>128.57142857142858</v>
      </c>
    </row>
    <row r="27" spans="1:44" ht="30" customHeight="1">
      <c r="A27" s="661" t="s">
        <v>38</v>
      </c>
      <c r="B27" s="662"/>
      <c r="C27" s="452" t="s">
        <v>37</v>
      </c>
      <c r="D27" s="453">
        <v>100</v>
      </c>
      <c r="E27" s="416">
        <v>44.371975594361459</v>
      </c>
      <c r="F27" s="413">
        <v>5.1756785188302121</v>
      </c>
      <c r="G27" s="413">
        <v>9.6780980433410484</v>
      </c>
      <c r="H27" s="413">
        <v>5.0704818009678094</v>
      </c>
      <c r="I27" s="413">
        <v>10.687986534820114</v>
      </c>
      <c r="J27" s="681">
        <v>8.7944456132968654</v>
      </c>
      <c r="K27" s="682"/>
      <c r="L27" s="413">
        <v>1.598990111508521</v>
      </c>
      <c r="M27" s="413">
        <v>2.2722491058278984</v>
      </c>
      <c r="N27" s="413">
        <v>0.63118030717441609</v>
      </c>
      <c r="O27" s="413">
        <v>1.1992425836313907</v>
      </c>
      <c r="P27" s="413">
        <v>0.6522196507468967</v>
      </c>
      <c r="Q27" s="413">
        <v>0.61014096360193559</v>
      </c>
      <c r="R27" s="413">
        <v>0</v>
      </c>
      <c r="S27" s="413">
        <v>0.67325899431937719</v>
      </c>
      <c r="T27" s="413">
        <v>1.2623606143488322</v>
      </c>
      <c r="U27" s="413">
        <v>1.3885966757837156</v>
      </c>
      <c r="V27" s="413">
        <v>1.3675573322112351</v>
      </c>
      <c r="W27" s="413">
        <v>0.3366294971596886</v>
      </c>
      <c r="X27" s="413">
        <v>0.1683147485798443</v>
      </c>
      <c r="Y27" s="413">
        <v>0.4207868714496108</v>
      </c>
      <c r="Z27" s="413">
        <v>0.8626130864717021</v>
      </c>
      <c r="AA27" s="413">
        <v>0.52598358931201339</v>
      </c>
      <c r="AB27" s="413">
        <v>0.547022932884494</v>
      </c>
      <c r="AC27" s="413">
        <v>0</v>
      </c>
      <c r="AD27" s="413">
        <v>0</v>
      </c>
      <c r="AE27" s="413">
        <v>0</v>
      </c>
      <c r="AF27" s="413">
        <v>0</v>
      </c>
      <c r="AG27" s="413">
        <v>0</v>
      </c>
      <c r="AH27" s="413">
        <v>0</v>
      </c>
      <c r="AI27" s="413">
        <v>0</v>
      </c>
      <c r="AJ27" s="413">
        <v>0</v>
      </c>
      <c r="AK27" s="413">
        <v>0</v>
      </c>
      <c r="AL27" s="413">
        <v>0</v>
      </c>
      <c r="AM27" s="413">
        <v>0</v>
      </c>
      <c r="AN27" s="413">
        <v>0</v>
      </c>
      <c r="AO27" s="413">
        <v>0</v>
      </c>
      <c r="AP27" s="413">
        <v>0</v>
      </c>
      <c r="AQ27" s="413">
        <v>0</v>
      </c>
      <c r="AR27" s="414">
        <v>1.7041868293709235</v>
      </c>
    </row>
    <row r="28" spans="1:44" ht="30" customHeight="1">
      <c r="A28" s="663"/>
      <c r="B28" s="664"/>
      <c r="C28" s="454" t="s">
        <v>39</v>
      </c>
      <c r="D28" s="451">
        <v>100</v>
      </c>
      <c r="E28" s="408">
        <v>44.371975594361459</v>
      </c>
      <c r="F28" s="406">
        <v>5.1756785188302121</v>
      </c>
      <c r="G28" s="406">
        <v>9.6780980433410484</v>
      </c>
      <c r="H28" s="406">
        <v>5.0704818009678094</v>
      </c>
      <c r="I28" s="406">
        <v>10.687986534820114</v>
      </c>
      <c r="J28" s="679">
        <v>8.7944456132968654</v>
      </c>
      <c r="K28" s="680"/>
      <c r="L28" s="406">
        <v>1.598990111508521</v>
      </c>
      <c r="M28" s="406">
        <v>2.2722491058278984</v>
      </c>
      <c r="N28" s="406">
        <v>0.63118030717441609</v>
      </c>
      <c r="O28" s="406">
        <v>1.1992425836313907</v>
      </c>
      <c r="P28" s="406">
        <v>0.6522196507468967</v>
      </c>
      <c r="Q28" s="406">
        <v>0.61014096360193559</v>
      </c>
      <c r="R28" s="406">
        <v>0</v>
      </c>
      <c r="S28" s="406">
        <v>0.67325899431937719</v>
      </c>
      <c r="T28" s="406">
        <v>1.2623606143488322</v>
      </c>
      <c r="U28" s="406">
        <v>1.3885966757837156</v>
      </c>
      <c r="V28" s="406">
        <v>1.3675573322112351</v>
      </c>
      <c r="W28" s="406">
        <v>0.3366294971596886</v>
      </c>
      <c r="X28" s="406">
        <v>0.1683147485798443</v>
      </c>
      <c r="Y28" s="406">
        <v>0.4207868714496108</v>
      </c>
      <c r="Z28" s="406">
        <v>0.8626130864717021</v>
      </c>
      <c r="AA28" s="406">
        <v>0.52598358931201339</v>
      </c>
      <c r="AB28" s="406">
        <v>0.547022932884494</v>
      </c>
      <c r="AC28" s="406">
        <v>0</v>
      </c>
      <c r="AD28" s="406">
        <v>0</v>
      </c>
      <c r="AE28" s="406">
        <v>0</v>
      </c>
      <c r="AF28" s="406">
        <v>0</v>
      </c>
      <c r="AG28" s="406">
        <v>0</v>
      </c>
      <c r="AH28" s="406">
        <v>0</v>
      </c>
      <c r="AI28" s="406">
        <v>0</v>
      </c>
      <c r="AJ28" s="406">
        <v>0</v>
      </c>
      <c r="AK28" s="406">
        <v>0</v>
      </c>
      <c r="AL28" s="406">
        <v>0</v>
      </c>
      <c r="AM28" s="406">
        <v>0</v>
      </c>
      <c r="AN28" s="406">
        <v>0</v>
      </c>
      <c r="AO28" s="406">
        <v>0</v>
      </c>
      <c r="AP28" s="406">
        <v>0</v>
      </c>
      <c r="AQ28" s="406">
        <v>0</v>
      </c>
      <c r="AR28" s="407">
        <v>1.7041868293709235</v>
      </c>
    </row>
    <row r="29" spans="1:44" ht="14.25">
      <c r="A29" s="337"/>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row>
    <row r="30" spans="1:44" ht="14.25">
      <c r="A30" s="455" t="s">
        <v>42</v>
      </c>
      <c r="B30" s="328" t="s">
        <v>41</v>
      </c>
      <c r="C30" s="456"/>
      <c r="D30" s="324"/>
      <c r="E30" s="324"/>
      <c r="F30" s="324"/>
      <c r="G30" s="324"/>
      <c r="H30" s="324"/>
      <c r="I30" s="324"/>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row>
    <row r="31" spans="1:44" ht="14.25">
      <c r="A31" s="327"/>
      <c r="B31" s="328" t="s">
        <v>107</v>
      </c>
      <c r="C31" s="456"/>
      <c r="D31" s="324"/>
      <c r="E31" s="324"/>
      <c r="F31" s="324"/>
      <c r="G31" s="324"/>
      <c r="H31" s="324"/>
      <c r="I31" s="324"/>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row>
    <row r="32" spans="1:44" ht="14.25">
      <c r="A32" s="327"/>
      <c r="B32" s="328" t="s">
        <v>108</v>
      </c>
      <c r="C32" s="456"/>
      <c r="D32" s="324"/>
      <c r="E32" s="324"/>
      <c r="F32" s="324"/>
      <c r="G32" s="324"/>
      <c r="H32" s="324"/>
      <c r="I32" s="324"/>
      <c r="J32" s="324"/>
      <c r="K32" s="324"/>
      <c r="L32" s="324"/>
      <c r="M32" s="324"/>
      <c r="N32" s="324"/>
      <c r="O32" s="324"/>
      <c r="P32" s="324"/>
      <c r="Q32" s="324"/>
      <c r="R32" s="324"/>
      <c r="S32" s="324"/>
      <c r="T32" s="324"/>
      <c r="U32" s="324"/>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row>
    <row r="33" spans="1:44" ht="14.25">
      <c r="A33" s="327"/>
      <c r="B33" s="328" t="s">
        <v>109</v>
      </c>
      <c r="C33" s="456"/>
      <c r="D33" s="324"/>
      <c r="E33" s="324"/>
      <c r="F33" s="324"/>
      <c r="G33" s="324"/>
      <c r="H33" s="324"/>
      <c r="I33" s="324"/>
      <c r="J33" s="324"/>
      <c r="K33" s="324"/>
      <c r="L33" s="324"/>
      <c r="M33" s="324"/>
      <c r="N33" s="324"/>
      <c r="O33" s="324"/>
      <c r="P33" s="324"/>
      <c r="Q33" s="324"/>
      <c r="R33" s="324"/>
      <c r="S33" s="324"/>
      <c r="T33" s="324"/>
      <c r="U33" s="324"/>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row>
  </sheetData>
  <mergeCells count="16">
    <mergeCell ref="J24:K24"/>
    <mergeCell ref="J25:K25"/>
    <mergeCell ref="J26:K26"/>
    <mergeCell ref="A27:B28"/>
    <mergeCell ref="J27:K27"/>
    <mergeCell ref="J28:K28"/>
    <mergeCell ref="J19:K19"/>
    <mergeCell ref="J20:K20"/>
    <mergeCell ref="J21:K21"/>
    <mergeCell ref="J22:K22"/>
    <mergeCell ref="J23:K23"/>
    <mergeCell ref="A1:D1"/>
    <mergeCell ref="A13:B14"/>
    <mergeCell ref="J13:K14"/>
    <mergeCell ref="J17:K17"/>
    <mergeCell ref="J18:K18"/>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E9" sqref="E9"/>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２月（１表）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152</v>
      </c>
      <c r="F6" s="718" t="s">
        <v>106</v>
      </c>
      <c r="G6" s="720" t="s">
        <v>119</v>
      </c>
      <c r="H6" s="134"/>
      <c r="I6" s="135"/>
      <c r="J6" s="722" t="s">
        <v>120</v>
      </c>
      <c r="K6" s="134"/>
      <c r="L6" s="136"/>
      <c r="M6" s="17"/>
      <c r="N6" s="12"/>
    </row>
    <row r="7" spans="1:17" ht="17.25">
      <c r="A7" s="137"/>
      <c r="B7" s="138"/>
      <c r="C7" s="139"/>
      <c r="D7" s="140"/>
      <c r="E7" s="717"/>
      <c r="F7" s="719"/>
      <c r="G7" s="721"/>
      <c r="H7" s="141" t="s">
        <v>152</v>
      </c>
      <c r="I7" s="142" t="s">
        <v>28</v>
      </c>
      <c r="J7" s="723"/>
      <c r="K7" s="141" t="s">
        <v>152</v>
      </c>
      <c r="L7" s="143" t="s">
        <v>28</v>
      </c>
      <c r="M7" s="17"/>
      <c r="N7" s="12"/>
    </row>
    <row r="8" spans="1:17" ht="31.5" customHeight="1">
      <c r="A8" s="725" t="s">
        <v>121</v>
      </c>
      <c r="B8" s="726"/>
      <c r="C8" s="591" t="s">
        <v>165</v>
      </c>
      <c r="D8" s="592">
        <v>483800</v>
      </c>
      <c r="E8" s="593">
        <v>467600</v>
      </c>
      <c r="F8" s="568">
        <v>16200</v>
      </c>
      <c r="G8" s="27">
        <v>474300</v>
      </c>
      <c r="H8" s="145">
        <v>465600</v>
      </c>
      <c r="I8" s="146">
        <v>8700</v>
      </c>
      <c r="J8" s="28">
        <v>9500</v>
      </c>
      <c r="K8" s="145">
        <v>2000</v>
      </c>
      <c r="L8" s="107">
        <v>7500</v>
      </c>
      <c r="M8" s="17"/>
      <c r="N8" s="12"/>
    </row>
    <row r="9" spans="1:17" ht="31.5" customHeight="1">
      <c r="A9" s="727"/>
      <c r="B9" s="728"/>
      <c r="C9" s="147" t="s">
        <v>166</v>
      </c>
      <c r="D9" s="29">
        <v>465600</v>
      </c>
      <c r="E9" s="148">
        <v>455600</v>
      </c>
      <c r="F9" s="149">
        <v>10000</v>
      </c>
      <c r="G9" s="30">
        <v>460900</v>
      </c>
      <c r="H9" s="150">
        <v>453300</v>
      </c>
      <c r="I9" s="151">
        <v>7600</v>
      </c>
      <c r="J9" s="31">
        <v>4700</v>
      </c>
      <c r="K9" s="150">
        <v>2300</v>
      </c>
      <c r="L9" s="152">
        <v>2400</v>
      </c>
      <c r="M9" s="17"/>
      <c r="N9" s="12"/>
    </row>
    <row r="10" spans="1:17" ht="31.5" customHeight="1">
      <c r="A10" s="727"/>
      <c r="B10" s="728"/>
      <c r="C10" s="153" t="s">
        <v>33</v>
      </c>
      <c r="D10" s="32">
        <v>18200</v>
      </c>
      <c r="E10" s="154">
        <v>12000</v>
      </c>
      <c r="F10" s="95">
        <v>6200</v>
      </c>
      <c r="G10" s="33">
        <v>13400</v>
      </c>
      <c r="H10" s="155">
        <v>12300</v>
      </c>
      <c r="I10" s="19">
        <v>1100</v>
      </c>
      <c r="J10" s="34">
        <v>4800</v>
      </c>
      <c r="K10" s="155">
        <v>-300</v>
      </c>
      <c r="L10" s="95">
        <v>5100</v>
      </c>
      <c r="M10" s="17"/>
      <c r="N10" s="12"/>
    </row>
    <row r="11" spans="1:17" ht="31.5" customHeight="1">
      <c r="A11" s="727"/>
      <c r="B11" s="728"/>
      <c r="C11" s="156" t="s">
        <v>65</v>
      </c>
      <c r="D11" s="35">
        <v>103.90893470790378</v>
      </c>
      <c r="E11" s="157">
        <v>102.63388937664617</v>
      </c>
      <c r="F11" s="158">
        <v>162</v>
      </c>
      <c r="G11" s="36">
        <v>102.90735517465828</v>
      </c>
      <c r="H11" s="159">
        <v>102.71343481138319</v>
      </c>
      <c r="I11" s="160">
        <v>114.4736842105263</v>
      </c>
      <c r="J11" s="37">
        <v>202.12765957446811</v>
      </c>
      <c r="K11" s="159">
        <v>86.956521739130437</v>
      </c>
      <c r="L11" s="161">
        <v>312.5</v>
      </c>
      <c r="M11" s="17"/>
      <c r="N11" s="12"/>
    </row>
    <row r="12" spans="1:17" ht="31.5" customHeight="1">
      <c r="A12" s="729" t="s">
        <v>124</v>
      </c>
      <c r="B12" s="730" t="s">
        <v>125</v>
      </c>
      <c r="C12" s="594" t="s">
        <v>66</v>
      </c>
      <c r="D12" s="595">
        <v>5328600</v>
      </c>
      <c r="E12" s="596">
        <v>5152800</v>
      </c>
      <c r="F12" s="597">
        <v>175800</v>
      </c>
      <c r="G12" s="39">
        <v>5206100</v>
      </c>
      <c r="H12" s="165">
        <v>5122100</v>
      </c>
      <c r="I12" s="166">
        <v>84000</v>
      </c>
      <c r="J12" s="40">
        <v>122500</v>
      </c>
      <c r="K12" s="165">
        <v>30700</v>
      </c>
      <c r="L12" s="167">
        <v>91800</v>
      </c>
      <c r="M12" s="17"/>
      <c r="N12" s="12"/>
    </row>
    <row r="13" spans="1:17" ht="31.5" customHeight="1">
      <c r="A13" s="729"/>
      <c r="B13" s="730"/>
      <c r="C13" s="153" t="s">
        <v>67</v>
      </c>
      <c r="D13" s="29">
        <v>5147400</v>
      </c>
      <c r="E13" s="148">
        <v>5057400</v>
      </c>
      <c r="F13" s="22">
        <v>90000</v>
      </c>
      <c r="G13" s="30">
        <v>5090700</v>
      </c>
      <c r="H13" s="168">
        <v>5026600</v>
      </c>
      <c r="I13" s="20">
        <v>64100</v>
      </c>
      <c r="J13" s="31">
        <v>56700</v>
      </c>
      <c r="K13" s="168">
        <v>30800</v>
      </c>
      <c r="L13" s="149">
        <v>25900</v>
      </c>
      <c r="M13" s="17"/>
      <c r="N13" s="12"/>
    </row>
    <row r="14" spans="1:17" ht="31.5" customHeight="1">
      <c r="A14" s="729"/>
      <c r="B14" s="730"/>
      <c r="C14" s="153" t="s">
        <v>33</v>
      </c>
      <c r="D14" s="32">
        <v>181200</v>
      </c>
      <c r="E14" s="154">
        <v>95400</v>
      </c>
      <c r="F14" s="94">
        <v>85800</v>
      </c>
      <c r="G14" s="33">
        <v>115400</v>
      </c>
      <c r="H14" s="155">
        <v>95500</v>
      </c>
      <c r="I14" s="19">
        <v>19900</v>
      </c>
      <c r="J14" s="34">
        <v>65800</v>
      </c>
      <c r="K14" s="155">
        <v>-100</v>
      </c>
      <c r="L14" s="95">
        <v>65900</v>
      </c>
      <c r="M14" s="17"/>
      <c r="N14" s="12"/>
    </row>
    <row r="15" spans="1:17" ht="31.5" customHeight="1">
      <c r="A15" s="729"/>
      <c r="B15" s="730"/>
      <c r="C15" s="156" t="s">
        <v>126</v>
      </c>
      <c r="D15" s="41">
        <v>103.52022380230797</v>
      </c>
      <c r="E15" s="169">
        <v>101.88634476213075</v>
      </c>
      <c r="F15" s="170">
        <v>195.33333333333334</v>
      </c>
      <c r="G15" s="42">
        <v>102.26687881823717</v>
      </c>
      <c r="H15" s="171">
        <v>101.89989257151953</v>
      </c>
      <c r="I15" s="21">
        <v>131.04524180967238</v>
      </c>
      <c r="J15" s="43">
        <v>216.04938271604937</v>
      </c>
      <c r="K15" s="171">
        <v>99.675324675324674</v>
      </c>
      <c r="L15" s="172">
        <v>354.44015444015446</v>
      </c>
      <c r="M15" s="17"/>
      <c r="N15" s="12"/>
    </row>
    <row r="16" spans="1:17" ht="31.5" customHeight="1">
      <c r="A16" s="729" t="s">
        <v>127</v>
      </c>
      <c r="B16" s="730" t="s">
        <v>163</v>
      </c>
      <c r="C16" s="594" t="s">
        <v>129</v>
      </c>
      <c r="D16" s="595">
        <v>918500</v>
      </c>
      <c r="E16" s="596">
        <v>893400</v>
      </c>
      <c r="F16" s="597">
        <v>25100</v>
      </c>
      <c r="G16" s="39">
        <v>905500</v>
      </c>
      <c r="H16" s="165">
        <v>888800</v>
      </c>
      <c r="I16" s="166">
        <v>16700</v>
      </c>
      <c r="J16" s="40">
        <v>13000</v>
      </c>
      <c r="K16" s="165">
        <v>4600</v>
      </c>
      <c r="L16" s="167">
        <v>8400</v>
      </c>
      <c r="M16" s="17"/>
      <c r="N16" s="12"/>
    </row>
    <row r="17" spans="1:14" ht="31.5" customHeight="1">
      <c r="A17" s="729"/>
      <c r="B17" s="730"/>
      <c r="C17" s="153" t="s">
        <v>130</v>
      </c>
      <c r="D17" s="29">
        <v>901400</v>
      </c>
      <c r="E17" s="148">
        <v>884300</v>
      </c>
      <c r="F17" s="22">
        <v>17100</v>
      </c>
      <c r="G17" s="30">
        <v>893500</v>
      </c>
      <c r="H17" s="168">
        <v>879600</v>
      </c>
      <c r="I17" s="20">
        <v>13900</v>
      </c>
      <c r="J17" s="31">
        <v>7900</v>
      </c>
      <c r="K17" s="168">
        <v>4700</v>
      </c>
      <c r="L17" s="149">
        <v>3200</v>
      </c>
      <c r="M17" s="17"/>
      <c r="N17" s="12"/>
    </row>
    <row r="18" spans="1:14" ht="31.5" customHeight="1">
      <c r="A18" s="729"/>
      <c r="B18" s="730"/>
      <c r="C18" s="153" t="s">
        <v>33</v>
      </c>
      <c r="D18" s="32">
        <v>17100</v>
      </c>
      <c r="E18" s="154">
        <v>9100</v>
      </c>
      <c r="F18" s="94">
        <v>8000</v>
      </c>
      <c r="G18" s="33">
        <v>12000</v>
      </c>
      <c r="H18" s="155">
        <v>9200</v>
      </c>
      <c r="I18" s="19">
        <v>2800</v>
      </c>
      <c r="J18" s="34">
        <v>5100</v>
      </c>
      <c r="K18" s="155">
        <v>-100</v>
      </c>
      <c r="L18" s="95">
        <v>5200</v>
      </c>
      <c r="M18" s="17"/>
      <c r="N18" s="12"/>
    </row>
    <row r="19" spans="1:14" ht="31.5" customHeight="1" thickBot="1">
      <c r="A19" s="731"/>
      <c r="B19" s="732"/>
      <c r="C19" s="173" t="s">
        <v>131</v>
      </c>
      <c r="D19" s="44">
        <v>101.89704903483469</v>
      </c>
      <c r="E19" s="174">
        <v>101.02906253533868</v>
      </c>
      <c r="F19" s="175">
        <v>146.78362573099415</v>
      </c>
      <c r="G19" s="45">
        <v>101.34303301622832</v>
      </c>
      <c r="H19" s="176">
        <v>101.04592996816734</v>
      </c>
      <c r="I19" s="177">
        <v>120.14388489208633</v>
      </c>
      <c r="J19" s="46">
        <v>164.55696202531647</v>
      </c>
      <c r="K19" s="176">
        <v>97.872340425531917</v>
      </c>
      <c r="L19" s="178">
        <v>262.5</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２月（２表）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84"/>
      <c r="D4" s="85" t="s">
        <v>26</v>
      </c>
      <c r="E4" s="558" t="s">
        <v>68</v>
      </c>
      <c r="F4" s="559" t="s">
        <v>69</v>
      </c>
      <c r="G4" s="560" t="s">
        <v>70</v>
      </c>
      <c r="H4" s="558" t="s">
        <v>71</v>
      </c>
      <c r="I4" s="559" t="s">
        <v>72</v>
      </c>
      <c r="J4" s="561" t="s">
        <v>73</v>
      </c>
      <c r="K4" s="559" t="s">
        <v>74</v>
      </c>
      <c r="L4" s="559" t="s">
        <v>75</v>
      </c>
      <c r="M4" s="562" t="s">
        <v>133</v>
      </c>
      <c r="N4" s="559" t="s">
        <v>77</v>
      </c>
      <c r="O4" s="559" t="s">
        <v>78</v>
      </c>
      <c r="P4" s="559" t="s">
        <v>79</v>
      </c>
      <c r="Q4" s="559" t="s">
        <v>80</v>
      </c>
      <c r="R4" s="559" t="s">
        <v>81</v>
      </c>
      <c r="S4" s="559" t="s">
        <v>82</v>
      </c>
      <c r="T4" s="559" t="s">
        <v>83</v>
      </c>
      <c r="U4" s="559" t="s">
        <v>84</v>
      </c>
      <c r="V4" s="559" t="s">
        <v>85</v>
      </c>
      <c r="W4" s="559" t="s">
        <v>86</v>
      </c>
      <c r="X4" s="559" t="s">
        <v>87</v>
      </c>
      <c r="Y4" s="559" t="s">
        <v>88</v>
      </c>
      <c r="Z4" s="558" t="s">
        <v>89</v>
      </c>
      <c r="AA4" s="559" t="s">
        <v>90</v>
      </c>
      <c r="AB4" s="558" t="s">
        <v>134</v>
      </c>
      <c r="AC4" s="563" t="s">
        <v>106</v>
      </c>
    </row>
    <row r="5" spans="1:29" ht="30" customHeight="1">
      <c r="A5" s="734" t="s">
        <v>121</v>
      </c>
      <c r="B5" s="742"/>
      <c r="C5" s="547" t="s">
        <v>167</v>
      </c>
      <c r="D5" s="548">
        <v>483800</v>
      </c>
      <c r="E5" s="549">
        <v>227700</v>
      </c>
      <c r="F5" s="549">
        <v>18800</v>
      </c>
      <c r="G5" s="549">
        <v>43900</v>
      </c>
      <c r="H5" s="549">
        <v>23000</v>
      </c>
      <c r="I5" s="549">
        <v>55900</v>
      </c>
      <c r="J5" s="549">
        <v>45800</v>
      </c>
      <c r="K5" s="549">
        <v>0</v>
      </c>
      <c r="L5" s="549">
        <v>9800</v>
      </c>
      <c r="M5" s="549">
        <v>2400</v>
      </c>
      <c r="N5" s="549">
        <v>6200</v>
      </c>
      <c r="O5" s="549">
        <v>2700</v>
      </c>
      <c r="P5" s="549">
        <v>2600</v>
      </c>
      <c r="Q5" s="549">
        <v>0</v>
      </c>
      <c r="R5" s="549">
        <v>3200</v>
      </c>
      <c r="S5" s="549">
        <v>3200</v>
      </c>
      <c r="T5" s="549">
        <v>6400</v>
      </c>
      <c r="U5" s="549">
        <v>4100</v>
      </c>
      <c r="V5" s="549">
        <v>1500</v>
      </c>
      <c r="W5" s="550">
        <v>800</v>
      </c>
      <c r="X5" s="550">
        <v>2600</v>
      </c>
      <c r="Y5" s="550">
        <v>3800</v>
      </c>
      <c r="Z5" s="550">
        <v>0</v>
      </c>
      <c r="AA5" s="550">
        <v>2900</v>
      </c>
      <c r="AB5" s="551">
        <v>300</v>
      </c>
      <c r="AC5" s="552">
        <v>16200</v>
      </c>
    </row>
    <row r="6" spans="1:29" ht="30" customHeight="1">
      <c r="A6" s="734"/>
      <c r="B6" s="742"/>
      <c r="C6" s="89" t="s">
        <v>166</v>
      </c>
      <c r="D6" s="86">
        <v>465600</v>
      </c>
      <c r="E6" s="88">
        <v>210800</v>
      </c>
      <c r="F6" s="88">
        <v>23100</v>
      </c>
      <c r="G6" s="88">
        <v>38600</v>
      </c>
      <c r="H6" s="88">
        <v>20800</v>
      </c>
      <c r="I6" s="88">
        <v>55600</v>
      </c>
      <c r="J6" s="88">
        <v>40700</v>
      </c>
      <c r="K6" s="88">
        <v>7700</v>
      </c>
      <c r="L6" s="88">
        <v>10600</v>
      </c>
      <c r="M6" s="88">
        <v>2400</v>
      </c>
      <c r="N6" s="88">
        <v>8000</v>
      </c>
      <c r="O6" s="88">
        <v>2600</v>
      </c>
      <c r="P6" s="88">
        <v>2800</v>
      </c>
      <c r="Q6" s="88">
        <v>0</v>
      </c>
      <c r="R6" s="88">
        <v>3300</v>
      </c>
      <c r="S6" s="88">
        <v>3400</v>
      </c>
      <c r="T6" s="88">
        <v>6300</v>
      </c>
      <c r="U6" s="88">
        <v>4200</v>
      </c>
      <c r="V6" s="88">
        <v>1700</v>
      </c>
      <c r="W6" s="88">
        <v>900</v>
      </c>
      <c r="X6" s="88">
        <v>2300</v>
      </c>
      <c r="Y6" s="88">
        <v>3800</v>
      </c>
      <c r="Z6" s="88">
        <v>2000</v>
      </c>
      <c r="AA6" s="88">
        <v>2400</v>
      </c>
      <c r="AB6" s="90">
        <v>1600</v>
      </c>
      <c r="AC6" s="91">
        <v>10000</v>
      </c>
    </row>
    <row r="7" spans="1:29" ht="30" customHeight="1">
      <c r="A7" s="734"/>
      <c r="B7" s="742"/>
      <c r="C7" s="89" t="s">
        <v>33</v>
      </c>
      <c r="D7" s="92">
        <v>18200</v>
      </c>
      <c r="E7" s="93">
        <v>16900</v>
      </c>
      <c r="F7" s="18">
        <v>-4300</v>
      </c>
      <c r="G7" s="18">
        <v>5300</v>
      </c>
      <c r="H7" s="18">
        <v>2200</v>
      </c>
      <c r="I7" s="18">
        <v>300</v>
      </c>
      <c r="J7" s="94">
        <v>5100</v>
      </c>
      <c r="K7" s="18">
        <v>-7700</v>
      </c>
      <c r="L7" s="18">
        <v>-800</v>
      </c>
      <c r="M7" s="18">
        <v>0</v>
      </c>
      <c r="N7" s="18">
        <v>-1800</v>
      </c>
      <c r="O7" s="18">
        <v>100</v>
      </c>
      <c r="P7" s="18">
        <v>-200</v>
      </c>
      <c r="Q7" s="18">
        <v>0</v>
      </c>
      <c r="R7" s="18">
        <v>-100</v>
      </c>
      <c r="S7" s="18">
        <v>-200</v>
      </c>
      <c r="T7" s="18">
        <v>100</v>
      </c>
      <c r="U7" s="18">
        <v>-100</v>
      </c>
      <c r="V7" s="18">
        <v>-200</v>
      </c>
      <c r="W7" s="18">
        <v>-100</v>
      </c>
      <c r="X7" s="18">
        <v>300</v>
      </c>
      <c r="Y7" s="18">
        <v>0</v>
      </c>
      <c r="Z7" s="18">
        <v>-2000</v>
      </c>
      <c r="AA7" s="18">
        <v>500</v>
      </c>
      <c r="AB7" s="18">
        <v>-1300</v>
      </c>
      <c r="AC7" s="95">
        <v>6200</v>
      </c>
    </row>
    <row r="8" spans="1:29" ht="30" customHeight="1">
      <c r="A8" s="734"/>
      <c r="B8" s="742"/>
      <c r="C8" s="96" t="s">
        <v>65</v>
      </c>
      <c r="D8" s="97">
        <v>103.90893470790378</v>
      </c>
      <c r="E8" s="98">
        <v>108.01707779886146</v>
      </c>
      <c r="F8" s="99">
        <v>81.385281385281388</v>
      </c>
      <c r="G8" s="99">
        <v>113.73056994818653</v>
      </c>
      <c r="H8" s="99">
        <v>110.57692307692308</v>
      </c>
      <c r="I8" s="99">
        <v>100.53956834532374</v>
      </c>
      <c r="J8" s="100">
        <v>112.53071253071253</v>
      </c>
      <c r="K8" s="99">
        <v>0</v>
      </c>
      <c r="L8" s="99">
        <v>92.452830188679243</v>
      </c>
      <c r="M8" s="99">
        <v>100</v>
      </c>
      <c r="N8" s="99">
        <v>77.5</v>
      </c>
      <c r="O8" s="99">
        <v>103.84615384615385</v>
      </c>
      <c r="P8" s="99">
        <v>92.857142857142861</v>
      </c>
      <c r="Q8" s="99">
        <v>0</v>
      </c>
      <c r="R8" s="99">
        <v>96.969696969696969</v>
      </c>
      <c r="S8" s="99">
        <v>94.117647058823522</v>
      </c>
      <c r="T8" s="99">
        <v>101.58730158730158</v>
      </c>
      <c r="U8" s="99">
        <v>97.61904761904762</v>
      </c>
      <c r="V8" s="99">
        <v>88.235294117647058</v>
      </c>
      <c r="W8" s="101">
        <v>88.888888888888886</v>
      </c>
      <c r="X8" s="101">
        <v>113.04347826086956</v>
      </c>
      <c r="Y8" s="101">
        <v>100</v>
      </c>
      <c r="Z8" s="101">
        <v>0</v>
      </c>
      <c r="AA8" s="101">
        <v>120.83333333333333</v>
      </c>
      <c r="AB8" s="101">
        <v>18.75</v>
      </c>
      <c r="AC8" s="102">
        <v>162</v>
      </c>
    </row>
    <row r="9" spans="1:29" ht="30" customHeight="1" thickBot="1">
      <c r="A9" s="735"/>
      <c r="B9" s="743"/>
      <c r="C9" s="103" t="s">
        <v>197</v>
      </c>
      <c r="D9" s="104">
        <v>100</v>
      </c>
      <c r="E9" s="105">
        <v>47.064902852418356</v>
      </c>
      <c r="F9" s="105">
        <v>3.8859032658123192</v>
      </c>
      <c r="G9" s="105">
        <v>9.0739975196362135</v>
      </c>
      <c r="H9" s="105">
        <v>4.7540305911533691</v>
      </c>
      <c r="I9" s="105">
        <v>11.554361306324926</v>
      </c>
      <c r="J9" s="105">
        <v>9.4667217858619264</v>
      </c>
      <c r="K9" s="105">
        <v>0</v>
      </c>
      <c r="L9" s="105">
        <v>2.0256304257957836</v>
      </c>
      <c r="M9" s="105">
        <v>0.49607275733774286</v>
      </c>
      <c r="N9" s="105">
        <v>1.281521289789169</v>
      </c>
      <c r="O9" s="105">
        <v>0.55808185200496074</v>
      </c>
      <c r="P9" s="105">
        <v>0.5374121537825548</v>
      </c>
      <c r="Q9" s="105">
        <v>0</v>
      </c>
      <c r="R9" s="105">
        <v>0.66143034311699045</v>
      </c>
      <c r="S9" s="105">
        <v>0.66143034311699045</v>
      </c>
      <c r="T9" s="105">
        <v>1.3228606862339809</v>
      </c>
      <c r="U9" s="105">
        <v>0.84745762711864403</v>
      </c>
      <c r="V9" s="105">
        <v>0.31004547333608928</v>
      </c>
      <c r="W9" s="105">
        <v>0.16535758577924761</v>
      </c>
      <c r="X9" s="105">
        <v>0.5374121537825548</v>
      </c>
      <c r="Y9" s="105">
        <v>0.78544853245142621</v>
      </c>
      <c r="Z9" s="105">
        <v>0</v>
      </c>
      <c r="AA9" s="105">
        <v>0.59942124844977263</v>
      </c>
      <c r="AB9" s="105">
        <v>6.2009094667217858E-2</v>
      </c>
      <c r="AC9" s="106">
        <v>3.3484911120297647</v>
      </c>
    </row>
    <row r="10" spans="1:29" ht="30" customHeight="1">
      <c r="A10" s="733" t="s">
        <v>124</v>
      </c>
      <c r="B10" s="736" t="s">
        <v>125</v>
      </c>
      <c r="C10" s="564" t="s">
        <v>66</v>
      </c>
      <c r="D10" s="548">
        <v>5328600</v>
      </c>
      <c r="E10" s="565">
        <v>2489800</v>
      </c>
      <c r="F10" s="566">
        <v>247400</v>
      </c>
      <c r="G10" s="566">
        <v>476800</v>
      </c>
      <c r="H10" s="566">
        <v>278800</v>
      </c>
      <c r="I10" s="566">
        <v>583200</v>
      </c>
      <c r="J10" s="567">
        <v>458500</v>
      </c>
      <c r="K10" s="566">
        <v>29000</v>
      </c>
      <c r="L10" s="566">
        <v>125800</v>
      </c>
      <c r="M10" s="566">
        <v>29100</v>
      </c>
      <c r="N10" s="566">
        <v>63000</v>
      </c>
      <c r="O10" s="566">
        <v>29800</v>
      </c>
      <c r="P10" s="566">
        <v>19100</v>
      </c>
      <c r="Q10" s="566">
        <v>0</v>
      </c>
      <c r="R10" s="566">
        <v>37000</v>
      </c>
      <c r="S10" s="566">
        <v>42500</v>
      </c>
      <c r="T10" s="566">
        <v>71400</v>
      </c>
      <c r="U10" s="566">
        <v>38700</v>
      </c>
      <c r="V10" s="566">
        <v>17500</v>
      </c>
      <c r="W10" s="566">
        <v>9900</v>
      </c>
      <c r="X10" s="566">
        <v>24800</v>
      </c>
      <c r="Y10" s="566">
        <v>44200</v>
      </c>
      <c r="Z10" s="566">
        <v>7200</v>
      </c>
      <c r="AA10" s="566">
        <v>29000</v>
      </c>
      <c r="AB10" s="566">
        <v>300</v>
      </c>
      <c r="AC10" s="568">
        <v>175800</v>
      </c>
    </row>
    <row r="11" spans="1:29" ht="30" customHeight="1">
      <c r="A11" s="734"/>
      <c r="B11" s="737"/>
      <c r="C11" s="108" t="s">
        <v>67</v>
      </c>
      <c r="D11" s="109">
        <v>5147400</v>
      </c>
      <c r="E11" s="110">
        <v>2371100</v>
      </c>
      <c r="F11" s="23">
        <v>289200</v>
      </c>
      <c r="G11" s="23">
        <v>473500</v>
      </c>
      <c r="H11" s="23">
        <v>230300</v>
      </c>
      <c r="I11" s="23">
        <v>584800</v>
      </c>
      <c r="J11" s="111">
        <v>437300</v>
      </c>
      <c r="K11" s="23">
        <v>60700</v>
      </c>
      <c r="L11" s="23">
        <v>137100</v>
      </c>
      <c r="M11" s="23">
        <v>28300</v>
      </c>
      <c r="N11" s="23">
        <v>65300</v>
      </c>
      <c r="O11" s="23">
        <v>30700</v>
      </c>
      <c r="P11" s="23">
        <v>20700</v>
      </c>
      <c r="Q11" s="23">
        <v>100</v>
      </c>
      <c r="R11" s="23">
        <v>39300</v>
      </c>
      <c r="S11" s="23">
        <v>39000</v>
      </c>
      <c r="T11" s="23">
        <v>66500</v>
      </c>
      <c r="U11" s="23">
        <v>39100</v>
      </c>
      <c r="V11" s="23">
        <v>18100</v>
      </c>
      <c r="W11" s="23">
        <v>11100</v>
      </c>
      <c r="X11" s="23">
        <v>23600</v>
      </c>
      <c r="Y11" s="23">
        <v>41400</v>
      </c>
      <c r="Z11" s="23">
        <v>22600</v>
      </c>
      <c r="AA11" s="23">
        <v>26000</v>
      </c>
      <c r="AB11" s="23">
        <v>1600</v>
      </c>
      <c r="AC11" s="112">
        <v>90000</v>
      </c>
    </row>
    <row r="12" spans="1:29" ht="30" customHeight="1">
      <c r="A12" s="734"/>
      <c r="B12" s="737"/>
      <c r="C12" s="108" t="s">
        <v>33</v>
      </c>
      <c r="D12" s="92">
        <v>181200</v>
      </c>
      <c r="E12" s="93">
        <v>118700</v>
      </c>
      <c r="F12" s="18">
        <v>-41800</v>
      </c>
      <c r="G12" s="18">
        <v>3300</v>
      </c>
      <c r="H12" s="18">
        <v>48500</v>
      </c>
      <c r="I12" s="18">
        <v>-1600</v>
      </c>
      <c r="J12" s="94">
        <v>21200</v>
      </c>
      <c r="K12" s="18">
        <v>-31700</v>
      </c>
      <c r="L12" s="18">
        <v>-11300</v>
      </c>
      <c r="M12" s="18">
        <v>29100</v>
      </c>
      <c r="N12" s="18">
        <v>-2300</v>
      </c>
      <c r="O12" s="18">
        <v>-900</v>
      </c>
      <c r="P12" s="18">
        <v>-1600</v>
      </c>
      <c r="Q12" s="18">
        <v>-100</v>
      </c>
      <c r="R12" s="18">
        <v>-2300</v>
      </c>
      <c r="S12" s="18">
        <v>3500</v>
      </c>
      <c r="T12" s="18">
        <v>4900</v>
      </c>
      <c r="U12" s="18">
        <v>-400</v>
      </c>
      <c r="V12" s="18">
        <v>-600</v>
      </c>
      <c r="W12" s="18">
        <v>-1200</v>
      </c>
      <c r="X12" s="18">
        <v>1200</v>
      </c>
      <c r="Y12" s="18">
        <v>2800</v>
      </c>
      <c r="Z12" s="18">
        <v>-15400</v>
      </c>
      <c r="AA12" s="18">
        <v>3000</v>
      </c>
      <c r="AB12" s="18">
        <v>-1300</v>
      </c>
      <c r="AC12" s="95">
        <v>85800</v>
      </c>
    </row>
    <row r="13" spans="1:29" ht="30" customHeight="1">
      <c r="A13" s="734"/>
      <c r="B13" s="737"/>
      <c r="C13" s="113" t="s">
        <v>126</v>
      </c>
      <c r="D13" s="114">
        <v>103.52022380230797</v>
      </c>
      <c r="E13" s="115">
        <v>105.00611530513264</v>
      </c>
      <c r="F13" s="116">
        <v>85.546334716459199</v>
      </c>
      <c r="G13" s="117">
        <v>100.69693769799366</v>
      </c>
      <c r="H13" s="117">
        <v>121.05948762483716</v>
      </c>
      <c r="I13" s="116">
        <v>99.726402188782487</v>
      </c>
      <c r="J13" s="118">
        <v>104.84793048250629</v>
      </c>
      <c r="K13" s="116">
        <v>47.775947281713343</v>
      </c>
      <c r="L13" s="116">
        <v>91.757840991976664</v>
      </c>
      <c r="M13" s="116">
        <v>102.8268551236749</v>
      </c>
      <c r="N13" s="116">
        <v>96.477794793261879</v>
      </c>
      <c r="O13" s="116">
        <v>97.068403908794792</v>
      </c>
      <c r="P13" s="116">
        <v>92.270531400966178</v>
      </c>
      <c r="Q13" s="116">
        <v>0</v>
      </c>
      <c r="R13" s="116">
        <v>94.147582697201017</v>
      </c>
      <c r="S13" s="116">
        <v>108.97435897435896</v>
      </c>
      <c r="T13" s="116">
        <v>107.36842105263158</v>
      </c>
      <c r="U13" s="116">
        <v>98.976982097186706</v>
      </c>
      <c r="V13" s="116">
        <v>96.685082872928177</v>
      </c>
      <c r="W13" s="116">
        <v>89.189189189189193</v>
      </c>
      <c r="X13" s="116">
        <v>105.08474576271188</v>
      </c>
      <c r="Y13" s="116">
        <v>106.7632850241546</v>
      </c>
      <c r="Z13" s="116">
        <v>31.858407079646017</v>
      </c>
      <c r="AA13" s="116">
        <v>111.53846153846155</v>
      </c>
      <c r="AB13" s="116">
        <v>18.75</v>
      </c>
      <c r="AC13" s="119">
        <v>195.33333333333334</v>
      </c>
    </row>
    <row r="14" spans="1:29" ht="30" customHeight="1" thickBot="1">
      <c r="A14" s="735"/>
      <c r="B14" s="738"/>
      <c r="C14" s="120" t="s">
        <v>137</v>
      </c>
      <c r="D14" s="121">
        <v>100</v>
      </c>
      <c r="E14" s="122">
        <v>46.725218631535483</v>
      </c>
      <c r="F14" s="122">
        <v>4.6428705476110048</v>
      </c>
      <c r="G14" s="122">
        <v>8.9479412979018882</v>
      </c>
      <c r="H14" s="122">
        <v>5.2321435273805506</v>
      </c>
      <c r="I14" s="122">
        <v>10.944713433171941</v>
      </c>
      <c r="J14" s="122">
        <v>8.6045115039597633</v>
      </c>
      <c r="K14" s="122">
        <v>0.54423300679352926</v>
      </c>
      <c r="L14" s="122">
        <v>2.3608452501595165</v>
      </c>
      <c r="M14" s="122">
        <v>0.54610967233419661</v>
      </c>
      <c r="N14" s="122">
        <v>1.1822992906204257</v>
      </c>
      <c r="O14" s="122">
        <v>0.55924633111886801</v>
      </c>
      <c r="P14" s="122">
        <v>0.35844311826746234</v>
      </c>
      <c r="Q14" s="122">
        <v>0</v>
      </c>
      <c r="R14" s="122">
        <v>0.69436625004691666</v>
      </c>
      <c r="S14" s="122">
        <v>0.79758285478362045</v>
      </c>
      <c r="T14" s="122">
        <v>1.3399391960364824</v>
      </c>
      <c r="U14" s="122">
        <v>0.7262695642382615</v>
      </c>
      <c r="V14" s="122">
        <v>0.32841646961678489</v>
      </c>
      <c r="W14" s="122">
        <v>0.18578988852606687</v>
      </c>
      <c r="X14" s="122">
        <v>0.46541305408550088</v>
      </c>
      <c r="Y14" s="122">
        <v>0.82948616897496519</v>
      </c>
      <c r="Z14" s="122">
        <v>0.13511991892804864</v>
      </c>
      <c r="AA14" s="122">
        <v>0.54423300679352926</v>
      </c>
      <c r="AB14" s="122">
        <v>5.6299966220020271E-3</v>
      </c>
      <c r="AC14" s="123">
        <v>3.2991780204931875</v>
      </c>
    </row>
    <row r="15" spans="1:29" ht="30" customHeight="1">
      <c r="A15" s="733" t="s">
        <v>127</v>
      </c>
      <c r="B15" s="736" t="s">
        <v>163</v>
      </c>
      <c r="C15" s="569" t="s">
        <v>129</v>
      </c>
      <c r="D15" s="570">
        <v>918500</v>
      </c>
      <c r="E15" s="571">
        <v>436000</v>
      </c>
      <c r="F15" s="571">
        <v>36200</v>
      </c>
      <c r="G15" s="571">
        <v>83400</v>
      </c>
      <c r="H15" s="571">
        <v>44500</v>
      </c>
      <c r="I15" s="571">
        <v>102900</v>
      </c>
      <c r="J15" s="571">
        <v>87300</v>
      </c>
      <c r="K15" s="571">
        <v>0</v>
      </c>
      <c r="L15" s="571">
        <v>20300</v>
      </c>
      <c r="M15" s="571">
        <v>4600</v>
      </c>
      <c r="N15" s="571">
        <v>13000</v>
      </c>
      <c r="O15" s="571">
        <v>5000</v>
      </c>
      <c r="P15" s="571">
        <v>4800</v>
      </c>
      <c r="Q15" s="571">
        <v>0</v>
      </c>
      <c r="R15" s="571">
        <v>5800</v>
      </c>
      <c r="S15" s="571">
        <v>6400</v>
      </c>
      <c r="T15" s="571">
        <v>12500</v>
      </c>
      <c r="U15" s="571">
        <v>7500</v>
      </c>
      <c r="V15" s="571">
        <v>2900</v>
      </c>
      <c r="W15" s="571">
        <v>1700</v>
      </c>
      <c r="X15" s="571">
        <v>4800</v>
      </c>
      <c r="Y15" s="571">
        <v>8100</v>
      </c>
      <c r="Z15" s="571">
        <v>0</v>
      </c>
      <c r="AA15" s="571">
        <v>5400</v>
      </c>
      <c r="AB15" s="572">
        <v>300</v>
      </c>
      <c r="AC15" s="573">
        <v>25100</v>
      </c>
    </row>
    <row r="16" spans="1:29" ht="30" customHeight="1">
      <c r="A16" s="734"/>
      <c r="B16" s="737"/>
      <c r="C16" s="108" t="s">
        <v>130</v>
      </c>
      <c r="D16" s="109">
        <v>901400</v>
      </c>
      <c r="E16" s="110">
        <v>407800</v>
      </c>
      <c r="F16" s="110">
        <v>46400</v>
      </c>
      <c r="G16" s="110">
        <v>74500</v>
      </c>
      <c r="H16" s="110">
        <v>41200</v>
      </c>
      <c r="I16" s="110">
        <v>105500</v>
      </c>
      <c r="J16" s="110">
        <v>80400</v>
      </c>
      <c r="K16" s="110">
        <v>15700</v>
      </c>
      <c r="L16" s="110">
        <v>22000</v>
      </c>
      <c r="M16" s="110">
        <v>4600</v>
      </c>
      <c r="N16" s="110">
        <v>15100</v>
      </c>
      <c r="O16" s="110">
        <v>5100</v>
      </c>
      <c r="P16" s="110">
        <v>5100</v>
      </c>
      <c r="Q16" s="110">
        <v>0</v>
      </c>
      <c r="R16" s="110">
        <v>6100</v>
      </c>
      <c r="S16" s="110">
        <v>6500</v>
      </c>
      <c r="T16" s="110">
        <v>12600</v>
      </c>
      <c r="U16" s="110">
        <v>7500</v>
      </c>
      <c r="V16" s="110">
        <v>3200</v>
      </c>
      <c r="W16" s="110">
        <v>1600</v>
      </c>
      <c r="X16" s="110">
        <v>4600</v>
      </c>
      <c r="Y16" s="110">
        <v>8300</v>
      </c>
      <c r="Z16" s="110">
        <v>3900</v>
      </c>
      <c r="AA16" s="110">
        <v>5000</v>
      </c>
      <c r="AB16" s="23">
        <v>1600</v>
      </c>
      <c r="AC16" s="112">
        <v>17100</v>
      </c>
    </row>
    <row r="17" spans="1:29" ht="30" customHeight="1">
      <c r="A17" s="734"/>
      <c r="B17" s="737"/>
      <c r="C17" s="108" t="s">
        <v>33</v>
      </c>
      <c r="D17" s="92">
        <v>17100</v>
      </c>
      <c r="E17" s="93">
        <v>28200</v>
      </c>
      <c r="F17" s="18">
        <v>-10200</v>
      </c>
      <c r="G17" s="18">
        <v>8900</v>
      </c>
      <c r="H17" s="18">
        <v>3300</v>
      </c>
      <c r="I17" s="18">
        <v>-2600</v>
      </c>
      <c r="J17" s="94">
        <v>6900</v>
      </c>
      <c r="K17" s="18">
        <v>-15700</v>
      </c>
      <c r="L17" s="18">
        <v>-1700</v>
      </c>
      <c r="M17" s="18">
        <v>4600</v>
      </c>
      <c r="N17" s="18">
        <v>-2100</v>
      </c>
      <c r="O17" s="18">
        <v>-100</v>
      </c>
      <c r="P17" s="18">
        <v>-300</v>
      </c>
      <c r="Q17" s="18">
        <v>0</v>
      </c>
      <c r="R17" s="18">
        <v>-300</v>
      </c>
      <c r="S17" s="18">
        <v>-100</v>
      </c>
      <c r="T17" s="18">
        <v>-100</v>
      </c>
      <c r="U17" s="18">
        <v>0</v>
      </c>
      <c r="V17" s="18">
        <v>-300</v>
      </c>
      <c r="W17" s="18">
        <v>100</v>
      </c>
      <c r="X17" s="18">
        <v>200</v>
      </c>
      <c r="Y17" s="18">
        <v>-200</v>
      </c>
      <c r="Z17" s="18">
        <v>-3900</v>
      </c>
      <c r="AA17" s="18">
        <v>400</v>
      </c>
      <c r="AB17" s="18">
        <v>-1300</v>
      </c>
      <c r="AC17" s="95">
        <v>8000</v>
      </c>
    </row>
    <row r="18" spans="1:29" ht="30" customHeight="1">
      <c r="A18" s="734"/>
      <c r="B18" s="737"/>
      <c r="C18" s="113" t="s">
        <v>131</v>
      </c>
      <c r="D18" s="114">
        <v>101.89704903483469</v>
      </c>
      <c r="E18" s="115">
        <v>106.91515448749387</v>
      </c>
      <c r="F18" s="116">
        <v>78.017241379310349</v>
      </c>
      <c r="G18" s="117">
        <v>111.94630872483222</v>
      </c>
      <c r="H18" s="117">
        <v>108.00970873786409</v>
      </c>
      <c r="I18" s="116">
        <v>97.535545023696685</v>
      </c>
      <c r="J18" s="118">
        <v>108.5820895522388</v>
      </c>
      <c r="K18" s="116">
        <v>0</v>
      </c>
      <c r="L18" s="116">
        <v>92.272727272727266</v>
      </c>
      <c r="M18" s="116">
        <v>100</v>
      </c>
      <c r="N18" s="116">
        <v>86.092715231788077</v>
      </c>
      <c r="O18" s="116">
        <v>98.039215686274503</v>
      </c>
      <c r="P18" s="116">
        <v>94.117647058823522</v>
      </c>
      <c r="Q18" s="116">
        <v>0</v>
      </c>
      <c r="R18" s="116">
        <v>95.081967213114751</v>
      </c>
      <c r="S18" s="116">
        <v>98.461538461538467</v>
      </c>
      <c r="T18" s="116">
        <v>99.206349206349216</v>
      </c>
      <c r="U18" s="116">
        <v>100</v>
      </c>
      <c r="V18" s="116">
        <v>90.625</v>
      </c>
      <c r="W18" s="116">
        <v>106.25</v>
      </c>
      <c r="X18" s="116">
        <v>104.34782608695652</v>
      </c>
      <c r="Y18" s="116">
        <v>97.590361445783131</v>
      </c>
      <c r="Z18" s="116">
        <v>0</v>
      </c>
      <c r="AA18" s="116">
        <v>108</v>
      </c>
      <c r="AB18" s="116">
        <v>18.75</v>
      </c>
      <c r="AC18" s="119">
        <v>146.78362573099415</v>
      </c>
    </row>
    <row r="19" spans="1:29" ht="30" customHeight="1" thickBot="1">
      <c r="A19" s="735"/>
      <c r="B19" s="738"/>
      <c r="C19" s="120" t="s">
        <v>138</v>
      </c>
      <c r="D19" s="121">
        <v>100</v>
      </c>
      <c r="E19" s="122">
        <v>47.468698965704952</v>
      </c>
      <c r="F19" s="122">
        <v>3.9412084921066959</v>
      </c>
      <c r="G19" s="122">
        <v>9.080021774632554</v>
      </c>
      <c r="H19" s="122">
        <v>4.8448557430593358</v>
      </c>
      <c r="I19" s="122">
        <v>11.20304844855743</v>
      </c>
      <c r="J19" s="122">
        <v>9.5046271094175285</v>
      </c>
      <c r="K19" s="122">
        <v>0</v>
      </c>
      <c r="L19" s="122">
        <v>2.2101252041371802</v>
      </c>
      <c r="M19" s="122">
        <v>0.50081654872074033</v>
      </c>
      <c r="N19" s="122">
        <v>1.4153511159499184</v>
      </c>
      <c r="O19" s="122">
        <v>0.54436581382689164</v>
      </c>
      <c r="P19" s="122">
        <v>0.52259118127381599</v>
      </c>
      <c r="Q19" s="122">
        <v>0</v>
      </c>
      <c r="R19" s="122">
        <v>0.63146434403919438</v>
      </c>
      <c r="S19" s="122">
        <v>0.69678824169842135</v>
      </c>
      <c r="T19" s="122">
        <v>1.3609145345672293</v>
      </c>
      <c r="U19" s="122">
        <v>0.81654872074033746</v>
      </c>
      <c r="V19" s="122">
        <v>0.31573217201959719</v>
      </c>
      <c r="W19" s="122">
        <v>0.18508437670114317</v>
      </c>
      <c r="X19" s="122">
        <v>0.52259118127381599</v>
      </c>
      <c r="Y19" s="122">
        <v>0.88187261839956455</v>
      </c>
      <c r="Z19" s="122">
        <v>0</v>
      </c>
      <c r="AA19" s="122">
        <v>0.58791507893304296</v>
      </c>
      <c r="AB19" s="122">
        <v>3.2661948829613499E-2</v>
      </c>
      <c r="AC19" s="123">
        <v>2.7327163854109959</v>
      </c>
    </row>
    <row r="20" spans="1:29" ht="14.25">
      <c r="A20" s="124" t="s">
        <v>42</v>
      </c>
      <c r="B20" s="16" t="s">
        <v>160</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168</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E9" sqref="E9"/>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３月（１表）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152</v>
      </c>
      <c r="F6" s="718" t="s">
        <v>106</v>
      </c>
      <c r="G6" s="720" t="s">
        <v>119</v>
      </c>
      <c r="H6" s="134"/>
      <c r="I6" s="135"/>
      <c r="J6" s="722" t="s">
        <v>120</v>
      </c>
      <c r="K6" s="134"/>
      <c r="L6" s="136"/>
      <c r="M6" s="17"/>
      <c r="N6" s="12"/>
    </row>
    <row r="7" spans="1:17" ht="17.25">
      <c r="A7" s="137"/>
      <c r="B7" s="138"/>
      <c r="C7" s="139"/>
      <c r="D7" s="140"/>
      <c r="E7" s="717"/>
      <c r="F7" s="719"/>
      <c r="G7" s="721"/>
      <c r="H7" s="141" t="s">
        <v>152</v>
      </c>
      <c r="I7" s="142" t="s">
        <v>28</v>
      </c>
      <c r="J7" s="723"/>
      <c r="K7" s="141" t="s">
        <v>152</v>
      </c>
      <c r="L7" s="143" t="s">
        <v>28</v>
      </c>
      <c r="M7" s="17"/>
      <c r="N7" s="12"/>
    </row>
    <row r="8" spans="1:17" ht="31.5" customHeight="1">
      <c r="A8" s="725" t="s">
        <v>121</v>
      </c>
      <c r="B8" s="726"/>
      <c r="C8" s="591" t="s">
        <v>169</v>
      </c>
      <c r="D8" s="592">
        <v>563700</v>
      </c>
      <c r="E8" s="593">
        <v>550700</v>
      </c>
      <c r="F8" s="568">
        <v>13000</v>
      </c>
      <c r="G8" s="27">
        <v>553600</v>
      </c>
      <c r="H8" s="145">
        <v>547400</v>
      </c>
      <c r="I8" s="146">
        <v>6200</v>
      </c>
      <c r="J8" s="28">
        <v>10100</v>
      </c>
      <c r="K8" s="145">
        <v>3300</v>
      </c>
      <c r="L8" s="107">
        <v>6800</v>
      </c>
      <c r="M8" s="17"/>
      <c r="N8" s="12"/>
    </row>
    <row r="9" spans="1:17" ht="31.5" customHeight="1">
      <c r="A9" s="727"/>
      <c r="B9" s="728"/>
      <c r="C9" s="147" t="s">
        <v>170</v>
      </c>
      <c r="D9" s="29">
        <v>557700</v>
      </c>
      <c r="E9" s="148">
        <v>550900</v>
      </c>
      <c r="F9" s="149">
        <v>6800</v>
      </c>
      <c r="G9" s="30">
        <v>553500</v>
      </c>
      <c r="H9" s="150">
        <v>548100</v>
      </c>
      <c r="I9" s="151">
        <v>5400</v>
      </c>
      <c r="J9" s="31">
        <v>4200</v>
      </c>
      <c r="K9" s="150">
        <v>2800</v>
      </c>
      <c r="L9" s="152">
        <v>1400</v>
      </c>
      <c r="M9" s="17"/>
      <c r="N9" s="12"/>
    </row>
    <row r="10" spans="1:17" ht="31.5" customHeight="1">
      <c r="A10" s="727"/>
      <c r="B10" s="728"/>
      <c r="C10" s="153" t="s">
        <v>33</v>
      </c>
      <c r="D10" s="32">
        <v>6000</v>
      </c>
      <c r="E10" s="154">
        <v>-200</v>
      </c>
      <c r="F10" s="95">
        <v>6200</v>
      </c>
      <c r="G10" s="33">
        <v>100</v>
      </c>
      <c r="H10" s="155">
        <v>-700</v>
      </c>
      <c r="I10" s="19">
        <v>800</v>
      </c>
      <c r="J10" s="34">
        <v>5900</v>
      </c>
      <c r="K10" s="155">
        <v>500</v>
      </c>
      <c r="L10" s="95">
        <v>5400</v>
      </c>
      <c r="M10" s="17"/>
      <c r="N10" s="12"/>
    </row>
    <row r="11" spans="1:17" ht="31.5" customHeight="1">
      <c r="A11" s="727"/>
      <c r="B11" s="728"/>
      <c r="C11" s="156" t="s">
        <v>65</v>
      </c>
      <c r="D11" s="35">
        <v>101.07584722969338</v>
      </c>
      <c r="E11" s="157">
        <v>99.963695770557266</v>
      </c>
      <c r="F11" s="158">
        <v>191.1764705882353</v>
      </c>
      <c r="G11" s="36">
        <v>100.01806684733513</v>
      </c>
      <c r="H11" s="159">
        <v>99.872286079182629</v>
      </c>
      <c r="I11" s="160">
        <v>114.81481481481481</v>
      </c>
      <c r="J11" s="37">
        <v>240.47619047619045</v>
      </c>
      <c r="K11" s="159">
        <v>117.85714285714286</v>
      </c>
      <c r="L11" s="161">
        <v>485.71428571428567</v>
      </c>
      <c r="M11" s="17"/>
      <c r="N11" s="12"/>
    </row>
    <row r="12" spans="1:17" ht="31.5" customHeight="1">
      <c r="A12" s="729" t="s">
        <v>124</v>
      </c>
      <c r="B12" s="730" t="s">
        <v>125</v>
      </c>
      <c r="C12" s="594" t="s">
        <v>66</v>
      </c>
      <c r="D12" s="595">
        <v>5892300</v>
      </c>
      <c r="E12" s="596">
        <v>5703500</v>
      </c>
      <c r="F12" s="597">
        <v>188800</v>
      </c>
      <c r="G12" s="39">
        <v>5759700</v>
      </c>
      <c r="H12" s="165">
        <v>5669500</v>
      </c>
      <c r="I12" s="166">
        <v>90200</v>
      </c>
      <c r="J12" s="40">
        <v>132600</v>
      </c>
      <c r="K12" s="165">
        <v>34000</v>
      </c>
      <c r="L12" s="167">
        <v>98600</v>
      </c>
      <c r="M12" s="17"/>
      <c r="N12" s="12"/>
    </row>
    <row r="13" spans="1:17" ht="31.5" customHeight="1">
      <c r="A13" s="729"/>
      <c r="B13" s="730"/>
      <c r="C13" s="153" t="s">
        <v>67</v>
      </c>
      <c r="D13" s="29">
        <v>5705100</v>
      </c>
      <c r="E13" s="148">
        <v>5608300</v>
      </c>
      <c r="F13" s="22">
        <v>96800</v>
      </c>
      <c r="G13" s="30">
        <v>5644200</v>
      </c>
      <c r="H13" s="168">
        <v>5574700</v>
      </c>
      <c r="I13" s="20">
        <v>69500</v>
      </c>
      <c r="J13" s="31">
        <v>60900</v>
      </c>
      <c r="K13" s="168">
        <v>33600</v>
      </c>
      <c r="L13" s="149">
        <v>27300</v>
      </c>
      <c r="M13" s="17"/>
      <c r="N13" s="12"/>
    </row>
    <row r="14" spans="1:17" ht="31.5" customHeight="1">
      <c r="A14" s="729"/>
      <c r="B14" s="730"/>
      <c r="C14" s="153" t="s">
        <v>33</v>
      </c>
      <c r="D14" s="32">
        <v>187200</v>
      </c>
      <c r="E14" s="154">
        <v>95200</v>
      </c>
      <c r="F14" s="94">
        <v>92000</v>
      </c>
      <c r="G14" s="33">
        <v>115500</v>
      </c>
      <c r="H14" s="155">
        <v>94800</v>
      </c>
      <c r="I14" s="19">
        <v>20700</v>
      </c>
      <c r="J14" s="34">
        <v>71700</v>
      </c>
      <c r="K14" s="155">
        <v>400</v>
      </c>
      <c r="L14" s="95">
        <v>71300</v>
      </c>
      <c r="M14" s="17"/>
      <c r="N14" s="12"/>
    </row>
    <row r="15" spans="1:17" ht="31.5" customHeight="1">
      <c r="A15" s="729"/>
      <c r="B15" s="730"/>
      <c r="C15" s="156" t="s">
        <v>126</v>
      </c>
      <c r="D15" s="41">
        <v>103.28127464899825</v>
      </c>
      <c r="E15" s="169">
        <v>101.6974840860867</v>
      </c>
      <c r="F15" s="170">
        <v>195.04132231404958</v>
      </c>
      <c r="G15" s="42">
        <v>102.04634846390985</v>
      </c>
      <c r="H15" s="171">
        <v>101.70053993936894</v>
      </c>
      <c r="I15" s="21">
        <v>129.78417266187051</v>
      </c>
      <c r="J15" s="43">
        <v>217.73399014778323</v>
      </c>
      <c r="K15" s="171">
        <v>101.19047619047619</v>
      </c>
      <c r="L15" s="172">
        <v>361.17216117216117</v>
      </c>
      <c r="M15" s="17"/>
      <c r="N15" s="12"/>
    </row>
    <row r="16" spans="1:17" ht="31.5" customHeight="1">
      <c r="A16" s="729" t="s">
        <v>127</v>
      </c>
      <c r="B16" s="730" t="s">
        <v>163</v>
      </c>
      <c r="C16" s="594" t="s">
        <v>129</v>
      </c>
      <c r="D16" s="595">
        <v>1482200</v>
      </c>
      <c r="E16" s="596">
        <v>1444100</v>
      </c>
      <c r="F16" s="597">
        <v>38100</v>
      </c>
      <c r="G16" s="39">
        <v>1459100</v>
      </c>
      <c r="H16" s="165">
        <v>1436200</v>
      </c>
      <c r="I16" s="166">
        <v>22900</v>
      </c>
      <c r="J16" s="40">
        <v>23100</v>
      </c>
      <c r="K16" s="165">
        <v>7900</v>
      </c>
      <c r="L16" s="167">
        <v>15200</v>
      </c>
      <c r="M16" s="17"/>
      <c r="N16" s="12"/>
    </row>
    <row r="17" spans="1:14" ht="31.5" customHeight="1">
      <c r="A17" s="729"/>
      <c r="B17" s="730"/>
      <c r="C17" s="153" t="s">
        <v>130</v>
      </c>
      <c r="D17" s="29">
        <v>1459100</v>
      </c>
      <c r="E17" s="148">
        <v>1435200</v>
      </c>
      <c r="F17" s="22">
        <v>23900</v>
      </c>
      <c r="G17" s="30">
        <v>1447000</v>
      </c>
      <c r="H17" s="168">
        <v>1427700</v>
      </c>
      <c r="I17" s="20">
        <v>19300</v>
      </c>
      <c r="J17" s="31">
        <v>12100</v>
      </c>
      <c r="K17" s="168">
        <v>7500</v>
      </c>
      <c r="L17" s="149">
        <v>4600</v>
      </c>
      <c r="M17" s="17"/>
      <c r="N17" s="12"/>
    </row>
    <row r="18" spans="1:14" ht="31.5" customHeight="1">
      <c r="A18" s="729"/>
      <c r="B18" s="730"/>
      <c r="C18" s="153" t="s">
        <v>33</v>
      </c>
      <c r="D18" s="32">
        <v>23100</v>
      </c>
      <c r="E18" s="154">
        <v>8900</v>
      </c>
      <c r="F18" s="94">
        <v>14200</v>
      </c>
      <c r="G18" s="33">
        <v>12100</v>
      </c>
      <c r="H18" s="155">
        <v>8500</v>
      </c>
      <c r="I18" s="19">
        <v>3600</v>
      </c>
      <c r="J18" s="34">
        <v>11000</v>
      </c>
      <c r="K18" s="155">
        <v>400</v>
      </c>
      <c r="L18" s="95">
        <v>10600</v>
      </c>
      <c r="M18" s="17"/>
      <c r="N18" s="12"/>
    </row>
    <row r="19" spans="1:14" ht="31.5" customHeight="1" thickBot="1">
      <c r="A19" s="731"/>
      <c r="B19" s="732"/>
      <c r="C19" s="173" t="s">
        <v>131</v>
      </c>
      <c r="D19" s="44">
        <v>101.58316770612021</v>
      </c>
      <c r="E19" s="174">
        <v>100.6201226309922</v>
      </c>
      <c r="F19" s="175">
        <v>159.41422594142261</v>
      </c>
      <c r="G19" s="45">
        <v>100.83621285418107</v>
      </c>
      <c r="H19" s="176">
        <v>100.59536317153463</v>
      </c>
      <c r="I19" s="177">
        <v>118.65284974093264</v>
      </c>
      <c r="J19" s="46">
        <v>190.90909090909091</v>
      </c>
      <c r="K19" s="176">
        <v>105.33333333333333</v>
      </c>
      <c r="L19" s="178">
        <v>330.43478260869563</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３月（２表）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84"/>
      <c r="D4" s="85" t="s">
        <v>26</v>
      </c>
      <c r="E4" s="558" t="s">
        <v>68</v>
      </c>
      <c r="F4" s="559" t="s">
        <v>69</v>
      </c>
      <c r="G4" s="560" t="s">
        <v>70</v>
      </c>
      <c r="H4" s="558" t="s">
        <v>71</v>
      </c>
      <c r="I4" s="559" t="s">
        <v>72</v>
      </c>
      <c r="J4" s="561" t="s">
        <v>73</v>
      </c>
      <c r="K4" s="559" t="s">
        <v>74</v>
      </c>
      <c r="L4" s="559" t="s">
        <v>75</v>
      </c>
      <c r="M4" s="562" t="s">
        <v>133</v>
      </c>
      <c r="N4" s="559" t="s">
        <v>77</v>
      </c>
      <c r="O4" s="559" t="s">
        <v>78</v>
      </c>
      <c r="P4" s="559" t="s">
        <v>79</v>
      </c>
      <c r="Q4" s="559" t="s">
        <v>80</v>
      </c>
      <c r="R4" s="559" t="s">
        <v>81</v>
      </c>
      <c r="S4" s="559" t="s">
        <v>82</v>
      </c>
      <c r="T4" s="559" t="s">
        <v>83</v>
      </c>
      <c r="U4" s="559" t="s">
        <v>84</v>
      </c>
      <c r="V4" s="559" t="s">
        <v>85</v>
      </c>
      <c r="W4" s="559" t="s">
        <v>86</v>
      </c>
      <c r="X4" s="559" t="s">
        <v>87</v>
      </c>
      <c r="Y4" s="559" t="s">
        <v>88</v>
      </c>
      <c r="Z4" s="558" t="s">
        <v>89</v>
      </c>
      <c r="AA4" s="559" t="s">
        <v>90</v>
      </c>
      <c r="AB4" s="558" t="s">
        <v>134</v>
      </c>
      <c r="AC4" s="563" t="s">
        <v>106</v>
      </c>
    </row>
    <row r="5" spans="1:29" ht="30" customHeight="1">
      <c r="A5" s="734" t="s">
        <v>121</v>
      </c>
      <c r="B5" s="742"/>
      <c r="C5" s="547" t="s">
        <v>171</v>
      </c>
      <c r="D5" s="548">
        <v>563700</v>
      </c>
      <c r="E5" s="549">
        <v>264400</v>
      </c>
      <c r="F5" s="549">
        <v>23100</v>
      </c>
      <c r="G5" s="549">
        <v>55900</v>
      </c>
      <c r="H5" s="549">
        <v>28300</v>
      </c>
      <c r="I5" s="549">
        <v>61500</v>
      </c>
      <c r="J5" s="549">
        <v>54900</v>
      </c>
      <c r="K5" s="549">
        <v>0</v>
      </c>
      <c r="L5" s="549">
        <v>11800</v>
      </c>
      <c r="M5" s="549">
        <v>3400</v>
      </c>
      <c r="N5" s="549">
        <v>6800</v>
      </c>
      <c r="O5" s="549">
        <v>2800</v>
      </c>
      <c r="P5" s="549">
        <v>3100</v>
      </c>
      <c r="Q5" s="549">
        <v>0</v>
      </c>
      <c r="R5" s="549">
        <v>3400</v>
      </c>
      <c r="S5" s="549">
        <v>3300</v>
      </c>
      <c r="T5" s="549">
        <v>7400</v>
      </c>
      <c r="U5" s="549">
        <v>5400</v>
      </c>
      <c r="V5" s="549">
        <v>1800</v>
      </c>
      <c r="W5" s="550">
        <v>1200</v>
      </c>
      <c r="X5" s="550">
        <v>2800</v>
      </c>
      <c r="Y5" s="550">
        <v>4200</v>
      </c>
      <c r="Z5" s="550">
        <v>0</v>
      </c>
      <c r="AA5" s="550">
        <v>3100</v>
      </c>
      <c r="AB5" s="551">
        <v>2100</v>
      </c>
      <c r="AC5" s="552">
        <v>13000</v>
      </c>
    </row>
    <row r="6" spans="1:29" ht="30" customHeight="1">
      <c r="A6" s="734"/>
      <c r="B6" s="742"/>
      <c r="C6" s="89" t="s">
        <v>170</v>
      </c>
      <c r="D6" s="86">
        <v>557700</v>
      </c>
      <c r="E6" s="88">
        <v>253800</v>
      </c>
      <c r="F6" s="88">
        <v>26700</v>
      </c>
      <c r="G6" s="88">
        <v>49400</v>
      </c>
      <c r="H6" s="88">
        <v>28100</v>
      </c>
      <c r="I6" s="88">
        <v>60700</v>
      </c>
      <c r="J6" s="88">
        <v>53300</v>
      </c>
      <c r="K6" s="88">
        <v>9100</v>
      </c>
      <c r="L6" s="88">
        <v>13700</v>
      </c>
      <c r="M6" s="88">
        <v>3400</v>
      </c>
      <c r="N6" s="88">
        <v>9300</v>
      </c>
      <c r="O6" s="88">
        <v>2700</v>
      </c>
      <c r="P6" s="88">
        <v>3600</v>
      </c>
      <c r="Q6" s="88">
        <v>0</v>
      </c>
      <c r="R6" s="88">
        <v>3800</v>
      </c>
      <c r="S6" s="88">
        <v>3700</v>
      </c>
      <c r="T6" s="88">
        <v>7300</v>
      </c>
      <c r="U6" s="88">
        <v>5100</v>
      </c>
      <c r="V6" s="88">
        <v>1900</v>
      </c>
      <c r="W6" s="88">
        <v>1100</v>
      </c>
      <c r="X6" s="88">
        <v>2600</v>
      </c>
      <c r="Y6" s="88">
        <v>4300</v>
      </c>
      <c r="Z6" s="88">
        <v>3400</v>
      </c>
      <c r="AA6" s="88">
        <v>2700</v>
      </c>
      <c r="AB6" s="90">
        <v>1200</v>
      </c>
      <c r="AC6" s="91">
        <v>6800</v>
      </c>
    </row>
    <row r="7" spans="1:29" ht="30" customHeight="1">
      <c r="A7" s="734"/>
      <c r="B7" s="742"/>
      <c r="C7" s="89" t="s">
        <v>33</v>
      </c>
      <c r="D7" s="92">
        <v>6000</v>
      </c>
      <c r="E7" s="93">
        <v>10600</v>
      </c>
      <c r="F7" s="18">
        <v>-3600</v>
      </c>
      <c r="G7" s="18">
        <v>6500</v>
      </c>
      <c r="H7" s="18">
        <v>200</v>
      </c>
      <c r="I7" s="18">
        <v>800</v>
      </c>
      <c r="J7" s="94">
        <v>1600</v>
      </c>
      <c r="K7" s="18">
        <v>-9100</v>
      </c>
      <c r="L7" s="18">
        <v>-1900</v>
      </c>
      <c r="M7" s="18">
        <v>0</v>
      </c>
      <c r="N7" s="18">
        <v>-2500</v>
      </c>
      <c r="O7" s="18">
        <v>100</v>
      </c>
      <c r="P7" s="18">
        <v>-500</v>
      </c>
      <c r="Q7" s="18">
        <v>0</v>
      </c>
      <c r="R7" s="18">
        <v>-400</v>
      </c>
      <c r="S7" s="18">
        <v>-400</v>
      </c>
      <c r="T7" s="18">
        <v>100</v>
      </c>
      <c r="U7" s="18">
        <v>300</v>
      </c>
      <c r="V7" s="18">
        <v>-100</v>
      </c>
      <c r="W7" s="18">
        <v>100</v>
      </c>
      <c r="X7" s="18">
        <v>200</v>
      </c>
      <c r="Y7" s="18">
        <v>-100</v>
      </c>
      <c r="Z7" s="18">
        <v>-3400</v>
      </c>
      <c r="AA7" s="18">
        <v>400</v>
      </c>
      <c r="AB7" s="18">
        <v>900</v>
      </c>
      <c r="AC7" s="95">
        <v>6200</v>
      </c>
    </row>
    <row r="8" spans="1:29" ht="30" customHeight="1">
      <c r="A8" s="734"/>
      <c r="B8" s="742"/>
      <c r="C8" s="96" t="s">
        <v>65</v>
      </c>
      <c r="D8" s="97">
        <v>101.07584722969338</v>
      </c>
      <c r="E8" s="98">
        <v>104.17651694247438</v>
      </c>
      <c r="F8" s="99">
        <v>86.516853932584269</v>
      </c>
      <c r="G8" s="99">
        <v>113.1578947368421</v>
      </c>
      <c r="H8" s="99">
        <v>100.71174377224199</v>
      </c>
      <c r="I8" s="99">
        <v>101.31795716639209</v>
      </c>
      <c r="J8" s="100">
        <v>103.00187617260788</v>
      </c>
      <c r="K8" s="99">
        <v>0</v>
      </c>
      <c r="L8" s="99">
        <v>86.131386861313857</v>
      </c>
      <c r="M8" s="99">
        <v>100</v>
      </c>
      <c r="N8" s="99">
        <v>73.118279569892479</v>
      </c>
      <c r="O8" s="99">
        <v>103.7037037037037</v>
      </c>
      <c r="P8" s="99">
        <v>86.111111111111114</v>
      </c>
      <c r="Q8" s="99">
        <v>0</v>
      </c>
      <c r="R8" s="99">
        <v>89.473684210526315</v>
      </c>
      <c r="S8" s="99">
        <v>89.189189189189193</v>
      </c>
      <c r="T8" s="99">
        <v>101.36986301369863</v>
      </c>
      <c r="U8" s="99">
        <v>105.88235294117648</v>
      </c>
      <c r="V8" s="99">
        <v>94.73684210526315</v>
      </c>
      <c r="W8" s="101">
        <v>109.09090909090908</v>
      </c>
      <c r="X8" s="101">
        <v>107.69230769230769</v>
      </c>
      <c r="Y8" s="101">
        <v>97.674418604651152</v>
      </c>
      <c r="Z8" s="101">
        <v>0</v>
      </c>
      <c r="AA8" s="101">
        <v>114.81481481481481</v>
      </c>
      <c r="AB8" s="101">
        <v>175</v>
      </c>
      <c r="AC8" s="102">
        <v>191.1764705882353</v>
      </c>
    </row>
    <row r="9" spans="1:29" ht="30" customHeight="1" thickBot="1">
      <c r="A9" s="735"/>
      <c r="B9" s="743"/>
      <c r="C9" s="103" t="s">
        <v>196</v>
      </c>
      <c r="D9" s="104">
        <v>100</v>
      </c>
      <c r="E9" s="105">
        <v>46.904381763349299</v>
      </c>
      <c r="F9" s="105">
        <v>4.0979244278871745</v>
      </c>
      <c r="G9" s="105">
        <v>9.9166223168351948</v>
      </c>
      <c r="H9" s="105">
        <v>5.0204009224764947</v>
      </c>
      <c r="I9" s="105">
        <v>10.910058541777541</v>
      </c>
      <c r="J9" s="105">
        <v>9.7392229909526336</v>
      </c>
      <c r="K9" s="105">
        <v>0</v>
      </c>
      <c r="L9" s="105">
        <v>2.0933120454142276</v>
      </c>
      <c r="M9" s="105">
        <v>0.60315770800070967</v>
      </c>
      <c r="N9" s="105">
        <v>1.2063154160014193</v>
      </c>
      <c r="O9" s="105">
        <v>0.49671811247117265</v>
      </c>
      <c r="P9" s="105">
        <v>0.54993791023594119</v>
      </c>
      <c r="Q9" s="105">
        <v>0</v>
      </c>
      <c r="R9" s="105">
        <v>0.60315770800070967</v>
      </c>
      <c r="S9" s="105">
        <v>0.58541777541245343</v>
      </c>
      <c r="T9" s="105">
        <v>1.3127550115309563</v>
      </c>
      <c r="U9" s="105">
        <v>0.95795635976583282</v>
      </c>
      <c r="V9" s="105">
        <v>0.31931878658861096</v>
      </c>
      <c r="W9" s="105">
        <v>0.21287919105907396</v>
      </c>
      <c r="X9" s="105">
        <v>0.49671811247117265</v>
      </c>
      <c r="Y9" s="105">
        <v>0.74507716870675889</v>
      </c>
      <c r="Z9" s="105">
        <v>0</v>
      </c>
      <c r="AA9" s="105">
        <v>0.54993791023594119</v>
      </c>
      <c r="AB9" s="105">
        <v>0.37253858435337944</v>
      </c>
      <c r="AC9" s="106">
        <v>2.3061912364733015</v>
      </c>
    </row>
    <row r="10" spans="1:29" ht="30" customHeight="1">
      <c r="A10" s="733" t="s">
        <v>124</v>
      </c>
      <c r="B10" s="736" t="s">
        <v>125</v>
      </c>
      <c r="C10" s="564" t="s">
        <v>66</v>
      </c>
      <c r="D10" s="548">
        <v>5892300</v>
      </c>
      <c r="E10" s="565">
        <v>2754200</v>
      </c>
      <c r="F10" s="566">
        <v>270500</v>
      </c>
      <c r="G10" s="566">
        <v>532700</v>
      </c>
      <c r="H10" s="566">
        <v>307100</v>
      </c>
      <c r="I10" s="566">
        <v>644700</v>
      </c>
      <c r="J10" s="567">
        <v>513400</v>
      </c>
      <c r="K10" s="566">
        <v>29000</v>
      </c>
      <c r="L10" s="566">
        <v>137600</v>
      </c>
      <c r="M10" s="566">
        <v>32500</v>
      </c>
      <c r="N10" s="566">
        <v>69800</v>
      </c>
      <c r="O10" s="566">
        <v>32600</v>
      </c>
      <c r="P10" s="566">
        <v>22200</v>
      </c>
      <c r="Q10" s="566">
        <v>0</v>
      </c>
      <c r="R10" s="566">
        <v>40400</v>
      </c>
      <c r="S10" s="566">
        <v>45800</v>
      </c>
      <c r="T10" s="566">
        <v>78800</v>
      </c>
      <c r="U10" s="566">
        <v>44100</v>
      </c>
      <c r="V10" s="566">
        <v>19300</v>
      </c>
      <c r="W10" s="566">
        <v>11100</v>
      </c>
      <c r="X10" s="566">
        <v>27600</v>
      </c>
      <c r="Y10" s="566">
        <v>48400</v>
      </c>
      <c r="Z10" s="566">
        <v>7200</v>
      </c>
      <c r="AA10" s="566">
        <v>32100</v>
      </c>
      <c r="AB10" s="566">
        <v>2400</v>
      </c>
      <c r="AC10" s="568">
        <v>188800</v>
      </c>
    </row>
    <row r="11" spans="1:29" ht="30" customHeight="1">
      <c r="A11" s="734"/>
      <c r="B11" s="737"/>
      <c r="C11" s="108" t="s">
        <v>67</v>
      </c>
      <c r="D11" s="109">
        <v>5705100</v>
      </c>
      <c r="E11" s="110">
        <v>2624900</v>
      </c>
      <c r="F11" s="23">
        <v>315900</v>
      </c>
      <c r="G11" s="23">
        <v>522900</v>
      </c>
      <c r="H11" s="23">
        <v>258400</v>
      </c>
      <c r="I11" s="23">
        <v>645500</v>
      </c>
      <c r="J11" s="111">
        <v>490600</v>
      </c>
      <c r="K11" s="23">
        <v>69800</v>
      </c>
      <c r="L11" s="23">
        <v>150800</v>
      </c>
      <c r="M11" s="23">
        <v>31700</v>
      </c>
      <c r="N11" s="23">
        <v>74600</v>
      </c>
      <c r="O11" s="23">
        <v>33400</v>
      </c>
      <c r="P11" s="23">
        <v>24300</v>
      </c>
      <c r="Q11" s="23">
        <v>100</v>
      </c>
      <c r="R11" s="23">
        <v>43100</v>
      </c>
      <c r="S11" s="23">
        <v>42700</v>
      </c>
      <c r="T11" s="23">
        <v>73800</v>
      </c>
      <c r="U11" s="23">
        <v>44200</v>
      </c>
      <c r="V11" s="23">
        <v>20000</v>
      </c>
      <c r="W11" s="23">
        <v>12200</v>
      </c>
      <c r="X11" s="23">
        <v>26200</v>
      </c>
      <c r="Y11" s="23">
        <v>45700</v>
      </c>
      <c r="Z11" s="23">
        <v>26000</v>
      </c>
      <c r="AA11" s="23">
        <v>28700</v>
      </c>
      <c r="AB11" s="23">
        <v>2800</v>
      </c>
      <c r="AC11" s="112">
        <v>96800</v>
      </c>
    </row>
    <row r="12" spans="1:29" ht="30" customHeight="1">
      <c r="A12" s="734"/>
      <c r="B12" s="737"/>
      <c r="C12" s="108" t="s">
        <v>33</v>
      </c>
      <c r="D12" s="92">
        <v>187200</v>
      </c>
      <c r="E12" s="93">
        <v>129300</v>
      </c>
      <c r="F12" s="18">
        <v>-45400</v>
      </c>
      <c r="G12" s="18">
        <v>9800</v>
      </c>
      <c r="H12" s="18">
        <v>48700</v>
      </c>
      <c r="I12" s="18">
        <v>-800</v>
      </c>
      <c r="J12" s="94">
        <v>22800</v>
      </c>
      <c r="K12" s="18">
        <v>-40800</v>
      </c>
      <c r="L12" s="18">
        <v>-13200</v>
      </c>
      <c r="M12" s="18">
        <v>800</v>
      </c>
      <c r="N12" s="18">
        <v>-4800</v>
      </c>
      <c r="O12" s="18">
        <v>-800</v>
      </c>
      <c r="P12" s="18">
        <v>-2100</v>
      </c>
      <c r="Q12" s="18">
        <v>-100</v>
      </c>
      <c r="R12" s="18">
        <v>-2700</v>
      </c>
      <c r="S12" s="18">
        <v>3100</v>
      </c>
      <c r="T12" s="18">
        <v>5000</v>
      </c>
      <c r="U12" s="18">
        <v>-100</v>
      </c>
      <c r="V12" s="18">
        <v>-700</v>
      </c>
      <c r="W12" s="18">
        <v>-1100</v>
      </c>
      <c r="X12" s="18">
        <v>1400</v>
      </c>
      <c r="Y12" s="18">
        <v>2700</v>
      </c>
      <c r="Z12" s="18">
        <v>-18800</v>
      </c>
      <c r="AA12" s="18">
        <v>3400</v>
      </c>
      <c r="AB12" s="18">
        <v>-400</v>
      </c>
      <c r="AC12" s="95">
        <v>92000</v>
      </c>
    </row>
    <row r="13" spans="1:29" ht="30" customHeight="1">
      <c r="A13" s="734"/>
      <c r="B13" s="737"/>
      <c r="C13" s="113" t="s">
        <v>126</v>
      </c>
      <c r="D13" s="114">
        <v>103.28127464899825</v>
      </c>
      <c r="E13" s="115">
        <v>104.92590193912147</v>
      </c>
      <c r="F13" s="116">
        <v>85.62836340614119</v>
      </c>
      <c r="G13" s="117">
        <v>101.87416331994645</v>
      </c>
      <c r="H13" s="117">
        <v>118.8467492260062</v>
      </c>
      <c r="I13" s="116">
        <v>99.876065065840436</v>
      </c>
      <c r="J13" s="118">
        <v>104.64737056665308</v>
      </c>
      <c r="K13" s="116">
        <v>41.54727793696275</v>
      </c>
      <c r="L13" s="116">
        <v>91.246684350132625</v>
      </c>
      <c r="M13" s="116">
        <v>102.5236593059937</v>
      </c>
      <c r="N13" s="116">
        <v>93.565683646112603</v>
      </c>
      <c r="O13" s="116">
        <v>97.604790419161674</v>
      </c>
      <c r="P13" s="116">
        <v>91.358024691358025</v>
      </c>
      <c r="Q13" s="116">
        <v>0</v>
      </c>
      <c r="R13" s="116">
        <v>93.735498839907194</v>
      </c>
      <c r="S13" s="116">
        <v>107.25995316159252</v>
      </c>
      <c r="T13" s="116">
        <v>106.77506775067751</v>
      </c>
      <c r="U13" s="116">
        <v>99.773755656108591</v>
      </c>
      <c r="V13" s="116">
        <v>96.5</v>
      </c>
      <c r="W13" s="116">
        <v>90.983606557377044</v>
      </c>
      <c r="X13" s="116">
        <v>105.34351145038168</v>
      </c>
      <c r="Y13" s="116">
        <v>105.90809628008753</v>
      </c>
      <c r="Z13" s="116">
        <v>27.692307692307693</v>
      </c>
      <c r="AA13" s="116">
        <v>111.84668989547038</v>
      </c>
      <c r="AB13" s="116">
        <v>85.714285714285708</v>
      </c>
      <c r="AC13" s="119">
        <v>195.04132231404958</v>
      </c>
    </row>
    <row r="14" spans="1:29" ht="30" customHeight="1" thickBot="1">
      <c r="A14" s="735"/>
      <c r="B14" s="738"/>
      <c r="C14" s="120" t="s">
        <v>137</v>
      </c>
      <c r="D14" s="121">
        <v>100</v>
      </c>
      <c r="E14" s="122">
        <v>46.742358671486514</v>
      </c>
      <c r="F14" s="122">
        <v>4.5907370636254097</v>
      </c>
      <c r="G14" s="122">
        <v>9.0406123245591701</v>
      </c>
      <c r="H14" s="122">
        <v>5.211886699590992</v>
      </c>
      <c r="I14" s="122">
        <v>10.941398095819968</v>
      </c>
      <c r="J14" s="122">
        <v>8.7130662050472658</v>
      </c>
      <c r="K14" s="122">
        <v>0.49216774434431376</v>
      </c>
      <c r="L14" s="122">
        <v>2.335251090406123</v>
      </c>
      <c r="M14" s="122">
        <v>0.55156729969621376</v>
      </c>
      <c r="N14" s="122">
        <v>1.1845968467321759</v>
      </c>
      <c r="O14" s="122">
        <v>0.55326442984912516</v>
      </c>
      <c r="P14" s="122">
        <v>0.37676289394633677</v>
      </c>
      <c r="Q14" s="122">
        <v>0</v>
      </c>
      <c r="R14" s="122">
        <v>0.68564058177621634</v>
      </c>
      <c r="S14" s="122">
        <v>0.77728561003343344</v>
      </c>
      <c r="T14" s="122">
        <v>1.3373385604942043</v>
      </c>
      <c r="U14" s="122">
        <v>0.74843439743393925</v>
      </c>
      <c r="V14" s="122">
        <v>0.32754611951190538</v>
      </c>
      <c r="W14" s="122">
        <v>0.18838144697316839</v>
      </c>
      <c r="X14" s="122">
        <v>0.46840792220355382</v>
      </c>
      <c r="Y14" s="122">
        <v>0.82141099400913054</v>
      </c>
      <c r="Z14" s="122">
        <v>0.12219337100962271</v>
      </c>
      <c r="AA14" s="122">
        <v>0.54477877908456795</v>
      </c>
      <c r="AB14" s="122">
        <v>4.073112366987424E-2</v>
      </c>
      <c r="AC14" s="123">
        <v>3.2041817286967733</v>
      </c>
    </row>
    <row r="15" spans="1:29" ht="30" customHeight="1">
      <c r="A15" s="733" t="s">
        <v>127</v>
      </c>
      <c r="B15" s="736" t="s">
        <v>163</v>
      </c>
      <c r="C15" s="569" t="s">
        <v>129</v>
      </c>
      <c r="D15" s="570">
        <v>1482200</v>
      </c>
      <c r="E15" s="571">
        <v>700400</v>
      </c>
      <c r="F15" s="571">
        <v>59300</v>
      </c>
      <c r="G15" s="571">
        <v>139300</v>
      </c>
      <c r="H15" s="571">
        <v>72800</v>
      </c>
      <c r="I15" s="571">
        <v>164400</v>
      </c>
      <c r="J15" s="571">
        <v>142200</v>
      </c>
      <c r="K15" s="571">
        <v>0</v>
      </c>
      <c r="L15" s="571">
        <v>32100</v>
      </c>
      <c r="M15" s="571">
        <v>8000</v>
      </c>
      <c r="N15" s="571">
        <v>19800</v>
      </c>
      <c r="O15" s="571">
        <v>7800</v>
      </c>
      <c r="P15" s="571">
        <v>7900</v>
      </c>
      <c r="Q15" s="571">
        <v>0</v>
      </c>
      <c r="R15" s="571">
        <v>9200</v>
      </c>
      <c r="S15" s="571">
        <v>9700</v>
      </c>
      <c r="T15" s="571">
        <v>19900</v>
      </c>
      <c r="U15" s="571">
        <v>12900</v>
      </c>
      <c r="V15" s="571">
        <v>4700</v>
      </c>
      <c r="W15" s="571">
        <v>2900</v>
      </c>
      <c r="X15" s="571">
        <v>7600</v>
      </c>
      <c r="Y15" s="571">
        <v>12300</v>
      </c>
      <c r="Z15" s="571">
        <v>0</v>
      </c>
      <c r="AA15" s="571">
        <v>8500</v>
      </c>
      <c r="AB15" s="572">
        <v>2400</v>
      </c>
      <c r="AC15" s="573">
        <v>38100</v>
      </c>
    </row>
    <row r="16" spans="1:29" ht="30" customHeight="1">
      <c r="A16" s="734"/>
      <c r="B16" s="737"/>
      <c r="C16" s="108" t="s">
        <v>130</v>
      </c>
      <c r="D16" s="109">
        <v>1459100</v>
      </c>
      <c r="E16" s="110">
        <v>661600</v>
      </c>
      <c r="F16" s="110">
        <v>73100</v>
      </c>
      <c r="G16" s="110">
        <v>123900</v>
      </c>
      <c r="H16" s="110">
        <v>69300</v>
      </c>
      <c r="I16" s="110">
        <v>166200</v>
      </c>
      <c r="J16" s="110">
        <v>133700</v>
      </c>
      <c r="K16" s="110">
        <v>24800</v>
      </c>
      <c r="L16" s="110">
        <v>35700</v>
      </c>
      <c r="M16" s="110">
        <v>8000</v>
      </c>
      <c r="N16" s="110">
        <v>24400</v>
      </c>
      <c r="O16" s="110">
        <v>7800</v>
      </c>
      <c r="P16" s="110">
        <v>8700</v>
      </c>
      <c r="Q16" s="110">
        <v>0</v>
      </c>
      <c r="R16" s="110">
        <v>9900</v>
      </c>
      <c r="S16" s="110">
        <v>10200</v>
      </c>
      <c r="T16" s="110">
        <v>19900</v>
      </c>
      <c r="U16" s="110">
        <v>12600</v>
      </c>
      <c r="V16" s="110">
        <v>5100</v>
      </c>
      <c r="W16" s="110">
        <v>2700</v>
      </c>
      <c r="X16" s="110">
        <v>7200</v>
      </c>
      <c r="Y16" s="110">
        <v>12600</v>
      </c>
      <c r="Z16" s="110">
        <v>7300</v>
      </c>
      <c r="AA16" s="110">
        <v>7700</v>
      </c>
      <c r="AB16" s="23">
        <v>2800</v>
      </c>
      <c r="AC16" s="112">
        <v>23900</v>
      </c>
    </row>
    <row r="17" spans="1:29" ht="30" customHeight="1">
      <c r="A17" s="734"/>
      <c r="B17" s="737"/>
      <c r="C17" s="108" t="s">
        <v>33</v>
      </c>
      <c r="D17" s="92">
        <v>23100</v>
      </c>
      <c r="E17" s="93">
        <v>38800</v>
      </c>
      <c r="F17" s="18">
        <v>-13800</v>
      </c>
      <c r="G17" s="18">
        <v>15400</v>
      </c>
      <c r="H17" s="18">
        <v>3500</v>
      </c>
      <c r="I17" s="18">
        <v>-1800</v>
      </c>
      <c r="J17" s="94">
        <v>8500</v>
      </c>
      <c r="K17" s="18">
        <v>-24800</v>
      </c>
      <c r="L17" s="18">
        <v>-3600</v>
      </c>
      <c r="M17" s="18">
        <v>8000</v>
      </c>
      <c r="N17" s="18">
        <v>-4600</v>
      </c>
      <c r="O17" s="18">
        <v>0</v>
      </c>
      <c r="P17" s="18">
        <v>-800</v>
      </c>
      <c r="Q17" s="18">
        <v>0</v>
      </c>
      <c r="R17" s="18">
        <v>-700</v>
      </c>
      <c r="S17" s="18">
        <v>-500</v>
      </c>
      <c r="T17" s="18">
        <v>0</v>
      </c>
      <c r="U17" s="18">
        <v>300</v>
      </c>
      <c r="V17" s="18">
        <v>-400</v>
      </c>
      <c r="W17" s="18">
        <v>200</v>
      </c>
      <c r="X17" s="18">
        <v>400</v>
      </c>
      <c r="Y17" s="18">
        <v>-300</v>
      </c>
      <c r="Z17" s="18">
        <v>-7300</v>
      </c>
      <c r="AA17" s="18">
        <v>800</v>
      </c>
      <c r="AB17" s="18">
        <v>-400</v>
      </c>
      <c r="AC17" s="95">
        <v>14200</v>
      </c>
    </row>
    <row r="18" spans="1:29" ht="30" customHeight="1">
      <c r="A18" s="734"/>
      <c r="B18" s="737"/>
      <c r="C18" s="113" t="s">
        <v>131</v>
      </c>
      <c r="D18" s="114">
        <v>101.58316770612021</v>
      </c>
      <c r="E18" s="115">
        <v>105.8645707376058</v>
      </c>
      <c r="F18" s="116">
        <v>81.121751025991799</v>
      </c>
      <c r="G18" s="117">
        <v>112.42937853107344</v>
      </c>
      <c r="H18" s="117">
        <v>105.05050505050507</v>
      </c>
      <c r="I18" s="116">
        <v>98.91696750902527</v>
      </c>
      <c r="J18" s="118">
        <v>106.357516828721</v>
      </c>
      <c r="K18" s="116">
        <v>0</v>
      </c>
      <c r="L18" s="116">
        <v>89.915966386554629</v>
      </c>
      <c r="M18" s="116">
        <v>100</v>
      </c>
      <c r="N18" s="116">
        <v>81.147540983606561</v>
      </c>
      <c r="O18" s="116">
        <v>100</v>
      </c>
      <c r="P18" s="116">
        <v>90.804597701149419</v>
      </c>
      <c r="Q18" s="116">
        <v>0</v>
      </c>
      <c r="R18" s="116">
        <v>92.929292929292927</v>
      </c>
      <c r="S18" s="116">
        <v>95.098039215686271</v>
      </c>
      <c r="T18" s="116">
        <v>100</v>
      </c>
      <c r="U18" s="116">
        <v>102.38095238095238</v>
      </c>
      <c r="V18" s="116">
        <v>92.156862745098039</v>
      </c>
      <c r="W18" s="116">
        <v>107.40740740740742</v>
      </c>
      <c r="X18" s="116">
        <v>105.55555555555556</v>
      </c>
      <c r="Y18" s="116">
        <v>97.61904761904762</v>
      </c>
      <c r="Z18" s="116">
        <v>0</v>
      </c>
      <c r="AA18" s="116">
        <v>110.3896103896104</v>
      </c>
      <c r="AB18" s="116">
        <v>85.714285714285708</v>
      </c>
      <c r="AC18" s="119">
        <v>159.41422594142261</v>
      </c>
    </row>
    <row r="19" spans="1:29" ht="30" customHeight="1" thickBot="1">
      <c r="A19" s="735"/>
      <c r="B19" s="738"/>
      <c r="C19" s="120" t="s">
        <v>138</v>
      </c>
      <c r="D19" s="121">
        <v>100</v>
      </c>
      <c r="E19" s="122">
        <v>47.254081770341386</v>
      </c>
      <c r="F19" s="122">
        <v>4.0008096073404404</v>
      </c>
      <c r="G19" s="122">
        <v>9.3981918769396842</v>
      </c>
      <c r="H19" s="122">
        <v>4.9116178653353124</v>
      </c>
      <c r="I19" s="122">
        <v>11.091620564026448</v>
      </c>
      <c r="J19" s="122">
        <v>9.5938469842126572</v>
      </c>
      <c r="K19" s="122">
        <v>0</v>
      </c>
      <c r="L19" s="122">
        <v>2.1656996356766967</v>
      </c>
      <c r="M19" s="122">
        <v>0.53973822695992435</v>
      </c>
      <c r="N19" s="122">
        <v>1.3358521117258131</v>
      </c>
      <c r="O19" s="122">
        <v>0.52624477128592628</v>
      </c>
      <c r="P19" s="122">
        <v>0.53299149912292543</v>
      </c>
      <c r="Q19" s="122">
        <v>0</v>
      </c>
      <c r="R19" s="122">
        <v>0.62069896100391309</v>
      </c>
      <c r="S19" s="122">
        <v>0.65443260018890836</v>
      </c>
      <c r="T19" s="122">
        <v>1.3425988395628121</v>
      </c>
      <c r="U19" s="122">
        <v>0.87032789097287822</v>
      </c>
      <c r="V19" s="122">
        <v>0.31709620833895558</v>
      </c>
      <c r="W19" s="122">
        <v>0.19565510727297264</v>
      </c>
      <c r="X19" s="122">
        <v>0.51275131561192822</v>
      </c>
      <c r="Y19" s="122">
        <v>0.82984752395088379</v>
      </c>
      <c r="Z19" s="122">
        <v>0</v>
      </c>
      <c r="AA19" s="122">
        <v>0.57347186614491974</v>
      </c>
      <c r="AB19" s="122">
        <v>0.16192146808797733</v>
      </c>
      <c r="AC19" s="123">
        <v>2.57050330589664</v>
      </c>
    </row>
    <row r="20" spans="1:29" ht="14.25">
      <c r="A20" s="124" t="s">
        <v>42</v>
      </c>
      <c r="B20" s="16" t="s">
        <v>160</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168</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view="pageBreakPreview" zoomScale="75" zoomScaleNormal="100" zoomScaleSheetLayoutView="75" workbookViewId="0">
      <selection sqref="A1:D1"/>
    </sheetView>
  </sheetViews>
  <sheetFormatPr defaultColWidth="9.25" defaultRowHeight="38.25" customHeight="1"/>
  <cols>
    <col min="1" max="1" width="8" style="464" customWidth="1"/>
    <col min="2" max="11" width="9.375" style="464" customWidth="1"/>
    <col min="12" max="21" width="6.125" style="464" customWidth="1"/>
    <col min="22" max="256" width="9.25" style="464"/>
    <col min="257" max="257" width="8" style="464" customWidth="1"/>
    <col min="258" max="267" width="9.375" style="464" customWidth="1"/>
    <col min="268" max="277" width="6.125" style="464" customWidth="1"/>
    <col min="278" max="512" width="9.25" style="464"/>
    <col min="513" max="513" width="8" style="464" customWidth="1"/>
    <col min="514" max="523" width="9.375" style="464" customWidth="1"/>
    <col min="524" max="533" width="6.125" style="464" customWidth="1"/>
    <col min="534" max="768" width="9.25" style="464"/>
    <col min="769" max="769" width="8" style="464" customWidth="1"/>
    <col min="770" max="779" width="9.375" style="464" customWidth="1"/>
    <col min="780" max="789" width="6.125" style="464" customWidth="1"/>
    <col min="790" max="1024" width="9.25" style="464"/>
    <col min="1025" max="1025" width="8" style="464" customWidth="1"/>
    <col min="1026" max="1035" width="9.375" style="464" customWidth="1"/>
    <col min="1036" max="1045" width="6.125" style="464" customWidth="1"/>
    <col min="1046" max="1280" width="9.25" style="464"/>
    <col min="1281" max="1281" width="8" style="464" customWidth="1"/>
    <col min="1282" max="1291" width="9.375" style="464" customWidth="1"/>
    <col min="1292" max="1301" width="6.125" style="464" customWidth="1"/>
    <col min="1302" max="1536" width="9.25" style="464"/>
    <col min="1537" max="1537" width="8" style="464" customWidth="1"/>
    <col min="1538" max="1547" width="9.375" style="464" customWidth="1"/>
    <col min="1548" max="1557" width="6.125" style="464" customWidth="1"/>
    <col min="1558" max="1792" width="9.25" style="464"/>
    <col min="1793" max="1793" width="8" style="464" customWidth="1"/>
    <col min="1794" max="1803" width="9.375" style="464" customWidth="1"/>
    <col min="1804" max="1813" width="6.125" style="464" customWidth="1"/>
    <col min="1814" max="2048" width="9.25" style="464"/>
    <col min="2049" max="2049" width="8" style="464" customWidth="1"/>
    <col min="2050" max="2059" width="9.375" style="464" customWidth="1"/>
    <col min="2060" max="2069" width="6.125" style="464" customWidth="1"/>
    <col min="2070" max="2304" width="9.25" style="464"/>
    <col min="2305" max="2305" width="8" style="464" customWidth="1"/>
    <col min="2306" max="2315" width="9.375" style="464" customWidth="1"/>
    <col min="2316" max="2325" width="6.125" style="464" customWidth="1"/>
    <col min="2326" max="2560" width="9.25" style="464"/>
    <col min="2561" max="2561" width="8" style="464" customWidth="1"/>
    <col min="2562" max="2571" width="9.375" style="464" customWidth="1"/>
    <col min="2572" max="2581" width="6.125" style="464" customWidth="1"/>
    <col min="2582" max="2816" width="9.25" style="464"/>
    <col min="2817" max="2817" width="8" style="464" customWidth="1"/>
    <col min="2818" max="2827" width="9.375" style="464" customWidth="1"/>
    <col min="2828" max="2837" width="6.125" style="464" customWidth="1"/>
    <col min="2838" max="3072" width="9.25" style="464"/>
    <col min="3073" max="3073" width="8" style="464" customWidth="1"/>
    <col min="3074" max="3083" width="9.375" style="464" customWidth="1"/>
    <col min="3084" max="3093" width="6.125" style="464" customWidth="1"/>
    <col min="3094" max="3328" width="9.25" style="464"/>
    <col min="3329" max="3329" width="8" style="464" customWidth="1"/>
    <col min="3330" max="3339" width="9.375" style="464" customWidth="1"/>
    <col min="3340" max="3349" width="6.125" style="464" customWidth="1"/>
    <col min="3350" max="3584" width="9.25" style="464"/>
    <col min="3585" max="3585" width="8" style="464" customWidth="1"/>
    <col min="3586" max="3595" width="9.375" style="464" customWidth="1"/>
    <col min="3596" max="3605" width="6.125" style="464" customWidth="1"/>
    <col min="3606" max="3840" width="9.25" style="464"/>
    <col min="3841" max="3841" width="8" style="464" customWidth="1"/>
    <col min="3842" max="3851" width="9.375" style="464" customWidth="1"/>
    <col min="3852" max="3861" width="6.125" style="464" customWidth="1"/>
    <col min="3862" max="4096" width="9.25" style="464"/>
    <col min="4097" max="4097" width="8" style="464" customWidth="1"/>
    <col min="4098" max="4107" width="9.375" style="464" customWidth="1"/>
    <col min="4108" max="4117" width="6.125" style="464" customWidth="1"/>
    <col min="4118" max="4352" width="9.25" style="464"/>
    <col min="4353" max="4353" width="8" style="464" customWidth="1"/>
    <col min="4354" max="4363" width="9.375" style="464" customWidth="1"/>
    <col min="4364" max="4373" width="6.125" style="464" customWidth="1"/>
    <col min="4374" max="4608" width="9.25" style="464"/>
    <col min="4609" max="4609" width="8" style="464" customWidth="1"/>
    <col min="4610" max="4619" width="9.375" style="464" customWidth="1"/>
    <col min="4620" max="4629" width="6.125" style="464" customWidth="1"/>
    <col min="4630" max="4864" width="9.25" style="464"/>
    <col min="4865" max="4865" width="8" style="464" customWidth="1"/>
    <col min="4866" max="4875" width="9.375" style="464" customWidth="1"/>
    <col min="4876" max="4885" width="6.125" style="464" customWidth="1"/>
    <col min="4886" max="5120" width="9.25" style="464"/>
    <col min="5121" max="5121" width="8" style="464" customWidth="1"/>
    <col min="5122" max="5131" width="9.375" style="464" customWidth="1"/>
    <col min="5132" max="5141" width="6.125" style="464" customWidth="1"/>
    <col min="5142" max="5376" width="9.25" style="464"/>
    <col min="5377" max="5377" width="8" style="464" customWidth="1"/>
    <col min="5378" max="5387" width="9.375" style="464" customWidth="1"/>
    <col min="5388" max="5397" width="6.125" style="464" customWidth="1"/>
    <col min="5398" max="5632" width="9.25" style="464"/>
    <col min="5633" max="5633" width="8" style="464" customWidth="1"/>
    <col min="5634" max="5643" width="9.375" style="464" customWidth="1"/>
    <col min="5644" max="5653" width="6.125" style="464" customWidth="1"/>
    <col min="5654" max="5888" width="9.25" style="464"/>
    <col min="5889" max="5889" width="8" style="464" customWidth="1"/>
    <col min="5890" max="5899" width="9.375" style="464" customWidth="1"/>
    <col min="5900" max="5909" width="6.125" style="464" customWidth="1"/>
    <col min="5910" max="6144" width="9.25" style="464"/>
    <col min="6145" max="6145" width="8" style="464" customWidth="1"/>
    <col min="6146" max="6155" width="9.375" style="464" customWidth="1"/>
    <col min="6156" max="6165" width="6.125" style="464" customWidth="1"/>
    <col min="6166" max="6400" width="9.25" style="464"/>
    <col min="6401" max="6401" width="8" style="464" customWidth="1"/>
    <col min="6402" max="6411" width="9.375" style="464" customWidth="1"/>
    <col min="6412" max="6421" width="6.125" style="464" customWidth="1"/>
    <col min="6422" max="6656" width="9.25" style="464"/>
    <col min="6657" max="6657" width="8" style="464" customWidth="1"/>
    <col min="6658" max="6667" width="9.375" style="464" customWidth="1"/>
    <col min="6668" max="6677" width="6.125" style="464" customWidth="1"/>
    <col min="6678" max="6912" width="9.25" style="464"/>
    <col min="6913" max="6913" width="8" style="464" customWidth="1"/>
    <col min="6914" max="6923" width="9.375" style="464" customWidth="1"/>
    <col min="6924" max="6933" width="6.125" style="464" customWidth="1"/>
    <col min="6934" max="7168" width="9.25" style="464"/>
    <col min="7169" max="7169" width="8" style="464" customWidth="1"/>
    <col min="7170" max="7179" width="9.375" style="464" customWidth="1"/>
    <col min="7180" max="7189" width="6.125" style="464" customWidth="1"/>
    <col min="7190" max="7424" width="9.25" style="464"/>
    <col min="7425" max="7425" width="8" style="464" customWidth="1"/>
    <col min="7426" max="7435" width="9.375" style="464" customWidth="1"/>
    <col min="7436" max="7445" width="6.125" style="464" customWidth="1"/>
    <col min="7446" max="7680" width="9.25" style="464"/>
    <col min="7681" max="7681" width="8" style="464" customWidth="1"/>
    <col min="7682" max="7691" width="9.375" style="464" customWidth="1"/>
    <col min="7692" max="7701" width="6.125" style="464" customWidth="1"/>
    <col min="7702" max="7936" width="9.25" style="464"/>
    <col min="7937" max="7937" width="8" style="464" customWidth="1"/>
    <col min="7938" max="7947" width="9.375" style="464" customWidth="1"/>
    <col min="7948" max="7957" width="6.125" style="464" customWidth="1"/>
    <col min="7958" max="8192" width="9.25" style="464"/>
    <col min="8193" max="8193" width="8" style="464" customWidth="1"/>
    <col min="8194" max="8203" width="9.375" style="464" customWidth="1"/>
    <col min="8204" max="8213" width="6.125" style="464" customWidth="1"/>
    <col min="8214" max="8448" width="9.25" style="464"/>
    <col min="8449" max="8449" width="8" style="464" customWidth="1"/>
    <col min="8450" max="8459" width="9.375" style="464" customWidth="1"/>
    <col min="8460" max="8469" width="6.125" style="464" customWidth="1"/>
    <col min="8470" max="8704" width="9.25" style="464"/>
    <col min="8705" max="8705" width="8" style="464" customWidth="1"/>
    <col min="8706" max="8715" width="9.375" style="464" customWidth="1"/>
    <col min="8716" max="8725" width="6.125" style="464" customWidth="1"/>
    <col min="8726" max="8960" width="9.25" style="464"/>
    <col min="8961" max="8961" width="8" style="464" customWidth="1"/>
    <col min="8962" max="8971" width="9.375" style="464" customWidth="1"/>
    <col min="8972" max="8981" width="6.125" style="464" customWidth="1"/>
    <col min="8982" max="9216" width="9.25" style="464"/>
    <col min="9217" max="9217" width="8" style="464" customWidth="1"/>
    <col min="9218" max="9227" width="9.375" style="464" customWidth="1"/>
    <col min="9228" max="9237" width="6.125" style="464" customWidth="1"/>
    <col min="9238" max="9472" width="9.25" style="464"/>
    <col min="9473" max="9473" width="8" style="464" customWidth="1"/>
    <col min="9474" max="9483" width="9.375" style="464" customWidth="1"/>
    <col min="9484" max="9493" width="6.125" style="464" customWidth="1"/>
    <col min="9494" max="9728" width="9.25" style="464"/>
    <col min="9729" max="9729" width="8" style="464" customWidth="1"/>
    <col min="9730" max="9739" width="9.375" style="464" customWidth="1"/>
    <col min="9740" max="9749" width="6.125" style="464" customWidth="1"/>
    <col min="9750" max="9984" width="9.25" style="464"/>
    <col min="9985" max="9985" width="8" style="464" customWidth="1"/>
    <col min="9986" max="9995" width="9.375" style="464" customWidth="1"/>
    <col min="9996" max="10005" width="6.125" style="464" customWidth="1"/>
    <col min="10006" max="10240" width="9.25" style="464"/>
    <col min="10241" max="10241" width="8" style="464" customWidth="1"/>
    <col min="10242" max="10251" width="9.375" style="464" customWidth="1"/>
    <col min="10252" max="10261" width="6.125" style="464" customWidth="1"/>
    <col min="10262" max="10496" width="9.25" style="464"/>
    <col min="10497" max="10497" width="8" style="464" customWidth="1"/>
    <col min="10498" max="10507" width="9.375" style="464" customWidth="1"/>
    <col min="10508" max="10517" width="6.125" style="464" customWidth="1"/>
    <col min="10518" max="10752" width="9.25" style="464"/>
    <col min="10753" max="10753" width="8" style="464" customWidth="1"/>
    <col min="10754" max="10763" width="9.375" style="464" customWidth="1"/>
    <col min="10764" max="10773" width="6.125" style="464" customWidth="1"/>
    <col min="10774" max="11008" width="9.25" style="464"/>
    <col min="11009" max="11009" width="8" style="464" customWidth="1"/>
    <col min="11010" max="11019" width="9.375" style="464" customWidth="1"/>
    <col min="11020" max="11029" width="6.125" style="464" customWidth="1"/>
    <col min="11030" max="11264" width="9.25" style="464"/>
    <col min="11265" max="11265" width="8" style="464" customWidth="1"/>
    <col min="11266" max="11275" width="9.375" style="464" customWidth="1"/>
    <col min="11276" max="11285" width="6.125" style="464" customWidth="1"/>
    <col min="11286" max="11520" width="9.25" style="464"/>
    <col min="11521" max="11521" width="8" style="464" customWidth="1"/>
    <col min="11522" max="11531" width="9.375" style="464" customWidth="1"/>
    <col min="11532" max="11541" width="6.125" style="464" customWidth="1"/>
    <col min="11542" max="11776" width="9.25" style="464"/>
    <col min="11777" max="11777" width="8" style="464" customWidth="1"/>
    <col min="11778" max="11787" width="9.375" style="464" customWidth="1"/>
    <col min="11788" max="11797" width="6.125" style="464" customWidth="1"/>
    <col min="11798" max="12032" width="9.25" style="464"/>
    <col min="12033" max="12033" width="8" style="464" customWidth="1"/>
    <col min="12034" max="12043" width="9.375" style="464" customWidth="1"/>
    <col min="12044" max="12053" width="6.125" style="464" customWidth="1"/>
    <col min="12054" max="12288" width="9.25" style="464"/>
    <col min="12289" max="12289" width="8" style="464" customWidth="1"/>
    <col min="12290" max="12299" width="9.375" style="464" customWidth="1"/>
    <col min="12300" max="12309" width="6.125" style="464" customWidth="1"/>
    <col min="12310" max="12544" width="9.25" style="464"/>
    <col min="12545" max="12545" width="8" style="464" customWidth="1"/>
    <col min="12546" max="12555" width="9.375" style="464" customWidth="1"/>
    <col min="12556" max="12565" width="6.125" style="464" customWidth="1"/>
    <col min="12566" max="12800" width="9.25" style="464"/>
    <col min="12801" max="12801" width="8" style="464" customWidth="1"/>
    <col min="12802" max="12811" width="9.375" style="464" customWidth="1"/>
    <col min="12812" max="12821" width="6.125" style="464" customWidth="1"/>
    <col min="12822" max="13056" width="9.25" style="464"/>
    <col min="13057" max="13057" width="8" style="464" customWidth="1"/>
    <col min="13058" max="13067" width="9.375" style="464" customWidth="1"/>
    <col min="13068" max="13077" width="6.125" style="464" customWidth="1"/>
    <col min="13078" max="13312" width="9.25" style="464"/>
    <col min="13313" max="13313" width="8" style="464" customWidth="1"/>
    <col min="13314" max="13323" width="9.375" style="464" customWidth="1"/>
    <col min="13324" max="13333" width="6.125" style="464" customWidth="1"/>
    <col min="13334" max="13568" width="9.25" style="464"/>
    <col min="13569" max="13569" width="8" style="464" customWidth="1"/>
    <col min="13570" max="13579" width="9.375" style="464" customWidth="1"/>
    <col min="13580" max="13589" width="6.125" style="464" customWidth="1"/>
    <col min="13590" max="13824" width="9.25" style="464"/>
    <col min="13825" max="13825" width="8" style="464" customWidth="1"/>
    <col min="13826" max="13835" width="9.375" style="464" customWidth="1"/>
    <col min="13836" max="13845" width="6.125" style="464" customWidth="1"/>
    <col min="13846" max="14080" width="9.25" style="464"/>
    <col min="14081" max="14081" width="8" style="464" customWidth="1"/>
    <col min="14082" max="14091" width="9.375" style="464" customWidth="1"/>
    <col min="14092" max="14101" width="6.125" style="464" customWidth="1"/>
    <col min="14102" max="14336" width="9.25" style="464"/>
    <col min="14337" max="14337" width="8" style="464" customWidth="1"/>
    <col min="14338" max="14347" width="9.375" style="464" customWidth="1"/>
    <col min="14348" max="14357" width="6.125" style="464" customWidth="1"/>
    <col min="14358" max="14592" width="9.25" style="464"/>
    <col min="14593" max="14593" width="8" style="464" customWidth="1"/>
    <col min="14594" max="14603" width="9.375" style="464" customWidth="1"/>
    <col min="14604" max="14613" width="6.125" style="464" customWidth="1"/>
    <col min="14614" max="14848" width="9.25" style="464"/>
    <col min="14849" max="14849" width="8" style="464" customWidth="1"/>
    <col min="14850" max="14859" width="9.375" style="464" customWidth="1"/>
    <col min="14860" max="14869" width="6.125" style="464" customWidth="1"/>
    <col min="14870" max="15104" width="9.25" style="464"/>
    <col min="15105" max="15105" width="8" style="464" customWidth="1"/>
    <col min="15106" max="15115" width="9.375" style="464" customWidth="1"/>
    <col min="15116" max="15125" width="6.125" style="464" customWidth="1"/>
    <col min="15126" max="15360" width="9.25" style="464"/>
    <col min="15361" max="15361" width="8" style="464" customWidth="1"/>
    <col min="15362" max="15371" width="9.375" style="464" customWidth="1"/>
    <col min="15372" max="15381" width="6.125" style="464" customWidth="1"/>
    <col min="15382" max="15616" width="9.25" style="464"/>
    <col min="15617" max="15617" width="8" style="464" customWidth="1"/>
    <col min="15618" max="15627" width="9.375" style="464" customWidth="1"/>
    <col min="15628" max="15637" width="6.125" style="464" customWidth="1"/>
    <col min="15638" max="15872" width="9.25" style="464"/>
    <col min="15873" max="15873" width="8" style="464" customWidth="1"/>
    <col min="15874" max="15883" width="9.375" style="464" customWidth="1"/>
    <col min="15884" max="15893" width="6.125" style="464" customWidth="1"/>
    <col min="15894" max="16128" width="9.25" style="464"/>
    <col min="16129" max="16129" width="8" style="464" customWidth="1"/>
    <col min="16130" max="16139" width="9.375" style="464" customWidth="1"/>
    <col min="16140" max="16149" width="6.125" style="464" customWidth="1"/>
    <col min="16150" max="16384" width="9.25" style="464"/>
  </cols>
  <sheetData>
    <row r="1" spans="1:53" s="462" customFormat="1" ht="27" customHeight="1">
      <c r="A1" s="748" t="str">
        <f>平成19年!A1</f>
        <v>平成19年度</v>
      </c>
      <c r="B1" s="748"/>
      <c r="C1" s="748"/>
      <c r="D1" s="748"/>
      <c r="E1" s="48"/>
      <c r="F1" s="47"/>
      <c r="G1" s="47"/>
      <c r="H1" s="461" t="s">
        <v>204</v>
      </c>
      <c r="I1" s="47"/>
      <c r="J1" s="47"/>
      <c r="K1" s="47"/>
      <c r="L1" s="47"/>
      <c r="M1" s="47"/>
      <c r="N1" s="47"/>
      <c r="O1" s="47"/>
      <c r="P1" s="47"/>
      <c r="Q1" s="47"/>
      <c r="R1" s="47"/>
      <c r="S1" s="47"/>
      <c r="T1" s="47"/>
      <c r="U1" s="47"/>
      <c r="AI1" s="463"/>
      <c r="AJ1" s="463"/>
    </row>
    <row r="2" spans="1:53" s="462" customFormat="1" ht="15.75" customHeight="1">
      <c r="A2" s="47"/>
      <c r="B2" s="47"/>
      <c r="C2" s="48"/>
      <c r="D2" s="47"/>
      <c r="E2" s="48"/>
      <c r="F2" s="47"/>
      <c r="G2" s="47"/>
      <c r="H2" s="47"/>
      <c r="I2" s="47"/>
      <c r="J2" s="47"/>
      <c r="K2" s="47"/>
      <c r="L2" s="47"/>
      <c r="M2" s="47"/>
      <c r="N2" s="47"/>
      <c r="O2" s="47"/>
      <c r="P2" s="47"/>
      <c r="Q2" s="47"/>
      <c r="R2" s="47"/>
      <c r="S2" s="47"/>
      <c r="T2" s="47"/>
      <c r="U2" s="47"/>
      <c r="AI2" s="463"/>
      <c r="AJ2" s="463"/>
    </row>
    <row r="3" spans="1:53" ht="17.25" customHeight="1">
      <c r="A3" s="49"/>
      <c r="B3" s="49"/>
      <c r="C3" s="49"/>
      <c r="D3" s="49"/>
      <c r="E3" s="49"/>
      <c r="F3" s="49"/>
      <c r="G3" s="49"/>
      <c r="H3" s="49"/>
      <c r="I3" s="49"/>
      <c r="J3" s="49"/>
      <c r="K3" s="49"/>
      <c r="L3" s="49"/>
      <c r="M3" s="49"/>
      <c r="N3" s="49"/>
      <c r="O3" s="49"/>
      <c r="P3" s="49"/>
      <c r="Q3" s="49"/>
      <c r="R3" s="49"/>
      <c r="S3" s="49"/>
      <c r="T3" s="50"/>
      <c r="U3" s="51" t="s">
        <v>58</v>
      </c>
    </row>
    <row r="4" spans="1:53" ht="21" customHeight="1">
      <c r="A4" s="52"/>
      <c r="B4" s="749" t="s">
        <v>59</v>
      </c>
      <c r="C4" s="750"/>
      <c r="D4" s="750"/>
      <c r="E4" s="750"/>
      <c r="F4" s="750"/>
      <c r="G4" s="750"/>
      <c r="H4" s="750"/>
      <c r="I4" s="750"/>
      <c r="J4" s="750"/>
      <c r="K4" s="751"/>
      <c r="L4" s="752" t="s">
        <v>205</v>
      </c>
      <c r="M4" s="753"/>
      <c r="N4" s="753"/>
      <c r="O4" s="753"/>
      <c r="P4" s="753"/>
      <c r="Q4" s="753"/>
      <c r="R4" s="753"/>
      <c r="S4" s="753"/>
      <c r="T4" s="753"/>
      <c r="U4" s="754"/>
      <c r="Y4" s="465"/>
      <c r="Z4" s="465"/>
      <c r="AA4" s="465"/>
      <c r="AB4" s="465"/>
      <c r="AC4" s="465"/>
      <c r="AD4" s="465"/>
    </row>
    <row r="5" spans="1:53" ht="21" customHeight="1">
      <c r="A5" s="53"/>
      <c r="B5" s="466" t="s">
        <v>206</v>
      </c>
      <c r="C5" s="467"/>
      <c r="D5" s="755" t="s">
        <v>207</v>
      </c>
      <c r="E5" s="756"/>
      <c r="F5" s="755" t="s">
        <v>208</v>
      </c>
      <c r="G5" s="756"/>
      <c r="H5" s="755" t="s">
        <v>209</v>
      </c>
      <c r="I5" s="756"/>
      <c r="J5" s="746" t="s">
        <v>210</v>
      </c>
      <c r="K5" s="747"/>
      <c r="L5" s="757" t="s">
        <v>211</v>
      </c>
      <c r="M5" s="756"/>
      <c r="N5" s="755" t="s">
        <v>212</v>
      </c>
      <c r="O5" s="756"/>
      <c r="P5" s="755" t="s">
        <v>213</v>
      </c>
      <c r="Q5" s="756"/>
      <c r="R5" s="755" t="s">
        <v>214</v>
      </c>
      <c r="S5" s="756"/>
      <c r="T5" s="746" t="s">
        <v>215</v>
      </c>
      <c r="U5" s="747"/>
      <c r="X5" s="465"/>
      <c r="Y5" s="468"/>
      <c r="Z5" s="468"/>
      <c r="AA5" s="468"/>
      <c r="AB5" s="468"/>
      <c r="AH5" s="469"/>
      <c r="AI5" s="469"/>
      <c r="AJ5" s="469"/>
      <c r="AK5" s="469"/>
      <c r="AL5" s="469"/>
      <c r="AN5" s="469"/>
      <c r="AO5" s="469"/>
      <c r="AS5" s="469"/>
      <c r="AT5" s="469"/>
      <c r="AU5" s="469"/>
      <c r="AZ5" s="469"/>
      <c r="BA5" s="469"/>
    </row>
    <row r="6" spans="1:53" ht="21" customHeight="1">
      <c r="A6" s="54"/>
      <c r="B6" s="470" t="s">
        <v>60</v>
      </c>
      <c r="C6" s="471" t="s">
        <v>61</v>
      </c>
      <c r="D6" s="471" t="s">
        <v>60</v>
      </c>
      <c r="E6" s="471" t="s">
        <v>61</v>
      </c>
      <c r="F6" s="471" t="s">
        <v>60</v>
      </c>
      <c r="G6" s="471" t="s">
        <v>61</v>
      </c>
      <c r="H6" s="471" t="s">
        <v>60</v>
      </c>
      <c r="I6" s="471" t="s">
        <v>61</v>
      </c>
      <c r="J6" s="472" t="s">
        <v>60</v>
      </c>
      <c r="K6" s="473" t="s">
        <v>61</v>
      </c>
      <c r="L6" s="470" t="s">
        <v>60</v>
      </c>
      <c r="M6" s="471" t="s">
        <v>61</v>
      </c>
      <c r="N6" s="471" t="s">
        <v>60</v>
      </c>
      <c r="O6" s="471" t="s">
        <v>61</v>
      </c>
      <c r="P6" s="471" t="s">
        <v>60</v>
      </c>
      <c r="Q6" s="471" t="s">
        <v>61</v>
      </c>
      <c r="R6" s="471" t="s">
        <v>60</v>
      </c>
      <c r="S6" s="471" t="s">
        <v>61</v>
      </c>
      <c r="T6" s="471" t="s">
        <v>60</v>
      </c>
      <c r="U6" s="473" t="s">
        <v>61</v>
      </c>
      <c r="V6" s="465"/>
      <c r="X6" s="465"/>
      <c r="Y6" s="468"/>
      <c r="Z6" s="468"/>
      <c r="AA6" s="468"/>
      <c r="AB6" s="468"/>
      <c r="AC6" s="468"/>
      <c r="AH6" s="469"/>
      <c r="AI6" s="469"/>
      <c r="AK6" s="465"/>
      <c r="AL6" s="465"/>
      <c r="AM6" s="465"/>
      <c r="AN6" s="465"/>
      <c r="AO6" s="465"/>
      <c r="AQ6" s="469"/>
      <c r="AR6" s="469"/>
      <c r="AS6" s="465"/>
      <c r="AT6" s="465"/>
      <c r="AU6" s="465"/>
      <c r="AV6" s="465"/>
      <c r="AW6" s="465"/>
      <c r="AX6" s="465"/>
      <c r="AY6" s="465"/>
      <c r="AZ6" s="465"/>
      <c r="BA6" s="465"/>
    </row>
    <row r="7" spans="1:53" ht="30.75" customHeight="1">
      <c r="A7" s="474" t="s">
        <v>46</v>
      </c>
      <c r="B7" s="55">
        <v>368000</v>
      </c>
      <c r="C7" s="56">
        <v>368000</v>
      </c>
      <c r="D7" s="56">
        <v>418500</v>
      </c>
      <c r="E7" s="56">
        <v>418500</v>
      </c>
      <c r="F7" s="56">
        <v>446600</v>
      </c>
      <c r="G7" s="56">
        <v>446600</v>
      </c>
      <c r="H7" s="56">
        <v>453400</v>
      </c>
      <c r="I7" s="56">
        <v>453400</v>
      </c>
      <c r="J7" s="57">
        <v>475300</v>
      </c>
      <c r="K7" s="58">
        <v>475300</v>
      </c>
      <c r="L7" s="475">
        <v>-3.2088374539715971</v>
      </c>
      <c r="M7" s="476">
        <v>-3.2088374539715971</v>
      </c>
      <c r="N7" s="476">
        <v>13.722826086956516</v>
      </c>
      <c r="O7" s="476">
        <v>13.722826086956516</v>
      </c>
      <c r="P7" s="476">
        <v>6.7144563918757569</v>
      </c>
      <c r="Q7" s="476">
        <v>6.7144563918757569</v>
      </c>
      <c r="R7" s="476">
        <v>1.5226153157187525</v>
      </c>
      <c r="S7" s="476">
        <v>1.5226153157187525</v>
      </c>
      <c r="T7" s="476">
        <v>4.8301720335244767</v>
      </c>
      <c r="U7" s="477">
        <v>4.8301720335244767</v>
      </c>
      <c r="Y7" s="465"/>
      <c r="Z7" s="465"/>
      <c r="AA7" s="465"/>
      <c r="AJ7" s="465"/>
      <c r="AK7" s="478"/>
      <c r="AL7" s="478"/>
      <c r="AM7" s="478"/>
      <c r="AN7" s="478"/>
      <c r="AO7" s="478"/>
      <c r="AR7" s="465"/>
      <c r="AS7" s="478"/>
      <c r="AT7" s="478"/>
      <c r="AU7" s="478"/>
      <c r="AV7" s="478"/>
      <c r="AW7" s="478"/>
      <c r="AX7" s="478"/>
      <c r="AY7" s="478"/>
      <c r="AZ7" s="478"/>
      <c r="BA7" s="478"/>
    </row>
    <row r="8" spans="1:53" ht="30.75" customHeight="1">
      <c r="A8" s="479" t="s">
        <v>3</v>
      </c>
      <c r="B8" s="59">
        <v>348700</v>
      </c>
      <c r="C8" s="60">
        <v>716700</v>
      </c>
      <c r="D8" s="60">
        <v>395000</v>
      </c>
      <c r="E8" s="60">
        <v>813500</v>
      </c>
      <c r="F8" s="60">
        <v>414400</v>
      </c>
      <c r="G8" s="60">
        <v>861000</v>
      </c>
      <c r="H8" s="60">
        <v>417900</v>
      </c>
      <c r="I8" s="60">
        <v>871300</v>
      </c>
      <c r="J8" s="61">
        <v>420400</v>
      </c>
      <c r="K8" s="62">
        <v>895700</v>
      </c>
      <c r="L8" s="480">
        <v>1.661807580174937</v>
      </c>
      <c r="M8" s="481">
        <v>-0.89878318584071337</v>
      </c>
      <c r="N8" s="481">
        <v>13.277889303125903</v>
      </c>
      <c r="O8" s="481">
        <v>13.50634854192829</v>
      </c>
      <c r="P8" s="481">
        <v>4.9113924050632818</v>
      </c>
      <c r="Q8" s="481">
        <v>5.838967424708045</v>
      </c>
      <c r="R8" s="481">
        <v>0.84459459459461073</v>
      </c>
      <c r="S8" s="481">
        <v>1.1962833914053448</v>
      </c>
      <c r="T8" s="482">
        <v>0.59822924144532408</v>
      </c>
      <c r="U8" s="483">
        <v>2.8004131757144393</v>
      </c>
      <c r="X8" s="465"/>
      <c r="Y8" s="468"/>
      <c r="Z8" s="468"/>
      <c r="AA8" s="468"/>
      <c r="AH8" s="469"/>
      <c r="AI8" s="469"/>
      <c r="AJ8" s="465"/>
      <c r="AK8" s="478"/>
      <c r="AL8" s="478"/>
      <c r="AM8" s="478"/>
      <c r="AN8" s="478"/>
      <c r="AO8" s="478"/>
      <c r="AQ8" s="465"/>
      <c r="AR8" s="465"/>
      <c r="AS8" s="478"/>
      <c r="AT8" s="478"/>
      <c r="AU8" s="478"/>
      <c r="AV8" s="478"/>
      <c r="AW8" s="478"/>
      <c r="AX8" s="478"/>
      <c r="AY8" s="478"/>
      <c r="AZ8" s="478"/>
      <c r="BA8" s="478"/>
    </row>
    <row r="9" spans="1:53" ht="30.75" customHeight="1">
      <c r="A9" s="479" t="s">
        <v>5</v>
      </c>
      <c r="B9" s="59">
        <v>360200</v>
      </c>
      <c r="C9" s="60">
        <v>1076900</v>
      </c>
      <c r="D9" s="60">
        <v>381200</v>
      </c>
      <c r="E9" s="60">
        <v>1194700</v>
      </c>
      <c r="F9" s="60">
        <v>416700</v>
      </c>
      <c r="G9" s="60">
        <v>1277700</v>
      </c>
      <c r="H9" s="60">
        <v>404300</v>
      </c>
      <c r="I9" s="60">
        <v>1275600</v>
      </c>
      <c r="J9" s="61">
        <v>417200</v>
      </c>
      <c r="K9" s="62">
        <v>1312900</v>
      </c>
      <c r="L9" s="480">
        <v>-1.6653016653016692</v>
      </c>
      <c r="M9" s="481">
        <v>-1.1564938044974724</v>
      </c>
      <c r="N9" s="481">
        <v>5.8300943920044404</v>
      </c>
      <c r="O9" s="481">
        <v>10.938805831553537</v>
      </c>
      <c r="P9" s="481">
        <v>9.3126967471143729</v>
      </c>
      <c r="Q9" s="481">
        <v>6.9473507993638606</v>
      </c>
      <c r="R9" s="481">
        <v>-2.9757619390448724</v>
      </c>
      <c r="S9" s="481">
        <v>-0.16435783047663222</v>
      </c>
      <c r="T9" s="482">
        <v>3.1906999752658862</v>
      </c>
      <c r="U9" s="483">
        <v>2.9241141423643739</v>
      </c>
      <c r="X9" s="465"/>
      <c r="Y9" s="468"/>
      <c r="Z9" s="468"/>
      <c r="AA9" s="468"/>
      <c r="AH9" s="469"/>
      <c r="AI9" s="469"/>
      <c r="AK9" s="469"/>
      <c r="AL9" s="469"/>
      <c r="AM9" s="469"/>
      <c r="AN9" s="469"/>
      <c r="AY9" s="469"/>
      <c r="AZ9" s="469"/>
    </row>
    <row r="10" spans="1:53" ht="30.75" customHeight="1">
      <c r="A10" s="479" t="s">
        <v>6</v>
      </c>
      <c r="B10" s="59">
        <v>451300</v>
      </c>
      <c r="C10" s="60">
        <v>1528200</v>
      </c>
      <c r="D10" s="60">
        <v>445400</v>
      </c>
      <c r="E10" s="60">
        <v>1640100</v>
      </c>
      <c r="F10" s="60">
        <v>478700</v>
      </c>
      <c r="G10" s="60">
        <v>1756400</v>
      </c>
      <c r="H10" s="60">
        <v>461300</v>
      </c>
      <c r="I10" s="60">
        <v>1736900</v>
      </c>
      <c r="J10" s="61">
        <v>477600</v>
      </c>
      <c r="K10" s="62">
        <v>1790500</v>
      </c>
      <c r="L10" s="480">
        <v>13.792233988905707</v>
      </c>
      <c r="M10" s="481">
        <v>2.8329183769598245</v>
      </c>
      <c r="N10" s="481">
        <v>-1.3073343673831204</v>
      </c>
      <c r="O10" s="481">
        <v>7.3223400078523753</v>
      </c>
      <c r="P10" s="481">
        <v>7.4764256847777375</v>
      </c>
      <c r="Q10" s="481">
        <v>7.0910310346930032</v>
      </c>
      <c r="R10" s="481">
        <v>-3.6348443701692048</v>
      </c>
      <c r="S10" s="481">
        <v>-1.1102254611705717</v>
      </c>
      <c r="T10" s="482">
        <v>3.5334923043572388</v>
      </c>
      <c r="U10" s="483">
        <v>3.0859577408025842</v>
      </c>
      <c r="X10" s="465"/>
      <c r="Y10" s="468"/>
      <c r="Z10" s="468"/>
      <c r="AA10" s="468"/>
      <c r="AH10" s="469"/>
      <c r="AI10" s="469"/>
      <c r="AK10" s="465"/>
      <c r="AL10" s="465"/>
      <c r="AM10" s="465"/>
      <c r="AN10" s="465"/>
      <c r="AO10" s="465"/>
      <c r="AP10" s="465"/>
      <c r="AQ10" s="465"/>
      <c r="AR10" s="465"/>
      <c r="AS10" s="465"/>
      <c r="AT10" s="465"/>
      <c r="AU10" s="465"/>
      <c r="AV10" s="465"/>
      <c r="AW10" s="465"/>
      <c r="AX10" s="465"/>
      <c r="AY10" s="465"/>
      <c r="AZ10" s="465"/>
    </row>
    <row r="11" spans="1:53" ht="30.75" customHeight="1">
      <c r="A11" s="479" t="s">
        <v>7</v>
      </c>
      <c r="B11" s="63">
        <v>531600</v>
      </c>
      <c r="C11" s="60">
        <v>2059800</v>
      </c>
      <c r="D11" s="64">
        <v>523400</v>
      </c>
      <c r="E11" s="60">
        <v>2163500</v>
      </c>
      <c r="F11" s="64">
        <v>563600</v>
      </c>
      <c r="G11" s="60">
        <v>2320000</v>
      </c>
      <c r="H11" s="64">
        <v>569200</v>
      </c>
      <c r="I11" s="60">
        <v>2306100</v>
      </c>
      <c r="J11" s="65">
        <v>614200</v>
      </c>
      <c r="K11" s="62">
        <v>2404700</v>
      </c>
      <c r="L11" s="480">
        <v>5.1008303677342752</v>
      </c>
      <c r="M11" s="481">
        <v>3.4088056629348955</v>
      </c>
      <c r="N11" s="481">
        <v>-1.5425131677953345</v>
      </c>
      <c r="O11" s="481">
        <v>5.034469365957861</v>
      </c>
      <c r="P11" s="481">
        <v>7.6805502483759938</v>
      </c>
      <c r="Q11" s="481">
        <v>7.2336491795701505</v>
      </c>
      <c r="R11" s="481">
        <v>0.9936124911284594</v>
      </c>
      <c r="S11" s="481">
        <v>-0.59913793103449109</v>
      </c>
      <c r="T11" s="482">
        <v>7.9058327477161043</v>
      </c>
      <c r="U11" s="483">
        <v>4.2756168422878602</v>
      </c>
      <c r="AH11" s="465"/>
      <c r="AI11" s="465"/>
      <c r="AJ11" s="465"/>
    </row>
    <row r="12" spans="1:53" ht="30.75" customHeight="1">
      <c r="A12" s="479" t="s">
        <v>8</v>
      </c>
      <c r="B12" s="63">
        <v>493000</v>
      </c>
      <c r="C12" s="60">
        <v>2552800</v>
      </c>
      <c r="D12" s="64">
        <v>457800</v>
      </c>
      <c r="E12" s="60">
        <v>2621300</v>
      </c>
      <c r="F12" s="64">
        <v>491400</v>
      </c>
      <c r="G12" s="60">
        <v>2811400</v>
      </c>
      <c r="H12" s="64">
        <v>490400</v>
      </c>
      <c r="I12" s="60">
        <v>2796500</v>
      </c>
      <c r="J12" s="65">
        <v>528400</v>
      </c>
      <c r="K12" s="62">
        <v>2933100</v>
      </c>
      <c r="L12" s="480">
        <v>10.961062345262221</v>
      </c>
      <c r="M12" s="481">
        <v>4.7861423528446068</v>
      </c>
      <c r="N12" s="481">
        <v>-7.1399594320486841</v>
      </c>
      <c r="O12" s="481">
        <v>2.6833281103102422</v>
      </c>
      <c r="P12" s="481">
        <v>7.3394495412844094</v>
      </c>
      <c r="Q12" s="481">
        <v>7.2521268073093523</v>
      </c>
      <c r="R12" s="481">
        <v>-0.20350020350021225</v>
      </c>
      <c r="S12" s="481">
        <v>-0.52998506082379038</v>
      </c>
      <c r="T12" s="482">
        <v>7.74877650897227</v>
      </c>
      <c r="U12" s="484">
        <v>4.8846772751653873</v>
      </c>
      <c r="AH12" s="465"/>
      <c r="AI12" s="465"/>
      <c r="AJ12" s="465"/>
      <c r="AK12" s="478"/>
      <c r="AL12" s="478"/>
      <c r="AM12" s="478"/>
      <c r="AN12" s="478"/>
      <c r="AO12" s="478"/>
      <c r="AP12" s="478"/>
      <c r="AQ12" s="478"/>
      <c r="AR12" s="478"/>
      <c r="AS12" s="478"/>
      <c r="AT12" s="478"/>
      <c r="AU12" s="478"/>
      <c r="AV12" s="478"/>
      <c r="AW12" s="478"/>
      <c r="AX12" s="478"/>
      <c r="AY12" s="478"/>
      <c r="AZ12" s="478"/>
    </row>
    <row r="13" spans="1:53" ht="30.75" customHeight="1">
      <c r="A13" s="479" t="s">
        <v>53</v>
      </c>
      <c r="B13" s="63">
        <v>445500</v>
      </c>
      <c r="C13" s="60">
        <v>2998300</v>
      </c>
      <c r="D13" s="64">
        <v>429200</v>
      </c>
      <c r="E13" s="60">
        <v>3050500</v>
      </c>
      <c r="F13" s="64">
        <v>479900</v>
      </c>
      <c r="G13" s="60">
        <v>3291300</v>
      </c>
      <c r="H13" s="64">
        <v>519900</v>
      </c>
      <c r="I13" s="60">
        <v>3316400</v>
      </c>
      <c r="J13" s="65">
        <v>519700</v>
      </c>
      <c r="K13" s="62">
        <v>3452800</v>
      </c>
      <c r="L13" s="480">
        <v>11.682125846076701</v>
      </c>
      <c r="M13" s="481">
        <v>5.7564107086169827</v>
      </c>
      <c r="N13" s="481">
        <v>-3.6588103254769919</v>
      </c>
      <c r="O13" s="481">
        <v>1.7409865590501283</v>
      </c>
      <c r="P13" s="481">
        <v>11.812674743709223</v>
      </c>
      <c r="Q13" s="481">
        <v>7.8937879036223677</v>
      </c>
      <c r="R13" s="481">
        <v>8.3350698062096171</v>
      </c>
      <c r="S13" s="481">
        <v>0.76261659526630865</v>
      </c>
      <c r="T13" s="485">
        <v>0</v>
      </c>
      <c r="U13" s="484">
        <v>4.1128934989747847</v>
      </c>
      <c r="AH13" s="465"/>
      <c r="AI13" s="465"/>
      <c r="AJ13" s="465"/>
    </row>
    <row r="14" spans="1:53" ht="30.75" customHeight="1">
      <c r="A14" s="479" t="s">
        <v>54</v>
      </c>
      <c r="B14" s="63">
        <v>428100</v>
      </c>
      <c r="C14" s="60">
        <v>3426400</v>
      </c>
      <c r="D14" s="64">
        <v>409900</v>
      </c>
      <c r="E14" s="60">
        <v>3460400</v>
      </c>
      <c r="F14" s="64">
        <v>447200</v>
      </c>
      <c r="G14" s="60">
        <v>3738500</v>
      </c>
      <c r="H14" s="64">
        <v>474500</v>
      </c>
      <c r="I14" s="60">
        <v>3790900</v>
      </c>
      <c r="J14" s="65">
        <v>486300</v>
      </c>
      <c r="K14" s="62">
        <v>3939100</v>
      </c>
      <c r="L14" s="480">
        <v>8.4896097313735339</v>
      </c>
      <c r="M14" s="481">
        <v>6.0903489488187716</v>
      </c>
      <c r="N14" s="481">
        <v>-4.251343144125201</v>
      </c>
      <c r="O14" s="481">
        <v>0.99229512024281519</v>
      </c>
      <c r="P14" s="481">
        <v>9.0997804342522528</v>
      </c>
      <c r="Q14" s="481">
        <v>8.0366431626401607</v>
      </c>
      <c r="R14" s="481">
        <v>6.1046511627907023</v>
      </c>
      <c r="S14" s="481">
        <v>1.4016316704560552</v>
      </c>
      <c r="T14" s="482">
        <v>2.4868282402529047</v>
      </c>
      <c r="U14" s="484">
        <v>3.9093618929541947</v>
      </c>
      <c r="AJ14" s="465"/>
      <c r="AK14" s="478"/>
      <c r="AL14" s="478"/>
      <c r="AM14" s="478"/>
      <c r="AN14" s="478"/>
      <c r="AO14" s="478"/>
      <c r="AP14" s="478"/>
      <c r="AQ14" s="478"/>
      <c r="AR14" s="478"/>
      <c r="AS14" s="478"/>
      <c r="AT14" s="478"/>
      <c r="AU14" s="478"/>
      <c r="AV14" s="478"/>
      <c r="AW14" s="478"/>
      <c r="AX14" s="478"/>
      <c r="AY14" s="478"/>
      <c r="AZ14" s="478"/>
    </row>
    <row r="15" spans="1:53" ht="30.75" customHeight="1">
      <c r="A15" s="479" t="s">
        <v>55</v>
      </c>
      <c r="B15" s="66">
        <v>401300</v>
      </c>
      <c r="C15" s="60">
        <v>3827700</v>
      </c>
      <c r="D15" s="67">
        <v>390800</v>
      </c>
      <c r="E15" s="60">
        <v>3851200</v>
      </c>
      <c r="F15" s="67">
        <v>441200</v>
      </c>
      <c r="G15" s="60">
        <v>4179700</v>
      </c>
      <c r="H15" s="67">
        <v>455100</v>
      </c>
      <c r="I15" s="60">
        <v>4246000</v>
      </c>
      <c r="J15" s="68">
        <v>471000</v>
      </c>
      <c r="K15" s="62">
        <v>4410100</v>
      </c>
      <c r="L15" s="480">
        <v>-2.7151515151515184</v>
      </c>
      <c r="M15" s="481">
        <v>5.0930756136400959</v>
      </c>
      <c r="N15" s="481">
        <v>-2.6164963867430799</v>
      </c>
      <c r="O15" s="481">
        <v>0.61394571152388266</v>
      </c>
      <c r="P15" s="481">
        <v>12.896622313203679</v>
      </c>
      <c r="Q15" s="481">
        <v>8.5298088907353531</v>
      </c>
      <c r="R15" s="481">
        <v>3.1504986400725272</v>
      </c>
      <c r="S15" s="481">
        <v>1.5862382467641112</v>
      </c>
      <c r="T15" s="482">
        <v>3.4937376400791038</v>
      </c>
      <c r="U15" s="484">
        <v>3.8648139425341554</v>
      </c>
      <c r="AH15" s="469"/>
      <c r="AI15" s="469"/>
      <c r="AJ15" s="465"/>
      <c r="AK15" s="478"/>
      <c r="AL15" s="478"/>
      <c r="AM15" s="478"/>
      <c r="AN15" s="478"/>
      <c r="AO15" s="478"/>
      <c r="AP15" s="478"/>
      <c r="AQ15" s="478"/>
      <c r="AR15" s="478"/>
      <c r="AS15" s="478"/>
      <c r="AT15" s="478"/>
      <c r="AU15" s="478"/>
      <c r="AV15" s="478"/>
      <c r="AW15" s="478"/>
      <c r="AX15" s="478"/>
      <c r="AY15" s="478"/>
      <c r="AZ15" s="478"/>
    </row>
    <row r="16" spans="1:53" ht="30.75" customHeight="1">
      <c r="A16" s="486" t="s">
        <v>216</v>
      </c>
      <c r="B16" s="59">
        <v>379200</v>
      </c>
      <c r="C16" s="60">
        <v>4206900</v>
      </c>
      <c r="D16" s="60">
        <v>392400</v>
      </c>
      <c r="E16" s="60">
        <v>4243600</v>
      </c>
      <c r="F16" s="60">
        <v>417300</v>
      </c>
      <c r="G16" s="60">
        <v>4597000</v>
      </c>
      <c r="H16" s="61">
        <v>435800</v>
      </c>
      <c r="I16" s="60">
        <v>4681800</v>
      </c>
      <c r="J16" s="64">
        <v>434700</v>
      </c>
      <c r="K16" s="62">
        <v>4844800</v>
      </c>
      <c r="L16" s="480">
        <v>-0.15797788309637895</v>
      </c>
      <c r="M16" s="481">
        <v>4.5972153157632931</v>
      </c>
      <c r="N16" s="481">
        <v>3.48101265822784</v>
      </c>
      <c r="O16" s="481">
        <v>0.87237633411776017</v>
      </c>
      <c r="P16" s="481">
        <v>6.345565749235476</v>
      </c>
      <c r="Q16" s="481">
        <v>8.32783485719672</v>
      </c>
      <c r="R16" s="481">
        <v>4.4332614426072325</v>
      </c>
      <c r="S16" s="481">
        <v>1.8446813139003666</v>
      </c>
      <c r="T16" s="482">
        <v>-0.25240936209269194</v>
      </c>
      <c r="U16" s="484">
        <v>3.4815669187064913</v>
      </c>
      <c r="AH16" s="469"/>
      <c r="AI16" s="469"/>
      <c r="AJ16" s="465"/>
      <c r="AK16" s="478"/>
      <c r="AL16" s="478"/>
      <c r="AM16" s="478"/>
      <c r="AN16" s="478"/>
      <c r="AO16" s="478"/>
      <c r="AP16" s="478"/>
      <c r="AQ16" s="478"/>
      <c r="AR16" s="478"/>
      <c r="AS16" s="478"/>
      <c r="AT16" s="478"/>
      <c r="AU16" s="478"/>
      <c r="AV16" s="478"/>
      <c r="AW16" s="478"/>
      <c r="AX16" s="478"/>
      <c r="AY16" s="478"/>
      <c r="AZ16" s="478"/>
    </row>
    <row r="17" spans="1:52" ht="30.75" customHeight="1">
      <c r="A17" s="486" t="s">
        <v>217</v>
      </c>
      <c r="B17" s="59">
        <v>436300</v>
      </c>
      <c r="C17" s="60">
        <v>4643200</v>
      </c>
      <c r="D17" s="60">
        <v>421300</v>
      </c>
      <c r="E17" s="60">
        <v>4664900</v>
      </c>
      <c r="F17" s="60">
        <v>435600</v>
      </c>
      <c r="G17" s="60">
        <v>5032600</v>
      </c>
      <c r="H17" s="61">
        <v>465600</v>
      </c>
      <c r="I17" s="60">
        <v>5147400</v>
      </c>
      <c r="J17" s="67">
        <v>483800</v>
      </c>
      <c r="K17" s="62">
        <v>5328600</v>
      </c>
      <c r="L17" s="480">
        <v>9.2388582874311425</v>
      </c>
      <c r="M17" s="481">
        <v>5.0165106074998818</v>
      </c>
      <c r="N17" s="481">
        <v>-3.4380013752005567</v>
      </c>
      <c r="O17" s="481">
        <v>0.46735010337697247</v>
      </c>
      <c r="P17" s="481">
        <v>3.3942558746736324</v>
      </c>
      <c r="Q17" s="481">
        <v>7.8822697163926279</v>
      </c>
      <c r="R17" s="481">
        <v>6.8870523415977942</v>
      </c>
      <c r="S17" s="481">
        <v>2.2811270516234288</v>
      </c>
      <c r="T17" s="482">
        <v>3.9089347079037822</v>
      </c>
      <c r="U17" s="484">
        <v>3.5202238023079673</v>
      </c>
      <c r="AH17" s="469"/>
      <c r="AI17" s="469"/>
      <c r="AJ17" s="465"/>
      <c r="AK17" s="478"/>
      <c r="AL17" s="478"/>
      <c r="AM17" s="478"/>
      <c r="AN17" s="478"/>
      <c r="AO17" s="478"/>
      <c r="AP17" s="478"/>
      <c r="AQ17" s="478"/>
      <c r="AR17" s="478"/>
      <c r="AS17" s="478"/>
      <c r="AT17" s="478"/>
      <c r="AU17" s="478"/>
      <c r="AV17" s="478"/>
      <c r="AW17" s="478"/>
      <c r="AX17" s="478"/>
      <c r="AY17" s="478"/>
      <c r="AZ17" s="478"/>
    </row>
    <row r="18" spans="1:52" ht="30.75" customHeight="1">
      <c r="A18" s="486" t="s">
        <v>218</v>
      </c>
      <c r="B18" s="69">
        <v>486500</v>
      </c>
      <c r="C18" s="70">
        <v>5129700</v>
      </c>
      <c r="D18" s="70">
        <v>506700</v>
      </c>
      <c r="E18" s="70">
        <v>5171600</v>
      </c>
      <c r="F18" s="70">
        <v>538900</v>
      </c>
      <c r="G18" s="70">
        <v>5571500</v>
      </c>
      <c r="H18" s="71">
        <v>557700</v>
      </c>
      <c r="I18" s="70">
        <v>5705100</v>
      </c>
      <c r="J18" s="67">
        <v>563700</v>
      </c>
      <c r="K18" s="62">
        <v>5892300</v>
      </c>
      <c r="L18" s="487">
        <v>1.8208455420678007</v>
      </c>
      <c r="M18" s="488">
        <v>4.7048497713912525</v>
      </c>
      <c r="N18" s="488">
        <v>4.1521068859198209</v>
      </c>
      <c r="O18" s="488">
        <v>0.81681189933134135</v>
      </c>
      <c r="P18" s="488">
        <v>6.3548450759818564</v>
      </c>
      <c r="Q18" s="488">
        <v>7.732616598344805</v>
      </c>
      <c r="R18" s="488">
        <v>3.4885878641677408</v>
      </c>
      <c r="S18" s="488">
        <v>2.3979179754105786</v>
      </c>
      <c r="T18" s="489">
        <v>1.0758472296933803</v>
      </c>
      <c r="U18" s="484">
        <v>3.2812746489982487</v>
      </c>
      <c r="AH18" s="469"/>
      <c r="AI18" s="469"/>
      <c r="AJ18" s="465"/>
      <c r="AK18" s="478"/>
      <c r="AL18" s="478"/>
      <c r="AM18" s="478"/>
      <c r="AN18" s="478"/>
      <c r="AO18" s="478"/>
      <c r="AP18" s="478"/>
      <c r="AQ18" s="478"/>
      <c r="AR18" s="478"/>
      <c r="AS18" s="478"/>
      <c r="AT18" s="478"/>
      <c r="AU18" s="478"/>
      <c r="AV18" s="478"/>
      <c r="AW18" s="478"/>
      <c r="AX18" s="478"/>
      <c r="AY18" s="478"/>
      <c r="AZ18" s="478"/>
    </row>
    <row r="19" spans="1:52" ht="30.75" customHeight="1">
      <c r="A19" s="490" t="s">
        <v>36</v>
      </c>
      <c r="B19" s="72">
        <v>5129700</v>
      </c>
      <c r="C19" s="73">
        <v>5129700</v>
      </c>
      <c r="D19" s="74">
        <v>5171600</v>
      </c>
      <c r="E19" s="73">
        <v>5171600</v>
      </c>
      <c r="F19" s="74">
        <v>5571500</v>
      </c>
      <c r="G19" s="73">
        <v>5571500</v>
      </c>
      <c r="H19" s="74">
        <v>5705100</v>
      </c>
      <c r="I19" s="73">
        <v>5705100</v>
      </c>
      <c r="J19" s="74">
        <v>5892300</v>
      </c>
      <c r="K19" s="75">
        <v>5892300</v>
      </c>
      <c r="L19" s="491" t="s">
        <v>172</v>
      </c>
      <c r="M19" s="492">
        <v>4.7</v>
      </c>
      <c r="N19" s="493" t="s">
        <v>172</v>
      </c>
      <c r="O19" s="494">
        <v>0.8</v>
      </c>
      <c r="P19" s="493" t="s">
        <v>172</v>
      </c>
      <c r="Q19" s="494">
        <v>7.7</v>
      </c>
      <c r="R19" s="495" t="s">
        <v>172</v>
      </c>
      <c r="S19" s="496">
        <v>2.4</v>
      </c>
      <c r="T19" s="495" t="s">
        <v>172</v>
      </c>
      <c r="U19" s="497">
        <v>3.3</v>
      </c>
      <c r="AJ19" s="469"/>
      <c r="AK19" s="469"/>
      <c r="AL19" s="469"/>
      <c r="AM19" s="469"/>
      <c r="AN19" s="469"/>
      <c r="AO19" s="469"/>
      <c r="AP19" s="469"/>
    </row>
    <row r="20" spans="1:52" s="50" customFormat="1" ht="24" customHeight="1">
      <c r="A20" s="498"/>
      <c r="F20" s="499"/>
      <c r="G20" s="499"/>
      <c r="H20" s="499"/>
      <c r="I20" s="499"/>
      <c r="AJ20" s="500"/>
      <c r="AK20" s="500"/>
      <c r="AL20" s="500"/>
      <c r="AM20" s="500"/>
      <c r="AN20" s="500"/>
      <c r="AO20" s="500"/>
      <c r="AP20" s="500"/>
    </row>
    <row r="21" spans="1:52" s="50" customFormat="1" ht="24" customHeight="1">
      <c r="A21" s="498"/>
      <c r="F21" s="499"/>
      <c r="G21" s="499"/>
      <c r="H21" s="499"/>
      <c r="I21" s="499"/>
      <c r="AJ21" s="500"/>
      <c r="AK21" s="500"/>
      <c r="AL21" s="500"/>
      <c r="AM21" s="500"/>
      <c r="AN21" s="500"/>
      <c r="AO21" s="500"/>
      <c r="AP21" s="500"/>
      <c r="AQ21" s="500"/>
      <c r="AR21" s="500"/>
      <c r="AS21" s="500"/>
      <c r="AT21" s="500"/>
      <c r="AU21" s="500"/>
      <c r="AV21" s="500"/>
      <c r="AW21" s="500"/>
      <c r="AX21" s="500"/>
      <c r="AY21" s="500"/>
      <c r="AZ21" s="500"/>
    </row>
    <row r="22" spans="1:52" s="50" customFormat="1" ht="24" customHeight="1">
      <c r="A22" s="498"/>
      <c r="F22" s="499"/>
      <c r="G22" s="499"/>
      <c r="H22" s="499"/>
      <c r="I22" s="499"/>
      <c r="AJ22" s="500"/>
      <c r="AK22" s="500"/>
      <c r="AL22" s="500"/>
      <c r="AM22" s="500"/>
      <c r="AN22" s="500"/>
      <c r="AO22" s="500"/>
      <c r="AP22" s="500"/>
      <c r="AQ22" s="500"/>
      <c r="AR22" s="500"/>
      <c r="AS22" s="500"/>
      <c r="AT22" s="500"/>
      <c r="AU22" s="500"/>
      <c r="AV22" s="500"/>
      <c r="AW22" s="500"/>
      <c r="AX22" s="500"/>
      <c r="AY22" s="500"/>
      <c r="AZ22" s="500"/>
    </row>
    <row r="23" spans="1:52" s="50" customFormat="1" ht="38.25" customHeight="1">
      <c r="A23" s="498"/>
      <c r="F23" s="499"/>
      <c r="G23" s="499"/>
      <c r="H23" s="499"/>
      <c r="I23" s="499"/>
      <c r="AJ23" s="500"/>
      <c r="AK23" s="500"/>
      <c r="AL23" s="500"/>
      <c r="AM23" s="500"/>
      <c r="AN23" s="500"/>
      <c r="AO23" s="500"/>
      <c r="AP23" s="500"/>
      <c r="AQ23" s="500"/>
      <c r="AR23" s="500"/>
      <c r="AS23" s="500"/>
      <c r="AT23" s="500"/>
      <c r="AU23" s="500"/>
      <c r="AV23" s="500"/>
      <c r="AW23" s="500"/>
      <c r="AX23" s="500"/>
      <c r="AY23" s="500"/>
      <c r="AZ23" s="500"/>
    </row>
    <row r="24" spans="1:52" s="50" customFormat="1" ht="38.25" customHeight="1">
      <c r="A24" s="498"/>
      <c r="F24" s="499"/>
      <c r="G24" s="499"/>
      <c r="H24" s="499"/>
      <c r="I24" s="499"/>
      <c r="AJ24" s="500"/>
      <c r="AK24" s="500"/>
      <c r="AL24" s="500"/>
      <c r="AM24" s="500"/>
      <c r="AN24" s="500"/>
    </row>
    <row r="25" spans="1:52" s="50" customFormat="1" ht="38.25" customHeight="1">
      <c r="F25" s="499"/>
      <c r="G25" s="499"/>
      <c r="H25" s="499"/>
      <c r="I25" s="499"/>
    </row>
    <row r="26" spans="1:52" s="50" customFormat="1" ht="38.25" customHeight="1">
      <c r="A26" s="501"/>
      <c r="F26" s="499"/>
      <c r="G26" s="499"/>
      <c r="H26" s="499"/>
      <c r="I26" s="499"/>
      <c r="AJ26" s="500"/>
      <c r="AK26" s="500"/>
      <c r="AL26" s="500"/>
      <c r="AM26" s="500"/>
      <c r="AN26" s="500"/>
      <c r="AO26" s="500"/>
    </row>
    <row r="27" spans="1:52" s="50" customFormat="1" ht="38.25" customHeight="1">
      <c r="F27" s="499"/>
      <c r="G27" s="499"/>
      <c r="H27" s="499"/>
      <c r="I27" s="499"/>
      <c r="U27" s="500"/>
    </row>
    <row r="28" spans="1:52" s="50" customFormat="1" ht="38.25" customHeight="1">
      <c r="F28" s="499"/>
      <c r="G28" s="499"/>
      <c r="H28" s="499"/>
      <c r="I28" s="499"/>
      <c r="U28" s="501"/>
    </row>
    <row r="29" spans="1:52" s="50" customFormat="1" ht="38.25" customHeight="1">
      <c r="F29" s="499"/>
      <c r="G29" s="499"/>
      <c r="H29" s="499"/>
      <c r="I29" s="499"/>
      <c r="U29" s="500"/>
    </row>
    <row r="30" spans="1:52" s="50" customFormat="1" ht="38.25" customHeight="1">
      <c r="F30" s="499"/>
      <c r="G30" s="499"/>
      <c r="H30" s="499"/>
      <c r="I30" s="499"/>
      <c r="U30" s="500"/>
    </row>
    <row r="31" spans="1:52" s="50" customFormat="1" ht="38.25" customHeight="1">
      <c r="F31" s="499"/>
      <c r="G31" s="499"/>
      <c r="H31" s="499"/>
      <c r="I31" s="499"/>
    </row>
    <row r="32" spans="1:52" s="50" customFormat="1" ht="38.25" customHeight="1">
      <c r="F32" s="499"/>
      <c r="G32" s="499"/>
      <c r="H32" s="499"/>
      <c r="I32" s="499"/>
    </row>
    <row r="33" spans="6:9" s="50" customFormat="1" ht="38.25" customHeight="1">
      <c r="F33" s="499"/>
      <c r="G33" s="499"/>
      <c r="H33" s="499"/>
      <c r="I33" s="499"/>
    </row>
    <row r="34" spans="6:9" s="50" customFormat="1" ht="38.25" customHeight="1">
      <c r="F34" s="499"/>
      <c r="G34" s="499"/>
      <c r="H34" s="499"/>
      <c r="I34" s="499"/>
    </row>
    <row r="35" spans="6:9" s="50" customFormat="1" ht="38.25" customHeight="1">
      <c r="F35" s="499"/>
      <c r="G35" s="499"/>
      <c r="H35" s="499"/>
      <c r="I35" s="499"/>
    </row>
    <row r="36" spans="6:9" s="50" customFormat="1" ht="38.25" customHeight="1">
      <c r="F36" s="499"/>
      <c r="G36" s="499"/>
      <c r="H36" s="499"/>
      <c r="I36" s="499"/>
    </row>
    <row r="37" spans="6:9" s="50" customFormat="1" ht="38.25" customHeight="1">
      <c r="F37" s="499"/>
      <c r="G37" s="499"/>
      <c r="H37" s="499"/>
      <c r="I37" s="499"/>
    </row>
    <row r="38" spans="6:9" s="50" customFormat="1" ht="38.25" customHeight="1">
      <c r="F38" s="499"/>
      <c r="G38" s="499"/>
      <c r="H38" s="499"/>
      <c r="I38" s="499"/>
    </row>
    <row r="39" spans="6:9" s="50" customFormat="1" ht="38.25" customHeight="1">
      <c r="F39" s="499"/>
      <c r="G39" s="499"/>
      <c r="H39" s="499"/>
      <c r="I39" s="499"/>
    </row>
    <row r="40" spans="6:9" s="50" customFormat="1" ht="38.25" customHeight="1">
      <c r="F40" s="499"/>
      <c r="G40" s="499"/>
      <c r="H40" s="499"/>
      <c r="I40" s="499"/>
    </row>
    <row r="41" spans="6:9" s="50" customFormat="1" ht="38.25" customHeight="1">
      <c r="F41" s="499"/>
      <c r="G41" s="499"/>
      <c r="H41" s="499"/>
      <c r="I41" s="499"/>
    </row>
    <row r="42" spans="6:9" s="50" customFormat="1" ht="38.25" customHeight="1">
      <c r="F42" s="499"/>
      <c r="G42" s="499"/>
      <c r="H42" s="499"/>
      <c r="I42" s="499"/>
    </row>
    <row r="43" spans="6:9" s="50" customFormat="1" ht="38.25" customHeight="1">
      <c r="F43" s="499"/>
      <c r="G43" s="499"/>
      <c r="H43" s="499"/>
      <c r="I43" s="499"/>
    </row>
    <row r="44" spans="6:9" s="50" customFormat="1" ht="38.25" customHeight="1">
      <c r="F44" s="499"/>
      <c r="G44" s="499"/>
      <c r="H44" s="499"/>
      <c r="I44" s="499"/>
    </row>
    <row r="45" spans="6:9" s="50" customFormat="1" ht="38.25" customHeight="1"/>
    <row r="46" spans="6:9" s="50" customFormat="1" ht="38.25" customHeight="1"/>
    <row r="47" spans="6:9" s="50" customFormat="1" ht="38.25" customHeight="1"/>
    <row r="48" spans="6:9" s="50" customFormat="1" ht="38.25" customHeight="1"/>
    <row r="49" s="50" customFormat="1" ht="38.25" customHeight="1"/>
    <row r="50" s="50" customFormat="1" ht="38.25" customHeight="1"/>
    <row r="51" s="50" customFormat="1" ht="38.25" customHeight="1"/>
    <row r="52" s="50" customFormat="1" ht="38.25" customHeight="1"/>
    <row r="53" s="50" customFormat="1" ht="38.25" customHeight="1"/>
    <row r="54" s="50" customFormat="1" ht="38.25" customHeight="1"/>
    <row r="55" s="50" customFormat="1" ht="38.25" customHeight="1"/>
    <row r="56" s="50" customFormat="1" ht="38.25" customHeight="1"/>
    <row r="57" s="50" customFormat="1" ht="38.25" customHeight="1"/>
    <row r="58" s="50" customFormat="1" ht="38.25" customHeight="1"/>
    <row r="59" s="50" customFormat="1" ht="38.25" customHeight="1"/>
    <row r="60" s="50" customFormat="1" ht="38.25" customHeight="1"/>
    <row r="61" s="50" customFormat="1" ht="38.25" customHeight="1"/>
    <row r="62" s="50" customFormat="1" ht="38.25" customHeight="1"/>
    <row r="63" s="50" customFormat="1" ht="38.25" customHeight="1"/>
    <row r="64" s="50" customFormat="1" ht="38.25" customHeight="1"/>
    <row r="65" s="50" customFormat="1" ht="38.25" customHeight="1"/>
    <row r="66" s="50" customFormat="1" ht="38.25" customHeight="1"/>
    <row r="67" s="50" customFormat="1" ht="38.25" customHeight="1"/>
    <row r="68" s="50" customFormat="1" ht="38.25" customHeight="1"/>
    <row r="69" s="50" customFormat="1" ht="38.25" customHeight="1"/>
    <row r="70" s="50" customFormat="1" ht="38.25" customHeight="1"/>
    <row r="71" s="50" customFormat="1" ht="38.25" customHeight="1"/>
    <row r="72" s="50" customFormat="1" ht="38.25" customHeight="1"/>
    <row r="73" s="50" customFormat="1" ht="38.25" customHeight="1"/>
    <row r="74" s="50" customFormat="1" ht="38.25" customHeight="1"/>
    <row r="75" s="50" customFormat="1" ht="38.25" customHeight="1"/>
    <row r="76" s="50" customFormat="1" ht="38.25" customHeight="1"/>
    <row r="77" s="50" customFormat="1" ht="38.25" customHeight="1"/>
    <row r="78" s="50" customFormat="1" ht="38.25" customHeight="1"/>
    <row r="79" s="50" customFormat="1" ht="38.25" customHeight="1"/>
    <row r="80" s="50" customFormat="1" ht="38.25" customHeight="1"/>
    <row r="81" s="50" customFormat="1" ht="38.25" customHeight="1"/>
    <row r="82" s="50" customFormat="1" ht="38.25" customHeight="1"/>
    <row r="83" s="50" customFormat="1" ht="38.25" customHeight="1"/>
    <row r="84" s="50" customFormat="1" ht="38.25" customHeight="1"/>
    <row r="85" s="50" customFormat="1" ht="38.25" customHeight="1"/>
    <row r="86" s="50" customFormat="1" ht="38.25" customHeight="1"/>
    <row r="87" s="50" customFormat="1" ht="38.25" customHeight="1"/>
    <row r="88" s="50" customFormat="1" ht="38.25" customHeight="1"/>
    <row r="89" s="50" customFormat="1" ht="38.25" customHeight="1"/>
    <row r="90" s="50" customFormat="1" ht="38.25" customHeight="1"/>
    <row r="91" s="50" customFormat="1" ht="38.25" customHeight="1"/>
    <row r="92" s="50" customFormat="1" ht="38.25" customHeight="1"/>
    <row r="93" s="50" customFormat="1" ht="38.25" customHeight="1"/>
    <row r="94" s="50" customFormat="1" ht="38.25" customHeight="1"/>
    <row r="95" s="50" customFormat="1" ht="38.25" customHeight="1"/>
    <row r="96" s="50" customFormat="1" ht="38.25" customHeight="1"/>
    <row r="97" s="50" customFormat="1" ht="38.25" customHeight="1"/>
  </sheetData>
  <mergeCells count="12">
    <mergeCell ref="T5:U5"/>
    <mergeCell ref="A1:D1"/>
    <mergeCell ref="B4:K4"/>
    <mergeCell ref="L4:U4"/>
    <mergeCell ref="D5:E5"/>
    <mergeCell ref="F5:G5"/>
    <mergeCell ref="H5:I5"/>
    <mergeCell ref="J5:K5"/>
    <mergeCell ref="L5:M5"/>
    <mergeCell ref="N5:O5"/>
    <mergeCell ref="P5:Q5"/>
    <mergeCell ref="R5:S5"/>
  </mergeCells>
  <phoneticPr fontId="2"/>
  <hyperlinks>
    <hyperlink ref="A1" location="'R3'!A1" display="令和３年度"/>
    <hyperlink ref="A1:D1" location="平成19年!A1" display="平成19年!A1"/>
  </hyperlinks>
  <pageMargins left="0.59055118110236227" right="0.39370078740157483" top="0.98425196850393704" bottom="0.98425196850393704" header="0.51181102362204722" footer="0.51181102362204722"/>
  <pageSetup paperSize="9" scale="77"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view="pageBreakPreview" zoomScale="60" zoomScaleNormal="100" workbookViewId="0">
      <selection sqref="A1:D1"/>
    </sheetView>
  </sheetViews>
  <sheetFormatPr defaultRowHeight="15.75"/>
  <cols>
    <col min="1" max="1" width="5.125" style="502" customWidth="1"/>
    <col min="2" max="2" width="12" style="502" customWidth="1"/>
    <col min="3" max="14" width="8.25" style="502" customWidth="1"/>
    <col min="15" max="15" width="12.125" style="502" customWidth="1"/>
    <col min="16" max="17" width="9" style="502"/>
    <col min="18" max="27" width="9" style="503"/>
    <col min="28" max="256" width="9" style="502"/>
    <col min="257" max="257" width="5.125" style="502" customWidth="1"/>
    <col min="258" max="258" width="12" style="502" customWidth="1"/>
    <col min="259" max="270" width="8.25" style="502" customWidth="1"/>
    <col min="271" max="271" width="12.125" style="502" customWidth="1"/>
    <col min="272" max="512" width="9" style="502"/>
    <col min="513" max="513" width="5.125" style="502" customWidth="1"/>
    <col min="514" max="514" width="12" style="502" customWidth="1"/>
    <col min="515" max="526" width="8.25" style="502" customWidth="1"/>
    <col min="527" max="527" width="12.125" style="502" customWidth="1"/>
    <col min="528" max="768" width="9" style="502"/>
    <col min="769" max="769" width="5.125" style="502" customWidth="1"/>
    <col min="770" max="770" width="12" style="502" customWidth="1"/>
    <col min="771" max="782" width="8.25" style="502" customWidth="1"/>
    <col min="783" max="783" width="12.125" style="502" customWidth="1"/>
    <col min="784" max="1024" width="9" style="502"/>
    <col min="1025" max="1025" width="5.125" style="502" customWidth="1"/>
    <col min="1026" max="1026" width="12" style="502" customWidth="1"/>
    <col min="1027" max="1038" width="8.25" style="502" customWidth="1"/>
    <col min="1039" max="1039" width="12.125" style="502" customWidth="1"/>
    <col min="1040" max="1280" width="9" style="502"/>
    <col min="1281" max="1281" width="5.125" style="502" customWidth="1"/>
    <col min="1282" max="1282" width="12" style="502" customWidth="1"/>
    <col min="1283" max="1294" width="8.25" style="502" customWidth="1"/>
    <col min="1295" max="1295" width="12.125" style="502" customWidth="1"/>
    <col min="1296" max="1536" width="9" style="502"/>
    <col min="1537" max="1537" width="5.125" style="502" customWidth="1"/>
    <col min="1538" max="1538" width="12" style="502" customWidth="1"/>
    <col min="1539" max="1550" width="8.25" style="502" customWidth="1"/>
    <col min="1551" max="1551" width="12.125" style="502" customWidth="1"/>
    <col min="1552" max="1792" width="9" style="502"/>
    <col min="1793" max="1793" width="5.125" style="502" customWidth="1"/>
    <col min="1794" max="1794" width="12" style="502" customWidth="1"/>
    <col min="1795" max="1806" width="8.25" style="502" customWidth="1"/>
    <col min="1807" max="1807" width="12.125" style="502" customWidth="1"/>
    <col min="1808" max="2048" width="9" style="502"/>
    <col min="2049" max="2049" width="5.125" style="502" customWidth="1"/>
    <col min="2050" max="2050" width="12" style="502" customWidth="1"/>
    <col min="2051" max="2062" width="8.25" style="502" customWidth="1"/>
    <col min="2063" max="2063" width="12.125" style="502" customWidth="1"/>
    <col min="2064" max="2304" width="9" style="502"/>
    <col min="2305" max="2305" width="5.125" style="502" customWidth="1"/>
    <col min="2306" max="2306" width="12" style="502" customWidth="1"/>
    <col min="2307" max="2318" width="8.25" style="502" customWidth="1"/>
    <col min="2319" max="2319" width="12.125" style="502" customWidth="1"/>
    <col min="2320" max="2560" width="9" style="502"/>
    <col min="2561" max="2561" width="5.125" style="502" customWidth="1"/>
    <col min="2562" max="2562" width="12" style="502" customWidth="1"/>
    <col min="2563" max="2574" width="8.25" style="502" customWidth="1"/>
    <col min="2575" max="2575" width="12.125" style="502" customWidth="1"/>
    <col min="2576" max="2816" width="9" style="502"/>
    <col min="2817" max="2817" width="5.125" style="502" customWidth="1"/>
    <col min="2818" max="2818" width="12" style="502" customWidth="1"/>
    <col min="2819" max="2830" width="8.25" style="502" customWidth="1"/>
    <col min="2831" max="2831" width="12.125" style="502" customWidth="1"/>
    <col min="2832" max="3072" width="9" style="502"/>
    <col min="3073" max="3073" width="5.125" style="502" customWidth="1"/>
    <col min="3074" max="3074" width="12" style="502" customWidth="1"/>
    <col min="3075" max="3086" width="8.25" style="502" customWidth="1"/>
    <col min="3087" max="3087" width="12.125" style="502" customWidth="1"/>
    <col min="3088" max="3328" width="9" style="502"/>
    <col min="3329" max="3329" width="5.125" style="502" customWidth="1"/>
    <col min="3330" max="3330" width="12" style="502" customWidth="1"/>
    <col min="3331" max="3342" width="8.25" style="502" customWidth="1"/>
    <col min="3343" max="3343" width="12.125" style="502" customWidth="1"/>
    <col min="3344" max="3584" width="9" style="502"/>
    <col min="3585" max="3585" width="5.125" style="502" customWidth="1"/>
    <col min="3586" max="3586" width="12" style="502" customWidth="1"/>
    <col min="3587" max="3598" width="8.25" style="502" customWidth="1"/>
    <col min="3599" max="3599" width="12.125" style="502" customWidth="1"/>
    <col min="3600" max="3840" width="9" style="502"/>
    <col min="3841" max="3841" width="5.125" style="502" customWidth="1"/>
    <col min="3842" max="3842" width="12" style="502" customWidth="1"/>
    <col min="3843" max="3854" width="8.25" style="502" customWidth="1"/>
    <col min="3855" max="3855" width="12.125" style="502" customWidth="1"/>
    <col min="3856" max="4096" width="9" style="502"/>
    <col min="4097" max="4097" width="5.125" style="502" customWidth="1"/>
    <col min="4098" max="4098" width="12" style="502" customWidth="1"/>
    <col min="4099" max="4110" width="8.25" style="502" customWidth="1"/>
    <col min="4111" max="4111" width="12.125" style="502" customWidth="1"/>
    <col min="4112" max="4352" width="9" style="502"/>
    <col min="4353" max="4353" width="5.125" style="502" customWidth="1"/>
    <col min="4354" max="4354" width="12" style="502" customWidth="1"/>
    <col min="4355" max="4366" width="8.25" style="502" customWidth="1"/>
    <col min="4367" max="4367" width="12.125" style="502" customWidth="1"/>
    <col min="4368" max="4608" width="9" style="502"/>
    <col min="4609" max="4609" width="5.125" style="502" customWidth="1"/>
    <col min="4610" max="4610" width="12" style="502" customWidth="1"/>
    <col min="4611" max="4622" width="8.25" style="502" customWidth="1"/>
    <col min="4623" max="4623" width="12.125" style="502" customWidth="1"/>
    <col min="4624" max="4864" width="9" style="502"/>
    <col min="4865" max="4865" width="5.125" style="502" customWidth="1"/>
    <col min="4866" max="4866" width="12" style="502" customWidth="1"/>
    <col min="4867" max="4878" width="8.25" style="502" customWidth="1"/>
    <col min="4879" max="4879" width="12.125" style="502" customWidth="1"/>
    <col min="4880" max="5120" width="9" style="502"/>
    <col min="5121" max="5121" width="5.125" style="502" customWidth="1"/>
    <col min="5122" max="5122" width="12" style="502" customWidth="1"/>
    <col min="5123" max="5134" width="8.25" style="502" customWidth="1"/>
    <col min="5135" max="5135" width="12.125" style="502" customWidth="1"/>
    <col min="5136" max="5376" width="9" style="502"/>
    <col min="5377" max="5377" width="5.125" style="502" customWidth="1"/>
    <col min="5378" max="5378" width="12" style="502" customWidth="1"/>
    <col min="5379" max="5390" width="8.25" style="502" customWidth="1"/>
    <col min="5391" max="5391" width="12.125" style="502" customWidth="1"/>
    <col min="5392" max="5632" width="9" style="502"/>
    <col min="5633" max="5633" width="5.125" style="502" customWidth="1"/>
    <col min="5634" max="5634" width="12" style="502" customWidth="1"/>
    <col min="5635" max="5646" width="8.25" style="502" customWidth="1"/>
    <col min="5647" max="5647" width="12.125" style="502" customWidth="1"/>
    <col min="5648" max="5888" width="9" style="502"/>
    <col min="5889" max="5889" width="5.125" style="502" customWidth="1"/>
    <col min="5890" max="5890" width="12" style="502" customWidth="1"/>
    <col min="5891" max="5902" width="8.25" style="502" customWidth="1"/>
    <col min="5903" max="5903" width="12.125" style="502" customWidth="1"/>
    <col min="5904" max="6144" width="9" style="502"/>
    <col min="6145" max="6145" width="5.125" style="502" customWidth="1"/>
    <col min="6146" max="6146" width="12" style="502" customWidth="1"/>
    <col min="6147" max="6158" width="8.25" style="502" customWidth="1"/>
    <col min="6159" max="6159" width="12.125" style="502" customWidth="1"/>
    <col min="6160" max="6400" width="9" style="502"/>
    <col min="6401" max="6401" width="5.125" style="502" customWidth="1"/>
    <col min="6402" max="6402" width="12" style="502" customWidth="1"/>
    <col min="6403" max="6414" width="8.25" style="502" customWidth="1"/>
    <col min="6415" max="6415" width="12.125" style="502" customWidth="1"/>
    <col min="6416" max="6656" width="9" style="502"/>
    <col min="6657" max="6657" width="5.125" style="502" customWidth="1"/>
    <col min="6658" max="6658" width="12" style="502" customWidth="1"/>
    <col min="6659" max="6670" width="8.25" style="502" customWidth="1"/>
    <col min="6671" max="6671" width="12.125" style="502" customWidth="1"/>
    <col min="6672" max="6912" width="9" style="502"/>
    <col min="6913" max="6913" width="5.125" style="502" customWidth="1"/>
    <col min="6914" max="6914" width="12" style="502" customWidth="1"/>
    <col min="6915" max="6926" width="8.25" style="502" customWidth="1"/>
    <col min="6927" max="6927" width="12.125" style="502" customWidth="1"/>
    <col min="6928" max="7168" width="9" style="502"/>
    <col min="7169" max="7169" width="5.125" style="502" customWidth="1"/>
    <col min="7170" max="7170" width="12" style="502" customWidth="1"/>
    <col min="7171" max="7182" width="8.25" style="502" customWidth="1"/>
    <col min="7183" max="7183" width="12.125" style="502" customWidth="1"/>
    <col min="7184" max="7424" width="9" style="502"/>
    <col min="7425" max="7425" width="5.125" style="502" customWidth="1"/>
    <col min="7426" max="7426" width="12" style="502" customWidth="1"/>
    <col min="7427" max="7438" width="8.25" style="502" customWidth="1"/>
    <col min="7439" max="7439" width="12.125" style="502" customWidth="1"/>
    <col min="7440" max="7680" width="9" style="502"/>
    <col min="7681" max="7681" width="5.125" style="502" customWidth="1"/>
    <col min="7682" max="7682" width="12" style="502" customWidth="1"/>
    <col min="7683" max="7694" width="8.25" style="502" customWidth="1"/>
    <col min="7695" max="7695" width="12.125" style="502" customWidth="1"/>
    <col min="7696" max="7936" width="9" style="502"/>
    <col min="7937" max="7937" width="5.125" style="502" customWidth="1"/>
    <col min="7938" max="7938" width="12" style="502" customWidth="1"/>
    <col min="7939" max="7950" width="8.25" style="502" customWidth="1"/>
    <col min="7951" max="7951" width="12.125" style="502" customWidth="1"/>
    <col min="7952" max="8192" width="9" style="502"/>
    <col min="8193" max="8193" width="5.125" style="502" customWidth="1"/>
    <col min="8194" max="8194" width="12" style="502" customWidth="1"/>
    <col min="8195" max="8206" width="8.25" style="502" customWidth="1"/>
    <col min="8207" max="8207" width="12.125" style="502" customWidth="1"/>
    <col min="8208" max="8448" width="9" style="502"/>
    <col min="8449" max="8449" width="5.125" style="502" customWidth="1"/>
    <col min="8450" max="8450" width="12" style="502" customWidth="1"/>
    <col min="8451" max="8462" width="8.25" style="502" customWidth="1"/>
    <col min="8463" max="8463" width="12.125" style="502" customWidth="1"/>
    <col min="8464" max="8704" width="9" style="502"/>
    <col min="8705" max="8705" width="5.125" style="502" customWidth="1"/>
    <col min="8706" max="8706" width="12" style="502" customWidth="1"/>
    <col min="8707" max="8718" width="8.25" style="502" customWidth="1"/>
    <col min="8719" max="8719" width="12.125" style="502" customWidth="1"/>
    <col min="8720" max="8960" width="9" style="502"/>
    <col min="8961" max="8961" width="5.125" style="502" customWidth="1"/>
    <col min="8962" max="8962" width="12" style="502" customWidth="1"/>
    <col min="8963" max="8974" width="8.25" style="502" customWidth="1"/>
    <col min="8975" max="8975" width="12.125" style="502" customWidth="1"/>
    <col min="8976" max="9216" width="9" style="502"/>
    <col min="9217" max="9217" width="5.125" style="502" customWidth="1"/>
    <col min="9218" max="9218" width="12" style="502" customWidth="1"/>
    <col min="9219" max="9230" width="8.25" style="502" customWidth="1"/>
    <col min="9231" max="9231" width="12.125" style="502" customWidth="1"/>
    <col min="9232" max="9472" width="9" style="502"/>
    <col min="9473" max="9473" width="5.125" style="502" customWidth="1"/>
    <col min="9474" max="9474" width="12" style="502" customWidth="1"/>
    <col min="9475" max="9486" width="8.25" style="502" customWidth="1"/>
    <col min="9487" max="9487" width="12.125" style="502" customWidth="1"/>
    <col min="9488" max="9728" width="9" style="502"/>
    <col min="9729" max="9729" width="5.125" style="502" customWidth="1"/>
    <col min="9730" max="9730" width="12" style="502" customWidth="1"/>
    <col min="9731" max="9742" width="8.25" style="502" customWidth="1"/>
    <col min="9743" max="9743" width="12.125" style="502" customWidth="1"/>
    <col min="9744" max="9984" width="9" style="502"/>
    <col min="9985" max="9985" width="5.125" style="502" customWidth="1"/>
    <col min="9986" max="9986" width="12" style="502" customWidth="1"/>
    <col min="9987" max="9998" width="8.25" style="502" customWidth="1"/>
    <col min="9999" max="9999" width="12.125" style="502" customWidth="1"/>
    <col min="10000" max="10240" width="9" style="502"/>
    <col min="10241" max="10241" width="5.125" style="502" customWidth="1"/>
    <col min="10242" max="10242" width="12" style="502" customWidth="1"/>
    <col min="10243" max="10254" width="8.25" style="502" customWidth="1"/>
    <col min="10255" max="10255" width="12.125" style="502" customWidth="1"/>
    <col min="10256" max="10496" width="9" style="502"/>
    <col min="10497" max="10497" width="5.125" style="502" customWidth="1"/>
    <col min="10498" max="10498" width="12" style="502" customWidth="1"/>
    <col min="10499" max="10510" width="8.25" style="502" customWidth="1"/>
    <col min="10511" max="10511" width="12.125" style="502" customWidth="1"/>
    <col min="10512" max="10752" width="9" style="502"/>
    <col min="10753" max="10753" width="5.125" style="502" customWidth="1"/>
    <col min="10754" max="10754" width="12" style="502" customWidth="1"/>
    <col min="10755" max="10766" width="8.25" style="502" customWidth="1"/>
    <col min="10767" max="10767" width="12.125" style="502" customWidth="1"/>
    <col min="10768" max="11008" width="9" style="502"/>
    <col min="11009" max="11009" width="5.125" style="502" customWidth="1"/>
    <col min="11010" max="11010" width="12" style="502" customWidth="1"/>
    <col min="11011" max="11022" width="8.25" style="502" customWidth="1"/>
    <col min="11023" max="11023" width="12.125" style="502" customWidth="1"/>
    <col min="11024" max="11264" width="9" style="502"/>
    <col min="11265" max="11265" width="5.125" style="502" customWidth="1"/>
    <col min="11266" max="11266" width="12" style="502" customWidth="1"/>
    <col min="11267" max="11278" width="8.25" style="502" customWidth="1"/>
    <col min="11279" max="11279" width="12.125" style="502" customWidth="1"/>
    <col min="11280" max="11520" width="9" style="502"/>
    <col min="11521" max="11521" width="5.125" style="502" customWidth="1"/>
    <col min="11522" max="11522" width="12" style="502" customWidth="1"/>
    <col min="11523" max="11534" width="8.25" style="502" customWidth="1"/>
    <col min="11535" max="11535" width="12.125" style="502" customWidth="1"/>
    <col min="11536" max="11776" width="9" style="502"/>
    <col min="11777" max="11777" width="5.125" style="502" customWidth="1"/>
    <col min="11778" max="11778" width="12" style="502" customWidth="1"/>
    <col min="11779" max="11790" width="8.25" style="502" customWidth="1"/>
    <col min="11791" max="11791" width="12.125" style="502" customWidth="1"/>
    <col min="11792" max="12032" width="9" style="502"/>
    <col min="12033" max="12033" width="5.125" style="502" customWidth="1"/>
    <col min="12034" max="12034" width="12" style="502" customWidth="1"/>
    <col min="12035" max="12046" width="8.25" style="502" customWidth="1"/>
    <col min="12047" max="12047" width="12.125" style="502" customWidth="1"/>
    <col min="12048" max="12288" width="9" style="502"/>
    <col min="12289" max="12289" width="5.125" style="502" customWidth="1"/>
    <col min="12290" max="12290" width="12" style="502" customWidth="1"/>
    <col min="12291" max="12302" width="8.25" style="502" customWidth="1"/>
    <col min="12303" max="12303" width="12.125" style="502" customWidth="1"/>
    <col min="12304" max="12544" width="9" style="502"/>
    <col min="12545" max="12545" width="5.125" style="502" customWidth="1"/>
    <col min="12546" max="12546" width="12" style="502" customWidth="1"/>
    <col min="12547" max="12558" width="8.25" style="502" customWidth="1"/>
    <col min="12559" max="12559" width="12.125" style="502" customWidth="1"/>
    <col min="12560" max="12800" width="9" style="502"/>
    <col min="12801" max="12801" width="5.125" style="502" customWidth="1"/>
    <col min="12802" max="12802" width="12" style="502" customWidth="1"/>
    <col min="12803" max="12814" width="8.25" style="502" customWidth="1"/>
    <col min="12815" max="12815" width="12.125" style="502" customWidth="1"/>
    <col min="12816" max="13056" width="9" style="502"/>
    <col min="13057" max="13057" width="5.125" style="502" customWidth="1"/>
    <col min="13058" max="13058" width="12" style="502" customWidth="1"/>
    <col min="13059" max="13070" width="8.25" style="502" customWidth="1"/>
    <col min="13071" max="13071" width="12.125" style="502" customWidth="1"/>
    <col min="13072" max="13312" width="9" style="502"/>
    <col min="13313" max="13313" width="5.125" style="502" customWidth="1"/>
    <col min="13314" max="13314" width="12" style="502" customWidth="1"/>
    <col min="13315" max="13326" width="8.25" style="502" customWidth="1"/>
    <col min="13327" max="13327" width="12.125" style="502" customWidth="1"/>
    <col min="13328" max="13568" width="9" style="502"/>
    <col min="13569" max="13569" width="5.125" style="502" customWidth="1"/>
    <col min="13570" max="13570" width="12" style="502" customWidth="1"/>
    <col min="13571" max="13582" width="8.25" style="502" customWidth="1"/>
    <col min="13583" max="13583" width="12.125" style="502" customWidth="1"/>
    <col min="13584" max="13824" width="9" style="502"/>
    <col min="13825" max="13825" width="5.125" style="502" customWidth="1"/>
    <col min="13826" max="13826" width="12" style="502" customWidth="1"/>
    <col min="13827" max="13838" width="8.25" style="502" customWidth="1"/>
    <col min="13839" max="13839" width="12.125" style="502" customWidth="1"/>
    <col min="13840" max="14080" width="9" style="502"/>
    <col min="14081" max="14081" width="5.125" style="502" customWidth="1"/>
    <col min="14082" max="14082" width="12" style="502" customWidth="1"/>
    <col min="14083" max="14094" width="8.25" style="502" customWidth="1"/>
    <col min="14095" max="14095" width="12.125" style="502" customWidth="1"/>
    <col min="14096" max="14336" width="9" style="502"/>
    <col min="14337" max="14337" width="5.125" style="502" customWidth="1"/>
    <col min="14338" max="14338" width="12" style="502" customWidth="1"/>
    <col min="14339" max="14350" width="8.25" style="502" customWidth="1"/>
    <col min="14351" max="14351" width="12.125" style="502" customWidth="1"/>
    <col min="14352" max="14592" width="9" style="502"/>
    <col min="14593" max="14593" width="5.125" style="502" customWidth="1"/>
    <col min="14594" max="14594" width="12" style="502" customWidth="1"/>
    <col min="14595" max="14606" width="8.25" style="502" customWidth="1"/>
    <col min="14607" max="14607" width="12.125" style="502" customWidth="1"/>
    <col min="14608" max="14848" width="9" style="502"/>
    <col min="14849" max="14849" width="5.125" style="502" customWidth="1"/>
    <col min="14850" max="14850" width="12" style="502" customWidth="1"/>
    <col min="14851" max="14862" width="8.25" style="502" customWidth="1"/>
    <col min="14863" max="14863" width="12.125" style="502" customWidth="1"/>
    <col min="14864" max="15104" width="9" style="502"/>
    <col min="15105" max="15105" width="5.125" style="502" customWidth="1"/>
    <col min="15106" max="15106" width="12" style="502" customWidth="1"/>
    <col min="15107" max="15118" width="8.25" style="502" customWidth="1"/>
    <col min="15119" max="15119" width="12.125" style="502" customWidth="1"/>
    <col min="15120" max="15360" width="9" style="502"/>
    <col min="15361" max="15361" width="5.125" style="502" customWidth="1"/>
    <col min="15362" max="15362" width="12" style="502" customWidth="1"/>
    <col min="15363" max="15374" width="8.25" style="502" customWidth="1"/>
    <col min="15375" max="15375" width="12.125" style="502" customWidth="1"/>
    <col min="15376" max="15616" width="9" style="502"/>
    <col min="15617" max="15617" width="5.125" style="502" customWidth="1"/>
    <col min="15618" max="15618" width="12" style="502" customWidth="1"/>
    <col min="15619" max="15630" width="8.25" style="502" customWidth="1"/>
    <col min="15631" max="15631" width="12.125" style="502" customWidth="1"/>
    <col min="15632" max="15872" width="9" style="502"/>
    <col min="15873" max="15873" width="5.125" style="502" customWidth="1"/>
    <col min="15874" max="15874" width="12" style="502" customWidth="1"/>
    <col min="15875" max="15886" width="8.25" style="502" customWidth="1"/>
    <col min="15887" max="15887" width="12.125" style="502" customWidth="1"/>
    <col min="15888" max="16128" width="9" style="502"/>
    <col min="16129" max="16129" width="5.125" style="502" customWidth="1"/>
    <col min="16130" max="16130" width="12" style="502" customWidth="1"/>
    <col min="16131" max="16142" width="8.25" style="502" customWidth="1"/>
    <col min="16143" max="16143" width="12.125" style="502" customWidth="1"/>
    <col min="16144" max="16384" width="9" style="502"/>
  </cols>
  <sheetData>
    <row r="1" spans="1:27" ht="17.25">
      <c r="A1" s="748" t="str">
        <f>平成19年!A1</f>
        <v>平成19年度</v>
      </c>
      <c r="B1" s="748"/>
      <c r="C1" s="748"/>
      <c r="D1" s="748"/>
    </row>
    <row r="2" spans="1:27" s="504" customFormat="1" ht="28.15" customHeight="1">
      <c r="B2" s="505"/>
      <c r="C2" s="506"/>
      <c r="D2" s="506"/>
      <c r="E2" s="506"/>
      <c r="F2" s="506"/>
      <c r="G2" s="506"/>
      <c r="H2" s="506"/>
      <c r="I2" s="506"/>
      <c r="J2" s="506"/>
      <c r="K2" s="506"/>
      <c r="L2" s="506"/>
      <c r="M2" s="506"/>
      <c r="N2" s="506"/>
      <c r="O2" s="506"/>
      <c r="R2" s="503"/>
      <c r="S2" s="503"/>
      <c r="T2" s="503"/>
      <c r="U2" s="503"/>
      <c r="V2" s="503"/>
      <c r="W2" s="503"/>
      <c r="X2" s="503"/>
      <c r="Y2" s="503"/>
      <c r="Z2" s="503"/>
      <c r="AA2" s="503"/>
    </row>
    <row r="3" spans="1:27" s="504" customFormat="1" ht="28.15" customHeight="1">
      <c r="B3" s="505"/>
      <c r="C3" s="506"/>
      <c r="D3" s="506"/>
      <c r="E3" s="506"/>
      <c r="F3" s="506"/>
      <c r="G3" s="506"/>
      <c r="H3" s="506"/>
      <c r="I3" s="506"/>
      <c r="J3" s="506"/>
      <c r="K3" s="506"/>
      <c r="L3" s="506"/>
      <c r="M3" s="506"/>
      <c r="N3" s="506"/>
      <c r="O3" s="506"/>
      <c r="R3" s="503"/>
      <c r="S3" s="503"/>
      <c r="T3" s="503"/>
      <c r="U3" s="503"/>
      <c r="V3" s="503"/>
      <c r="W3" s="503"/>
      <c r="X3" s="503"/>
      <c r="Y3" s="503"/>
      <c r="Z3" s="503"/>
      <c r="AA3" s="503"/>
    </row>
    <row r="4" spans="1:27" s="504" customFormat="1" ht="28.15" customHeight="1">
      <c r="B4" s="505"/>
      <c r="C4" s="506"/>
      <c r="D4" s="506"/>
      <c r="E4" s="506"/>
      <c r="F4" s="506"/>
      <c r="G4" s="506"/>
      <c r="H4" s="506"/>
      <c r="I4" s="506"/>
      <c r="J4" s="506"/>
      <c r="K4" s="506"/>
      <c r="L4" s="506"/>
      <c r="M4" s="506"/>
      <c r="N4" s="506"/>
      <c r="O4" s="506"/>
      <c r="R4" s="503"/>
      <c r="S4" s="503"/>
      <c r="T4" s="503"/>
      <c r="U4" s="503"/>
      <c r="V4" s="503"/>
      <c r="W4" s="503"/>
      <c r="X4" s="503"/>
      <c r="Y4" s="503"/>
      <c r="Z4" s="503"/>
      <c r="AA4" s="503"/>
    </row>
    <row r="5" spans="1:27" s="504" customFormat="1" ht="28.15" customHeight="1">
      <c r="B5" s="505"/>
      <c r="C5" s="506"/>
      <c r="D5" s="506"/>
      <c r="E5" s="506"/>
      <c r="F5" s="506"/>
      <c r="G5" s="506"/>
      <c r="H5" s="506"/>
      <c r="I5" s="506"/>
      <c r="J5" s="506"/>
      <c r="K5" s="506"/>
      <c r="L5" s="506"/>
      <c r="M5" s="506"/>
      <c r="N5" s="506"/>
      <c r="O5" s="506"/>
      <c r="R5" s="503"/>
      <c r="S5" s="503"/>
      <c r="T5" s="503"/>
      <c r="U5" s="503"/>
      <c r="V5" s="503"/>
      <c r="W5" s="503"/>
      <c r="X5" s="503"/>
      <c r="Y5" s="503"/>
      <c r="Z5" s="503"/>
      <c r="AA5" s="503"/>
    </row>
    <row r="6" spans="1:27" s="504" customFormat="1" ht="28.15" customHeight="1">
      <c r="B6" s="505"/>
      <c r="C6" s="506"/>
      <c r="D6" s="506"/>
      <c r="E6" s="506"/>
      <c r="F6" s="506"/>
      <c r="G6" s="506"/>
      <c r="H6" s="506"/>
      <c r="I6" s="506"/>
      <c r="J6" s="506"/>
      <c r="K6" s="506"/>
      <c r="L6" s="506"/>
      <c r="M6" s="506"/>
      <c r="N6" s="506"/>
      <c r="O6" s="506"/>
      <c r="R6" s="503"/>
      <c r="S6" s="503"/>
      <c r="T6" s="503"/>
      <c r="U6" s="503"/>
      <c r="V6" s="503"/>
      <c r="W6" s="503"/>
      <c r="X6" s="503"/>
      <c r="Y6" s="503"/>
      <c r="Z6" s="503"/>
      <c r="AA6" s="503"/>
    </row>
    <row r="7" spans="1:27" s="504" customFormat="1" ht="28.15" customHeight="1">
      <c r="B7" s="505"/>
      <c r="C7" s="506"/>
      <c r="D7" s="506"/>
      <c r="E7" s="506"/>
      <c r="F7" s="506"/>
      <c r="G7" s="506"/>
      <c r="H7" s="506"/>
      <c r="I7" s="506"/>
      <c r="J7" s="506"/>
      <c r="K7" s="506"/>
      <c r="L7" s="506"/>
      <c r="M7" s="506"/>
      <c r="N7" s="506"/>
      <c r="O7" s="506"/>
      <c r="R7" s="503"/>
      <c r="S7" s="503"/>
      <c r="T7" s="503"/>
      <c r="U7" s="503"/>
      <c r="V7" s="503"/>
      <c r="W7" s="503"/>
      <c r="X7" s="503"/>
      <c r="Y7" s="503"/>
      <c r="Z7" s="503"/>
      <c r="AA7" s="503"/>
    </row>
    <row r="8" spans="1:27" s="504" customFormat="1" ht="28.15" customHeight="1">
      <c r="B8" s="505"/>
      <c r="C8" s="506"/>
      <c r="D8" s="506"/>
      <c r="E8" s="506"/>
      <c r="F8" s="506"/>
      <c r="G8" s="506"/>
      <c r="H8" s="506"/>
      <c r="I8" s="506"/>
      <c r="J8" s="506"/>
      <c r="K8" s="506"/>
      <c r="L8" s="506"/>
      <c r="M8" s="506"/>
      <c r="N8" s="506"/>
      <c r="O8" s="506"/>
      <c r="R8" s="503"/>
      <c r="S8" s="503"/>
      <c r="T8" s="503"/>
      <c r="U8" s="503"/>
      <c r="V8" s="503"/>
      <c r="W8" s="503"/>
      <c r="X8" s="503"/>
      <c r="Y8" s="503"/>
      <c r="Z8" s="503"/>
      <c r="AA8" s="503"/>
    </row>
    <row r="9" spans="1:27" s="504" customFormat="1" ht="28.15" customHeight="1">
      <c r="B9" s="505"/>
      <c r="C9" s="506"/>
      <c r="D9" s="506"/>
      <c r="E9" s="506"/>
      <c r="F9" s="506"/>
      <c r="G9" s="506"/>
      <c r="H9" s="506"/>
      <c r="I9" s="506"/>
      <c r="J9" s="506"/>
      <c r="K9" s="506"/>
      <c r="L9" s="506"/>
      <c r="M9" s="506"/>
      <c r="N9" s="506"/>
      <c r="O9" s="506"/>
      <c r="R9" s="503"/>
      <c r="S9" s="503"/>
      <c r="T9" s="503"/>
      <c r="U9" s="503"/>
      <c r="V9" s="503"/>
      <c r="W9" s="503"/>
      <c r="X9" s="503"/>
      <c r="Y9" s="503"/>
      <c r="Z9" s="503"/>
      <c r="AA9" s="503"/>
    </row>
    <row r="10" spans="1:27" s="504" customFormat="1" ht="28.15" customHeight="1">
      <c r="B10" s="505"/>
      <c r="C10" s="506"/>
      <c r="D10" s="506"/>
      <c r="E10" s="506"/>
      <c r="F10" s="506"/>
      <c r="G10" s="506"/>
      <c r="H10" s="506"/>
      <c r="I10" s="506"/>
      <c r="J10" s="506"/>
      <c r="K10" s="506"/>
      <c r="L10" s="506"/>
      <c r="M10" s="506"/>
      <c r="N10" s="506"/>
      <c r="O10" s="506"/>
      <c r="R10" s="503"/>
      <c r="S10" s="503"/>
      <c r="T10" s="503"/>
      <c r="U10" s="503"/>
      <c r="V10" s="503"/>
      <c r="W10" s="503"/>
      <c r="X10" s="503"/>
      <c r="Y10" s="503"/>
      <c r="Z10" s="503"/>
      <c r="AA10" s="503"/>
    </row>
    <row r="11" spans="1:27" s="504" customFormat="1" ht="28.15" customHeight="1">
      <c r="B11" s="505"/>
      <c r="C11" s="506"/>
      <c r="D11" s="506"/>
      <c r="E11" s="506"/>
      <c r="F11" s="506"/>
      <c r="G11" s="506"/>
      <c r="H11" s="506"/>
      <c r="I11" s="506"/>
      <c r="J11" s="506"/>
      <c r="K11" s="506"/>
      <c r="L11" s="506"/>
      <c r="M11" s="506"/>
      <c r="N11" s="506"/>
      <c r="O11" s="506"/>
      <c r="R11" s="503"/>
      <c r="S11" s="503"/>
      <c r="T11" s="503"/>
      <c r="U11" s="503"/>
      <c r="V11" s="503"/>
      <c r="W11" s="503"/>
      <c r="X11" s="503"/>
      <c r="Y11" s="503"/>
      <c r="Z11" s="503"/>
      <c r="AA11" s="503"/>
    </row>
    <row r="12" spans="1:27" s="504" customFormat="1" ht="28.15" customHeight="1">
      <c r="B12" s="505"/>
      <c r="C12" s="506"/>
      <c r="D12" s="506"/>
      <c r="E12" s="506"/>
      <c r="F12" s="506"/>
      <c r="G12" s="506"/>
      <c r="H12" s="506"/>
      <c r="I12" s="506"/>
      <c r="J12" s="506"/>
      <c r="K12" s="506"/>
      <c r="L12" s="506"/>
      <c r="M12" s="506"/>
      <c r="N12" s="506"/>
      <c r="O12" s="506"/>
      <c r="R12" s="503"/>
      <c r="S12" s="503"/>
      <c r="T12" s="503"/>
      <c r="U12" s="503"/>
      <c r="V12" s="503"/>
      <c r="W12" s="503"/>
      <c r="X12" s="503"/>
      <c r="Y12" s="503"/>
      <c r="Z12" s="503"/>
      <c r="AA12" s="503"/>
    </row>
    <row r="13" spans="1:27" s="504" customFormat="1" ht="16.5" customHeight="1">
      <c r="B13" s="505"/>
      <c r="C13" s="506"/>
      <c r="D13" s="506"/>
      <c r="E13" s="506"/>
      <c r="F13" s="506"/>
      <c r="G13" s="506"/>
      <c r="H13" s="506"/>
      <c r="I13" s="506"/>
      <c r="J13" s="506"/>
      <c r="K13" s="506"/>
      <c r="L13" s="506"/>
      <c r="M13" s="506"/>
      <c r="N13" s="506"/>
      <c r="O13" s="506"/>
      <c r="R13" s="503"/>
      <c r="S13" s="503"/>
      <c r="T13" s="503"/>
      <c r="U13" s="503"/>
      <c r="V13" s="503"/>
      <c r="W13" s="503"/>
      <c r="X13" s="503"/>
      <c r="Y13" s="503"/>
      <c r="Z13" s="503"/>
      <c r="AA13" s="503"/>
    </row>
    <row r="14" spans="1:27" s="504" customFormat="1" ht="16.5" customHeight="1">
      <c r="B14" s="505"/>
      <c r="C14" s="506"/>
      <c r="D14" s="506"/>
      <c r="E14" s="506"/>
      <c r="F14" s="506"/>
      <c r="G14" s="506"/>
      <c r="H14" s="506"/>
      <c r="I14" s="506"/>
      <c r="J14" s="506"/>
      <c r="K14" s="506"/>
      <c r="L14" s="506"/>
      <c r="M14" s="506"/>
      <c r="N14" s="506"/>
      <c r="O14" s="506"/>
      <c r="R14" s="503"/>
      <c r="S14" s="503"/>
      <c r="T14" s="503"/>
      <c r="U14" s="503"/>
      <c r="V14" s="503"/>
      <c r="W14" s="503"/>
      <c r="X14" s="503"/>
      <c r="Y14" s="503"/>
      <c r="Z14" s="503"/>
      <c r="AA14" s="503"/>
    </row>
    <row r="15" spans="1:27" s="504" customFormat="1" ht="16.5" customHeight="1">
      <c r="B15" s="505"/>
      <c r="C15" s="506"/>
      <c r="D15" s="506"/>
      <c r="E15" s="506"/>
      <c r="F15" s="506"/>
      <c r="G15" s="506"/>
      <c r="H15" s="506"/>
      <c r="I15" s="506"/>
      <c r="J15" s="506"/>
      <c r="K15" s="506"/>
      <c r="L15" s="506"/>
      <c r="M15" s="506"/>
      <c r="N15" s="506"/>
      <c r="O15" s="506"/>
      <c r="R15" s="503"/>
      <c r="S15" s="503"/>
      <c r="T15" s="503"/>
      <c r="U15" s="503"/>
      <c r="V15" s="503"/>
      <c r="W15" s="503"/>
      <c r="X15" s="503"/>
      <c r="Y15" s="503"/>
      <c r="Z15" s="503"/>
      <c r="AA15" s="503"/>
    </row>
    <row r="16" spans="1:27" s="504" customFormat="1" ht="16.5" customHeight="1">
      <c r="B16" s="505"/>
      <c r="C16" s="506"/>
      <c r="D16" s="506"/>
      <c r="E16" s="506"/>
      <c r="F16" s="506"/>
      <c r="G16" s="506"/>
      <c r="H16" s="506"/>
      <c r="I16" s="506"/>
      <c r="J16" s="506"/>
      <c r="K16" s="506"/>
      <c r="L16" s="506"/>
      <c r="M16" s="506"/>
      <c r="N16" s="506"/>
      <c r="O16" s="506"/>
      <c r="R16" s="503"/>
      <c r="S16" s="503"/>
      <c r="T16" s="503"/>
      <c r="U16" s="503"/>
      <c r="V16" s="503"/>
      <c r="W16" s="503"/>
      <c r="X16" s="503"/>
      <c r="Y16" s="503"/>
      <c r="Z16" s="503"/>
      <c r="AA16" s="503"/>
    </row>
    <row r="17" spans="2:27" s="504" customFormat="1" ht="16.5" customHeight="1">
      <c r="B17" s="505"/>
      <c r="C17" s="506"/>
      <c r="D17" s="506"/>
      <c r="E17" s="506"/>
      <c r="F17" s="506"/>
      <c r="G17" s="506"/>
      <c r="H17" s="506"/>
      <c r="I17" s="506"/>
      <c r="J17" s="506"/>
      <c r="K17" s="506"/>
      <c r="L17" s="506"/>
      <c r="M17" s="506"/>
      <c r="N17" s="506"/>
      <c r="O17" s="506"/>
      <c r="R17" s="503"/>
      <c r="S17" s="503"/>
      <c r="T17" s="503"/>
      <c r="U17" s="503"/>
      <c r="V17" s="503"/>
      <c r="W17" s="503"/>
      <c r="X17" s="503"/>
      <c r="Y17" s="503"/>
      <c r="Z17" s="503"/>
      <c r="AA17" s="503"/>
    </row>
    <row r="18" spans="2:27" ht="21" customHeight="1">
      <c r="N18" s="507"/>
      <c r="O18" s="508" t="s">
        <v>219</v>
      </c>
    </row>
    <row r="19" spans="2:27" s="509" customFormat="1" ht="23.25" customHeight="1">
      <c r="B19" s="510"/>
      <c r="C19" s="511" t="s">
        <v>46</v>
      </c>
      <c r="D19" s="512" t="s">
        <v>3</v>
      </c>
      <c r="E19" s="512" t="s">
        <v>5</v>
      </c>
      <c r="F19" s="512" t="s">
        <v>6</v>
      </c>
      <c r="G19" s="512" t="s">
        <v>7</v>
      </c>
      <c r="H19" s="512" t="s">
        <v>8</v>
      </c>
      <c r="I19" s="512" t="s">
        <v>53</v>
      </c>
      <c r="J19" s="512" t="s">
        <v>54</v>
      </c>
      <c r="K19" s="512" t="s">
        <v>55</v>
      </c>
      <c r="L19" s="513" t="s">
        <v>216</v>
      </c>
      <c r="M19" s="513" t="s">
        <v>217</v>
      </c>
      <c r="N19" s="513" t="s">
        <v>218</v>
      </c>
      <c r="O19" s="514" t="s">
        <v>36</v>
      </c>
      <c r="R19" s="515"/>
      <c r="S19" s="515"/>
      <c r="T19" s="515"/>
      <c r="U19" s="515"/>
      <c r="V19" s="515"/>
      <c r="W19" s="515"/>
      <c r="X19" s="515"/>
      <c r="Y19" s="515"/>
      <c r="Z19" s="515"/>
      <c r="AA19" s="515"/>
    </row>
    <row r="20" spans="2:27" s="509" customFormat="1" ht="23.25" customHeight="1">
      <c r="B20" s="516" t="s">
        <v>220</v>
      </c>
      <c r="C20" s="517">
        <v>368</v>
      </c>
      <c r="D20" s="518">
        <v>348.7</v>
      </c>
      <c r="E20" s="518">
        <v>360.2</v>
      </c>
      <c r="F20" s="518">
        <v>451.3</v>
      </c>
      <c r="G20" s="518">
        <v>531.6</v>
      </c>
      <c r="H20" s="518">
        <v>493</v>
      </c>
      <c r="I20" s="518">
        <v>445.5</v>
      </c>
      <c r="J20" s="518">
        <v>428.1</v>
      </c>
      <c r="K20" s="518">
        <v>401.3</v>
      </c>
      <c r="L20" s="519">
        <v>379.2</v>
      </c>
      <c r="M20" s="519">
        <v>436.3</v>
      </c>
      <c r="N20" s="519">
        <v>486.5</v>
      </c>
      <c r="O20" s="520">
        <f>SUM(C20:N20)</f>
        <v>5129.7000000000007</v>
      </c>
      <c r="R20" s="515"/>
      <c r="S20" s="515"/>
      <c r="T20" s="515"/>
      <c r="U20" s="515"/>
      <c r="V20" s="515"/>
      <c r="W20" s="515"/>
      <c r="X20" s="515"/>
      <c r="Y20" s="515"/>
      <c r="Z20" s="515"/>
      <c r="AA20" s="515"/>
    </row>
    <row r="21" spans="2:27" s="509" customFormat="1" ht="23.25" customHeight="1">
      <c r="B21" s="521" t="s">
        <v>221</v>
      </c>
      <c r="C21" s="522">
        <v>418.5</v>
      </c>
      <c r="D21" s="523">
        <v>395</v>
      </c>
      <c r="E21" s="523">
        <v>381.2</v>
      </c>
      <c r="F21" s="523">
        <v>445.4</v>
      </c>
      <c r="G21" s="523">
        <v>523.4</v>
      </c>
      <c r="H21" s="523">
        <v>457.8</v>
      </c>
      <c r="I21" s="523">
        <v>429.2</v>
      </c>
      <c r="J21" s="523">
        <v>409.9</v>
      </c>
      <c r="K21" s="523">
        <v>390.8</v>
      </c>
      <c r="L21" s="524">
        <v>392.4</v>
      </c>
      <c r="M21" s="524">
        <v>421.3</v>
      </c>
      <c r="N21" s="524">
        <v>506.7</v>
      </c>
      <c r="O21" s="525">
        <f>SUM(C21:N21)</f>
        <v>5171.6000000000004</v>
      </c>
      <c r="R21" s="515"/>
      <c r="S21" s="515"/>
      <c r="T21" s="515"/>
      <c r="U21" s="515"/>
      <c r="V21" s="515"/>
      <c r="W21" s="515"/>
      <c r="X21" s="515"/>
      <c r="Y21" s="515"/>
      <c r="Z21" s="515"/>
      <c r="AA21" s="515"/>
    </row>
    <row r="22" spans="2:27" s="509" customFormat="1" ht="23.25" customHeight="1">
      <c r="B22" s="526" t="s">
        <v>222</v>
      </c>
      <c r="C22" s="527">
        <v>446.6</v>
      </c>
      <c r="D22" s="528">
        <v>414.4</v>
      </c>
      <c r="E22" s="528">
        <v>416.7</v>
      </c>
      <c r="F22" s="528">
        <v>478.7</v>
      </c>
      <c r="G22" s="528">
        <v>563.6</v>
      </c>
      <c r="H22" s="528">
        <v>491.4</v>
      </c>
      <c r="I22" s="528">
        <v>479.9</v>
      </c>
      <c r="J22" s="528">
        <v>447.2</v>
      </c>
      <c r="K22" s="528">
        <v>441.2</v>
      </c>
      <c r="L22" s="529">
        <v>417.3</v>
      </c>
      <c r="M22" s="529">
        <v>435.6</v>
      </c>
      <c r="N22" s="529">
        <v>538.9</v>
      </c>
      <c r="O22" s="525">
        <f>SUM(C22:N22)</f>
        <v>5571.5</v>
      </c>
      <c r="R22" s="515"/>
      <c r="S22" s="515"/>
      <c r="T22" s="515"/>
      <c r="U22" s="515"/>
      <c r="V22" s="515"/>
      <c r="W22" s="515"/>
      <c r="X22" s="515"/>
      <c r="Y22" s="515"/>
      <c r="Z22" s="515"/>
      <c r="AA22" s="515"/>
    </row>
    <row r="23" spans="2:27" s="509" customFormat="1" ht="23.25" customHeight="1">
      <c r="B23" s="521" t="s">
        <v>223</v>
      </c>
      <c r="C23" s="530">
        <v>453.4</v>
      </c>
      <c r="D23" s="531">
        <v>417.9</v>
      </c>
      <c r="E23" s="531">
        <v>404.3</v>
      </c>
      <c r="F23" s="531">
        <v>461.3</v>
      </c>
      <c r="G23" s="531">
        <v>569.20000000000005</v>
      </c>
      <c r="H23" s="531">
        <v>490.4</v>
      </c>
      <c r="I23" s="531">
        <v>519.9</v>
      </c>
      <c r="J23" s="531">
        <v>474.5</v>
      </c>
      <c r="K23" s="531">
        <v>455.1</v>
      </c>
      <c r="L23" s="532">
        <v>435.8</v>
      </c>
      <c r="M23" s="532">
        <v>465.6</v>
      </c>
      <c r="N23" s="532">
        <v>557.70000000000005</v>
      </c>
      <c r="O23" s="533">
        <f>SUM(C23:N23)</f>
        <v>5705.1</v>
      </c>
      <c r="R23" s="515"/>
      <c r="S23" s="515"/>
      <c r="T23" s="515"/>
      <c r="U23" s="515"/>
      <c r="V23" s="515"/>
      <c r="W23" s="515"/>
      <c r="X23" s="515"/>
      <c r="Y23" s="515"/>
      <c r="Z23" s="515"/>
      <c r="AA23" s="515"/>
    </row>
    <row r="24" spans="2:27" s="509" customFormat="1" ht="23.25" customHeight="1">
      <c r="B24" s="534" t="s">
        <v>224</v>
      </c>
      <c r="C24" s="535">
        <v>475.3</v>
      </c>
      <c r="D24" s="536">
        <v>420.4</v>
      </c>
      <c r="E24" s="536">
        <v>417.2</v>
      </c>
      <c r="F24" s="536">
        <v>477.6</v>
      </c>
      <c r="G24" s="536">
        <v>614.20000000000005</v>
      </c>
      <c r="H24" s="536">
        <v>528.4</v>
      </c>
      <c r="I24" s="536">
        <v>519.70000000000005</v>
      </c>
      <c r="J24" s="536">
        <v>486.3</v>
      </c>
      <c r="K24" s="536">
        <v>471</v>
      </c>
      <c r="L24" s="537">
        <v>434.7</v>
      </c>
      <c r="M24" s="537">
        <v>483.8</v>
      </c>
      <c r="N24" s="537">
        <v>563.70000000000005</v>
      </c>
      <c r="O24" s="538">
        <f>SUM(C24:N24)</f>
        <v>5892.3</v>
      </c>
      <c r="R24" s="515"/>
      <c r="S24" s="515"/>
      <c r="T24" s="515"/>
      <c r="U24" s="515"/>
      <c r="V24" s="515"/>
      <c r="W24" s="515"/>
      <c r="X24" s="515"/>
      <c r="Y24" s="515"/>
      <c r="Z24" s="515"/>
      <c r="AA24" s="515"/>
    </row>
    <row r="25" spans="2:27" ht="13.15" customHeight="1"/>
    <row r="26" spans="2:27" s="503" customFormat="1"/>
    <row r="27" spans="2:27" s="503" customFormat="1"/>
    <row r="28" spans="2:27" s="503" customFormat="1"/>
    <row r="29" spans="2:27" s="503" customFormat="1"/>
    <row r="30" spans="2:27" s="503" customFormat="1"/>
    <row r="31" spans="2:27" s="503" customFormat="1"/>
    <row r="32" spans="2:27" s="503" customFormat="1"/>
    <row r="33" s="503" customFormat="1"/>
    <row r="34" s="503" customFormat="1"/>
    <row r="35" s="503" customFormat="1"/>
    <row r="36" s="503" customFormat="1"/>
    <row r="37" s="503" customFormat="1"/>
    <row r="38" s="503" customFormat="1"/>
    <row r="39" s="503" customFormat="1"/>
    <row r="40" s="503" customFormat="1"/>
  </sheetData>
  <mergeCells count="1">
    <mergeCell ref="A1:D1"/>
  </mergeCells>
  <phoneticPr fontId="2"/>
  <hyperlinks>
    <hyperlink ref="A1" location="'R3'!A1" display="令和３年度"/>
    <hyperlink ref="A1:D1" location="平成19年!A1" display="平成19年!A1"/>
  </hyperlinks>
  <pageMargins left="0.74803149606299213" right="0.74803149606299213" top="0.98425196850393704" bottom="0.98425196850393704" header="0.51181102362204722" footer="0.51181102362204722"/>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4"/>
  <sheetViews>
    <sheetView workbookViewId="0">
      <selection activeCell="B21" sqref="B21"/>
    </sheetView>
  </sheetViews>
  <sheetFormatPr defaultRowHeight="13.5"/>
  <cols>
    <col min="1" max="9" width="9" style="10"/>
    <col min="10" max="11" width="4.5" style="10" customWidth="1"/>
    <col min="12" max="16384" width="9" style="10"/>
  </cols>
  <sheetData>
    <row r="1" spans="1:44" s="544" customFormat="1" ht="28.5" customHeight="1">
      <c r="A1" s="660" t="str">
        <f>平成19年!A1</f>
        <v>平成19年度</v>
      </c>
      <c r="B1" s="660"/>
      <c r="C1" s="660"/>
      <c r="D1" s="660"/>
      <c r="E1" s="546" t="str">
        <f ca="1">RIGHT(CELL("filename",$A$1),LEN(CELL("filename",$A$1))-FIND("]",CELL("filename",$A$1)))</f>
        <v>５月</v>
      </c>
      <c r="F1" s="545" t="s">
        <v>226</v>
      </c>
      <c r="G1" s="543"/>
      <c r="H1" s="543"/>
      <c r="I1" s="543"/>
      <c r="K1" s="545"/>
      <c r="L1" s="543"/>
      <c r="M1" s="543"/>
      <c r="N1" s="543"/>
      <c r="O1" s="543"/>
      <c r="P1" s="543"/>
      <c r="Q1" s="543"/>
    </row>
    <row r="2" spans="1:44" ht="18.75">
      <c r="A2" s="188" t="s">
        <v>14</v>
      </c>
      <c r="B2" s="189"/>
      <c r="C2" s="189"/>
      <c r="D2" s="189"/>
      <c r="E2" s="189"/>
      <c r="F2" s="189"/>
      <c r="G2" s="190"/>
      <c r="H2" s="191" t="s">
        <v>15</v>
      </c>
      <c r="I2" s="192"/>
      <c r="J2" s="188" t="s">
        <v>16</v>
      </c>
      <c r="K2" s="188"/>
      <c r="L2" s="189"/>
      <c r="M2" s="193"/>
      <c r="N2" s="189"/>
      <c r="O2" s="189"/>
      <c r="P2" s="189"/>
      <c r="Q2" s="189"/>
      <c r="R2" s="189"/>
      <c r="S2" s="189"/>
      <c r="T2" s="193"/>
      <c r="U2" s="191" t="s">
        <v>17</v>
      </c>
      <c r="V2" s="192"/>
      <c r="W2" s="192"/>
      <c r="X2" s="192"/>
      <c r="Y2" s="192"/>
      <c r="Z2" s="192"/>
      <c r="AA2" s="192"/>
      <c r="AB2" s="192"/>
      <c r="AC2" s="192"/>
      <c r="AD2" s="192"/>
      <c r="AE2" s="192"/>
      <c r="AF2" s="192"/>
      <c r="AG2" s="192"/>
      <c r="AH2" s="192"/>
      <c r="AI2" s="192"/>
      <c r="AJ2" s="192"/>
      <c r="AK2" s="192"/>
      <c r="AL2" s="192"/>
      <c r="AM2" s="192"/>
      <c r="AN2" s="192"/>
      <c r="AO2" s="192"/>
      <c r="AP2" s="192"/>
      <c r="AQ2" s="192"/>
      <c r="AR2" s="192"/>
    </row>
    <row r="3" spans="1:44" ht="14.25">
      <c r="A3" s="194"/>
      <c r="B3" s="195"/>
      <c r="C3" s="196" t="s">
        <v>18</v>
      </c>
      <c r="D3" s="197" t="s">
        <v>19</v>
      </c>
      <c r="E3" s="198" t="s">
        <v>20</v>
      </c>
      <c r="F3" s="199"/>
      <c r="G3" s="200"/>
      <c r="H3" s="201"/>
      <c r="I3" s="202"/>
      <c r="J3" s="194"/>
      <c r="K3" s="195"/>
      <c r="L3" s="196" t="s">
        <v>18</v>
      </c>
      <c r="M3" s="203" t="s">
        <v>21</v>
      </c>
      <c r="N3" s="199"/>
      <c r="O3" s="199"/>
      <c r="P3" s="198" t="s">
        <v>22</v>
      </c>
      <c r="Q3" s="199"/>
      <c r="R3" s="200"/>
      <c r="S3" s="203" t="s">
        <v>23</v>
      </c>
      <c r="T3" s="204"/>
      <c r="U3" s="200"/>
      <c r="V3" s="202"/>
      <c r="W3" s="192"/>
      <c r="X3" s="192"/>
      <c r="Y3" s="192"/>
      <c r="Z3" s="192"/>
      <c r="AA3" s="192"/>
      <c r="AB3" s="192"/>
      <c r="AC3" s="192"/>
      <c r="AD3" s="192"/>
      <c r="AE3" s="192"/>
      <c r="AF3" s="192"/>
      <c r="AG3" s="192"/>
      <c r="AH3" s="192"/>
      <c r="AI3" s="192"/>
      <c r="AJ3" s="192"/>
      <c r="AK3" s="192"/>
      <c r="AL3" s="192"/>
      <c r="AM3" s="192"/>
      <c r="AN3" s="192"/>
      <c r="AO3" s="192"/>
      <c r="AP3" s="192"/>
      <c r="AQ3" s="192"/>
      <c r="AR3" s="192"/>
    </row>
    <row r="4" spans="1:44" ht="18" thickBot="1">
      <c r="A4" s="205" t="s">
        <v>24</v>
      </c>
      <c r="B4" s="206"/>
      <c r="C4" s="207"/>
      <c r="D4" s="208" t="s">
        <v>25</v>
      </c>
      <c r="E4" s="209" t="s">
        <v>26</v>
      </c>
      <c r="F4" s="210" t="s">
        <v>27</v>
      </c>
      <c r="G4" s="211" t="s">
        <v>28</v>
      </c>
      <c r="H4" s="212" t="s">
        <v>29</v>
      </c>
      <c r="I4" s="213"/>
      <c r="J4" s="205" t="s">
        <v>24</v>
      </c>
      <c r="K4" s="206"/>
      <c r="L4" s="214"/>
      <c r="M4" s="215" t="s">
        <v>26</v>
      </c>
      <c r="N4" s="210" t="s">
        <v>27</v>
      </c>
      <c r="O4" s="216" t="s">
        <v>28</v>
      </c>
      <c r="P4" s="209" t="s">
        <v>26</v>
      </c>
      <c r="Q4" s="210" t="s">
        <v>27</v>
      </c>
      <c r="R4" s="211" t="s">
        <v>28</v>
      </c>
      <c r="S4" s="215" t="s">
        <v>26</v>
      </c>
      <c r="T4" s="210" t="s">
        <v>27</v>
      </c>
      <c r="U4" s="211" t="s">
        <v>28</v>
      </c>
      <c r="V4" s="202"/>
      <c r="W4" s="192"/>
      <c r="X4" s="192"/>
      <c r="Y4" s="192"/>
      <c r="Z4" s="192"/>
      <c r="AA4" s="192"/>
      <c r="AB4" s="192"/>
      <c r="AC4" s="192"/>
      <c r="AD4" s="192"/>
      <c r="AE4" s="192"/>
      <c r="AF4" s="192"/>
      <c r="AG4" s="192"/>
      <c r="AH4" s="192"/>
      <c r="AI4" s="192"/>
      <c r="AJ4" s="192"/>
      <c r="AK4" s="192"/>
      <c r="AL4" s="192"/>
      <c r="AM4" s="192"/>
      <c r="AN4" s="192"/>
      <c r="AO4" s="192"/>
      <c r="AP4" s="192"/>
      <c r="AQ4" s="192"/>
      <c r="AR4" s="192"/>
    </row>
    <row r="5" spans="1:44" ht="31.5" customHeight="1" thickTop="1" thickBot="1">
      <c r="A5" s="217"/>
      <c r="B5" s="217"/>
      <c r="C5" s="629" t="s">
        <v>110</v>
      </c>
      <c r="D5" s="630">
        <v>466600</v>
      </c>
      <c r="E5" s="631">
        <v>420400</v>
      </c>
      <c r="F5" s="632">
        <v>412400</v>
      </c>
      <c r="G5" s="633">
        <v>8000</v>
      </c>
      <c r="H5" s="218">
        <v>46200</v>
      </c>
      <c r="I5" s="202"/>
      <c r="J5" s="217"/>
      <c r="K5" s="217"/>
      <c r="L5" s="219" t="s">
        <v>111</v>
      </c>
      <c r="M5" s="220">
        <v>420400</v>
      </c>
      <c r="N5" s="221">
        <v>412400</v>
      </c>
      <c r="O5" s="222">
        <v>8000</v>
      </c>
      <c r="P5" s="223">
        <v>416600</v>
      </c>
      <c r="Q5" s="221">
        <v>409400</v>
      </c>
      <c r="R5" s="224">
        <v>7200</v>
      </c>
      <c r="S5" s="220">
        <v>3800</v>
      </c>
      <c r="T5" s="221">
        <v>3000</v>
      </c>
      <c r="U5" s="224">
        <v>800</v>
      </c>
      <c r="V5" s="202"/>
      <c r="W5" s="192"/>
      <c r="X5" s="192"/>
      <c r="Y5" s="192"/>
      <c r="Z5" s="192"/>
      <c r="AA5" s="192"/>
      <c r="AB5" s="192"/>
      <c r="AC5" s="192"/>
      <c r="AD5" s="192"/>
      <c r="AE5" s="192"/>
      <c r="AF5" s="192"/>
      <c r="AG5" s="192"/>
      <c r="AH5" s="192"/>
      <c r="AI5" s="192"/>
      <c r="AJ5" s="192"/>
      <c r="AK5" s="192"/>
      <c r="AL5" s="192"/>
      <c r="AM5" s="192"/>
      <c r="AN5" s="192"/>
      <c r="AO5" s="192"/>
      <c r="AP5" s="192"/>
      <c r="AQ5" s="192"/>
      <c r="AR5" s="192"/>
    </row>
    <row r="6" spans="1:44" ht="31.5" customHeight="1" thickTop="1">
      <c r="A6" s="225" t="s">
        <v>30</v>
      </c>
      <c r="B6" s="225" t="s">
        <v>31</v>
      </c>
      <c r="C6" s="226" t="s">
        <v>112</v>
      </c>
      <c r="D6" s="227">
        <v>464800</v>
      </c>
      <c r="E6" s="228">
        <v>417900</v>
      </c>
      <c r="F6" s="229">
        <v>410100</v>
      </c>
      <c r="G6" s="230">
        <v>7800</v>
      </c>
      <c r="H6" s="231">
        <v>46900</v>
      </c>
      <c r="I6" s="202"/>
      <c r="J6" s="225" t="s">
        <v>30</v>
      </c>
      <c r="K6" s="225" t="s">
        <v>31</v>
      </c>
      <c r="L6" s="232" t="s">
        <v>112</v>
      </c>
      <c r="M6" s="233">
        <v>417900</v>
      </c>
      <c r="N6" s="234">
        <v>410100</v>
      </c>
      <c r="O6" s="235">
        <v>7800</v>
      </c>
      <c r="P6" s="236">
        <v>411900</v>
      </c>
      <c r="Q6" s="237">
        <v>406200</v>
      </c>
      <c r="R6" s="238">
        <v>5700</v>
      </c>
      <c r="S6" s="233">
        <v>6000</v>
      </c>
      <c r="T6" s="237">
        <v>3900</v>
      </c>
      <c r="U6" s="238">
        <v>2100</v>
      </c>
      <c r="V6" s="202"/>
      <c r="W6" s="192"/>
      <c r="X6" s="192"/>
      <c r="Y6" s="192"/>
      <c r="Z6" s="192"/>
      <c r="AA6" s="192"/>
      <c r="AB6" s="192"/>
      <c r="AC6" s="192"/>
      <c r="AD6" s="192"/>
      <c r="AE6" s="192"/>
      <c r="AF6" s="192"/>
      <c r="AG6" s="192"/>
      <c r="AH6" s="192"/>
      <c r="AI6" s="192"/>
      <c r="AJ6" s="192"/>
      <c r="AK6" s="192"/>
      <c r="AL6" s="192"/>
      <c r="AM6" s="192"/>
      <c r="AN6" s="192"/>
      <c r="AO6" s="192"/>
      <c r="AP6" s="192"/>
      <c r="AQ6" s="192"/>
      <c r="AR6" s="192"/>
    </row>
    <row r="7" spans="1:44" ht="31.5" customHeight="1">
      <c r="A7" s="239"/>
      <c r="B7" s="225" t="s">
        <v>32</v>
      </c>
      <c r="C7" s="240" t="s">
        <v>33</v>
      </c>
      <c r="D7" s="241">
        <v>1800</v>
      </c>
      <c r="E7" s="242">
        <v>2500</v>
      </c>
      <c r="F7" s="243">
        <v>2300</v>
      </c>
      <c r="G7" s="244">
        <v>200</v>
      </c>
      <c r="H7" s="245">
        <v>-700</v>
      </c>
      <c r="I7" s="202"/>
      <c r="J7" s="239"/>
      <c r="K7" s="225" t="s">
        <v>32</v>
      </c>
      <c r="L7" s="232" t="s">
        <v>33</v>
      </c>
      <c r="M7" s="246">
        <v>2500</v>
      </c>
      <c r="N7" s="247">
        <v>2300</v>
      </c>
      <c r="O7" s="248">
        <v>200</v>
      </c>
      <c r="P7" s="249">
        <v>4700</v>
      </c>
      <c r="Q7" s="247">
        <v>3200</v>
      </c>
      <c r="R7" s="250">
        <v>1500</v>
      </c>
      <c r="S7" s="246">
        <v>-2200</v>
      </c>
      <c r="T7" s="247">
        <v>-900</v>
      </c>
      <c r="U7" s="250">
        <v>-1300</v>
      </c>
      <c r="V7" s="202"/>
      <c r="W7" s="192"/>
      <c r="X7" s="192"/>
      <c r="Y7" s="192"/>
      <c r="Z7" s="192"/>
      <c r="AA7" s="192"/>
      <c r="AB7" s="192"/>
      <c r="AC7" s="192"/>
      <c r="AD7" s="192"/>
      <c r="AE7" s="192"/>
      <c r="AF7" s="192"/>
      <c r="AG7" s="192"/>
      <c r="AH7" s="192"/>
      <c r="AI7" s="192"/>
      <c r="AJ7" s="192"/>
      <c r="AK7" s="192"/>
      <c r="AL7" s="192"/>
      <c r="AM7" s="192"/>
      <c r="AN7" s="192"/>
      <c r="AO7" s="192"/>
      <c r="AP7" s="192"/>
      <c r="AQ7" s="192"/>
      <c r="AR7" s="192"/>
    </row>
    <row r="8" spans="1:44" ht="31.5" customHeight="1" thickBot="1">
      <c r="A8" s="239"/>
      <c r="B8" s="251"/>
      <c r="C8" s="252" t="s">
        <v>65</v>
      </c>
      <c r="D8" s="253">
        <v>100.38726333907057</v>
      </c>
      <c r="E8" s="254">
        <v>100.59822924144532</v>
      </c>
      <c r="F8" s="255">
        <v>100.56083881980004</v>
      </c>
      <c r="G8" s="256">
        <v>102.56410256410255</v>
      </c>
      <c r="H8" s="257">
        <v>98.507462686567166</v>
      </c>
      <c r="I8" s="202"/>
      <c r="J8" s="239"/>
      <c r="K8" s="251"/>
      <c r="L8" s="258" t="s">
        <v>65</v>
      </c>
      <c r="M8" s="259">
        <v>100.59822924144532</v>
      </c>
      <c r="N8" s="260">
        <v>100.56083881980004</v>
      </c>
      <c r="O8" s="261">
        <v>102.56410256410255</v>
      </c>
      <c r="P8" s="262">
        <v>101.14105365379946</v>
      </c>
      <c r="Q8" s="260">
        <v>100.78778926637125</v>
      </c>
      <c r="R8" s="263">
        <v>126.31578947368421</v>
      </c>
      <c r="S8" s="259">
        <v>63.333333333333329</v>
      </c>
      <c r="T8" s="260">
        <v>76.923076923076934</v>
      </c>
      <c r="U8" s="263">
        <v>38.095238095238095</v>
      </c>
      <c r="V8" s="202"/>
      <c r="W8" s="192"/>
      <c r="X8" s="192"/>
      <c r="Y8" s="192"/>
      <c r="Z8" s="192"/>
      <c r="AA8" s="192"/>
      <c r="AB8" s="192"/>
      <c r="AC8" s="192"/>
      <c r="AD8" s="192"/>
      <c r="AE8" s="192"/>
      <c r="AF8" s="192"/>
      <c r="AG8" s="192"/>
      <c r="AH8" s="192"/>
      <c r="AI8" s="192"/>
      <c r="AJ8" s="192"/>
      <c r="AK8" s="192"/>
      <c r="AL8" s="192"/>
      <c r="AM8" s="192"/>
      <c r="AN8" s="192"/>
      <c r="AO8" s="192"/>
      <c r="AP8" s="192"/>
      <c r="AQ8" s="192"/>
      <c r="AR8" s="192"/>
    </row>
    <row r="9" spans="1:44" ht="31.5" customHeight="1" thickTop="1" thickBot="1">
      <c r="A9" s="239"/>
      <c r="B9" s="264"/>
      <c r="C9" s="634" t="s">
        <v>66</v>
      </c>
      <c r="D9" s="630">
        <v>991900</v>
      </c>
      <c r="E9" s="631">
        <v>895700</v>
      </c>
      <c r="F9" s="632">
        <v>879600</v>
      </c>
      <c r="G9" s="633">
        <v>16100</v>
      </c>
      <c r="H9" s="218">
        <v>96200</v>
      </c>
      <c r="I9" s="265"/>
      <c r="J9" s="239"/>
      <c r="K9" s="264"/>
      <c r="L9" s="219" t="s">
        <v>66</v>
      </c>
      <c r="M9" s="220">
        <v>895700</v>
      </c>
      <c r="N9" s="221">
        <v>879600</v>
      </c>
      <c r="O9" s="222">
        <v>16100</v>
      </c>
      <c r="P9" s="223">
        <v>887900</v>
      </c>
      <c r="Q9" s="221">
        <v>873700</v>
      </c>
      <c r="R9" s="224">
        <v>14200</v>
      </c>
      <c r="S9" s="220">
        <v>7800</v>
      </c>
      <c r="T9" s="221">
        <v>5900</v>
      </c>
      <c r="U9" s="224">
        <v>1900</v>
      </c>
      <c r="V9" s="202"/>
      <c r="W9" s="192"/>
      <c r="X9" s="192"/>
      <c r="Y9" s="192"/>
      <c r="Z9" s="192"/>
      <c r="AA9" s="192"/>
      <c r="AB9" s="192"/>
      <c r="AC9" s="192"/>
      <c r="AD9" s="192"/>
      <c r="AE9" s="192"/>
      <c r="AF9" s="192"/>
      <c r="AG9" s="192"/>
      <c r="AH9" s="192"/>
      <c r="AI9" s="192"/>
      <c r="AJ9" s="192"/>
      <c r="AK9" s="192"/>
      <c r="AL9" s="192"/>
      <c r="AM9" s="192"/>
      <c r="AN9" s="192"/>
      <c r="AO9" s="192"/>
      <c r="AP9" s="192"/>
      <c r="AQ9" s="192"/>
      <c r="AR9" s="192"/>
    </row>
    <row r="10" spans="1:44" ht="31.5" customHeight="1" thickTop="1">
      <c r="A10" s="239"/>
      <c r="B10" s="225" t="s">
        <v>34</v>
      </c>
      <c r="C10" s="240" t="s">
        <v>67</v>
      </c>
      <c r="D10" s="227">
        <v>967200</v>
      </c>
      <c r="E10" s="228">
        <v>871300</v>
      </c>
      <c r="F10" s="229">
        <v>857200</v>
      </c>
      <c r="G10" s="230">
        <v>14100</v>
      </c>
      <c r="H10" s="266">
        <v>95900</v>
      </c>
      <c r="I10" s="202"/>
      <c r="J10" s="239"/>
      <c r="K10" s="225" t="s">
        <v>34</v>
      </c>
      <c r="L10" s="232" t="s">
        <v>67</v>
      </c>
      <c r="M10" s="233">
        <v>871300</v>
      </c>
      <c r="N10" s="234">
        <v>857200</v>
      </c>
      <c r="O10" s="235">
        <v>14100</v>
      </c>
      <c r="P10" s="236">
        <v>862000</v>
      </c>
      <c r="Q10" s="234">
        <v>850800</v>
      </c>
      <c r="R10" s="267">
        <v>11200</v>
      </c>
      <c r="S10" s="233">
        <v>9300</v>
      </c>
      <c r="T10" s="234">
        <v>6400</v>
      </c>
      <c r="U10" s="267">
        <v>2900</v>
      </c>
      <c r="V10" s="20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row>
    <row r="11" spans="1:44" ht="31.5" customHeight="1">
      <c r="A11" s="225" t="s">
        <v>35</v>
      </c>
      <c r="B11" s="225" t="s">
        <v>36</v>
      </c>
      <c r="C11" s="240" t="s">
        <v>33</v>
      </c>
      <c r="D11" s="241">
        <v>24700</v>
      </c>
      <c r="E11" s="242">
        <v>24400</v>
      </c>
      <c r="F11" s="268">
        <v>22400</v>
      </c>
      <c r="G11" s="244">
        <v>2000</v>
      </c>
      <c r="H11" s="245">
        <v>300</v>
      </c>
      <c r="I11" s="202"/>
      <c r="J11" s="225" t="s">
        <v>35</v>
      </c>
      <c r="K11" s="225" t="s">
        <v>36</v>
      </c>
      <c r="L11" s="232" t="s">
        <v>33</v>
      </c>
      <c r="M11" s="246">
        <v>24400</v>
      </c>
      <c r="N11" s="247">
        <v>22400</v>
      </c>
      <c r="O11" s="248">
        <v>2000</v>
      </c>
      <c r="P11" s="249">
        <v>25900</v>
      </c>
      <c r="Q11" s="247">
        <v>22900</v>
      </c>
      <c r="R11" s="250">
        <v>3000</v>
      </c>
      <c r="S11" s="246">
        <v>-1500</v>
      </c>
      <c r="T11" s="247">
        <v>-500</v>
      </c>
      <c r="U11" s="250">
        <v>-1000</v>
      </c>
      <c r="V11" s="20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row>
    <row r="12" spans="1:44" ht="31.5" customHeight="1">
      <c r="A12" s="269"/>
      <c r="B12" s="269"/>
      <c r="C12" s="252" t="s">
        <v>65</v>
      </c>
      <c r="D12" s="253">
        <v>102.55376344086022</v>
      </c>
      <c r="E12" s="270">
        <v>102.80041317571444</v>
      </c>
      <c r="F12" s="271">
        <v>102.61315912272515</v>
      </c>
      <c r="G12" s="272">
        <v>114.18439716312056</v>
      </c>
      <c r="H12" s="257">
        <v>100.31282586027113</v>
      </c>
      <c r="I12" s="202"/>
      <c r="J12" s="269"/>
      <c r="K12" s="269"/>
      <c r="L12" s="258" t="s">
        <v>65</v>
      </c>
      <c r="M12" s="273">
        <v>102.80041317571444</v>
      </c>
      <c r="N12" s="271">
        <v>102.61315912272515</v>
      </c>
      <c r="O12" s="274">
        <v>114.18439716312056</v>
      </c>
      <c r="P12" s="270">
        <v>103.0046403712297</v>
      </c>
      <c r="Q12" s="271">
        <v>102.69158439116126</v>
      </c>
      <c r="R12" s="272">
        <v>126.78571428571428</v>
      </c>
      <c r="S12" s="273">
        <v>83.870967741935488</v>
      </c>
      <c r="T12" s="271">
        <v>92.1875</v>
      </c>
      <c r="U12" s="272">
        <v>65.517241379310349</v>
      </c>
      <c r="V12" s="20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row>
    <row r="13" spans="1:44" ht="31.5" customHeight="1">
      <c r="A13" s="683" t="s">
        <v>38</v>
      </c>
      <c r="B13" s="684"/>
      <c r="C13" s="275" t="s">
        <v>37</v>
      </c>
      <c r="D13" s="276">
        <v>100</v>
      </c>
      <c r="E13" s="277">
        <v>90.098585512216033</v>
      </c>
      <c r="F13" s="278">
        <v>88.384054864980712</v>
      </c>
      <c r="G13" s="279">
        <v>1.7145306472353194</v>
      </c>
      <c r="H13" s="280">
        <v>9.9014144877839687</v>
      </c>
      <c r="I13" s="202"/>
      <c r="J13" s="683" t="s">
        <v>38</v>
      </c>
      <c r="K13" s="684"/>
      <c r="L13" s="275" t="s">
        <v>37</v>
      </c>
      <c r="M13" s="281">
        <v>100</v>
      </c>
      <c r="N13" s="278">
        <v>98.097050428163655</v>
      </c>
      <c r="O13" s="282">
        <v>1.9029495718363463</v>
      </c>
      <c r="P13" s="277">
        <v>99.096098953377734</v>
      </c>
      <c r="Q13" s="278">
        <v>97.383444338725027</v>
      </c>
      <c r="R13" s="279">
        <v>1.7126546146527115</v>
      </c>
      <c r="S13" s="281">
        <v>0.90390104662226456</v>
      </c>
      <c r="T13" s="278">
        <v>0.71360608943862991</v>
      </c>
      <c r="U13" s="279">
        <v>0.19029495718363465</v>
      </c>
      <c r="V13" s="20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row>
    <row r="14" spans="1:44" ht="31.5" customHeight="1">
      <c r="A14" s="685"/>
      <c r="B14" s="686"/>
      <c r="C14" s="283" t="s">
        <v>39</v>
      </c>
      <c r="D14" s="253">
        <v>100</v>
      </c>
      <c r="E14" s="270">
        <v>90.301441677588471</v>
      </c>
      <c r="F14" s="271">
        <v>88.678294182881331</v>
      </c>
      <c r="G14" s="272">
        <v>1.6231474947071278</v>
      </c>
      <c r="H14" s="257">
        <v>9.6985583224115341</v>
      </c>
      <c r="I14" s="202"/>
      <c r="J14" s="685"/>
      <c r="K14" s="686"/>
      <c r="L14" s="283" t="s">
        <v>39</v>
      </c>
      <c r="M14" s="273">
        <v>100</v>
      </c>
      <c r="N14" s="271">
        <v>98.202523166238691</v>
      </c>
      <c r="O14" s="274">
        <v>1.7974768337613041</v>
      </c>
      <c r="P14" s="270">
        <v>99.129172714078379</v>
      </c>
      <c r="Q14" s="271">
        <v>97.543820475605671</v>
      </c>
      <c r="R14" s="272">
        <v>1.585352238472703</v>
      </c>
      <c r="S14" s="273">
        <v>0.8708272859216255</v>
      </c>
      <c r="T14" s="271">
        <v>0.65870269063302445</v>
      </c>
      <c r="U14" s="272">
        <v>0.21212459528860109</v>
      </c>
      <c r="V14" s="20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row>
    <row r="15" spans="1:44" ht="31.5" customHeight="1">
      <c r="A15" s="202"/>
      <c r="B15" s="202"/>
      <c r="C15" s="202"/>
      <c r="D15" s="202"/>
      <c r="E15" s="202"/>
      <c r="F15" s="202"/>
      <c r="G15" s="202"/>
      <c r="H15" s="202"/>
      <c r="I15" s="284"/>
      <c r="J15" s="202"/>
      <c r="K15" s="202"/>
      <c r="L15" s="285"/>
      <c r="M15" s="202"/>
      <c r="N15" s="202"/>
      <c r="O15" s="202"/>
      <c r="P15" s="202"/>
      <c r="Q15" s="202"/>
      <c r="R15" s="202"/>
      <c r="S15" s="202"/>
      <c r="T15" s="202"/>
      <c r="U15" s="202"/>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row>
    <row r="16" spans="1:44" ht="31.5" customHeight="1">
      <c r="A16" s="188" t="s">
        <v>40</v>
      </c>
      <c r="B16" s="189"/>
      <c r="C16" s="189"/>
      <c r="D16" s="193"/>
      <c r="E16" s="189"/>
      <c r="F16" s="189"/>
      <c r="G16" s="189"/>
      <c r="H16" s="189"/>
      <c r="I16" s="189"/>
      <c r="J16" s="189"/>
      <c r="K16" s="189"/>
      <c r="L16" s="189"/>
      <c r="M16" s="189"/>
      <c r="N16" s="189"/>
      <c r="O16" s="189"/>
      <c r="P16" s="189"/>
      <c r="Q16" s="189"/>
      <c r="R16" s="189"/>
      <c r="S16" s="189"/>
      <c r="T16" s="189"/>
      <c r="U16" s="193"/>
      <c r="V16" s="189"/>
      <c r="W16" s="189"/>
      <c r="X16" s="189"/>
      <c r="Y16" s="189"/>
      <c r="Z16" s="189"/>
      <c r="AA16" s="189"/>
      <c r="AB16" s="189"/>
      <c r="AC16" s="189"/>
      <c r="AD16" s="189"/>
      <c r="AE16" s="189"/>
      <c r="AF16" s="189"/>
      <c r="AG16" s="189"/>
      <c r="AH16" s="189"/>
      <c r="AI16" s="189"/>
      <c r="AJ16" s="189"/>
      <c r="AK16" s="189"/>
      <c r="AL16" s="189"/>
      <c r="AM16" s="189"/>
      <c r="AN16" s="189"/>
      <c r="AO16" s="191" t="s">
        <v>17</v>
      </c>
      <c r="AP16" s="191"/>
      <c r="AQ16" s="191"/>
      <c r="AR16" s="191"/>
    </row>
    <row r="17" spans="1:44" ht="31.5" customHeight="1">
      <c r="A17" s="287"/>
      <c r="B17" s="288"/>
      <c r="C17" s="289" t="s">
        <v>18</v>
      </c>
      <c r="D17" s="217"/>
      <c r="E17" s="637">
        <v>1</v>
      </c>
      <c r="F17" s="638">
        <v>2</v>
      </c>
      <c r="G17" s="637">
        <v>3</v>
      </c>
      <c r="H17" s="639">
        <v>4</v>
      </c>
      <c r="I17" s="638">
        <v>5</v>
      </c>
      <c r="J17" s="687">
        <v>6</v>
      </c>
      <c r="K17" s="688"/>
      <c r="L17" s="638">
        <v>7</v>
      </c>
      <c r="M17" s="638">
        <v>8</v>
      </c>
      <c r="N17" s="638">
        <v>9</v>
      </c>
      <c r="O17" s="638">
        <v>10</v>
      </c>
      <c r="P17" s="638">
        <v>11</v>
      </c>
      <c r="Q17" s="638">
        <v>12</v>
      </c>
      <c r="R17" s="638">
        <v>13</v>
      </c>
      <c r="S17" s="638">
        <v>14</v>
      </c>
      <c r="T17" s="638">
        <v>15</v>
      </c>
      <c r="U17" s="638">
        <v>16</v>
      </c>
      <c r="V17" s="638">
        <v>17</v>
      </c>
      <c r="W17" s="638">
        <v>18</v>
      </c>
      <c r="X17" s="638">
        <v>19</v>
      </c>
      <c r="Y17" s="638">
        <v>20</v>
      </c>
      <c r="Z17" s="638">
        <v>21</v>
      </c>
      <c r="AA17" s="639">
        <v>22</v>
      </c>
      <c r="AB17" s="638">
        <v>23</v>
      </c>
      <c r="AC17" s="639">
        <v>24</v>
      </c>
      <c r="AD17" s="638">
        <v>25</v>
      </c>
      <c r="AE17" s="640">
        <v>26</v>
      </c>
      <c r="AF17" s="641">
        <v>27</v>
      </c>
      <c r="AG17" s="640">
        <v>28</v>
      </c>
      <c r="AH17" s="641">
        <v>29</v>
      </c>
      <c r="AI17" s="640">
        <v>30</v>
      </c>
      <c r="AJ17" s="641">
        <v>31</v>
      </c>
      <c r="AK17" s="640">
        <v>32</v>
      </c>
      <c r="AL17" s="641">
        <v>33</v>
      </c>
      <c r="AM17" s="640">
        <v>34</v>
      </c>
      <c r="AN17" s="641">
        <v>35</v>
      </c>
      <c r="AO17" s="640">
        <v>36</v>
      </c>
      <c r="AP17" s="641">
        <v>37</v>
      </c>
      <c r="AQ17" s="640">
        <v>38</v>
      </c>
      <c r="AR17" s="650"/>
    </row>
    <row r="18" spans="1:44" ht="31.5" customHeight="1">
      <c r="A18" s="290" t="s">
        <v>24</v>
      </c>
      <c r="B18" s="291"/>
      <c r="C18" s="292"/>
      <c r="D18" s="293" t="s">
        <v>26</v>
      </c>
      <c r="E18" s="642" t="s">
        <v>68</v>
      </c>
      <c r="F18" s="643" t="s">
        <v>69</v>
      </c>
      <c r="G18" s="644" t="s">
        <v>70</v>
      </c>
      <c r="H18" s="642" t="s">
        <v>71</v>
      </c>
      <c r="I18" s="643" t="s">
        <v>72</v>
      </c>
      <c r="J18" s="689" t="s">
        <v>73</v>
      </c>
      <c r="K18" s="690"/>
      <c r="L18" s="643" t="s">
        <v>74</v>
      </c>
      <c r="M18" s="643" t="s">
        <v>75</v>
      </c>
      <c r="N18" s="645" t="s">
        <v>76</v>
      </c>
      <c r="O18" s="643" t="s">
        <v>77</v>
      </c>
      <c r="P18" s="643" t="s">
        <v>78</v>
      </c>
      <c r="Q18" s="643" t="s">
        <v>79</v>
      </c>
      <c r="R18" s="643" t="s">
        <v>80</v>
      </c>
      <c r="S18" s="643" t="s">
        <v>81</v>
      </c>
      <c r="T18" s="643" t="s">
        <v>82</v>
      </c>
      <c r="U18" s="643" t="s">
        <v>83</v>
      </c>
      <c r="V18" s="643" t="s">
        <v>84</v>
      </c>
      <c r="W18" s="643" t="s">
        <v>85</v>
      </c>
      <c r="X18" s="643" t="s">
        <v>86</v>
      </c>
      <c r="Y18" s="643" t="s">
        <v>87</v>
      </c>
      <c r="Z18" s="643" t="s">
        <v>88</v>
      </c>
      <c r="AA18" s="642" t="s">
        <v>89</v>
      </c>
      <c r="AB18" s="643" t="s">
        <v>90</v>
      </c>
      <c r="AC18" s="642" t="s">
        <v>91</v>
      </c>
      <c r="AD18" s="643" t="s">
        <v>92</v>
      </c>
      <c r="AE18" s="646" t="s">
        <v>93</v>
      </c>
      <c r="AF18" s="647" t="s">
        <v>94</v>
      </c>
      <c r="AG18" s="643" t="s">
        <v>95</v>
      </c>
      <c r="AH18" s="647" t="s">
        <v>96</v>
      </c>
      <c r="AI18" s="646" t="s">
        <v>97</v>
      </c>
      <c r="AJ18" s="646" t="s">
        <v>98</v>
      </c>
      <c r="AK18" s="646" t="s">
        <v>99</v>
      </c>
      <c r="AL18" s="646" t="s">
        <v>100</v>
      </c>
      <c r="AM18" s="647" t="s">
        <v>101</v>
      </c>
      <c r="AN18" s="646" t="s">
        <v>102</v>
      </c>
      <c r="AO18" s="645" t="s">
        <v>103</v>
      </c>
      <c r="AP18" s="647" t="s">
        <v>104</v>
      </c>
      <c r="AQ18" s="646" t="s">
        <v>105</v>
      </c>
      <c r="AR18" s="651" t="s">
        <v>106</v>
      </c>
    </row>
    <row r="19" spans="1:44" ht="31.5" customHeight="1">
      <c r="A19" s="294"/>
      <c r="B19" s="295"/>
      <c r="C19" s="635" t="s">
        <v>111</v>
      </c>
      <c r="D19" s="636">
        <v>420400</v>
      </c>
      <c r="E19" s="648">
        <v>171500</v>
      </c>
      <c r="F19" s="648">
        <v>25500</v>
      </c>
      <c r="G19" s="648">
        <v>45000</v>
      </c>
      <c r="H19" s="648">
        <v>26100</v>
      </c>
      <c r="I19" s="648">
        <v>45400</v>
      </c>
      <c r="J19" s="691">
        <v>33900</v>
      </c>
      <c r="K19" s="692"/>
      <c r="L19" s="649">
        <v>6800</v>
      </c>
      <c r="M19" s="649">
        <v>12100</v>
      </c>
      <c r="N19" s="649">
        <v>2000</v>
      </c>
      <c r="O19" s="649">
        <v>4100</v>
      </c>
      <c r="P19" s="649">
        <v>2300</v>
      </c>
      <c r="Q19" s="649">
        <v>1900</v>
      </c>
      <c r="R19" s="649">
        <v>0</v>
      </c>
      <c r="S19" s="649">
        <v>3200</v>
      </c>
      <c r="T19" s="649">
        <v>7100</v>
      </c>
      <c r="U19" s="649">
        <v>6300</v>
      </c>
      <c r="V19" s="649">
        <v>6900</v>
      </c>
      <c r="W19" s="649">
        <v>1600</v>
      </c>
      <c r="X19" s="649">
        <v>900</v>
      </c>
      <c r="Y19" s="649">
        <v>1800</v>
      </c>
      <c r="Z19" s="649">
        <v>3600</v>
      </c>
      <c r="AA19" s="649">
        <v>2100</v>
      </c>
      <c r="AB19" s="649">
        <v>2300</v>
      </c>
      <c r="AC19" s="649">
        <v>0</v>
      </c>
      <c r="AD19" s="649">
        <v>0</v>
      </c>
      <c r="AE19" s="649">
        <v>0</v>
      </c>
      <c r="AF19" s="649">
        <v>0</v>
      </c>
      <c r="AG19" s="649">
        <v>0</v>
      </c>
      <c r="AH19" s="649">
        <v>0</v>
      </c>
      <c r="AI19" s="649">
        <v>0</v>
      </c>
      <c r="AJ19" s="649">
        <v>0</v>
      </c>
      <c r="AK19" s="649">
        <v>0</v>
      </c>
      <c r="AL19" s="649">
        <v>0</v>
      </c>
      <c r="AM19" s="649">
        <v>0</v>
      </c>
      <c r="AN19" s="649">
        <v>0</v>
      </c>
      <c r="AO19" s="649">
        <v>0</v>
      </c>
      <c r="AP19" s="649">
        <v>0</v>
      </c>
      <c r="AQ19" s="649">
        <v>0</v>
      </c>
      <c r="AR19" s="652">
        <v>8000</v>
      </c>
    </row>
    <row r="20" spans="1:44" ht="31.5" customHeight="1">
      <c r="A20" s="296" t="s">
        <v>30</v>
      </c>
      <c r="B20" s="297" t="s">
        <v>31</v>
      </c>
      <c r="C20" s="298" t="s">
        <v>112</v>
      </c>
      <c r="D20" s="299">
        <v>417900</v>
      </c>
      <c r="E20" s="300">
        <v>164900</v>
      </c>
      <c r="F20" s="300">
        <v>27300</v>
      </c>
      <c r="G20" s="300">
        <v>48500</v>
      </c>
      <c r="H20" s="300">
        <v>21900</v>
      </c>
      <c r="I20" s="300">
        <v>48300</v>
      </c>
      <c r="J20" s="693">
        <v>35200</v>
      </c>
      <c r="K20" s="694"/>
      <c r="L20" s="301">
        <v>6000</v>
      </c>
      <c r="M20" s="301">
        <v>14100</v>
      </c>
      <c r="N20" s="301">
        <v>2300</v>
      </c>
      <c r="O20" s="301">
        <v>3700</v>
      </c>
      <c r="P20" s="301">
        <v>2300</v>
      </c>
      <c r="Q20" s="301">
        <v>2400</v>
      </c>
      <c r="R20" s="301">
        <v>0</v>
      </c>
      <c r="S20" s="301">
        <v>3600</v>
      </c>
      <c r="T20" s="301">
        <v>4600</v>
      </c>
      <c r="U20" s="301">
        <v>5400</v>
      </c>
      <c r="V20" s="301">
        <v>7300</v>
      </c>
      <c r="W20" s="301">
        <v>1900</v>
      </c>
      <c r="X20" s="301">
        <v>800</v>
      </c>
      <c r="Y20" s="301">
        <v>1900</v>
      </c>
      <c r="Z20" s="301">
        <v>3600</v>
      </c>
      <c r="AA20" s="301">
        <v>1800</v>
      </c>
      <c r="AB20" s="301">
        <v>2300</v>
      </c>
      <c r="AC20" s="301">
        <v>0</v>
      </c>
      <c r="AD20" s="301">
        <v>0</v>
      </c>
      <c r="AE20" s="301">
        <v>0</v>
      </c>
      <c r="AF20" s="301">
        <v>0</v>
      </c>
      <c r="AG20" s="301">
        <v>0</v>
      </c>
      <c r="AH20" s="301">
        <v>0</v>
      </c>
      <c r="AI20" s="301">
        <v>0</v>
      </c>
      <c r="AJ20" s="301">
        <v>0</v>
      </c>
      <c r="AK20" s="301">
        <v>0</v>
      </c>
      <c r="AL20" s="301">
        <v>0</v>
      </c>
      <c r="AM20" s="301">
        <v>0</v>
      </c>
      <c r="AN20" s="301">
        <v>0</v>
      </c>
      <c r="AO20" s="301">
        <v>0</v>
      </c>
      <c r="AP20" s="301">
        <v>0</v>
      </c>
      <c r="AQ20" s="301">
        <v>0</v>
      </c>
      <c r="AR20" s="302">
        <v>7800</v>
      </c>
    </row>
    <row r="21" spans="1:44" ht="31.5" customHeight="1">
      <c r="A21" s="303"/>
      <c r="B21" s="297" t="s">
        <v>32</v>
      </c>
      <c r="C21" s="298" t="s">
        <v>33</v>
      </c>
      <c r="D21" s="304">
        <v>2500</v>
      </c>
      <c r="E21" s="246">
        <v>6600</v>
      </c>
      <c r="F21" s="247">
        <v>-1800</v>
      </c>
      <c r="G21" s="247">
        <v>-3500</v>
      </c>
      <c r="H21" s="247">
        <v>4200</v>
      </c>
      <c r="I21" s="247">
        <v>-2900</v>
      </c>
      <c r="J21" s="695">
        <v>-1300</v>
      </c>
      <c r="K21" s="696"/>
      <c r="L21" s="247">
        <v>800</v>
      </c>
      <c r="M21" s="247">
        <v>-2000</v>
      </c>
      <c r="N21" s="247">
        <v>-300</v>
      </c>
      <c r="O21" s="247">
        <v>400</v>
      </c>
      <c r="P21" s="247">
        <v>0</v>
      </c>
      <c r="Q21" s="247">
        <v>-500</v>
      </c>
      <c r="R21" s="247">
        <v>0</v>
      </c>
      <c r="S21" s="247">
        <v>-400</v>
      </c>
      <c r="T21" s="247">
        <v>2500</v>
      </c>
      <c r="U21" s="247">
        <v>900</v>
      </c>
      <c r="V21" s="247">
        <v>-400</v>
      </c>
      <c r="W21" s="247">
        <v>-300</v>
      </c>
      <c r="X21" s="247">
        <v>100</v>
      </c>
      <c r="Y21" s="247">
        <v>-100</v>
      </c>
      <c r="Z21" s="247">
        <v>0</v>
      </c>
      <c r="AA21" s="247">
        <v>300</v>
      </c>
      <c r="AB21" s="247">
        <v>0</v>
      </c>
      <c r="AC21" s="247">
        <v>0</v>
      </c>
      <c r="AD21" s="247">
        <v>0</v>
      </c>
      <c r="AE21" s="247">
        <v>0</v>
      </c>
      <c r="AF21" s="247">
        <v>0</v>
      </c>
      <c r="AG21" s="247">
        <v>0</v>
      </c>
      <c r="AH21" s="247">
        <v>0</v>
      </c>
      <c r="AI21" s="247">
        <v>0</v>
      </c>
      <c r="AJ21" s="247">
        <v>0</v>
      </c>
      <c r="AK21" s="247">
        <v>0</v>
      </c>
      <c r="AL21" s="247">
        <v>0</v>
      </c>
      <c r="AM21" s="247">
        <v>0</v>
      </c>
      <c r="AN21" s="247">
        <v>0</v>
      </c>
      <c r="AO21" s="247">
        <v>0</v>
      </c>
      <c r="AP21" s="247">
        <v>0</v>
      </c>
      <c r="AQ21" s="247">
        <v>0</v>
      </c>
      <c r="AR21" s="250">
        <v>200</v>
      </c>
    </row>
    <row r="22" spans="1:44" ht="31.5" customHeight="1">
      <c r="A22" s="303"/>
      <c r="B22" s="305"/>
      <c r="C22" s="252" t="s">
        <v>65</v>
      </c>
      <c r="D22" s="306">
        <v>100.59822924144532</v>
      </c>
      <c r="E22" s="307">
        <v>104.00242571255308</v>
      </c>
      <c r="F22" s="308">
        <v>93.406593406593402</v>
      </c>
      <c r="G22" s="308">
        <v>92.783505154639172</v>
      </c>
      <c r="H22" s="308">
        <v>119.17808219178083</v>
      </c>
      <c r="I22" s="308">
        <v>93.995859213250526</v>
      </c>
      <c r="J22" s="697">
        <v>96.306818181818173</v>
      </c>
      <c r="K22" s="698"/>
      <c r="L22" s="308">
        <v>113.33333333333333</v>
      </c>
      <c r="M22" s="308">
        <v>85.815602836879435</v>
      </c>
      <c r="N22" s="308">
        <v>86.956521739130437</v>
      </c>
      <c r="O22" s="308">
        <v>110.81081081081081</v>
      </c>
      <c r="P22" s="308">
        <v>100</v>
      </c>
      <c r="Q22" s="308">
        <v>79.166666666666657</v>
      </c>
      <c r="R22" s="308">
        <v>0</v>
      </c>
      <c r="S22" s="308">
        <v>88.888888888888886</v>
      </c>
      <c r="T22" s="308">
        <v>154.34782608695653</v>
      </c>
      <c r="U22" s="308">
        <v>116.66666666666667</v>
      </c>
      <c r="V22" s="308">
        <v>94.520547945205479</v>
      </c>
      <c r="W22" s="308">
        <v>84.210526315789465</v>
      </c>
      <c r="X22" s="271">
        <v>112.5</v>
      </c>
      <c r="Y22" s="271">
        <v>94.73684210526315</v>
      </c>
      <c r="Z22" s="271">
        <v>100</v>
      </c>
      <c r="AA22" s="271">
        <v>116.66666666666667</v>
      </c>
      <c r="AB22" s="271">
        <v>100</v>
      </c>
      <c r="AC22" s="271">
        <v>0</v>
      </c>
      <c r="AD22" s="271">
        <v>0</v>
      </c>
      <c r="AE22" s="271">
        <v>0</v>
      </c>
      <c r="AF22" s="271">
        <v>0</v>
      </c>
      <c r="AG22" s="271">
        <v>0</v>
      </c>
      <c r="AH22" s="271">
        <v>0</v>
      </c>
      <c r="AI22" s="271">
        <v>0</v>
      </c>
      <c r="AJ22" s="271">
        <v>0</v>
      </c>
      <c r="AK22" s="271">
        <v>0</v>
      </c>
      <c r="AL22" s="271">
        <v>0</v>
      </c>
      <c r="AM22" s="271">
        <v>0</v>
      </c>
      <c r="AN22" s="271">
        <v>0</v>
      </c>
      <c r="AO22" s="308">
        <v>0</v>
      </c>
      <c r="AP22" s="308">
        <v>0</v>
      </c>
      <c r="AQ22" s="308">
        <v>0</v>
      </c>
      <c r="AR22" s="309">
        <v>102.56410256410255</v>
      </c>
    </row>
    <row r="23" spans="1:44" ht="31.5" customHeight="1">
      <c r="A23" s="303"/>
      <c r="B23" s="310"/>
      <c r="C23" s="635" t="s">
        <v>66</v>
      </c>
      <c r="D23" s="636">
        <v>895700</v>
      </c>
      <c r="E23" s="653">
        <v>382400</v>
      </c>
      <c r="F23" s="654">
        <v>50100</v>
      </c>
      <c r="G23" s="654">
        <v>91000</v>
      </c>
      <c r="H23" s="654">
        <v>50200</v>
      </c>
      <c r="I23" s="654">
        <v>96200</v>
      </c>
      <c r="J23" s="699">
        <v>75700</v>
      </c>
      <c r="K23" s="700"/>
      <c r="L23" s="654">
        <v>14400</v>
      </c>
      <c r="M23" s="654">
        <v>22900</v>
      </c>
      <c r="N23" s="654">
        <v>5000</v>
      </c>
      <c r="O23" s="654">
        <v>9800</v>
      </c>
      <c r="P23" s="654">
        <v>5400</v>
      </c>
      <c r="Q23" s="654">
        <v>4800</v>
      </c>
      <c r="R23" s="654">
        <v>0</v>
      </c>
      <c r="S23" s="654">
        <v>6400</v>
      </c>
      <c r="T23" s="654">
        <v>13100</v>
      </c>
      <c r="U23" s="654">
        <v>12900</v>
      </c>
      <c r="V23" s="654">
        <v>13400</v>
      </c>
      <c r="W23" s="654">
        <v>3200</v>
      </c>
      <c r="X23" s="654">
        <v>1700</v>
      </c>
      <c r="Y23" s="654">
        <v>3800</v>
      </c>
      <c r="Z23" s="654">
        <v>7700</v>
      </c>
      <c r="AA23" s="654">
        <v>4600</v>
      </c>
      <c r="AB23" s="654">
        <v>4900</v>
      </c>
      <c r="AC23" s="654">
        <v>0</v>
      </c>
      <c r="AD23" s="654">
        <v>0</v>
      </c>
      <c r="AE23" s="654">
        <v>0</v>
      </c>
      <c r="AF23" s="654">
        <v>0</v>
      </c>
      <c r="AG23" s="654">
        <v>0</v>
      </c>
      <c r="AH23" s="654">
        <v>0</v>
      </c>
      <c r="AI23" s="654">
        <v>0</v>
      </c>
      <c r="AJ23" s="654">
        <v>0</v>
      </c>
      <c r="AK23" s="654">
        <v>0</v>
      </c>
      <c r="AL23" s="654">
        <v>0</v>
      </c>
      <c r="AM23" s="654">
        <v>0</v>
      </c>
      <c r="AN23" s="654">
        <v>0</v>
      </c>
      <c r="AO23" s="654">
        <v>0</v>
      </c>
      <c r="AP23" s="654">
        <v>0</v>
      </c>
      <c r="AQ23" s="654">
        <v>0</v>
      </c>
      <c r="AR23" s="655">
        <v>16100</v>
      </c>
    </row>
    <row r="24" spans="1:44" ht="31.5" customHeight="1">
      <c r="A24" s="303"/>
      <c r="B24" s="297" t="s">
        <v>34</v>
      </c>
      <c r="C24" s="298" t="s">
        <v>67</v>
      </c>
      <c r="D24" s="299">
        <v>871300</v>
      </c>
      <c r="E24" s="311">
        <v>362600</v>
      </c>
      <c r="F24" s="312">
        <v>53800</v>
      </c>
      <c r="G24" s="312">
        <v>94700</v>
      </c>
      <c r="H24" s="312">
        <v>41800</v>
      </c>
      <c r="I24" s="312">
        <v>99200</v>
      </c>
      <c r="J24" s="701">
        <v>75300</v>
      </c>
      <c r="K24" s="702"/>
      <c r="L24" s="312">
        <v>13200</v>
      </c>
      <c r="M24" s="312">
        <v>25300</v>
      </c>
      <c r="N24" s="312">
        <v>4800</v>
      </c>
      <c r="O24" s="312">
        <v>9100</v>
      </c>
      <c r="P24" s="312">
        <v>5400</v>
      </c>
      <c r="Q24" s="312">
        <v>5400</v>
      </c>
      <c r="R24" s="312">
        <v>0</v>
      </c>
      <c r="S24" s="312">
        <v>7000</v>
      </c>
      <c r="T24" s="312">
        <v>8300</v>
      </c>
      <c r="U24" s="312">
        <v>12100</v>
      </c>
      <c r="V24" s="312">
        <v>13800</v>
      </c>
      <c r="W24" s="312">
        <v>3700</v>
      </c>
      <c r="X24" s="312">
        <v>2000</v>
      </c>
      <c r="Y24" s="312">
        <v>4000</v>
      </c>
      <c r="Z24" s="312">
        <v>7000</v>
      </c>
      <c r="AA24" s="312">
        <v>3800</v>
      </c>
      <c r="AB24" s="312">
        <v>4900</v>
      </c>
      <c r="AC24" s="312">
        <v>0</v>
      </c>
      <c r="AD24" s="312">
        <v>0</v>
      </c>
      <c r="AE24" s="312">
        <v>0</v>
      </c>
      <c r="AF24" s="312">
        <v>0</v>
      </c>
      <c r="AG24" s="312">
        <v>0</v>
      </c>
      <c r="AH24" s="312">
        <v>0</v>
      </c>
      <c r="AI24" s="312">
        <v>0</v>
      </c>
      <c r="AJ24" s="312">
        <v>0</v>
      </c>
      <c r="AK24" s="312">
        <v>0</v>
      </c>
      <c r="AL24" s="312">
        <v>0</v>
      </c>
      <c r="AM24" s="312">
        <v>0</v>
      </c>
      <c r="AN24" s="312">
        <v>0</v>
      </c>
      <c r="AO24" s="312">
        <v>0</v>
      </c>
      <c r="AP24" s="312">
        <v>0</v>
      </c>
      <c r="AQ24" s="312">
        <v>0</v>
      </c>
      <c r="AR24" s="313">
        <v>14100</v>
      </c>
    </row>
    <row r="25" spans="1:44" ht="31.5" customHeight="1">
      <c r="A25" s="296" t="s">
        <v>35</v>
      </c>
      <c r="B25" s="297" t="s">
        <v>36</v>
      </c>
      <c r="C25" s="298" t="s">
        <v>33</v>
      </c>
      <c r="D25" s="304">
        <v>24400</v>
      </c>
      <c r="E25" s="246">
        <v>19800</v>
      </c>
      <c r="F25" s="247">
        <v>-3700</v>
      </c>
      <c r="G25" s="247">
        <v>-3700</v>
      </c>
      <c r="H25" s="247">
        <v>8400</v>
      </c>
      <c r="I25" s="247">
        <v>-3000</v>
      </c>
      <c r="J25" s="695">
        <v>400</v>
      </c>
      <c r="K25" s="696"/>
      <c r="L25" s="247">
        <v>1200</v>
      </c>
      <c r="M25" s="247">
        <v>-2400</v>
      </c>
      <c r="N25" s="247">
        <v>5000</v>
      </c>
      <c r="O25" s="247">
        <v>700</v>
      </c>
      <c r="P25" s="247">
        <v>0</v>
      </c>
      <c r="Q25" s="247">
        <v>-600</v>
      </c>
      <c r="R25" s="247">
        <v>0</v>
      </c>
      <c r="S25" s="247">
        <v>-600</v>
      </c>
      <c r="T25" s="247">
        <v>4800</v>
      </c>
      <c r="U25" s="247">
        <v>800</v>
      </c>
      <c r="V25" s="247">
        <v>-400</v>
      </c>
      <c r="W25" s="247">
        <v>-500</v>
      </c>
      <c r="X25" s="247">
        <v>-300</v>
      </c>
      <c r="Y25" s="247">
        <v>-200</v>
      </c>
      <c r="Z25" s="247">
        <v>700</v>
      </c>
      <c r="AA25" s="247">
        <v>800</v>
      </c>
      <c r="AB25" s="247">
        <v>0</v>
      </c>
      <c r="AC25" s="247">
        <v>0</v>
      </c>
      <c r="AD25" s="247">
        <v>0</v>
      </c>
      <c r="AE25" s="247">
        <v>0</v>
      </c>
      <c r="AF25" s="247">
        <v>0</v>
      </c>
      <c r="AG25" s="247">
        <v>0</v>
      </c>
      <c r="AH25" s="247">
        <v>0</v>
      </c>
      <c r="AI25" s="247">
        <v>0</v>
      </c>
      <c r="AJ25" s="247">
        <v>0</v>
      </c>
      <c r="AK25" s="247">
        <v>0</v>
      </c>
      <c r="AL25" s="247">
        <v>0</v>
      </c>
      <c r="AM25" s="247">
        <v>0</v>
      </c>
      <c r="AN25" s="247">
        <v>0</v>
      </c>
      <c r="AO25" s="247">
        <v>0</v>
      </c>
      <c r="AP25" s="247">
        <v>0</v>
      </c>
      <c r="AQ25" s="247">
        <v>0</v>
      </c>
      <c r="AR25" s="250">
        <v>2000</v>
      </c>
    </row>
    <row r="26" spans="1:44" ht="31.5" customHeight="1">
      <c r="A26" s="314"/>
      <c r="B26" s="315"/>
      <c r="C26" s="252" t="s">
        <v>65</v>
      </c>
      <c r="D26" s="316">
        <v>102.80041317571444</v>
      </c>
      <c r="E26" s="273">
        <v>105.46056260341973</v>
      </c>
      <c r="F26" s="271">
        <v>93.122676579925638</v>
      </c>
      <c r="G26" s="308">
        <v>96.092925026399158</v>
      </c>
      <c r="H26" s="308">
        <v>120.09569377990429</v>
      </c>
      <c r="I26" s="271">
        <v>96.975806451612897</v>
      </c>
      <c r="J26" s="703">
        <v>100.53120849933599</v>
      </c>
      <c r="K26" s="704"/>
      <c r="L26" s="271">
        <v>109.09090909090908</v>
      </c>
      <c r="M26" s="271">
        <v>90.51383399209486</v>
      </c>
      <c r="N26" s="271">
        <v>104.16666666666667</v>
      </c>
      <c r="O26" s="271">
        <v>107.69230769230769</v>
      </c>
      <c r="P26" s="271">
        <v>100</v>
      </c>
      <c r="Q26" s="271">
        <v>88.888888888888886</v>
      </c>
      <c r="R26" s="271">
        <v>0</v>
      </c>
      <c r="S26" s="271">
        <v>91.428571428571431</v>
      </c>
      <c r="T26" s="271">
        <v>157.83132530120483</v>
      </c>
      <c r="U26" s="271">
        <v>106.61157024793388</v>
      </c>
      <c r="V26" s="271">
        <v>97.101449275362313</v>
      </c>
      <c r="W26" s="271">
        <v>86.486486486486484</v>
      </c>
      <c r="X26" s="271">
        <v>85</v>
      </c>
      <c r="Y26" s="271">
        <v>95</v>
      </c>
      <c r="Z26" s="271">
        <v>110</v>
      </c>
      <c r="AA26" s="271">
        <v>121.05263157894737</v>
      </c>
      <c r="AB26" s="271">
        <v>100</v>
      </c>
      <c r="AC26" s="271">
        <v>0</v>
      </c>
      <c r="AD26" s="271">
        <v>0</v>
      </c>
      <c r="AE26" s="271">
        <v>0</v>
      </c>
      <c r="AF26" s="271">
        <v>0</v>
      </c>
      <c r="AG26" s="271">
        <v>0</v>
      </c>
      <c r="AH26" s="271">
        <v>0</v>
      </c>
      <c r="AI26" s="271">
        <v>0</v>
      </c>
      <c r="AJ26" s="271">
        <v>0</v>
      </c>
      <c r="AK26" s="271">
        <v>0</v>
      </c>
      <c r="AL26" s="271">
        <v>0</v>
      </c>
      <c r="AM26" s="271">
        <v>0</v>
      </c>
      <c r="AN26" s="271">
        <v>0</v>
      </c>
      <c r="AO26" s="271">
        <v>0</v>
      </c>
      <c r="AP26" s="271">
        <v>0</v>
      </c>
      <c r="AQ26" s="271">
        <v>0</v>
      </c>
      <c r="AR26" s="257">
        <v>114.18439716312056</v>
      </c>
    </row>
    <row r="27" spans="1:44" ht="31.5" customHeight="1">
      <c r="A27" s="683" t="s">
        <v>38</v>
      </c>
      <c r="B27" s="684"/>
      <c r="C27" s="317" t="s">
        <v>37</v>
      </c>
      <c r="D27" s="318">
        <v>100</v>
      </c>
      <c r="E27" s="281">
        <v>40.794481446241676</v>
      </c>
      <c r="F27" s="278">
        <v>6.065651760228354</v>
      </c>
      <c r="G27" s="278">
        <v>10.704091341579449</v>
      </c>
      <c r="H27" s="278">
        <v>6.2083729781160804</v>
      </c>
      <c r="I27" s="278">
        <v>10.799238820171265</v>
      </c>
      <c r="J27" s="705">
        <v>8.0637488106565183</v>
      </c>
      <c r="K27" s="706"/>
      <c r="L27" s="278">
        <v>1.6175071360608944</v>
      </c>
      <c r="M27" s="278">
        <v>2.878211227402474</v>
      </c>
      <c r="N27" s="278">
        <v>0.47573739295908657</v>
      </c>
      <c r="O27" s="278">
        <v>0.97526165556612743</v>
      </c>
      <c r="P27" s="278">
        <v>0.54709800190294966</v>
      </c>
      <c r="Q27" s="278">
        <v>0.45195052331113228</v>
      </c>
      <c r="R27" s="278">
        <v>0</v>
      </c>
      <c r="S27" s="278">
        <v>0.7611798287345386</v>
      </c>
      <c r="T27" s="278">
        <v>1.6888677450047573</v>
      </c>
      <c r="U27" s="278">
        <v>1.4985727878211226</v>
      </c>
      <c r="V27" s="278">
        <v>1.6412940057088488</v>
      </c>
      <c r="W27" s="278">
        <v>0.3805899143672693</v>
      </c>
      <c r="X27" s="278">
        <v>0.21408182683158894</v>
      </c>
      <c r="Y27" s="278">
        <v>0.42816365366317788</v>
      </c>
      <c r="Z27" s="278">
        <v>0.85632730732635576</v>
      </c>
      <c r="AA27" s="278">
        <v>0.49952426260704097</v>
      </c>
      <c r="AB27" s="278">
        <v>0.54709800190294966</v>
      </c>
      <c r="AC27" s="278">
        <v>0</v>
      </c>
      <c r="AD27" s="278">
        <v>0</v>
      </c>
      <c r="AE27" s="278">
        <v>0</v>
      </c>
      <c r="AF27" s="278">
        <v>0</v>
      </c>
      <c r="AG27" s="278">
        <v>0</v>
      </c>
      <c r="AH27" s="278">
        <v>0</v>
      </c>
      <c r="AI27" s="278">
        <v>0</v>
      </c>
      <c r="AJ27" s="278">
        <v>0</v>
      </c>
      <c r="AK27" s="278">
        <v>0</v>
      </c>
      <c r="AL27" s="278">
        <v>0</v>
      </c>
      <c r="AM27" s="278">
        <v>0</v>
      </c>
      <c r="AN27" s="278">
        <v>0</v>
      </c>
      <c r="AO27" s="278">
        <v>0</v>
      </c>
      <c r="AP27" s="278">
        <v>0</v>
      </c>
      <c r="AQ27" s="278">
        <v>0</v>
      </c>
      <c r="AR27" s="279">
        <v>1.9029495718363463</v>
      </c>
    </row>
    <row r="28" spans="1:44" ht="31.5" customHeight="1">
      <c r="A28" s="685"/>
      <c r="B28" s="686"/>
      <c r="C28" s="319" t="s">
        <v>39</v>
      </c>
      <c r="D28" s="316">
        <v>100</v>
      </c>
      <c r="E28" s="273">
        <v>42.692865914926877</v>
      </c>
      <c r="F28" s="271">
        <v>5.5933906441889025</v>
      </c>
      <c r="G28" s="271">
        <v>10.159651669085632</v>
      </c>
      <c r="H28" s="271">
        <v>5.6045550965725131</v>
      </c>
      <c r="I28" s="271">
        <v>10.740203193033382</v>
      </c>
      <c r="J28" s="707">
        <v>8.4514904543932126</v>
      </c>
      <c r="K28" s="708"/>
      <c r="L28" s="271">
        <v>1.6076811432399241</v>
      </c>
      <c r="M28" s="271">
        <v>2.5566595958468237</v>
      </c>
      <c r="N28" s="271">
        <v>0.55822261918052918</v>
      </c>
      <c r="O28" s="271">
        <v>1.0941163335938373</v>
      </c>
      <c r="P28" s="271">
        <v>0.60288042871497149</v>
      </c>
      <c r="Q28" s="271">
        <v>0.53589371441330802</v>
      </c>
      <c r="R28" s="271">
        <v>0</v>
      </c>
      <c r="S28" s="271">
        <v>0.7145249525510774</v>
      </c>
      <c r="T28" s="271">
        <v>1.4625432622529866</v>
      </c>
      <c r="U28" s="271">
        <v>1.4402143574857653</v>
      </c>
      <c r="V28" s="271">
        <v>1.4960366194038182</v>
      </c>
      <c r="W28" s="271">
        <v>0.3572624762755387</v>
      </c>
      <c r="X28" s="271">
        <v>0.18979569052137993</v>
      </c>
      <c r="Y28" s="271">
        <v>0.42424919057720217</v>
      </c>
      <c r="Z28" s="271">
        <v>0.85966283353801498</v>
      </c>
      <c r="AA28" s="271">
        <v>0.51356480964608686</v>
      </c>
      <c r="AB28" s="271">
        <v>0.54705816679691865</v>
      </c>
      <c r="AC28" s="271">
        <v>0</v>
      </c>
      <c r="AD28" s="271">
        <v>0</v>
      </c>
      <c r="AE28" s="271">
        <v>0</v>
      </c>
      <c r="AF28" s="271">
        <v>0</v>
      </c>
      <c r="AG28" s="271">
        <v>0</v>
      </c>
      <c r="AH28" s="271">
        <v>0</v>
      </c>
      <c r="AI28" s="271">
        <v>0</v>
      </c>
      <c r="AJ28" s="271">
        <v>0</v>
      </c>
      <c r="AK28" s="271">
        <v>0</v>
      </c>
      <c r="AL28" s="271">
        <v>0</v>
      </c>
      <c r="AM28" s="271">
        <v>0</v>
      </c>
      <c r="AN28" s="271">
        <v>0</v>
      </c>
      <c r="AO28" s="271">
        <v>0</v>
      </c>
      <c r="AP28" s="271">
        <v>0</v>
      </c>
      <c r="AQ28" s="271">
        <v>0</v>
      </c>
      <c r="AR28" s="272">
        <v>1.7974768337613041</v>
      </c>
    </row>
    <row r="29" spans="1:44" ht="14.25">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row>
    <row r="30" spans="1:44" ht="14.25">
      <c r="A30" s="320" t="s">
        <v>42</v>
      </c>
      <c r="B30" s="193" t="s">
        <v>41</v>
      </c>
      <c r="C30" s="321"/>
      <c r="D30" s="189"/>
      <c r="E30" s="189"/>
      <c r="F30" s="189"/>
      <c r="G30" s="189"/>
      <c r="H30" s="189"/>
      <c r="I30" s="189"/>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row>
    <row r="31" spans="1:44" ht="14.25">
      <c r="A31" s="192"/>
      <c r="B31" s="193" t="s">
        <v>113</v>
      </c>
      <c r="C31" s="321"/>
      <c r="D31" s="189"/>
      <c r="E31" s="189"/>
      <c r="F31" s="189"/>
      <c r="G31" s="189"/>
      <c r="H31" s="189"/>
      <c r="I31" s="189"/>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row>
    <row r="32" spans="1:44" ht="14.25">
      <c r="A32" s="192"/>
      <c r="B32" s="193" t="s">
        <v>108</v>
      </c>
      <c r="C32" s="321"/>
      <c r="D32" s="189"/>
      <c r="E32" s="189"/>
      <c r="F32" s="189"/>
      <c r="G32" s="189"/>
      <c r="H32" s="189"/>
      <c r="I32" s="189"/>
      <c r="J32" s="189"/>
      <c r="K32" s="189"/>
      <c r="L32" s="189"/>
      <c r="M32" s="189"/>
      <c r="N32" s="189"/>
      <c r="O32" s="189"/>
      <c r="P32" s="189"/>
      <c r="Q32" s="189"/>
      <c r="R32" s="189"/>
      <c r="S32" s="189"/>
      <c r="T32" s="189"/>
      <c r="U32" s="189"/>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row>
    <row r="33" spans="1:44" ht="14.25">
      <c r="A33" s="192"/>
      <c r="B33" s="193" t="s">
        <v>109</v>
      </c>
      <c r="C33" s="321"/>
      <c r="D33" s="189"/>
      <c r="E33" s="189"/>
      <c r="F33" s="189"/>
      <c r="G33" s="189"/>
      <c r="H33" s="189"/>
      <c r="I33" s="189"/>
      <c r="J33" s="189"/>
      <c r="K33" s="189"/>
      <c r="L33" s="189"/>
      <c r="M33" s="189"/>
      <c r="N33" s="189"/>
      <c r="O33" s="189"/>
      <c r="P33" s="189"/>
      <c r="Q33" s="189"/>
      <c r="R33" s="189"/>
      <c r="S33" s="189"/>
      <c r="T33" s="189"/>
      <c r="U33" s="189"/>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row>
    <row r="34" spans="1:44" ht="17.25">
      <c r="A34" s="192"/>
      <c r="B34" s="322"/>
      <c r="C34" s="321"/>
      <c r="D34" s="189"/>
      <c r="E34" s="189"/>
      <c r="F34" s="189"/>
      <c r="G34" s="189"/>
      <c r="H34" s="189"/>
      <c r="I34" s="189"/>
      <c r="J34" s="189"/>
      <c r="K34" s="189"/>
      <c r="L34" s="189"/>
      <c r="M34" s="189"/>
      <c r="N34" s="189"/>
      <c r="O34" s="189"/>
      <c r="P34" s="189"/>
      <c r="Q34" s="189"/>
      <c r="R34" s="189"/>
      <c r="S34" s="189"/>
      <c r="T34" s="189"/>
      <c r="U34" s="189"/>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row>
  </sheetData>
  <mergeCells count="16">
    <mergeCell ref="J24:K24"/>
    <mergeCell ref="J25:K25"/>
    <mergeCell ref="J26:K26"/>
    <mergeCell ref="A27:B28"/>
    <mergeCell ref="J27:K27"/>
    <mergeCell ref="J28:K28"/>
    <mergeCell ref="J19:K19"/>
    <mergeCell ref="J20:K20"/>
    <mergeCell ref="J21:K21"/>
    <mergeCell ref="J22:K22"/>
    <mergeCell ref="J23:K23"/>
    <mergeCell ref="A1:D1"/>
    <mergeCell ref="A13:B14"/>
    <mergeCell ref="J13:K14"/>
    <mergeCell ref="J17:K17"/>
    <mergeCell ref="J18:K18"/>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sqref="A1:D1"/>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６月（１表）</v>
      </c>
      <c r="F1" s="724"/>
      <c r="G1" s="545" t="s">
        <v>225</v>
      </c>
      <c r="H1" s="543"/>
      <c r="I1" s="543"/>
      <c r="J1" s="544"/>
      <c r="K1" s="545"/>
      <c r="L1" s="543"/>
      <c r="M1" s="541"/>
      <c r="N1" s="541"/>
      <c r="O1" s="541"/>
      <c r="P1" s="541"/>
      <c r="Q1" s="541"/>
    </row>
    <row r="2" spans="1:17" ht="14.25">
      <c r="A2" s="11"/>
      <c r="B2" s="12"/>
      <c r="C2" s="12"/>
      <c r="D2" s="12"/>
      <c r="E2" s="12"/>
      <c r="F2" s="12"/>
      <c r="G2" s="12"/>
      <c r="H2" s="12"/>
      <c r="I2" s="12"/>
      <c r="J2" s="12"/>
      <c r="K2" s="12"/>
      <c r="L2" s="12"/>
      <c r="M2" s="12"/>
      <c r="N2" s="12"/>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16" t="s">
        <v>118</v>
      </c>
      <c r="F6" s="718" t="s">
        <v>106</v>
      </c>
      <c r="G6" s="720" t="s">
        <v>119</v>
      </c>
      <c r="H6" s="134"/>
      <c r="I6" s="135"/>
      <c r="J6" s="722" t="s">
        <v>120</v>
      </c>
      <c r="K6" s="134"/>
      <c r="L6" s="136"/>
      <c r="M6" s="17"/>
      <c r="N6" s="12"/>
    </row>
    <row r="7" spans="1:17" ht="17.25">
      <c r="A7" s="137"/>
      <c r="B7" s="138"/>
      <c r="C7" s="139"/>
      <c r="D7" s="140"/>
      <c r="E7" s="717"/>
      <c r="F7" s="719"/>
      <c r="G7" s="721"/>
      <c r="H7" s="141" t="s">
        <v>27</v>
      </c>
      <c r="I7" s="142" t="s">
        <v>28</v>
      </c>
      <c r="J7" s="723"/>
      <c r="K7" s="141" t="s">
        <v>27</v>
      </c>
      <c r="L7" s="143" t="s">
        <v>28</v>
      </c>
      <c r="M7" s="17"/>
      <c r="N7" s="12"/>
    </row>
    <row r="8" spans="1:17" ht="31.5" customHeight="1">
      <c r="A8" s="725" t="s">
        <v>121</v>
      </c>
      <c r="B8" s="726"/>
      <c r="C8" s="591" t="s">
        <v>122</v>
      </c>
      <c r="D8" s="592">
        <v>417200</v>
      </c>
      <c r="E8" s="593">
        <v>407800</v>
      </c>
      <c r="F8" s="568">
        <v>9400</v>
      </c>
      <c r="G8" s="27">
        <v>413600</v>
      </c>
      <c r="H8" s="145">
        <v>405400</v>
      </c>
      <c r="I8" s="146">
        <v>8200</v>
      </c>
      <c r="J8" s="28">
        <v>3600</v>
      </c>
      <c r="K8" s="145">
        <v>2400</v>
      </c>
      <c r="L8" s="107">
        <v>1200</v>
      </c>
      <c r="M8" s="17"/>
      <c r="N8" s="12"/>
    </row>
    <row r="9" spans="1:17" ht="31.5" customHeight="1">
      <c r="A9" s="727"/>
      <c r="B9" s="728"/>
      <c r="C9" s="147" t="s">
        <v>123</v>
      </c>
      <c r="D9" s="29">
        <v>404300</v>
      </c>
      <c r="E9" s="148">
        <v>397400</v>
      </c>
      <c r="F9" s="149">
        <v>6900</v>
      </c>
      <c r="G9" s="30">
        <v>401200</v>
      </c>
      <c r="H9" s="150">
        <v>395100</v>
      </c>
      <c r="I9" s="151">
        <v>6100</v>
      </c>
      <c r="J9" s="31">
        <v>3100</v>
      </c>
      <c r="K9" s="150">
        <v>2300</v>
      </c>
      <c r="L9" s="152">
        <v>800</v>
      </c>
      <c r="M9" s="17"/>
      <c r="N9" s="12"/>
    </row>
    <row r="10" spans="1:17" ht="31.5" customHeight="1">
      <c r="A10" s="727"/>
      <c r="B10" s="728"/>
      <c r="C10" s="153" t="s">
        <v>33</v>
      </c>
      <c r="D10" s="32">
        <v>12900</v>
      </c>
      <c r="E10" s="154">
        <v>10400</v>
      </c>
      <c r="F10" s="95">
        <v>2500</v>
      </c>
      <c r="G10" s="33">
        <v>12400</v>
      </c>
      <c r="H10" s="155">
        <v>10300</v>
      </c>
      <c r="I10" s="19">
        <v>2100</v>
      </c>
      <c r="J10" s="34">
        <v>500</v>
      </c>
      <c r="K10" s="155">
        <v>100</v>
      </c>
      <c r="L10" s="95">
        <v>400</v>
      </c>
      <c r="M10" s="17"/>
      <c r="N10" s="12"/>
    </row>
    <row r="11" spans="1:17" ht="31.5" customHeight="1">
      <c r="A11" s="727"/>
      <c r="B11" s="728"/>
      <c r="C11" s="156" t="s">
        <v>65</v>
      </c>
      <c r="D11" s="35">
        <v>103.19069997526589</v>
      </c>
      <c r="E11" s="157">
        <v>102.61701056869651</v>
      </c>
      <c r="F11" s="158">
        <v>136.23188405797103</v>
      </c>
      <c r="G11" s="36">
        <v>103.09072781655036</v>
      </c>
      <c r="H11" s="159">
        <v>102.60693495317641</v>
      </c>
      <c r="I11" s="160">
        <v>134.42622950819671</v>
      </c>
      <c r="J11" s="37">
        <v>116.12903225806453</v>
      </c>
      <c r="K11" s="159">
        <v>104.34782608695652</v>
      </c>
      <c r="L11" s="161">
        <v>150</v>
      </c>
      <c r="M11" s="17"/>
      <c r="N11" s="12"/>
    </row>
    <row r="12" spans="1:17" ht="31.5" customHeight="1">
      <c r="A12" s="729" t="s">
        <v>124</v>
      </c>
      <c r="B12" s="730" t="s">
        <v>125</v>
      </c>
      <c r="C12" s="594" t="s">
        <v>66</v>
      </c>
      <c r="D12" s="595">
        <v>1312900</v>
      </c>
      <c r="E12" s="596">
        <v>1287400</v>
      </c>
      <c r="F12" s="597">
        <v>25500</v>
      </c>
      <c r="G12" s="39">
        <v>1301500</v>
      </c>
      <c r="H12" s="165">
        <v>1279100</v>
      </c>
      <c r="I12" s="166">
        <v>22400</v>
      </c>
      <c r="J12" s="40">
        <v>11400</v>
      </c>
      <c r="K12" s="165">
        <v>8300</v>
      </c>
      <c r="L12" s="167">
        <v>3100</v>
      </c>
      <c r="M12" s="17"/>
      <c r="N12" s="12"/>
    </row>
    <row r="13" spans="1:17" ht="31.5" customHeight="1">
      <c r="A13" s="729"/>
      <c r="B13" s="730"/>
      <c r="C13" s="153" t="s">
        <v>67</v>
      </c>
      <c r="D13" s="29">
        <v>1275600</v>
      </c>
      <c r="E13" s="148">
        <v>1254600</v>
      </c>
      <c r="F13" s="22">
        <v>21000</v>
      </c>
      <c r="G13" s="30">
        <v>1263200</v>
      </c>
      <c r="H13" s="168">
        <v>1245900</v>
      </c>
      <c r="I13" s="20">
        <v>17300</v>
      </c>
      <c r="J13" s="31">
        <v>12400</v>
      </c>
      <c r="K13" s="168">
        <v>8700</v>
      </c>
      <c r="L13" s="149">
        <v>3700</v>
      </c>
      <c r="M13" s="17"/>
      <c r="N13" s="12"/>
    </row>
    <row r="14" spans="1:17" ht="31.5" customHeight="1">
      <c r="A14" s="729"/>
      <c r="B14" s="730"/>
      <c r="C14" s="153" t="s">
        <v>33</v>
      </c>
      <c r="D14" s="32">
        <v>37300</v>
      </c>
      <c r="E14" s="154">
        <v>32800</v>
      </c>
      <c r="F14" s="94">
        <v>4500</v>
      </c>
      <c r="G14" s="33">
        <v>38300</v>
      </c>
      <c r="H14" s="155">
        <v>33200</v>
      </c>
      <c r="I14" s="19">
        <v>5100</v>
      </c>
      <c r="J14" s="34">
        <v>-1000</v>
      </c>
      <c r="K14" s="155">
        <v>-400</v>
      </c>
      <c r="L14" s="95">
        <v>-600</v>
      </c>
      <c r="M14" s="17"/>
      <c r="N14" s="12"/>
    </row>
    <row r="15" spans="1:17" ht="31.5" customHeight="1">
      <c r="A15" s="729"/>
      <c r="B15" s="730"/>
      <c r="C15" s="156" t="s">
        <v>126</v>
      </c>
      <c r="D15" s="41">
        <v>102.92411414236437</v>
      </c>
      <c r="E15" s="169">
        <v>102.61437908496731</v>
      </c>
      <c r="F15" s="170">
        <v>121.42857142857142</v>
      </c>
      <c r="G15" s="42">
        <v>103.03198226725776</v>
      </c>
      <c r="H15" s="171">
        <v>102.66474034834256</v>
      </c>
      <c r="I15" s="21">
        <v>129.47976878612718</v>
      </c>
      <c r="J15" s="43">
        <v>91.935483870967744</v>
      </c>
      <c r="K15" s="171">
        <v>95.402298850574709</v>
      </c>
      <c r="L15" s="172">
        <v>83.78378378378379</v>
      </c>
      <c r="M15" s="17"/>
      <c r="N15" s="12"/>
    </row>
    <row r="16" spans="1:17" ht="31.5" customHeight="1">
      <c r="A16" s="729" t="s">
        <v>127</v>
      </c>
      <c r="B16" s="730" t="s">
        <v>128</v>
      </c>
      <c r="C16" s="594" t="s">
        <v>129</v>
      </c>
      <c r="D16" s="595">
        <v>2772000</v>
      </c>
      <c r="E16" s="596">
        <v>2722600</v>
      </c>
      <c r="F16" s="597">
        <v>49400</v>
      </c>
      <c r="G16" s="39">
        <v>2748500</v>
      </c>
      <c r="H16" s="165">
        <v>2706800</v>
      </c>
      <c r="I16" s="166">
        <v>41700</v>
      </c>
      <c r="J16" s="40">
        <v>23500</v>
      </c>
      <c r="K16" s="165">
        <v>15800</v>
      </c>
      <c r="L16" s="167">
        <v>7700</v>
      </c>
      <c r="M16" s="17"/>
      <c r="N16" s="12"/>
    </row>
    <row r="17" spans="1:14" ht="31.5" customHeight="1">
      <c r="A17" s="729"/>
      <c r="B17" s="730"/>
      <c r="C17" s="153" t="s">
        <v>130</v>
      </c>
      <c r="D17" s="29">
        <v>2667400</v>
      </c>
      <c r="E17" s="148">
        <v>2625900</v>
      </c>
      <c r="F17" s="22">
        <v>41500</v>
      </c>
      <c r="G17" s="30">
        <v>2643400</v>
      </c>
      <c r="H17" s="168">
        <v>2609100</v>
      </c>
      <c r="I17" s="20">
        <v>34300</v>
      </c>
      <c r="J17" s="31">
        <v>24000</v>
      </c>
      <c r="K17" s="168">
        <v>16800</v>
      </c>
      <c r="L17" s="149">
        <v>7200</v>
      </c>
      <c r="M17" s="17"/>
      <c r="N17" s="12"/>
    </row>
    <row r="18" spans="1:14" ht="31.5" customHeight="1">
      <c r="A18" s="729"/>
      <c r="B18" s="730"/>
      <c r="C18" s="153" t="s">
        <v>33</v>
      </c>
      <c r="D18" s="32">
        <v>104600</v>
      </c>
      <c r="E18" s="154">
        <v>96700</v>
      </c>
      <c r="F18" s="94">
        <v>7900</v>
      </c>
      <c r="G18" s="33">
        <v>105100</v>
      </c>
      <c r="H18" s="155">
        <v>97700</v>
      </c>
      <c r="I18" s="19">
        <v>7400</v>
      </c>
      <c r="J18" s="34">
        <v>-500</v>
      </c>
      <c r="K18" s="155">
        <v>-1000</v>
      </c>
      <c r="L18" s="95">
        <v>500</v>
      </c>
      <c r="M18" s="17"/>
      <c r="N18" s="12"/>
    </row>
    <row r="19" spans="1:14" ht="31.5" customHeight="1" thickBot="1">
      <c r="A19" s="731"/>
      <c r="B19" s="732"/>
      <c r="C19" s="173" t="s">
        <v>131</v>
      </c>
      <c r="D19" s="44">
        <v>103.9214216090575</v>
      </c>
      <c r="E19" s="174">
        <v>103.68254693628852</v>
      </c>
      <c r="F19" s="175">
        <v>119.03614457831327</v>
      </c>
      <c r="G19" s="45">
        <v>103.97594007717335</v>
      </c>
      <c r="H19" s="176">
        <v>103.74458625579702</v>
      </c>
      <c r="I19" s="177">
        <v>121.5743440233236</v>
      </c>
      <c r="J19" s="46">
        <v>97.916666666666657</v>
      </c>
      <c r="K19" s="176">
        <v>94.047619047619051</v>
      </c>
      <c r="L19" s="178">
        <v>106.94444444444444</v>
      </c>
      <c r="M19" s="17"/>
      <c r="N19" s="12"/>
    </row>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６月（２表）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135</v>
      </c>
      <c r="D5" s="570">
        <v>417200</v>
      </c>
      <c r="E5" s="589">
        <v>194800</v>
      </c>
      <c r="F5" s="589">
        <v>21500</v>
      </c>
      <c r="G5" s="589">
        <v>36100</v>
      </c>
      <c r="H5" s="589">
        <v>19800</v>
      </c>
      <c r="I5" s="589">
        <v>47700</v>
      </c>
      <c r="J5" s="590">
        <v>39000</v>
      </c>
      <c r="K5" s="581">
        <v>0</v>
      </c>
      <c r="L5" s="581">
        <v>10600</v>
      </c>
      <c r="M5" s="581">
        <v>2200</v>
      </c>
      <c r="N5" s="581">
        <v>4000</v>
      </c>
      <c r="O5" s="581">
        <v>2200</v>
      </c>
      <c r="P5" s="581">
        <v>0</v>
      </c>
      <c r="Q5" s="581">
        <v>0</v>
      </c>
      <c r="R5" s="581">
        <v>3600</v>
      </c>
      <c r="S5" s="581">
        <v>3500</v>
      </c>
      <c r="T5" s="581">
        <v>6200</v>
      </c>
      <c r="U5" s="581">
        <v>4300</v>
      </c>
      <c r="V5" s="581">
        <v>1600</v>
      </c>
      <c r="W5" s="581">
        <v>700</v>
      </c>
      <c r="X5" s="581">
        <v>1800</v>
      </c>
      <c r="Y5" s="581">
        <v>3200</v>
      </c>
      <c r="Z5" s="581">
        <v>2600</v>
      </c>
      <c r="AA5" s="581">
        <v>2400</v>
      </c>
      <c r="AB5" s="581">
        <v>0</v>
      </c>
      <c r="AC5" s="582">
        <v>9400</v>
      </c>
    </row>
    <row r="6" spans="1:29" ht="30" customHeight="1">
      <c r="A6" s="734"/>
      <c r="B6" s="742"/>
      <c r="C6" s="89" t="s">
        <v>123</v>
      </c>
      <c r="D6" s="109">
        <v>404300</v>
      </c>
      <c r="E6" s="184">
        <v>181400</v>
      </c>
      <c r="F6" s="184">
        <v>23700</v>
      </c>
      <c r="G6" s="184">
        <v>42500</v>
      </c>
      <c r="H6" s="184">
        <v>18100</v>
      </c>
      <c r="I6" s="184">
        <v>47900</v>
      </c>
      <c r="J6" s="185">
        <v>34900</v>
      </c>
      <c r="K6" s="186">
        <v>0</v>
      </c>
      <c r="L6" s="186">
        <v>11500</v>
      </c>
      <c r="M6" s="186">
        <v>2300</v>
      </c>
      <c r="N6" s="186">
        <v>3500</v>
      </c>
      <c r="O6" s="186">
        <v>2600</v>
      </c>
      <c r="P6" s="186">
        <v>0</v>
      </c>
      <c r="Q6" s="186">
        <v>0</v>
      </c>
      <c r="R6" s="186">
        <v>3700</v>
      </c>
      <c r="S6" s="186">
        <v>4200</v>
      </c>
      <c r="T6" s="186">
        <v>5300</v>
      </c>
      <c r="U6" s="186">
        <v>4500</v>
      </c>
      <c r="V6" s="186">
        <v>1500</v>
      </c>
      <c r="W6" s="186">
        <v>900</v>
      </c>
      <c r="X6" s="186">
        <v>1900</v>
      </c>
      <c r="Y6" s="186">
        <v>2900</v>
      </c>
      <c r="Z6" s="186">
        <v>1700</v>
      </c>
      <c r="AA6" s="186">
        <v>2400</v>
      </c>
      <c r="AB6" s="186">
        <v>0</v>
      </c>
      <c r="AC6" s="187">
        <v>6900</v>
      </c>
    </row>
    <row r="7" spans="1:29" ht="30" customHeight="1">
      <c r="A7" s="734"/>
      <c r="B7" s="742"/>
      <c r="C7" s="89" t="s">
        <v>33</v>
      </c>
      <c r="D7" s="92">
        <v>12900</v>
      </c>
      <c r="E7" s="93">
        <v>13400</v>
      </c>
      <c r="F7" s="18">
        <v>-2200</v>
      </c>
      <c r="G7" s="18">
        <v>-6400</v>
      </c>
      <c r="H7" s="18">
        <v>1700</v>
      </c>
      <c r="I7" s="18">
        <v>-200</v>
      </c>
      <c r="J7" s="94">
        <v>4100</v>
      </c>
      <c r="K7" s="18">
        <v>0</v>
      </c>
      <c r="L7" s="18">
        <v>-900</v>
      </c>
      <c r="M7" s="18">
        <v>-100</v>
      </c>
      <c r="N7" s="18">
        <v>500</v>
      </c>
      <c r="O7" s="18">
        <v>-400</v>
      </c>
      <c r="P7" s="18">
        <v>0</v>
      </c>
      <c r="Q7" s="18">
        <v>0</v>
      </c>
      <c r="R7" s="18">
        <v>-100</v>
      </c>
      <c r="S7" s="18">
        <v>-700</v>
      </c>
      <c r="T7" s="18">
        <v>900</v>
      </c>
      <c r="U7" s="18">
        <v>-200</v>
      </c>
      <c r="V7" s="18">
        <v>100</v>
      </c>
      <c r="W7" s="18">
        <v>-200</v>
      </c>
      <c r="X7" s="18">
        <v>-100</v>
      </c>
      <c r="Y7" s="18">
        <v>300</v>
      </c>
      <c r="Z7" s="18">
        <v>900</v>
      </c>
      <c r="AA7" s="18">
        <v>0</v>
      </c>
      <c r="AB7" s="18">
        <v>0</v>
      </c>
      <c r="AC7" s="95">
        <v>2500</v>
      </c>
    </row>
    <row r="8" spans="1:29" ht="30" customHeight="1">
      <c r="A8" s="734"/>
      <c r="B8" s="742"/>
      <c r="C8" s="96" t="s">
        <v>65</v>
      </c>
      <c r="D8" s="97">
        <v>103.19069997526589</v>
      </c>
      <c r="E8" s="98">
        <v>107.38699007717751</v>
      </c>
      <c r="F8" s="99">
        <v>90.71729957805907</v>
      </c>
      <c r="G8" s="99">
        <v>84.941176470588232</v>
      </c>
      <c r="H8" s="99">
        <v>109.39226519337018</v>
      </c>
      <c r="I8" s="99">
        <v>99.582463465553246</v>
      </c>
      <c r="J8" s="100">
        <v>111.74785100286533</v>
      </c>
      <c r="K8" s="99">
        <v>0</v>
      </c>
      <c r="L8" s="99">
        <v>92.173913043478265</v>
      </c>
      <c r="M8" s="99">
        <v>95.652173913043484</v>
      </c>
      <c r="N8" s="99">
        <v>114.28571428571428</v>
      </c>
      <c r="O8" s="99">
        <v>84.615384615384613</v>
      </c>
      <c r="P8" s="99">
        <v>0</v>
      </c>
      <c r="Q8" s="99">
        <v>0</v>
      </c>
      <c r="R8" s="99">
        <v>97.297297297297305</v>
      </c>
      <c r="S8" s="99">
        <v>83.333333333333343</v>
      </c>
      <c r="T8" s="99">
        <v>116.98113207547169</v>
      </c>
      <c r="U8" s="99">
        <v>95.555555555555557</v>
      </c>
      <c r="V8" s="99">
        <v>106.66666666666667</v>
      </c>
      <c r="W8" s="101">
        <v>77.777777777777786</v>
      </c>
      <c r="X8" s="101">
        <v>94.73684210526315</v>
      </c>
      <c r="Y8" s="101">
        <v>110.34482758620689</v>
      </c>
      <c r="Z8" s="101">
        <v>152.94117647058823</v>
      </c>
      <c r="AA8" s="101">
        <v>100</v>
      </c>
      <c r="AB8" s="101">
        <v>0</v>
      </c>
      <c r="AC8" s="102">
        <v>136.23188405797103</v>
      </c>
    </row>
    <row r="9" spans="1:29" ht="30" customHeight="1" thickBot="1">
      <c r="A9" s="735"/>
      <c r="B9" s="743"/>
      <c r="C9" s="103" t="s">
        <v>136</v>
      </c>
      <c r="D9" s="104">
        <v>100</v>
      </c>
      <c r="E9" s="105">
        <v>46.692233940556086</v>
      </c>
      <c r="F9" s="105">
        <v>5.1534036433365298</v>
      </c>
      <c r="G9" s="105">
        <v>8.6529242569511027</v>
      </c>
      <c r="H9" s="105">
        <v>4.745925215723874</v>
      </c>
      <c r="I9" s="105">
        <v>11.433365292425696</v>
      </c>
      <c r="J9" s="105">
        <v>9.3480345158197498</v>
      </c>
      <c r="K9" s="105">
        <v>0</v>
      </c>
      <c r="L9" s="105">
        <v>2.5407478427612653</v>
      </c>
      <c r="M9" s="105">
        <v>0.52732502396931924</v>
      </c>
      <c r="N9" s="105">
        <v>0.95877277085330781</v>
      </c>
      <c r="O9" s="105">
        <v>0.52732502396931924</v>
      </c>
      <c r="P9" s="105">
        <v>0</v>
      </c>
      <c r="Q9" s="105">
        <v>0</v>
      </c>
      <c r="R9" s="105">
        <v>0.86289549376797703</v>
      </c>
      <c r="S9" s="105">
        <v>0.83892617449664431</v>
      </c>
      <c r="T9" s="105">
        <v>1.486097794822627</v>
      </c>
      <c r="U9" s="105">
        <v>1.0306807286673059</v>
      </c>
      <c r="V9" s="105">
        <v>0.38350910834132307</v>
      </c>
      <c r="W9" s="105">
        <v>0.16778523489932887</v>
      </c>
      <c r="X9" s="105">
        <v>0.43144774688398851</v>
      </c>
      <c r="Y9" s="105">
        <v>0.76701821668264614</v>
      </c>
      <c r="Z9" s="105">
        <v>0.62320230105465013</v>
      </c>
      <c r="AA9" s="105">
        <v>0.57526366251198469</v>
      </c>
      <c r="AB9" s="105">
        <v>0</v>
      </c>
      <c r="AC9" s="106">
        <v>2.2531160115052731</v>
      </c>
    </row>
    <row r="10" spans="1:29" ht="30" customHeight="1">
      <c r="A10" s="733" t="s">
        <v>124</v>
      </c>
      <c r="B10" s="736" t="s">
        <v>125</v>
      </c>
      <c r="C10" s="564" t="s">
        <v>66</v>
      </c>
      <c r="D10" s="548">
        <v>1312900</v>
      </c>
      <c r="E10" s="565">
        <v>577200</v>
      </c>
      <c r="F10" s="566">
        <v>71600</v>
      </c>
      <c r="G10" s="566">
        <v>127100</v>
      </c>
      <c r="H10" s="566">
        <v>70000</v>
      </c>
      <c r="I10" s="566">
        <v>143900</v>
      </c>
      <c r="J10" s="567">
        <v>114700</v>
      </c>
      <c r="K10" s="566">
        <v>14400</v>
      </c>
      <c r="L10" s="566">
        <v>33500</v>
      </c>
      <c r="M10" s="566">
        <v>7200</v>
      </c>
      <c r="N10" s="566">
        <v>13800</v>
      </c>
      <c r="O10" s="566">
        <v>7600</v>
      </c>
      <c r="P10" s="566">
        <v>4800</v>
      </c>
      <c r="Q10" s="566">
        <v>0</v>
      </c>
      <c r="R10" s="566">
        <v>10000</v>
      </c>
      <c r="S10" s="566">
        <v>16600</v>
      </c>
      <c r="T10" s="566">
        <v>19100</v>
      </c>
      <c r="U10" s="566">
        <v>17700</v>
      </c>
      <c r="V10" s="566">
        <v>4800</v>
      </c>
      <c r="W10" s="566">
        <v>2400</v>
      </c>
      <c r="X10" s="566">
        <v>5600</v>
      </c>
      <c r="Y10" s="566">
        <v>10900</v>
      </c>
      <c r="Z10" s="566">
        <v>7200</v>
      </c>
      <c r="AA10" s="566">
        <v>7300</v>
      </c>
      <c r="AB10" s="566">
        <v>0</v>
      </c>
      <c r="AC10" s="568">
        <v>25500</v>
      </c>
    </row>
    <row r="11" spans="1:29" ht="30" customHeight="1">
      <c r="A11" s="734"/>
      <c r="B11" s="737"/>
      <c r="C11" s="108" t="s">
        <v>67</v>
      </c>
      <c r="D11" s="109">
        <v>1275600</v>
      </c>
      <c r="E11" s="110">
        <v>544000</v>
      </c>
      <c r="F11" s="23">
        <v>77500</v>
      </c>
      <c r="G11" s="23">
        <v>137200</v>
      </c>
      <c r="H11" s="23">
        <v>59900</v>
      </c>
      <c r="I11" s="23">
        <v>147100</v>
      </c>
      <c r="J11" s="111">
        <v>110200</v>
      </c>
      <c r="K11" s="23">
        <v>13200</v>
      </c>
      <c r="L11" s="23">
        <v>36800</v>
      </c>
      <c r="M11" s="23">
        <v>7100</v>
      </c>
      <c r="N11" s="23">
        <v>12600</v>
      </c>
      <c r="O11" s="23">
        <v>8000</v>
      </c>
      <c r="P11" s="23">
        <v>5400</v>
      </c>
      <c r="Q11" s="23">
        <v>0</v>
      </c>
      <c r="R11" s="23">
        <v>10700</v>
      </c>
      <c r="S11" s="23">
        <v>12500</v>
      </c>
      <c r="T11" s="23">
        <v>17400</v>
      </c>
      <c r="U11" s="23">
        <v>18300</v>
      </c>
      <c r="V11" s="23">
        <v>5200</v>
      </c>
      <c r="W11" s="23">
        <v>2900</v>
      </c>
      <c r="X11" s="23">
        <v>5900</v>
      </c>
      <c r="Y11" s="23">
        <v>9900</v>
      </c>
      <c r="Z11" s="23">
        <v>5500</v>
      </c>
      <c r="AA11" s="23">
        <v>7300</v>
      </c>
      <c r="AB11" s="23">
        <v>0</v>
      </c>
      <c r="AC11" s="112">
        <v>21000</v>
      </c>
    </row>
    <row r="12" spans="1:29" ht="30" customHeight="1">
      <c r="A12" s="734"/>
      <c r="B12" s="737"/>
      <c r="C12" s="108" t="s">
        <v>33</v>
      </c>
      <c r="D12" s="92">
        <v>37300</v>
      </c>
      <c r="E12" s="93">
        <v>33200</v>
      </c>
      <c r="F12" s="18">
        <v>-5900</v>
      </c>
      <c r="G12" s="18">
        <v>-10100</v>
      </c>
      <c r="H12" s="18">
        <v>10100</v>
      </c>
      <c r="I12" s="18">
        <v>-3200</v>
      </c>
      <c r="J12" s="94">
        <v>4500</v>
      </c>
      <c r="K12" s="18">
        <v>1200</v>
      </c>
      <c r="L12" s="18">
        <v>-3300</v>
      </c>
      <c r="M12" s="18">
        <v>7200</v>
      </c>
      <c r="N12" s="18">
        <v>1200</v>
      </c>
      <c r="O12" s="18">
        <v>-400</v>
      </c>
      <c r="P12" s="18">
        <v>-600</v>
      </c>
      <c r="Q12" s="18">
        <v>0</v>
      </c>
      <c r="R12" s="18">
        <v>-700</v>
      </c>
      <c r="S12" s="18">
        <v>4100</v>
      </c>
      <c r="T12" s="18">
        <v>1700</v>
      </c>
      <c r="U12" s="18">
        <v>-600</v>
      </c>
      <c r="V12" s="18">
        <v>-400</v>
      </c>
      <c r="W12" s="18">
        <v>-500</v>
      </c>
      <c r="X12" s="18">
        <v>-300</v>
      </c>
      <c r="Y12" s="18">
        <v>1000</v>
      </c>
      <c r="Z12" s="18">
        <v>1700</v>
      </c>
      <c r="AA12" s="18">
        <v>0</v>
      </c>
      <c r="AB12" s="18">
        <v>0</v>
      </c>
      <c r="AC12" s="95">
        <v>4500</v>
      </c>
    </row>
    <row r="13" spans="1:29" ht="30" customHeight="1">
      <c r="A13" s="734"/>
      <c r="B13" s="737"/>
      <c r="C13" s="113" t="s">
        <v>126</v>
      </c>
      <c r="D13" s="114">
        <v>102.92411414236437</v>
      </c>
      <c r="E13" s="115">
        <v>106.10294117647059</v>
      </c>
      <c r="F13" s="116">
        <v>92.387096774193537</v>
      </c>
      <c r="G13" s="117">
        <v>92.638483965014572</v>
      </c>
      <c r="H13" s="117">
        <v>116.86143572621035</v>
      </c>
      <c r="I13" s="116">
        <v>97.824609109449355</v>
      </c>
      <c r="J13" s="118">
        <v>104.08348457350272</v>
      </c>
      <c r="K13" s="116">
        <v>109.09090909090908</v>
      </c>
      <c r="L13" s="116">
        <v>91.032608695652172</v>
      </c>
      <c r="M13" s="116">
        <v>101.40845070422534</v>
      </c>
      <c r="N13" s="116">
        <v>109.52380952380953</v>
      </c>
      <c r="O13" s="116">
        <v>95</v>
      </c>
      <c r="P13" s="116">
        <v>88.888888888888886</v>
      </c>
      <c r="Q13" s="116">
        <v>0</v>
      </c>
      <c r="R13" s="116">
        <v>93.45794392523365</v>
      </c>
      <c r="S13" s="116">
        <v>132.80000000000001</v>
      </c>
      <c r="T13" s="116">
        <v>109.77011494252874</v>
      </c>
      <c r="U13" s="116">
        <v>96.721311475409834</v>
      </c>
      <c r="V13" s="116">
        <v>92.307692307692307</v>
      </c>
      <c r="W13" s="116">
        <v>82.758620689655174</v>
      </c>
      <c r="X13" s="116">
        <v>94.915254237288138</v>
      </c>
      <c r="Y13" s="116">
        <v>110.1010101010101</v>
      </c>
      <c r="Z13" s="116">
        <v>130.90909090909091</v>
      </c>
      <c r="AA13" s="116">
        <v>100</v>
      </c>
      <c r="AB13" s="116">
        <v>0</v>
      </c>
      <c r="AC13" s="119">
        <v>121.42857142857142</v>
      </c>
    </row>
    <row r="14" spans="1:29" ht="30" customHeight="1" thickBot="1">
      <c r="A14" s="735"/>
      <c r="B14" s="738"/>
      <c r="C14" s="120" t="s">
        <v>137</v>
      </c>
      <c r="D14" s="121">
        <v>100</v>
      </c>
      <c r="E14" s="122">
        <v>43.963744382664331</v>
      </c>
      <c r="F14" s="122">
        <v>5.4535760530124158</v>
      </c>
      <c r="G14" s="122">
        <v>9.6808591667301389</v>
      </c>
      <c r="H14" s="122">
        <v>5.3317084317160486</v>
      </c>
      <c r="I14" s="122">
        <v>10.960469190341991</v>
      </c>
      <c r="J14" s="122">
        <v>8.7363851016832967</v>
      </c>
      <c r="K14" s="122">
        <v>1.0968085916673014</v>
      </c>
      <c r="L14" s="122">
        <v>2.5516033208926805</v>
      </c>
      <c r="M14" s="122">
        <v>0.54840429583365069</v>
      </c>
      <c r="N14" s="122">
        <v>1.0511082336811639</v>
      </c>
      <c r="O14" s="122">
        <v>0.57887120115774238</v>
      </c>
      <c r="P14" s="122">
        <v>0.36560286388910046</v>
      </c>
      <c r="Q14" s="122">
        <v>0</v>
      </c>
      <c r="R14" s="122">
        <v>0.76167263310229261</v>
      </c>
      <c r="S14" s="122">
        <v>1.2643765709498056</v>
      </c>
      <c r="T14" s="122">
        <v>1.4547947292253789</v>
      </c>
      <c r="U14" s="122">
        <v>1.348160560591058</v>
      </c>
      <c r="V14" s="122">
        <v>0.36560286388910046</v>
      </c>
      <c r="W14" s="122">
        <v>0.18280143194455023</v>
      </c>
      <c r="X14" s="122">
        <v>0.42653667453728383</v>
      </c>
      <c r="Y14" s="122">
        <v>0.83022317008149893</v>
      </c>
      <c r="Z14" s="122">
        <v>0.54840429583365069</v>
      </c>
      <c r="AA14" s="122">
        <v>0.55602102216467364</v>
      </c>
      <c r="AB14" s="122">
        <v>0</v>
      </c>
      <c r="AC14" s="123">
        <v>1.9422652144108463</v>
      </c>
    </row>
    <row r="15" spans="1:29" ht="30" customHeight="1">
      <c r="A15" s="733" t="s">
        <v>127</v>
      </c>
      <c r="B15" s="736" t="s">
        <v>128</v>
      </c>
      <c r="C15" s="569" t="s">
        <v>129</v>
      </c>
      <c r="D15" s="570">
        <v>2772000</v>
      </c>
      <c r="E15" s="571">
        <v>1238800</v>
      </c>
      <c r="F15" s="571">
        <v>144700</v>
      </c>
      <c r="G15" s="571">
        <v>251000</v>
      </c>
      <c r="H15" s="571">
        <v>139300</v>
      </c>
      <c r="I15" s="571">
        <v>310100</v>
      </c>
      <c r="J15" s="571">
        <v>248400</v>
      </c>
      <c r="K15" s="571">
        <v>39200</v>
      </c>
      <c r="L15" s="571">
        <v>69200</v>
      </c>
      <c r="M15" s="571">
        <v>15200</v>
      </c>
      <c r="N15" s="571">
        <v>38200</v>
      </c>
      <c r="O15" s="571">
        <v>15400</v>
      </c>
      <c r="P15" s="571">
        <v>13500</v>
      </c>
      <c r="Q15" s="571">
        <v>0</v>
      </c>
      <c r="R15" s="571">
        <v>19900</v>
      </c>
      <c r="S15" s="571">
        <v>26800</v>
      </c>
      <c r="T15" s="571">
        <v>39000</v>
      </c>
      <c r="U15" s="571">
        <v>30300</v>
      </c>
      <c r="V15" s="571">
        <v>9900</v>
      </c>
      <c r="W15" s="571">
        <v>5100</v>
      </c>
      <c r="X15" s="571">
        <v>12800</v>
      </c>
      <c r="Y15" s="571">
        <v>23500</v>
      </c>
      <c r="Z15" s="571">
        <v>14500</v>
      </c>
      <c r="AA15" s="571">
        <v>15000</v>
      </c>
      <c r="AB15" s="572">
        <v>2800</v>
      </c>
      <c r="AC15" s="573">
        <v>49400</v>
      </c>
    </row>
    <row r="16" spans="1:29" ht="30" customHeight="1">
      <c r="A16" s="734"/>
      <c r="B16" s="737"/>
      <c r="C16" s="108" t="s">
        <v>130</v>
      </c>
      <c r="D16" s="109">
        <v>2667400</v>
      </c>
      <c r="E16" s="110">
        <v>1152100</v>
      </c>
      <c r="F16" s="110">
        <v>186700</v>
      </c>
      <c r="G16" s="110">
        <v>255800</v>
      </c>
      <c r="H16" s="110">
        <v>96600</v>
      </c>
      <c r="I16" s="110">
        <v>321600</v>
      </c>
      <c r="J16" s="110">
        <v>239600</v>
      </c>
      <c r="K16" s="110">
        <v>39200</v>
      </c>
      <c r="L16" s="110">
        <v>71300</v>
      </c>
      <c r="M16" s="110">
        <v>8800</v>
      </c>
      <c r="N16" s="110">
        <v>34100</v>
      </c>
      <c r="O16" s="110">
        <v>16100</v>
      </c>
      <c r="P16" s="110">
        <v>13700</v>
      </c>
      <c r="Q16" s="110">
        <v>100</v>
      </c>
      <c r="R16" s="110">
        <v>20200</v>
      </c>
      <c r="S16" s="110">
        <v>22600</v>
      </c>
      <c r="T16" s="110">
        <v>36300</v>
      </c>
      <c r="U16" s="110">
        <v>31200</v>
      </c>
      <c r="V16" s="110">
        <v>10000</v>
      </c>
      <c r="W16" s="110">
        <v>6000</v>
      </c>
      <c r="X16" s="110">
        <v>13000</v>
      </c>
      <c r="Y16" s="110">
        <v>21700</v>
      </c>
      <c r="Z16" s="110">
        <v>12500</v>
      </c>
      <c r="AA16" s="110">
        <v>14900</v>
      </c>
      <c r="AB16" s="23">
        <v>1800</v>
      </c>
      <c r="AC16" s="112">
        <v>41500</v>
      </c>
    </row>
    <row r="17" spans="1:29" ht="30" customHeight="1">
      <c r="A17" s="734"/>
      <c r="B17" s="737"/>
      <c r="C17" s="108" t="s">
        <v>33</v>
      </c>
      <c r="D17" s="92">
        <v>104600</v>
      </c>
      <c r="E17" s="93">
        <v>86700</v>
      </c>
      <c r="F17" s="18">
        <v>-42000</v>
      </c>
      <c r="G17" s="18">
        <v>-4800</v>
      </c>
      <c r="H17" s="18">
        <v>42700</v>
      </c>
      <c r="I17" s="18">
        <v>-11500</v>
      </c>
      <c r="J17" s="94">
        <v>8800</v>
      </c>
      <c r="K17" s="18">
        <v>0</v>
      </c>
      <c r="L17" s="18">
        <v>-2100</v>
      </c>
      <c r="M17" s="18">
        <v>15200</v>
      </c>
      <c r="N17" s="18">
        <v>4100</v>
      </c>
      <c r="O17" s="18">
        <v>-700</v>
      </c>
      <c r="P17" s="18">
        <v>-200</v>
      </c>
      <c r="Q17" s="18">
        <v>-100</v>
      </c>
      <c r="R17" s="18">
        <v>-300</v>
      </c>
      <c r="S17" s="18">
        <v>4200</v>
      </c>
      <c r="T17" s="18">
        <v>2700</v>
      </c>
      <c r="U17" s="18">
        <v>-900</v>
      </c>
      <c r="V17" s="18">
        <v>-100</v>
      </c>
      <c r="W17" s="18">
        <v>-900</v>
      </c>
      <c r="X17" s="18">
        <v>-200</v>
      </c>
      <c r="Y17" s="18">
        <v>1800</v>
      </c>
      <c r="Z17" s="18">
        <v>2000</v>
      </c>
      <c r="AA17" s="18">
        <v>100</v>
      </c>
      <c r="AB17" s="18">
        <v>1000</v>
      </c>
      <c r="AC17" s="95">
        <v>7900</v>
      </c>
    </row>
    <row r="18" spans="1:29" ht="30" customHeight="1">
      <c r="A18" s="734"/>
      <c r="B18" s="737"/>
      <c r="C18" s="113" t="s">
        <v>131</v>
      </c>
      <c r="D18" s="114">
        <v>103.9214216090575</v>
      </c>
      <c r="E18" s="115">
        <v>107.52538842114402</v>
      </c>
      <c r="F18" s="116">
        <v>77.50401713979646</v>
      </c>
      <c r="G18" s="117">
        <v>98.123534010946059</v>
      </c>
      <c r="H18" s="117">
        <v>144.20289855072463</v>
      </c>
      <c r="I18" s="116">
        <v>96.424129353233837</v>
      </c>
      <c r="J18" s="118">
        <v>103.67278797996661</v>
      </c>
      <c r="K18" s="116">
        <v>100</v>
      </c>
      <c r="L18" s="116">
        <v>97.054698457222997</v>
      </c>
      <c r="M18" s="116">
        <v>172.72727272727272</v>
      </c>
      <c r="N18" s="116">
        <v>112.02346041055718</v>
      </c>
      <c r="O18" s="116">
        <v>95.652173913043484</v>
      </c>
      <c r="P18" s="116">
        <v>98.540145985401466</v>
      </c>
      <c r="Q18" s="116">
        <v>0</v>
      </c>
      <c r="R18" s="116">
        <v>98.514851485148512</v>
      </c>
      <c r="S18" s="116">
        <v>118.58407079646018</v>
      </c>
      <c r="T18" s="116">
        <v>107.43801652892562</v>
      </c>
      <c r="U18" s="116">
        <v>97.115384615384613</v>
      </c>
      <c r="V18" s="116">
        <v>99</v>
      </c>
      <c r="W18" s="116">
        <v>85</v>
      </c>
      <c r="X18" s="116">
        <v>98.461538461538467</v>
      </c>
      <c r="Y18" s="116">
        <v>108.29493087557604</v>
      </c>
      <c r="Z18" s="116">
        <v>116</v>
      </c>
      <c r="AA18" s="116">
        <v>100.67114093959732</v>
      </c>
      <c r="AB18" s="116">
        <v>155.55555555555557</v>
      </c>
      <c r="AC18" s="119">
        <v>119.03614457831327</v>
      </c>
    </row>
    <row r="19" spans="1:29" ht="30" customHeight="1" thickBot="1">
      <c r="A19" s="735"/>
      <c r="B19" s="738"/>
      <c r="C19" s="120" t="s">
        <v>138</v>
      </c>
      <c r="D19" s="121">
        <v>100</v>
      </c>
      <c r="E19" s="122">
        <v>44.689754689754693</v>
      </c>
      <c r="F19" s="122">
        <v>5.2200577200577198</v>
      </c>
      <c r="G19" s="122">
        <v>9.0548340548340551</v>
      </c>
      <c r="H19" s="122">
        <v>5.0252525252525251</v>
      </c>
      <c r="I19" s="122">
        <v>11.186868686868687</v>
      </c>
      <c r="J19" s="122">
        <v>8.9610389610389607</v>
      </c>
      <c r="K19" s="122">
        <v>1.4141414141414141</v>
      </c>
      <c r="L19" s="122">
        <v>2.4963924963924962</v>
      </c>
      <c r="M19" s="122">
        <v>0.54834054834054835</v>
      </c>
      <c r="N19" s="122">
        <v>1.378066378066378</v>
      </c>
      <c r="O19" s="122">
        <v>0.55555555555555558</v>
      </c>
      <c r="P19" s="122">
        <v>0.48701298701298701</v>
      </c>
      <c r="Q19" s="122">
        <v>0</v>
      </c>
      <c r="R19" s="122">
        <v>0.71789321789321792</v>
      </c>
      <c r="S19" s="122">
        <v>0.96681096681096679</v>
      </c>
      <c r="T19" s="122">
        <v>1.4069264069264069</v>
      </c>
      <c r="U19" s="122">
        <v>1.0930735930735931</v>
      </c>
      <c r="V19" s="122">
        <v>0.35714285714285715</v>
      </c>
      <c r="W19" s="122">
        <v>0.183982683982684</v>
      </c>
      <c r="X19" s="122">
        <v>0.46176046176046176</v>
      </c>
      <c r="Y19" s="122">
        <v>0.84776334776334783</v>
      </c>
      <c r="Z19" s="122">
        <v>0.52308802308802305</v>
      </c>
      <c r="AA19" s="122">
        <v>0.54112554112554112</v>
      </c>
      <c r="AB19" s="122">
        <v>0.10101010101010101</v>
      </c>
      <c r="AC19" s="123">
        <v>1.7821067821067822</v>
      </c>
    </row>
    <row r="20" spans="1:29" ht="14.25">
      <c r="A20" s="124" t="s">
        <v>42</v>
      </c>
      <c r="B20" s="16" t="s">
        <v>41</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selection activeCell="B7" sqref="B7"/>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７月（１表）</v>
      </c>
      <c r="F1" s="724"/>
      <c r="G1" s="545" t="s">
        <v>225</v>
      </c>
      <c r="H1" s="543"/>
      <c r="I1" s="543"/>
      <c r="J1" s="544"/>
      <c r="K1" s="545"/>
      <c r="L1" s="543"/>
      <c r="M1" s="541"/>
      <c r="N1" s="541"/>
      <c r="O1" s="541"/>
      <c r="P1" s="541"/>
      <c r="Q1" s="541"/>
    </row>
    <row r="2" spans="1:17" s="542" customFormat="1" ht="24" customHeight="1">
      <c r="A2" s="604"/>
      <c r="B2" s="604"/>
      <c r="C2" s="604"/>
      <c r="D2" s="604"/>
      <c r="E2" s="546"/>
      <c r="F2" s="546"/>
      <c r="G2" s="545"/>
      <c r="H2" s="543"/>
      <c r="I2" s="543"/>
      <c r="J2" s="544"/>
      <c r="K2" s="545"/>
      <c r="L2" s="543"/>
      <c r="M2" s="541"/>
      <c r="N2" s="541"/>
      <c r="O2" s="541"/>
      <c r="P2" s="541"/>
      <c r="Q2" s="541"/>
    </row>
    <row r="3" spans="1:17" ht="18" thickBot="1">
      <c r="A3" s="13" t="s">
        <v>114</v>
      </c>
      <c r="B3" s="14"/>
      <c r="C3" s="14"/>
      <c r="D3" s="16"/>
      <c r="E3" s="14"/>
      <c r="F3" s="14"/>
      <c r="G3" s="14"/>
      <c r="H3" s="14"/>
      <c r="I3" s="14"/>
      <c r="J3" s="14"/>
      <c r="K3" s="16"/>
      <c r="L3" s="15" t="s">
        <v>17</v>
      </c>
    </row>
    <row r="4" spans="1:17" ht="18" thickBot="1">
      <c r="A4" s="126"/>
      <c r="B4" s="127"/>
      <c r="C4" s="128" t="s">
        <v>18</v>
      </c>
      <c r="D4" s="709" t="s">
        <v>115</v>
      </c>
      <c r="E4" s="710"/>
      <c r="F4" s="710"/>
      <c r="G4" s="24"/>
      <c r="H4" s="24"/>
      <c r="I4" s="24"/>
      <c r="J4" s="24"/>
      <c r="K4" s="24"/>
      <c r="L4" s="25"/>
    </row>
    <row r="5" spans="1:17" ht="17.25">
      <c r="A5" s="129"/>
      <c r="B5" s="130"/>
      <c r="C5" s="131"/>
      <c r="D5" s="711"/>
      <c r="E5" s="712"/>
      <c r="F5" s="712"/>
      <c r="G5" s="709" t="s">
        <v>116</v>
      </c>
      <c r="H5" s="710"/>
      <c r="I5" s="710"/>
      <c r="J5" s="710"/>
      <c r="K5" s="710"/>
      <c r="L5" s="713"/>
    </row>
    <row r="6" spans="1:17" ht="17.25">
      <c r="A6" s="714" t="s">
        <v>117</v>
      </c>
      <c r="B6" s="715"/>
      <c r="C6" s="132"/>
      <c r="D6" s="133"/>
      <c r="E6" s="744" t="s">
        <v>118</v>
      </c>
      <c r="F6" s="745" t="s">
        <v>106</v>
      </c>
      <c r="G6" s="720" t="s">
        <v>119</v>
      </c>
      <c r="H6" s="134"/>
      <c r="I6" s="135"/>
      <c r="J6" s="722" t="s">
        <v>120</v>
      </c>
      <c r="K6" s="134"/>
      <c r="L6" s="136"/>
    </row>
    <row r="7" spans="1:17" ht="17.25">
      <c r="A7" s="137"/>
      <c r="B7" s="138"/>
      <c r="C7" s="139"/>
      <c r="D7" s="140"/>
      <c r="E7" s="717"/>
      <c r="F7" s="719"/>
      <c r="G7" s="721"/>
      <c r="H7" s="141" t="s">
        <v>27</v>
      </c>
      <c r="I7" s="142" t="s">
        <v>28</v>
      </c>
      <c r="J7" s="723"/>
      <c r="K7" s="141" t="s">
        <v>27</v>
      </c>
      <c r="L7" s="143" t="s">
        <v>28</v>
      </c>
    </row>
    <row r="8" spans="1:17" ht="17.25">
      <c r="A8" s="725" t="s">
        <v>121</v>
      </c>
      <c r="B8" s="726"/>
      <c r="C8" s="144" t="s">
        <v>140</v>
      </c>
      <c r="D8" s="26">
        <v>477600</v>
      </c>
      <c r="E8" s="593">
        <v>453600</v>
      </c>
      <c r="F8" s="568">
        <v>24000</v>
      </c>
      <c r="G8" s="27">
        <v>459100</v>
      </c>
      <c r="H8" s="145">
        <v>450600</v>
      </c>
      <c r="I8" s="146">
        <v>8500</v>
      </c>
      <c r="J8" s="28">
        <v>18500</v>
      </c>
      <c r="K8" s="145">
        <v>3000</v>
      </c>
      <c r="L8" s="107">
        <v>15500</v>
      </c>
    </row>
    <row r="9" spans="1:17" ht="31.5" customHeight="1">
      <c r="A9" s="727"/>
      <c r="B9" s="728"/>
      <c r="C9" s="598" t="s">
        <v>141</v>
      </c>
      <c r="D9" s="599">
        <v>461300</v>
      </c>
      <c r="E9" s="600">
        <v>452600</v>
      </c>
      <c r="F9" s="601">
        <v>8700</v>
      </c>
      <c r="G9" s="30">
        <v>456800</v>
      </c>
      <c r="H9" s="150">
        <v>450000</v>
      </c>
      <c r="I9" s="151">
        <v>6800</v>
      </c>
      <c r="J9" s="31">
        <v>4500</v>
      </c>
      <c r="K9" s="150">
        <v>2600</v>
      </c>
      <c r="L9" s="152">
        <v>1900</v>
      </c>
    </row>
    <row r="10" spans="1:17" ht="31.5" customHeight="1">
      <c r="A10" s="727"/>
      <c r="B10" s="728"/>
      <c r="C10" s="153" t="s">
        <v>33</v>
      </c>
      <c r="D10" s="32">
        <v>16300</v>
      </c>
      <c r="E10" s="154">
        <v>1000</v>
      </c>
      <c r="F10" s="95">
        <v>15300</v>
      </c>
      <c r="G10" s="33">
        <v>2300</v>
      </c>
      <c r="H10" s="155">
        <v>600</v>
      </c>
      <c r="I10" s="19">
        <v>1700</v>
      </c>
      <c r="J10" s="34">
        <v>14000</v>
      </c>
      <c r="K10" s="155">
        <v>400</v>
      </c>
      <c r="L10" s="95">
        <v>13600</v>
      </c>
    </row>
    <row r="11" spans="1:17" ht="31.5" customHeight="1">
      <c r="A11" s="727"/>
      <c r="B11" s="728"/>
      <c r="C11" s="156" t="s">
        <v>65</v>
      </c>
      <c r="D11" s="35">
        <v>103.53349230435724</v>
      </c>
      <c r="E11" s="157">
        <v>100.22094564737074</v>
      </c>
      <c r="F11" s="158">
        <v>275.86206896551727</v>
      </c>
      <c r="G11" s="36">
        <v>100.50350262697023</v>
      </c>
      <c r="H11" s="159">
        <v>100.13333333333334</v>
      </c>
      <c r="I11" s="160">
        <v>125</v>
      </c>
      <c r="J11" s="37">
        <v>411.11111111111109</v>
      </c>
      <c r="K11" s="159">
        <v>115.38461538461537</v>
      </c>
      <c r="L11" s="161">
        <v>815.78947368421041</v>
      </c>
    </row>
    <row r="12" spans="1:17" ht="31.5" customHeight="1">
      <c r="A12" s="729" t="s">
        <v>124</v>
      </c>
      <c r="B12" s="730" t="s">
        <v>125</v>
      </c>
      <c r="C12" s="162" t="s">
        <v>66</v>
      </c>
      <c r="D12" s="38">
        <v>1790500</v>
      </c>
      <c r="E12" s="163">
        <v>1741000</v>
      </c>
      <c r="F12" s="164">
        <v>49500</v>
      </c>
      <c r="G12" s="39">
        <v>1760600</v>
      </c>
      <c r="H12" s="165">
        <v>1729700</v>
      </c>
      <c r="I12" s="166">
        <v>30900</v>
      </c>
      <c r="J12" s="40">
        <v>29900</v>
      </c>
      <c r="K12" s="165">
        <v>11300</v>
      </c>
      <c r="L12" s="167">
        <v>18600</v>
      </c>
    </row>
    <row r="13" spans="1:17" ht="31.5" customHeight="1">
      <c r="A13" s="729"/>
      <c r="B13" s="730"/>
      <c r="C13" s="602" t="s">
        <v>67</v>
      </c>
      <c r="D13" s="599">
        <v>1736900</v>
      </c>
      <c r="E13" s="600">
        <v>1707200</v>
      </c>
      <c r="F13" s="603">
        <v>29700</v>
      </c>
      <c r="G13" s="30">
        <v>1720000</v>
      </c>
      <c r="H13" s="168">
        <v>1695900</v>
      </c>
      <c r="I13" s="20">
        <v>24100</v>
      </c>
      <c r="J13" s="31">
        <v>16900</v>
      </c>
      <c r="K13" s="168">
        <v>11300</v>
      </c>
      <c r="L13" s="149">
        <v>5600</v>
      </c>
    </row>
    <row r="14" spans="1:17" ht="31.5" customHeight="1">
      <c r="A14" s="729"/>
      <c r="B14" s="730"/>
      <c r="C14" s="153" t="s">
        <v>33</v>
      </c>
      <c r="D14" s="32">
        <v>53600</v>
      </c>
      <c r="E14" s="154">
        <v>33800</v>
      </c>
      <c r="F14" s="94">
        <v>19800</v>
      </c>
      <c r="G14" s="33">
        <v>40600</v>
      </c>
      <c r="H14" s="155">
        <v>33800</v>
      </c>
      <c r="I14" s="19">
        <v>6800</v>
      </c>
      <c r="J14" s="34">
        <v>13000</v>
      </c>
      <c r="K14" s="155">
        <v>0</v>
      </c>
      <c r="L14" s="95">
        <v>13000</v>
      </c>
    </row>
    <row r="15" spans="1:17" ht="31.5" customHeight="1">
      <c r="A15" s="729"/>
      <c r="B15" s="730"/>
      <c r="C15" s="156" t="s">
        <v>126</v>
      </c>
      <c r="D15" s="41">
        <v>103.08595774080258</v>
      </c>
      <c r="E15" s="169">
        <v>101.97985004686036</v>
      </c>
      <c r="F15" s="170">
        <v>166.66666666666669</v>
      </c>
      <c r="G15" s="42">
        <v>102.36046511627907</v>
      </c>
      <c r="H15" s="171">
        <v>101.99304204257326</v>
      </c>
      <c r="I15" s="21">
        <v>128.21576763485479</v>
      </c>
      <c r="J15" s="43">
        <v>176.92307692307691</v>
      </c>
      <c r="K15" s="171">
        <v>100</v>
      </c>
      <c r="L15" s="172">
        <v>332.14285714285717</v>
      </c>
    </row>
    <row r="16" spans="1:17" ht="31.5" customHeight="1">
      <c r="A16" s="729" t="s">
        <v>127</v>
      </c>
      <c r="B16" s="730" t="s">
        <v>128</v>
      </c>
      <c r="C16" s="162" t="s">
        <v>129</v>
      </c>
      <c r="D16" s="38">
        <v>3249600</v>
      </c>
      <c r="E16" s="163">
        <v>3176200</v>
      </c>
      <c r="F16" s="164">
        <v>73400</v>
      </c>
      <c r="G16" s="39">
        <v>3207600</v>
      </c>
      <c r="H16" s="165">
        <v>3157400</v>
      </c>
      <c r="I16" s="166">
        <v>50200</v>
      </c>
      <c r="J16" s="40">
        <v>42000</v>
      </c>
      <c r="K16" s="165">
        <v>18800</v>
      </c>
      <c r="L16" s="167">
        <v>23200</v>
      </c>
    </row>
    <row r="17" spans="1:12" ht="31.5" customHeight="1">
      <c r="A17" s="729"/>
      <c r="B17" s="730"/>
      <c r="C17" s="602" t="s">
        <v>130</v>
      </c>
      <c r="D17" s="599">
        <v>3128700</v>
      </c>
      <c r="E17" s="600">
        <v>3078500</v>
      </c>
      <c r="F17" s="603">
        <v>50200</v>
      </c>
      <c r="G17" s="30">
        <v>3100200</v>
      </c>
      <c r="H17" s="168">
        <v>3059100</v>
      </c>
      <c r="I17" s="20">
        <v>41100</v>
      </c>
      <c r="J17" s="31">
        <v>28500</v>
      </c>
      <c r="K17" s="168">
        <v>19400</v>
      </c>
      <c r="L17" s="149">
        <v>9100</v>
      </c>
    </row>
    <row r="18" spans="1:12" ht="31.5" customHeight="1">
      <c r="A18" s="729"/>
      <c r="B18" s="730"/>
      <c r="C18" s="153" t="s">
        <v>33</v>
      </c>
      <c r="D18" s="32">
        <v>120900</v>
      </c>
      <c r="E18" s="154">
        <v>97700</v>
      </c>
      <c r="F18" s="94">
        <v>23200</v>
      </c>
      <c r="G18" s="33">
        <v>107400</v>
      </c>
      <c r="H18" s="155">
        <v>98300</v>
      </c>
      <c r="I18" s="19">
        <v>9100</v>
      </c>
      <c r="J18" s="34">
        <v>13500</v>
      </c>
      <c r="K18" s="155">
        <v>-600</v>
      </c>
      <c r="L18" s="95">
        <v>14100</v>
      </c>
    </row>
    <row r="19" spans="1:12" ht="31.5" customHeight="1" thickBot="1">
      <c r="A19" s="731"/>
      <c r="B19" s="732"/>
      <c r="C19" s="173" t="s">
        <v>131</v>
      </c>
      <c r="D19" s="44">
        <v>103.86422475788666</v>
      </c>
      <c r="E19" s="174">
        <v>103.17362351794705</v>
      </c>
      <c r="F19" s="175">
        <v>146.21513944223108</v>
      </c>
      <c r="G19" s="45">
        <v>103.46429262628219</v>
      </c>
      <c r="H19" s="176">
        <v>103.21336340753817</v>
      </c>
      <c r="I19" s="177">
        <v>122.1411192214112</v>
      </c>
      <c r="J19" s="46">
        <v>147.36842105263156</v>
      </c>
      <c r="K19" s="176">
        <v>96.907216494845358</v>
      </c>
      <c r="L19" s="178">
        <v>254.94505494505492</v>
      </c>
    </row>
    <row r="20" spans="1:12" ht="31.5" customHeight="1"/>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７月（２表）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142</v>
      </c>
      <c r="D5" s="570">
        <v>477600</v>
      </c>
      <c r="E5" s="589">
        <v>233600</v>
      </c>
      <c r="F5" s="589">
        <v>26300</v>
      </c>
      <c r="G5" s="589">
        <v>37300</v>
      </c>
      <c r="H5" s="589">
        <v>26300</v>
      </c>
      <c r="I5" s="589">
        <v>47900</v>
      </c>
      <c r="J5" s="590">
        <v>38700</v>
      </c>
      <c r="K5" s="581">
        <v>0</v>
      </c>
      <c r="L5" s="581">
        <v>11100</v>
      </c>
      <c r="M5" s="581">
        <v>2400</v>
      </c>
      <c r="N5" s="581">
        <v>4800</v>
      </c>
      <c r="O5" s="581">
        <v>2300</v>
      </c>
      <c r="P5" s="581">
        <v>0</v>
      </c>
      <c r="Q5" s="581">
        <v>0</v>
      </c>
      <c r="R5" s="581">
        <v>3300</v>
      </c>
      <c r="S5" s="581">
        <v>3300</v>
      </c>
      <c r="T5" s="581">
        <v>5800</v>
      </c>
      <c r="U5" s="581">
        <v>0</v>
      </c>
      <c r="V5" s="581">
        <v>1700</v>
      </c>
      <c r="W5" s="581">
        <v>600</v>
      </c>
      <c r="X5" s="581">
        <v>2200</v>
      </c>
      <c r="Y5" s="581">
        <v>3700</v>
      </c>
      <c r="Z5" s="581">
        <v>0</v>
      </c>
      <c r="AA5" s="581">
        <v>2300</v>
      </c>
      <c r="AB5" s="581">
        <v>0</v>
      </c>
      <c r="AC5" s="582">
        <v>24000</v>
      </c>
    </row>
    <row r="6" spans="1:29" ht="30" customHeight="1">
      <c r="A6" s="734"/>
      <c r="B6" s="742"/>
      <c r="C6" s="89" t="s">
        <v>141</v>
      </c>
      <c r="D6" s="109">
        <v>461300</v>
      </c>
      <c r="E6" s="184">
        <v>226200</v>
      </c>
      <c r="F6" s="184">
        <v>30500</v>
      </c>
      <c r="G6" s="184">
        <v>41700</v>
      </c>
      <c r="H6" s="184">
        <v>19000</v>
      </c>
      <c r="I6" s="184">
        <v>49300</v>
      </c>
      <c r="J6" s="185">
        <v>38400</v>
      </c>
      <c r="K6" s="186">
        <v>0</v>
      </c>
      <c r="L6" s="186">
        <v>12300</v>
      </c>
      <c r="M6" s="186">
        <v>2700</v>
      </c>
      <c r="N6" s="186">
        <v>4600</v>
      </c>
      <c r="O6" s="186">
        <v>2700</v>
      </c>
      <c r="P6" s="186">
        <v>0</v>
      </c>
      <c r="Q6" s="186">
        <v>0</v>
      </c>
      <c r="R6" s="186">
        <v>3600</v>
      </c>
      <c r="S6" s="186">
        <v>3500</v>
      </c>
      <c r="T6" s="186">
        <v>5600</v>
      </c>
      <c r="U6" s="186">
        <v>0</v>
      </c>
      <c r="V6" s="186">
        <v>1600</v>
      </c>
      <c r="W6" s="186">
        <v>1100</v>
      </c>
      <c r="X6" s="186">
        <v>2200</v>
      </c>
      <c r="Y6" s="186">
        <v>3500</v>
      </c>
      <c r="Z6" s="186">
        <v>2000</v>
      </c>
      <c r="AA6" s="186">
        <v>2100</v>
      </c>
      <c r="AB6" s="186">
        <v>0</v>
      </c>
      <c r="AC6" s="187">
        <v>8700</v>
      </c>
    </row>
    <row r="7" spans="1:29" ht="30" customHeight="1">
      <c r="A7" s="734"/>
      <c r="B7" s="742"/>
      <c r="C7" s="89" t="s">
        <v>33</v>
      </c>
      <c r="D7" s="92">
        <v>16300</v>
      </c>
      <c r="E7" s="93">
        <v>7400</v>
      </c>
      <c r="F7" s="18">
        <v>-4200</v>
      </c>
      <c r="G7" s="18">
        <v>-4400</v>
      </c>
      <c r="H7" s="18">
        <v>7300</v>
      </c>
      <c r="I7" s="18">
        <v>-1400</v>
      </c>
      <c r="J7" s="94">
        <v>300</v>
      </c>
      <c r="K7" s="18">
        <v>0</v>
      </c>
      <c r="L7" s="18">
        <v>-1200</v>
      </c>
      <c r="M7" s="18">
        <v>-300</v>
      </c>
      <c r="N7" s="18">
        <v>200</v>
      </c>
      <c r="O7" s="18">
        <v>-400</v>
      </c>
      <c r="P7" s="18">
        <v>0</v>
      </c>
      <c r="Q7" s="18">
        <v>0</v>
      </c>
      <c r="R7" s="18">
        <v>-300</v>
      </c>
      <c r="S7" s="18">
        <v>-200</v>
      </c>
      <c r="T7" s="18">
        <v>200</v>
      </c>
      <c r="U7" s="18">
        <v>0</v>
      </c>
      <c r="V7" s="18">
        <v>100</v>
      </c>
      <c r="W7" s="18">
        <v>-500</v>
      </c>
      <c r="X7" s="18">
        <v>0</v>
      </c>
      <c r="Y7" s="18">
        <v>200</v>
      </c>
      <c r="Z7" s="18">
        <v>-2000</v>
      </c>
      <c r="AA7" s="18">
        <v>200</v>
      </c>
      <c r="AB7" s="18">
        <v>0</v>
      </c>
      <c r="AC7" s="95">
        <v>15300</v>
      </c>
    </row>
    <row r="8" spans="1:29" ht="30" customHeight="1">
      <c r="A8" s="734"/>
      <c r="B8" s="742"/>
      <c r="C8" s="96" t="s">
        <v>65</v>
      </c>
      <c r="D8" s="97">
        <v>103.53349230435724</v>
      </c>
      <c r="E8" s="98">
        <v>103.27144120247569</v>
      </c>
      <c r="F8" s="99">
        <v>86.229508196721312</v>
      </c>
      <c r="G8" s="99">
        <v>89.448441247002393</v>
      </c>
      <c r="H8" s="99">
        <v>138.42105263157896</v>
      </c>
      <c r="I8" s="99">
        <v>97.16024340770791</v>
      </c>
      <c r="J8" s="100">
        <v>100.78125</v>
      </c>
      <c r="K8" s="99">
        <v>0</v>
      </c>
      <c r="L8" s="99">
        <v>90.243902439024396</v>
      </c>
      <c r="M8" s="99">
        <v>88.888888888888886</v>
      </c>
      <c r="N8" s="99">
        <v>104.34782608695652</v>
      </c>
      <c r="O8" s="99">
        <v>85.18518518518519</v>
      </c>
      <c r="P8" s="99">
        <v>0</v>
      </c>
      <c r="Q8" s="99">
        <v>0</v>
      </c>
      <c r="R8" s="99">
        <v>91.666666666666657</v>
      </c>
      <c r="S8" s="99">
        <v>94.285714285714278</v>
      </c>
      <c r="T8" s="99">
        <v>103.57142857142858</v>
      </c>
      <c r="U8" s="99">
        <v>0</v>
      </c>
      <c r="V8" s="99">
        <v>106.25</v>
      </c>
      <c r="W8" s="101">
        <v>54.54545454545454</v>
      </c>
      <c r="X8" s="101">
        <v>100</v>
      </c>
      <c r="Y8" s="101">
        <v>105.71428571428572</v>
      </c>
      <c r="Z8" s="101">
        <v>0</v>
      </c>
      <c r="AA8" s="101">
        <v>109.52380952380953</v>
      </c>
      <c r="AB8" s="101">
        <v>0</v>
      </c>
      <c r="AC8" s="102">
        <v>275.86206896551727</v>
      </c>
    </row>
    <row r="9" spans="1:29" ht="30" customHeight="1" thickBot="1">
      <c r="A9" s="735"/>
      <c r="B9" s="743"/>
      <c r="C9" s="103" t="s">
        <v>203</v>
      </c>
      <c r="D9" s="104">
        <v>100</v>
      </c>
      <c r="E9" s="105">
        <v>48.91122278056951</v>
      </c>
      <c r="F9" s="105">
        <v>5.5067001675041878</v>
      </c>
      <c r="G9" s="105">
        <v>7.8098827470686762</v>
      </c>
      <c r="H9" s="105">
        <v>5.5067001675041878</v>
      </c>
      <c r="I9" s="105">
        <v>10.029313232830821</v>
      </c>
      <c r="J9" s="105">
        <v>8.1030150753768844</v>
      </c>
      <c r="K9" s="105">
        <v>0</v>
      </c>
      <c r="L9" s="105">
        <v>2.3241206030150754</v>
      </c>
      <c r="M9" s="105">
        <v>0.50251256281407031</v>
      </c>
      <c r="N9" s="105">
        <v>1.0050251256281406</v>
      </c>
      <c r="O9" s="105">
        <v>0.48157453936348404</v>
      </c>
      <c r="P9" s="105">
        <v>0</v>
      </c>
      <c r="Q9" s="105">
        <v>0</v>
      </c>
      <c r="R9" s="105">
        <v>0.69095477386934678</v>
      </c>
      <c r="S9" s="105">
        <v>0.69095477386934678</v>
      </c>
      <c r="T9" s="105">
        <v>1.2144053601340032</v>
      </c>
      <c r="U9" s="105">
        <v>0</v>
      </c>
      <c r="V9" s="105">
        <v>0.35594639865996647</v>
      </c>
      <c r="W9" s="105">
        <v>0.12562814070351758</v>
      </c>
      <c r="X9" s="105">
        <v>0.46063651591289784</v>
      </c>
      <c r="Y9" s="105">
        <v>0.77470686767169183</v>
      </c>
      <c r="Z9" s="105">
        <v>0</v>
      </c>
      <c r="AA9" s="105">
        <v>0.48157453936348404</v>
      </c>
      <c r="AB9" s="105">
        <v>0</v>
      </c>
      <c r="AC9" s="106">
        <v>5.025125628140704</v>
      </c>
    </row>
    <row r="10" spans="1:29" ht="30" customHeight="1">
      <c r="A10" s="733" t="s">
        <v>124</v>
      </c>
      <c r="B10" s="736" t="s">
        <v>125</v>
      </c>
      <c r="C10" s="564" t="s">
        <v>66</v>
      </c>
      <c r="D10" s="548">
        <v>1790500</v>
      </c>
      <c r="E10" s="565">
        <v>810800</v>
      </c>
      <c r="F10" s="566">
        <v>97900</v>
      </c>
      <c r="G10" s="566">
        <v>164400</v>
      </c>
      <c r="H10" s="566">
        <v>96300</v>
      </c>
      <c r="I10" s="566">
        <v>191800</v>
      </c>
      <c r="J10" s="567">
        <v>153400</v>
      </c>
      <c r="K10" s="566">
        <v>14400</v>
      </c>
      <c r="L10" s="566">
        <v>44600</v>
      </c>
      <c r="M10" s="566">
        <v>9600</v>
      </c>
      <c r="N10" s="566">
        <v>18600</v>
      </c>
      <c r="O10" s="566">
        <v>9900</v>
      </c>
      <c r="P10" s="566">
        <v>4800</v>
      </c>
      <c r="Q10" s="566">
        <v>0</v>
      </c>
      <c r="R10" s="566">
        <v>13300</v>
      </c>
      <c r="S10" s="566">
        <v>19900</v>
      </c>
      <c r="T10" s="566">
        <v>24900</v>
      </c>
      <c r="U10" s="566">
        <v>17700</v>
      </c>
      <c r="V10" s="566">
        <v>6500</v>
      </c>
      <c r="W10" s="566">
        <v>3000</v>
      </c>
      <c r="X10" s="566">
        <v>7800</v>
      </c>
      <c r="Y10" s="566">
        <v>14600</v>
      </c>
      <c r="Z10" s="566">
        <v>7200</v>
      </c>
      <c r="AA10" s="566">
        <v>9600</v>
      </c>
      <c r="AB10" s="566">
        <v>0</v>
      </c>
      <c r="AC10" s="568">
        <v>49500</v>
      </c>
    </row>
    <row r="11" spans="1:29" ht="30" customHeight="1">
      <c r="A11" s="734"/>
      <c r="B11" s="737"/>
      <c r="C11" s="108" t="s">
        <v>67</v>
      </c>
      <c r="D11" s="109">
        <v>1736900</v>
      </c>
      <c r="E11" s="110">
        <v>770200</v>
      </c>
      <c r="F11" s="23">
        <v>108000</v>
      </c>
      <c r="G11" s="23">
        <v>178900</v>
      </c>
      <c r="H11" s="23">
        <v>78900</v>
      </c>
      <c r="I11" s="23">
        <v>196400</v>
      </c>
      <c r="J11" s="111">
        <v>148600</v>
      </c>
      <c r="K11" s="23">
        <v>13200</v>
      </c>
      <c r="L11" s="23">
        <v>49100</v>
      </c>
      <c r="M11" s="23">
        <v>9800</v>
      </c>
      <c r="N11" s="23">
        <v>17200</v>
      </c>
      <c r="O11" s="23">
        <v>10700</v>
      </c>
      <c r="P11" s="23">
        <v>5400</v>
      </c>
      <c r="Q11" s="23">
        <v>0</v>
      </c>
      <c r="R11" s="23">
        <v>14300</v>
      </c>
      <c r="S11" s="23">
        <v>16000</v>
      </c>
      <c r="T11" s="23">
        <v>23000</v>
      </c>
      <c r="U11" s="23">
        <v>18300</v>
      </c>
      <c r="V11" s="23">
        <v>6800</v>
      </c>
      <c r="W11" s="23">
        <v>4000</v>
      </c>
      <c r="X11" s="23">
        <v>8100</v>
      </c>
      <c r="Y11" s="23">
        <v>13400</v>
      </c>
      <c r="Z11" s="23">
        <v>7500</v>
      </c>
      <c r="AA11" s="23">
        <v>9400</v>
      </c>
      <c r="AB11" s="23">
        <v>0</v>
      </c>
      <c r="AC11" s="112">
        <v>29700</v>
      </c>
    </row>
    <row r="12" spans="1:29" ht="30" customHeight="1">
      <c r="A12" s="734"/>
      <c r="B12" s="737"/>
      <c r="C12" s="108" t="s">
        <v>33</v>
      </c>
      <c r="D12" s="92">
        <v>53600</v>
      </c>
      <c r="E12" s="93">
        <v>40600</v>
      </c>
      <c r="F12" s="18">
        <v>-10100</v>
      </c>
      <c r="G12" s="18">
        <v>-14500</v>
      </c>
      <c r="H12" s="18">
        <v>17400</v>
      </c>
      <c r="I12" s="18">
        <v>-4600</v>
      </c>
      <c r="J12" s="94">
        <v>4800</v>
      </c>
      <c r="K12" s="18">
        <v>1200</v>
      </c>
      <c r="L12" s="18">
        <v>-4500</v>
      </c>
      <c r="M12" s="18">
        <v>9600</v>
      </c>
      <c r="N12" s="18">
        <v>1400</v>
      </c>
      <c r="O12" s="18">
        <v>-800</v>
      </c>
      <c r="P12" s="18">
        <v>-600</v>
      </c>
      <c r="Q12" s="18">
        <v>0</v>
      </c>
      <c r="R12" s="18">
        <v>-1000</v>
      </c>
      <c r="S12" s="18">
        <v>3900</v>
      </c>
      <c r="T12" s="18">
        <v>1900</v>
      </c>
      <c r="U12" s="18">
        <v>-600</v>
      </c>
      <c r="V12" s="18">
        <v>-300</v>
      </c>
      <c r="W12" s="18">
        <v>-1000</v>
      </c>
      <c r="X12" s="18">
        <v>-300</v>
      </c>
      <c r="Y12" s="18">
        <v>1200</v>
      </c>
      <c r="Z12" s="18">
        <v>-300</v>
      </c>
      <c r="AA12" s="18">
        <v>200</v>
      </c>
      <c r="AB12" s="18">
        <v>0</v>
      </c>
      <c r="AC12" s="95">
        <v>19800</v>
      </c>
    </row>
    <row r="13" spans="1:29" ht="30" customHeight="1">
      <c r="A13" s="734"/>
      <c r="B13" s="737"/>
      <c r="C13" s="113" t="s">
        <v>126</v>
      </c>
      <c r="D13" s="114">
        <v>103.08595774080258</v>
      </c>
      <c r="E13" s="115">
        <v>105.2713580888081</v>
      </c>
      <c r="F13" s="116">
        <v>90.648148148148138</v>
      </c>
      <c r="G13" s="117">
        <v>91.894913359418666</v>
      </c>
      <c r="H13" s="117">
        <v>122.05323193916351</v>
      </c>
      <c r="I13" s="116">
        <v>97.657841140529527</v>
      </c>
      <c r="J13" s="118">
        <v>103.23014804845224</v>
      </c>
      <c r="K13" s="116">
        <v>109.09090909090908</v>
      </c>
      <c r="L13" s="116">
        <v>90.835030549898164</v>
      </c>
      <c r="M13" s="116">
        <v>97.959183673469383</v>
      </c>
      <c r="N13" s="116">
        <v>108.13953488372093</v>
      </c>
      <c r="O13" s="116">
        <v>92.523364485981304</v>
      </c>
      <c r="P13" s="116">
        <v>88.888888888888886</v>
      </c>
      <c r="Q13" s="116">
        <v>0</v>
      </c>
      <c r="R13" s="116">
        <v>93.006993006993014</v>
      </c>
      <c r="S13" s="116">
        <v>124.375</v>
      </c>
      <c r="T13" s="116">
        <v>108.26086956521739</v>
      </c>
      <c r="U13" s="116">
        <v>96.721311475409834</v>
      </c>
      <c r="V13" s="116">
        <v>95.588235294117652</v>
      </c>
      <c r="W13" s="116">
        <v>75</v>
      </c>
      <c r="X13" s="116">
        <v>96.296296296296291</v>
      </c>
      <c r="Y13" s="116">
        <v>108.95522388059702</v>
      </c>
      <c r="Z13" s="116">
        <v>96</v>
      </c>
      <c r="AA13" s="116">
        <v>102.12765957446808</v>
      </c>
      <c r="AB13" s="116">
        <v>0</v>
      </c>
      <c r="AC13" s="119">
        <v>166.66666666666669</v>
      </c>
    </row>
    <row r="14" spans="1:29" ht="30" customHeight="1" thickBot="1">
      <c r="A14" s="735"/>
      <c r="B14" s="738"/>
      <c r="C14" s="120" t="s">
        <v>137</v>
      </c>
      <c r="D14" s="121">
        <v>100</v>
      </c>
      <c r="E14" s="122">
        <v>45.283440379782185</v>
      </c>
      <c r="F14" s="122">
        <v>5.4677464395420277</v>
      </c>
      <c r="G14" s="122">
        <v>9.1817927953085725</v>
      </c>
      <c r="H14" s="122">
        <v>5.3783859257190727</v>
      </c>
      <c r="I14" s="122">
        <v>10.712091594526669</v>
      </c>
      <c r="J14" s="122">
        <v>8.5674392627757605</v>
      </c>
      <c r="K14" s="122">
        <v>0.80424462440659028</v>
      </c>
      <c r="L14" s="122">
        <v>2.4909243228148559</v>
      </c>
      <c r="M14" s="122">
        <v>0.53616308293772696</v>
      </c>
      <c r="N14" s="122">
        <v>1.0388159731918458</v>
      </c>
      <c r="O14" s="122">
        <v>0.55291817927953091</v>
      </c>
      <c r="P14" s="122">
        <v>0.26808154146886348</v>
      </c>
      <c r="Q14" s="122">
        <v>0</v>
      </c>
      <c r="R14" s="122">
        <v>0.74280927115330908</v>
      </c>
      <c r="S14" s="122">
        <v>1.1114213906729964</v>
      </c>
      <c r="T14" s="122">
        <v>1.3906729963697291</v>
      </c>
      <c r="U14" s="122">
        <v>0.98855068416643399</v>
      </c>
      <c r="V14" s="122">
        <v>0.36302708740575257</v>
      </c>
      <c r="W14" s="122">
        <v>0.16755096341803966</v>
      </c>
      <c r="X14" s="122">
        <v>0.43563250488690308</v>
      </c>
      <c r="Y14" s="122">
        <v>0.81541468863445954</v>
      </c>
      <c r="Z14" s="122">
        <v>0.40212231220329514</v>
      </c>
      <c r="AA14" s="122">
        <v>0.53616308293772696</v>
      </c>
      <c r="AB14" s="122">
        <v>0</v>
      </c>
      <c r="AC14" s="123">
        <v>2.764590896397654</v>
      </c>
    </row>
    <row r="15" spans="1:29" ht="30" customHeight="1">
      <c r="A15" s="733" t="s">
        <v>127</v>
      </c>
      <c r="B15" s="736" t="s">
        <v>128</v>
      </c>
      <c r="C15" s="569" t="s">
        <v>129</v>
      </c>
      <c r="D15" s="570">
        <v>3249600</v>
      </c>
      <c r="E15" s="571">
        <v>1472400</v>
      </c>
      <c r="F15" s="571">
        <v>171000</v>
      </c>
      <c r="G15" s="571">
        <v>288300</v>
      </c>
      <c r="H15" s="571">
        <v>165600</v>
      </c>
      <c r="I15" s="571">
        <v>358000</v>
      </c>
      <c r="J15" s="571">
        <v>287100</v>
      </c>
      <c r="K15" s="571">
        <v>39200</v>
      </c>
      <c r="L15" s="571">
        <v>80300</v>
      </c>
      <c r="M15" s="571">
        <v>17600</v>
      </c>
      <c r="N15" s="571">
        <v>43000</v>
      </c>
      <c r="O15" s="571">
        <v>17700</v>
      </c>
      <c r="P15" s="571">
        <v>13500</v>
      </c>
      <c r="Q15" s="571">
        <v>0</v>
      </c>
      <c r="R15" s="571">
        <v>23200</v>
      </c>
      <c r="S15" s="571">
        <v>30100</v>
      </c>
      <c r="T15" s="571">
        <v>44800</v>
      </c>
      <c r="U15" s="571">
        <v>30300</v>
      </c>
      <c r="V15" s="571">
        <v>11600</v>
      </c>
      <c r="W15" s="571">
        <v>5700</v>
      </c>
      <c r="X15" s="571">
        <v>15000</v>
      </c>
      <c r="Y15" s="571">
        <v>27200</v>
      </c>
      <c r="Z15" s="571">
        <v>14500</v>
      </c>
      <c r="AA15" s="571">
        <v>17300</v>
      </c>
      <c r="AB15" s="572">
        <v>2800</v>
      </c>
      <c r="AC15" s="573">
        <v>73400</v>
      </c>
    </row>
    <row r="16" spans="1:29" ht="30" customHeight="1">
      <c r="A16" s="734"/>
      <c r="B16" s="737"/>
      <c r="C16" s="108" t="s">
        <v>130</v>
      </c>
      <c r="D16" s="109">
        <v>3128700</v>
      </c>
      <c r="E16" s="110">
        <v>1378300</v>
      </c>
      <c r="F16" s="110">
        <v>217200</v>
      </c>
      <c r="G16" s="110">
        <v>297500</v>
      </c>
      <c r="H16" s="110">
        <v>115600</v>
      </c>
      <c r="I16" s="110">
        <v>370900</v>
      </c>
      <c r="J16" s="110">
        <v>278000</v>
      </c>
      <c r="K16" s="110">
        <v>39200</v>
      </c>
      <c r="L16" s="110">
        <v>83600</v>
      </c>
      <c r="M16" s="110">
        <v>11500</v>
      </c>
      <c r="N16" s="110">
        <v>38700</v>
      </c>
      <c r="O16" s="110">
        <v>18800</v>
      </c>
      <c r="P16" s="110">
        <v>13700</v>
      </c>
      <c r="Q16" s="110">
        <v>100</v>
      </c>
      <c r="R16" s="110">
        <v>23800</v>
      </c>
      <c r="S16" s="110">
        <v>26100</v>
      </c>
      <c r="T16" s="110">
        <v>41900</v>
      </c>
      <c r="U16" s="110">
        <v>31200</v>
      </c>
      <c r="V16" s="110">
        <v>11600</v>
      </c>
      <c r="W16" s="110">
        <v>7100</v>
      </c>
      <c r="X16" s="110">
        <v>15200</v>
      </c>
      <c r="Y16" s="110">
        <v>25200</v>
      </c>
      <c r="Z16" s="110">
        <v>14500</v>
      </c>
      <c r="AA16" s="110">
        <v>17000</v>
      </c>
      <c r="AB16" s="23">
        <v>1800</v>
      </c>
      <c r="AC16" s="112">
        <v>50200</v>
      </c>
    </row>
    <row r="17" spans="1:29" ht="30" customHeight="1">
      <c r="A17" s="734"/>
      <c r="B17" s="737"/>
      <c r="C17" s="108" t="s">
        <v>33</v>
      </c>
      <c r="D17" s="92">
        <v>120900</v>
      </c>
      <c r="E17" s="93">
        <v>94100</v>
      </c>
      <c r="F17" s="18">
        <v>-46200</v>
      </c>
      <c r="G17" s="18">
        <v>-9200</v>
      </c>
      <c r="H17" s="18">
        <v>50000</v>
      </c>
      <c r="I17" s="18">
        <v>-12900</v>
      </c>
      <c r="J17" s="94">
        <v>9100</v>
      </c>
      <c r="K17" s="18">
        <v>0</v>
      </c>
      <c r="L17" s="18">
        <v>-3300</v>
      </c>
      <c r="M17" s="18">
        <v>17600</v>
      </c>
      <c r="N17" s="18">
        <v>4300</v>
      </c>
      <c r="O17" s="18">
        <v>-1100</v>
      </c>
      <c r="P17" s="18">
        <v>-200</v>
      </c>
      <c r="Q17" s="18">
        <v>-100</v>
      </c>
      <c r="R17" s="18">
        <v>-600</v>
      </c>
      <c r="S17" s="18">
        <v>4000</v>
      </c>
      <c r="T17" s="18">
        <v>2900</v>
      </c>
      <c r="U17" s="18">
        <v>-900</v>
      </c>
      <c r="V17" s="18">
        <v>0</v>
      </c>
      <c r="W17" s="18">
        <v>-1400</v>
      </c>
      <c r="X17" s="18">
        <v>-200</v>
      </c>
      <c r="Y17" s="18">
        <v>2000</v>
      </c>
      <c r="Z17" s="18">
        <v>0</v>
      </c>
      <c r="AA17" s="18">
        <v>300</v>
      </c>
      <c r="AB17" s="18">
        <v>1000</v>
      </c>
      <c r="AC17" s="95">
        <v>23200</v>
      </c>
    </row>
    <row r="18" spans="1:29" ht="30" customHeight="1">
      <c r="A18" s="734"/>
      <c r="B18" s="737"/>
      <c r="C18" s="113" t="s">
        <v>131</v>
      </c>
      <c r="D18" s="114">
        <v>103.86422475788666</v>
      </c>
      <c r="E18" s="115">
        <v>106.82725096132917</v>
      </c>
      <c r="F18" s="116">
        <v>78.729281767955811</v>
      </c>
      <c r="G18" s="117">
        <v>96.907563025210081</v>
      </c>
      <c r="H18" s="117">
        <v>143.25259515570934</v>
      </c>
      <c r="I18" s="116">
        <v>96.521973577783768</v>
      </c>
      <c r="J18" s="118">
        <v>103.27338129496404</v>
      </c>
      <c r="K18" s="116">
        <v>100</v>
      </c>
      <c r="L18" s="116">
        <v>96.05263157894737</v>
      </c>
      <c r="M18" s="116">
        <v>153.04347826086956</v>
      </c>
      <c r="N18" s="116">
        <v>111.11111111111111</v>
      </c>
      <c r="O18" s="116">
        <v>94.148936170212778</v>
      </c>
      <c r="P18" s="116">
        <v>98.540145985401466</v>
      </c>
      <c r="Q18" s="116">
        <v>0</v>
      </c>
      <c r="R18" s="116">
        <v>97.47899159663865</v>
      </c>
      <c r="S18" s="116">
        <v>115.32567049808429</v>
      </c>
      <c r="T18" s="116">
        <v>106.92124105011933</v>
      </c>
      <c r="U18" s="116">
        <v>97.115384615384613</v>
      </c>
      <c r="V18" s="116">
        <v>100</v>
      </c>
      <c r="W18" s="116">
        <v>80.281690140845072</v>
      </c>
      <c r="X18" s="116">
        <v>98.68421052631578</v>
      </c>
      <c r="Y18" s="116">
        <v>107.93650793650794</v>
      </c>
      <c r="Z18" s="116">
        <v>100</v>
      </c>
      <c r="AA18" s="116">
        <v>101.76470588235293</v>
      </c>
      <c r="AB18" s="116">
        <v>155.55555555555557</v>
      </c>
      <c r="AC18" s="119">
        <v>146.21513944223108</v>
      </c>
    </row>
    <row r="19" spans="1:29" ht="30" customHeight="1" thickBot="1">
      <c r="A19" s="735"/>
      <c r="B19" s="738"/>
      <c r="C19" s="120" t="s">
        <v>138</v>
      </c>
      <c r="D19" s="121">
        <v>100</v>
      </c>
      <c r="E19" s="122">
        <v>45.310192023633675</v>
      </c>
      <c r="F19" s="122">
        <v>5.2621861152141802</v>
      </c>
      <c r="G19" s="122">
        <v>8.8718611521418023</v>
      </c>
      <c r="H19" s="122">
        <v>5.0960118168389954</v>
      </c>
      <c r="I19" s="122">
        <v>11.016740521910389</v>
      </c>
      <c r="J19" s="122">
        <v>8.8349335302806509</v>
      </c>
      <c r="K19" s="122">
        <v>1.2063023141309699</v>
      </c>
      <c r="L19" s="122">
        <v>2.4710733628754307</v>
      </c>
      <c r="M19" s="122">
        <v>0.54160512063023147</v>
      </c>
      <c r="N19" s="122">
        <v>1.3232397833579519</v>
      </c>
      <c r="O19" s="122">
        <v>0.54468242245199416</v>
      </c>
      <c r="P19" s="122">
        <v>0.41543574593796162</v>
      </c>
      <c r="Q19" s="122">
        <v>0</v>
      </c>
      <c r="R19" s="122">
        <v>0.71393402264894146</v>
      </c>
      <c r="S19" s="122">
        <v>0.92626784835056619</v>
      </c>
      <c r="T19" s="122">
        <v>1.3786312161496799</v>
      </c>
      <c r="U19" s="122">
        <v>0.93242245199409157</v>
      </c>
      <c r="V19" s="122">
        <v>0.35696701132447073</v>
      </c>
      <c r="W19" s="122">
        <v>0.17540620384047267</v>
      </c>
      <c r="X19" s="122">
        <v>0.46159527326440181</v>
      </c>
      <c r="Y19" s="122">
        <v>0.83702609551944851</v>
      </c>
      <c r="Z19" s="122">
        <v>0.44620876415558841</v>
      </c>
      <c r="AA19" s="122">
        <v>0.5323732151649434</v>
      </c>
      <c r="AB19" s="122">
        <v>8.6164451009354992E-2</v>
      </c>
      <c r="AC19" s="123">
        <v>2.2587395371738062</v>
      </c>
    </row>
    <row r="20" spans="1:29" ht="14.25">
      <c r="A20" s="124" t="s">
        <v>42</v>
      </c>
      <c r="B20" s="16" t="s">
        <v>41</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selection sqref="A1:D1"/>
    </sheetView>
  </sheetViews>
  <sheetFormatPr defaultRowHeight="13.5"/>
  <cols>
    <col min="1" max="2" width="9" style="10"/>
    <col min="3" max="3" width="10.625" style="10" customWidth="1"/>
    <col min="4" max="4" width="13.375" style="10" customWidth="1"/>
    <col min="5" max="12" width="10.625" style="10" customWidth="1"/>
    <col min="13" max="16384" width="9" style="10"/>
  </cols>
  <sheetData>
    <row r="1" spans="1:17" s="542" customFormat="1" ht="24" customHeight="1">
      <c r="A1" s="660" t="str">
        <f>平成19年!A1</f>
        <v>平成19年度</v>
      </c>
      <c r="B1" s="660"/>
      <c r="C1" s="660"/>
      <c r="D1" s="660"/>
      <c r="E1" s="724" t="str">
        <f ca="1">RIGHT(CELL("filename",$A$1),LEN(CELL("filename",$A$1))-FIND("]",CELL("filename",$A$1)))</f>
        <v>８月（１表）</v>
      </c>
      <c r="F1" s="724"/>
      <c r="G1" s="545" t="s">
        <v>225</v>
      </c>
      <c r="H1" s="543"/>
      <c r="I1" s="543"/>
      <c r="J1" s="544"/>
      <c r="K1" s="545"/>
      <c r="L1" s="543"/>
      <c r="M1" s="541"/>
      <c r="N1" s="541"/>
      <c r="O1" s="541"/>
      <c r="P1" s="541"/>
      <c r="Q1" s="541"/>
    </row>
    <row r="2" spans="1:17" s="542" customFormat="1" ht="24" customHeight="1">
      <c r="A2" s="604"/>
      <c r="B2" s="604"/>
      <c r="C2" s="604"/>
      <c r="D2" s="604"/>
      <c r="E2" s="546"/>
      <c r="F2" s="546"/>
      <c r="G2" s="545"/>
      <c r="H2" s="543"/>
      <c r="I2" s="543"/>
      <c r="J2" s="544"/>
      <c r="K2" s="545"/>
      <c r="L2" s="543"/>
      <c r="M2" s="541"/>
      <c r="N2" s="541"/>
      <c r="O2" s="541"/>
      <c r="P2" s="541"/>
      <c r="Q2" s="541"/>
    </row>
    <row r="3" spans="1:17" ht="18" thickBot="1">
      <c r="A3" s="13" t="s">
        <v>114</v>
      </c>
      <c r="B3" s="14"/>
      <c r="C3" s="14"/>
      <c r="D3" s="16"/>
      <c r="E3" s="14"/>
      <c r="F3" s="14"/>
      <c r="G3" s="14"/>
      <c r="H3" s="14"/>
      <c r="I3" s="14"/>
      <c r="J3" s="14"/>
      <c r="K3" s="16"/>
      <c r="L3" s="15" t="s">
        <v>17</v>
      </c>
      <c r="M3" s="12"/>
      <c r="N3" s="12"/>
    </row>
    <row r="4" spans="1:17" ht="18" thickBot="1">
      <c r="A4" s="126"/>
      <c r="B4" s="127"/>
      <c r="C4" s="128" t="s">
        <v>18</v>
      </c>
      <c r="D4" s="709" t="s">
        <v>115</v>
      </c>
      <c r="E4" s="710"/>
      <c r="F4" s="710"/>
      <c r="G4" s="24"/>
      <c r="H4" s="24"/>
      <c r="I4" s="24"/>
      <c r="J4" s="24"/>
      <c r="K4" s="24"/>
      <c r="L4" s="25"/>
      <c r="M4" s="17"/>
      <c r="N4" s="12"/>
    </row>
    <row r="5" spans="1:17" ht="17.25">
      <c r="A5" s="129"/>
      <c r="B5" s="130"/>
      <c r="C5" s="131"/>
      <c r="D5" s="711"/>
      <c r="E5" s="712"/>
      <c r="F5" s="712"/>
      <c r="G5" s="709" t="s">
        <v>116</v>
      </c>
      <c r="H5" s="710"/>
      <c r="I5" s="710"/>
      <c r="J5" s="710"/>
      <c r="K5" s="710"/>
      <c r="L5" s="713"/>
      <c r="M5" s="17"/>
      <c r="N5" s="12"/>
    </row>
    <row r="6" spans="1:17" ht="17.25">
      <c r="A6" s="714" t="s">
        <v>117</v>
      </c>
      <c r="B6" s="715"/>
      <c r="C6" s="132"/>
      <c r="D6" s="133"/>
      <c r="E6" s="744" t="s">
        <v>118</v>
      </c>
      <c r="F6" s="745" t="s">
        <v>106</v>
      </c>
      <c r="G6" s="720" t="s">
        <v>119</v>
      </c>
      <c r="H6" s="134"/>
      <c r="I6" s="135"/>
      <c r="J6" s="722" t="s">
        <v>120</v>
      </c>
      <c r="K6" s="134"/>
      <c r="L6" s="136"/>
      <c r="M6" s="17"/>
      <c r="N6" s="12"/>
    </row>
    <row r="7" spans="1:17" ht="17.25">
      <c r="A7" s="137"/>
      <c r="B7" s="138"/>
      <c r="C7" s="139"/>
      <c r="D7" s="140"/>
      <c r="E7" s="717"/>
      <c r="F7" s="719"/>
      <c r="G7" s="721"/>
      <c r="H7" s="141" t="s">
        <v>27</v>
      </c>
      <c r="I7" s="142" t="s">
        <v>28</v>
      </c>
      <c r="J7" s="723"/>
      <c r="K7" s="141" t="s">
        <v>27</v>
      </c>
      <c r="L7" s="143" t="s">
        <v>28</v>
      </c>
      <c r="M7" s="17"/>
      <c r="N7" s="12"/>
    </row>
    <row r="8" spans="1:17" ht="17.25">
      <c r="A8" s="725" t="s">
        <v>121</v>
      </c>
      <c r="B8" s="726"/>
      <c r="C8" s="144" t="s">
        <v>143</v>
      </c>
      <c r="D8" s="26">
        <v>614200</v>
      </c>
      <c r="E8" s="593">
        <v>594500</v>
      </c>
      <c r="F8" s="568">
        <v>19700</v>
      </c>
      <c r="G8" s="27">
        <v>598300</v>
      </c>
      <c r="H8" s="145">
        <v>589700</v>
      </c>
      <c r="I8" s="146">
        <v>8600</v>
      </c>
      <c r="J8" s="28">
        <v>15900</v>
      </c>
      <c r="K8" s="145">
        <v>4800</v>
      </c>
      <c r="L8" s="107">
        <v>11100</v>
      </c>
      <c r="M8" s="17"/>
      <c r="N8" s="12"/>
    </row>
    <row r="9" spans="1:17" ht="31.5" customHeight="1">
      <c r="A9" s="727"/>
      <c r="B9" s="728"/>
      <c r="C9" s="598" t="s">
        <v>144</v>
      </c>
      <c r="D9" s="599">
        <v>569200</v>
      </c>
      <c r="E9" s="600">
        <v>561600</v>
      </c>
      <c r="F9" s="601">
        <v>7600</v>
      </c>
      <c r="G9" s="30">
        <v>562100</v>
      </c>
      <c r="H9" s="150">
        <v>556400</v>
      </c>
      <c r="I9" s="151">
        <v>5700</v>
      </c>
      <c r="J9" s="31">
        <v>7100</v>
      </c>
      <c r="K9" s="150">
        <v>5200</v>
      </c>
      <c r="L9" s="152">
        <v>1900</v>
      </c>
      <c r="M9" s="17"/>
      <c r="N9" s="12"/>
    </row>
    <row r="10" spans="1:17" ht="31.5" customHeight="1">
      <c r="A10" s="727"/>
      <c r="B10" s="728"/>
      <c r="C10" s="153" t="s">
        <v>33</v>
      </c>
      <c r="D10" s="32">
        <v>45000</v>
      </c>
      <c r="E10" s="154">
        <v>32900</v>
      </c>
      <c r="F10" s="95">
        <v>12100</v>
      </c>
      <c r="G10" s="33">
        <v>36200</v>
      </c>
      <c r="H10" s="155">
        <v>33300</v>
      </c>
      <c r="I10" s="19">
        <v>2900</v>
      </c>
      <c r="J10" s="34">
        <v>8800</v>
      </c>
      <c r="K10" s="155">
        <v>-400</v>
      </c>
      <c r="L10" s="95">
        <v>9200</v>
      </c>
      <c r="M10" s="17"/>
      <c r="N10" s="12"/>
    </row>
    <row r="11" spans="1:17" ht="31.5" customHeight="1">
      <c r="A11" s="727"/>
      <c r="B11" s="728"/>
      <c r="C11" s="156" t="s">
        <v>65</v>
      </c>
      <c r="D11" s="35">
        <v>107.9058327477161</v>
      </c>
      <c r="E11" s="157">
        <v>105.8582621082621</v>
      </c>
      <c r="F11" s="158">
        <v>259.21052631578948</v>
      </c>
      <c r="G11" s="36">
        <v>106.44013520725851</v>
      </c>
      <c r="H11" s="159">
        <v>105.98490294751977</v>
      </c>
      <c r="I11" s="160">
        <v>150.87719298245614</v>
      </c>
      <c r="J11" s="37">
        <v>223.94366197183101</v>
      </c>
      <c r="K11" s="159">
        <v>92.307692307692307</v>
      </c>
      <c r="L11" s="161">
        <v>584.21052631578948</v>
      </c>
      <c r="M11" s="17"/>
      <c r="N11" s="12"/>
    </row>
    <row r="12" spans="1:17" ht="31.5" customHeight="1">
      <c r="A12" s="729" t="s">
        <v>124</v>
      </c>
      <c r="B12" s="730" t="s">
        <v>125</v>
      </c>
      <c r="C12" s="162" t="s">
        <v>66</v>
      </c>
      <c r="D12" s="38">
        <v>2404700</v>
      </c>
      <c r="E12" s="163">
        <v>2335500</v>
      </c>
      <c r="F12" s="164">
        <v>69200</v>
      </c>
      <c r="G12" s="39">
        <v>2358900</v>
      </c>
      <c r="H12" s="165">
        <v>2319400</v>
      </c>
      <c r="I12" s="166">
        <v>39500</v>
      </c>
      <c r="J12" s="40">
        <v>45800</v>
      </c>
      <c r="K12" s="165">
        <v>16100</v>
      </c>
      <c r="L12" s="167">
        <v>29700</v>
      </c>
      <c r="M12" s="17"/>
      <c r="N12" s="12"/>
    </row>
    <row r="13" spans="1:17" ht="31.5" customHeight="1">
      <c r="A13" s="729"/>
      <c r="B13" s="730"/>
      <c r="C13" s="602" t="s">
        <v>67</v>
      </c>
      <c r="D13" s="599">
        <v>2306100</v>
      </c>
      <c r="E13" s="600">
        <v>2268800</v>
      </c>
      <c r="F13" s="603">
        <v>37300</v>
      </c>
      <c r="G13" s="30">
        <v>2282100</v>
      </c>
      <c r="H13" s="168">
        <v>2252300</v>
      </c>
      <c r="I13" s="20">
        <v>29800</v>
      </c>
      <c r="J13" s="31">
        <v>24000</v>
      </c>
      <c r="K13" s="168">
        <v>16500</v>
      </c>
      <c r="L13" s="149">
        <v>7500</v>
      </c>
      <c r="M13" s="17"/>
      <c r="N13" s="12"/>
    </row>
    <row r="14" spans="1:17" ht="31.5" customHeight="1">
      <c r="A14" s="729"/>
      <c r="B14" s="730"/>
      <c r="C14" s="153" t="s">
        <v>33</v>
      </c>
      <c r="D14" s="32">
        <v>98600</v>
      </c>
      <c r="E14" s="154">
        <v>66700</v>
      </c>
      <c r="F14" s="94">
        <v>31900</v>
      </c>
      <c r="G14" s="33">
        <v>76800</v>
      </c>
      <c r="H14" s="155">
        <v>67100</v>
      </c>
      <c r="I14" s="19">
        <v>9700</v>
      </c>
      <c r="J14" s="34">
        <v>21800</v>
      </c>
      <c r="K14" s="155">
        <v>-400</v>
      </c>
      <c r="L14" s="95">
        <v>22200</v>
      </c>
      <c r="M14" s="17"/>
      <c r="N14" s="12"/>
    </row>
    <row r="15" spans="1:17" ht="31.5" customHeight="1">
      <c r="A15" s="729"/>
      <c r="B15" s="730"/>
      <c r="C15" s="156" t="s">
        <v>126</v>
      </c>
      <c r="D15" s="41">
        <v>104.27561684228786</v>
      </c>
      <c r="E15" s="169">
        <v>102.93988011283497</v>
      </c>
      <c r="F15" s="170">
        <v>185.52278820375335</v>
      </c>
      <c r="G15" s="42">
        <v>103.36532141448667</v>
      </c>
      <c r="H15" s="171">
        <v>102.97917684145096</v>
      </c>
      <c r="I15" s="21">
        <v>132.5503355704698</v>
      </c>
      <c r="J15" s="43">
        <v>190.83333333333334</v>
      </c>
      <c r="K15" s="171">
        <v>97.575757575757578</v>
      </c>
      <c r="L15" s="172">
        <v>396</v>
      </c>
      <c r="M15" s="17"/>
      <c r="N15" s="12"/>
    </row>
    <row r="16" spans="1:17" ht="31.5" customHeight="1">
      <c r="A16" s="729" t="s">
        <v>127</v>
      </c>
      <c r="B16" s="730" t="s">
        <v>128</v>
      </c>
      <c r="C16" s="162" t="s">
        <v>129</v>
      </c>
      <c r="D16" s="38">
        <v>3863800</v>
      </c>
      <c r="E16" s="163">
        <v>3770700</v>
      </c>
      <c r="F16" s="164">
        <v>93100</v>
      </c>
      <c r="G16" s="39">
        <v>3805900</v>
      </c>
      <c r="H16" s="165">
        <v>3747100</v>
      </c>
      <c r="I16" s="166">
        <v>58800</v>
      </c>
      <c r="J16" s="40">
        <v>57900</v>
      </c>
      <c r="K16" s="165">
        <v>23600</v>
      </c>
      <c r="L16" s="167">
        <v>34300</v>
      </c>
      <c r="M16" s="17"/>
      <c r="N16" s="12"/>
    </row>
    <row r="17" spans="1:14" ht="31.5" customHeight="1">
      <c r="A17" s="729"/>
      <c r="B17" s="730"/>
      <c r="C17" s="602" t="s">
        <v>130</v>
      </c>
      <c r="D17" s="599">
        <v>3697900</v>
      </c>
      <c r="E17" s="600">
        <v>3640100</v>
      </c>
      <c r="F17" s="603">
        <v>57800</v>
      </c>
      <c r="G17" s="30">
        <v>3662300</v>
      </c>
      <c r="H17" s="168">
        <v>3615500</v>
      </c>
      <c r="I17" s="20">
        <v>46800</v>
      </c>
      <c r="J17" s="31">
        <v>35600</v>
      </c>
      <c r="K17" s="168">
        <v>24600</v>
      </c>
      <c r="L17" s="149">
        <v>11000</v>
      </c>
      <c r="M17" s="17"/>
      <c r="N17" s="12"/>
    </row>
    <row r="18" spans="1:14" ht="31.5" customHeight="1">
      <c r="A18" s="729"/>
      <c r="B18" s="730"/>
      <c r="C18" s="153" t="s">
        <v>33</v>
      </c>
      <c r="D18" s="32">
        <v>165900</v>
      </c>
      <c r="E18" s="154">
        <v>130600</v>
      </c>
      <c r="F18" s="94">
        <v>35300</v>
      </c>
      <c r="G18" s="33">
        <v>143600</v>
      </c>
      <c r="H18" s="155">
        <v>131600</v>
      </c>
      <c r="I18" s="19">
        <v>12000</v>
      </c>
      <c r="J18" s="34">
        <v>22300</v>
      </c>
      <c r="K18" s="155">
        <v>-1000</v>
      </c>
      <c r="L18" s="95">
        <v>23300</v>
      </c>
      <c r="M18" s="17"/>
      <c r="N18" s="12"/>
    </row>
    <row r="19" spans="1:14" ht="31.5" customHeight="1" thickBot="1">
      <c r="A19" s="731"/>
      <c r="B19" s="732"/>
      <c r="C19" s="173" t="s">
        <v>131</v>
      </c>
      <c r="D19" s="44">
        <v>104.48633007923416</v>
      </c>
      <c r="E19" s="174">
        <v>103.58781352160655</v>
      </c>
      <c r="F19" s="175">
        <v>161.07266435986159</v>
      </c>
      <c r="G19" s="45">
        <v>103.92103323048359</v>
      </c>
      <c r="H19" s="176">
        <v>103.63988383349468</v>
      </c>
      <c r="I19" s="177">
        <v>125.64102564102564</v>
      </c>
      <c r="J19" s="46">
        <v>162.64044943820224</v>
      </c>
      <c r="K19" s="176">
        <v>95.934959349593498</v>
      </c>
      <c r="L19" s="178">
        <v>311.81818181818181</v>
      </c>
      <c r="M19" s="17"/>
      <c r="N19" s="12"/>
    </row>
    <row r="20" spans="1:14" ht="31.5" customHeight="1"/>
  </sheetData>
  <mergeCells count="14">
    <mergeCell ref="A8:B11"/>
    <mergeCell ref="A12:A15"/>
    <mergeCell ref="B12:B15"/>
    <mergeCell ref="A16:A19"/>
    <mergeCell ref="B16:B19"/>
    <mergeCell ref="A1:D1"/>
    <mergeCell ref="D4:F5"/>
    <mergeCell ref="G5:L5"/>
    <mergeCell ref="A6:B6"/>
    <mergeCell ref="E6:E7"/>
    <mergeCell ref="F6:F7"/>
    <mergeCell ref="G6:G7"/>
    <mergeCell ref="J6:J7"/>
    <mergeCell ref="E1:F1"/>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workbookViewId="0">
      <selection sqref="A1:D1"/>
    </sheetView>
  </sheetViews>
  <sheetFormatPr defaultRowHeight="13.5"/>
  <cols>
    <col min="1" max="16384" width="9" style="10"/>
  </cols>
  <sheetData>
    <row r="1" spans="1:29" s="542" customFormat="1" ht="24" customHeight="1">
      <c r="A1" s="660" t="str">
        <f>平成19年!A1</f>
        <v>平成19年度</v>
      </c>
      <c r="B1" s="660"/>
      <c r="C1" s="660"/>
      <c r="D1" s="660"/>
      <c r="E1" s="543"/>
      <c r="F1" s="543"/>
      <c r="G1" s="543"/>
      <c r="H1" s="543"/>
      <c r="I1" s="543"/>
      <c r="J1" s="546" t="str">
        <f ca="1">RIGHT(CELL("filename",$A$1),LEN(CELL("filename",$A$1))-FIND("]",CELL("filename",$A$1)))</f>
        <v>８月（２表）</v>
      </c>
      <c r="K1" s="545" t="s">
        <v>225</v>
      </c>
      <c r="L1" s="543"/>
      <c r="M1" s="543"/>
      <c r="N1" s="543"/>
      <c r="O1" s="543"/>
      <c r="P1" s="543"/>
      <c r="Q1" s="541"/>
    </row>
    <row r="2" spans="1:29" ht="21.75" thickBot="1">
      <c r="A2" s="79" t="s">
        <v>132</v>
      </c>
      <c r="B2" s="14"/>
      <c r="C2" s="14"/>
      <c r="D2" s="16"/>
      <c r="E2" s="14"/>
      <c r="F2" s="14"/>
      <c r="G2" s="14"/>
      <c r="H2" s="14"/>
      <c r="I2" s="14"/>
      <c r="J2" s="14"/>
      <c r="K2" s="14"/>
      <c r="L2" s="14"/>
      <c r="M2" s="14"/>
      <c r="N2" s="14"/>
      <c r="O2" s="14"/>
      <c r="P2" s="14"/>
      <c r="Q2" s="14"/>
      <c r="R2" s="14"/>
      <c r="S2" s="14"/>
      <c r="T2" s="16"/>
      <c r="U2" s="14"/>
      <c r="V2" s="14"/>
      <c r="W2" s="14"/>
      <c r="X2" s="14"/>
      <c r="Y2" s="14"/>
      <c r="Z2" s="14"/>
      <c r="AA2" s="14"/>
      <c r="AB2" s="14"/>
      <c r="AC2" s="14"/>
    </row>
    <row r="3" spans="1:29" ht="17.25">
      <c r="A3" s="80"/>
      <c r="B3" s="81"/>
      <c r="C3" s="82" t="s">
        <v>18</v>
      </c>
      <c r="D3" s="83"/>
      <c r="E3" s="553">
        <v>1</v>
      </c>
      <c r="F3" s="554">
        <v>2</v>
      </c>
      <c r="G3" s="553">
        <v>3</v>
      </c>
      <c r="H3" s="555">
        <v>4</v>
      </c>
      <c r="I3" s="554">
        <v>5</v>
      </c>
      <c r="J3" s="556">
        <v>6</v>
      </c>
      <c r="K3" s="554">
        <v>7</v>
      </c>
      <c r="L3" s="554">
        <v>8</v>
      </c>
      <c r="M3" s="554">
        <v>9</v>
      </c>
      <c r="N3" s="554">
        <v>10</v>
      </c>
      <c r="O3" s="554">
        <v>11</v>
      </c>
      <c r="P3" s="554">
        <v>12</v>
      </c>
      <c r="Q3" s="554">
        <v>13</v>
      </c>
      <c r="R3" s="554">
        <v>14</v>
      </c>
      <c r="S3" s="554">
        <v>15</v>
      </c>
      <c r="T3" s="554">
        <v>16</v>
      </c>
      <c r="U3" s="554">
        <v>17</v>
      </c>
      <c r="V3" s="554">
        <v>18</v>
      </c>
      <c r="W3" s="554">
        <v>19</v>
      </c>
      <c r="X3" s="554">
        <v>20</v>
      </c>
      <c r="Y3" s="554">
        <v>21</v>
      </c>
      <c r="Z3" s="555">
        <v>22</v>
      </c>
      <c r="AA3" s="554">
        <v>23</v>
      </c>
      <c r="AB3" s="555">
        <v>24</v>
      </c>
      <c r="AC3" s="557"/>
    </row>
    <row r="4" spans="1:29" ht="18" thickBot="1">
      <c r="A4" s="739" t="s">
        <v>117</v>
      </c>
      <c r="B4" s="740"/>
      <c r="C4" s="180"/>
      <c r="D4" s="181" t="s">
        <v>26</v>
      </c>
      <c r="E4" s="583" t="s">
        <v>68</v>
      </c>
      <c r="F4" s="584" t="s">
        <v>69</v>
      </c>
      <c r="G4" s="585" t="s">
        <v>70</v>
      </c>
      <c r="H4" s="583" t="s">
        <v>71</v>
      </c>
      <c r="I4" s="584" t="s">
        <v>72</v>
      </c>
      <c r="J4" s="586" t="s">
        <v>73</v>
      </c>
      <c r="K4" s="584" t="s">
        <v>74</v>
      </c>
      <c r="L4" s="584" t="s">
        <v>75</v>
      </c>
      <c r="M4" s="587" t="s">
        <v>133</v>
      </c>
      <c r="N4" s="584" t="s">
        <v>77</v>
      </c>
      <c r="O4" s="584" t="s">
        <v>78</v>
      </c>
      <c r="P4" s="584" t="s">
        <v>79</v>
      </c>
      <c r="Q4" s="584" t="s">
        <v>80</v>
      </c>
      <c r="R4" s="584" t="s">
        <v>81</v>
      </c>
      <c r="S4" s="584" t="s">
        <v>82</v>
      </c>
      <c r="T4" s="584" t="s">
        <v>83</v>
      </c>
      <c r="U4" s="584" t="s">
        <v>84</v>
      </c>
      <c r="V4" s="584" t="s">
        <v>85</v>
      </c>
      <c r="W4" s="584" t="s">
        <v>86</v>
      </c>
      <c r="X4" s="584" t="s">
        <v>87</v>
      </c>
      <c r="Y4" s="584" t="s">
        <v>88</v>
      </c>
      <c r="Z4" s="583" t="s">
        <v>89</v>
      </c>
      <c r="AA4" s="584" t="s">
        <v>90</v>
      </c>
      <c r="AB4" s="583" t="s">
        <v>134</v>
      </c>
      <c r="AC4" s="588" t="s">
        <v>106</v>
      </c>
    </row>
    <row r="5" spans="1:29" ht="30" customHeight="1">
      <c r="A5" s="733" t="s">
        <v>121</v>
      </c>
      <c r="B5" s="741"/>
      <c r="C5" s="578" t="s">
        <v>145</v>
      </c>
      <c r="D5" s="570">
        <v>614200</v>
      </c>
      <c r="E5" s="589">
        <v>288900</v>
      </c>
      <c r="F5" s="589">
        <v>37700</v>
      </c>
      <c r="G5" s="589">
        <v>50600</v>
      </c>
      <c r="H5" s="589">
        <v>39600</v>
      </c>
      <c r="I5" s="589">
        <v>65200</v>
      </c>
      <c r="J5" s="590">
        <v>53200</v>
      </c>
      <c r="K5" s="581">
        <v>0</v>
      </c>
      <c r="L5" s="581">
        <v>16600</v>
      </c>
      <c r="M5" s="581">
        <v>3800</v>
      </c>
      <c r="N5" s="581">
        <v>5000</v>
      </c>
      <c r="O5" s="581">
        <v>3100</v>
      </c>
      <c r="P5" s="581">
        <v>0</v>
      </c>
      <c r="Q5" s="581">
        <v>0</v>
      </c>
      <c r="R5" s="581">
        <v>4300</v>
      </c>
      <c r="S5" s="581">
        <v>3900</v>
      </c>
      <c r="T5" s="581">
        <v>7300</v>
      </c>
      <c r="U5" s="581">
        <v>0</v>
      </c>
      <c r="V5" s="581">
        <v>2000</v>
      </c>
      <c r="W5" s="581">
        <v>1300</v>
      </c>
      <c r="X5" s="581">
        <v>3000</v>
      </c>
      <c r="Y5" s="581">
        <v>5300</v>
      </c>
      <c r="Z5" s="581">
        <v>0</v>
      </c>
      <c r="AA5" s="581">
        <v>3700</v>
      </c>
      <c r="AB5" s="581">
        <v>0</v>
      </c>
      <c r="AC5" s="582">
        <v>19700</v>
      </c>
    </row>
    <row r="6" spans="1:29" ht="30" customHeight="1">
      <c r="A6" s="734"/>
      <c r="B6" s="742"/>
      <c r="C6" s="89" t="s">
        <v>144</v>
      </c>
      <c r="D6" s="109">
        <v>569200</v>
      </c>
      <c r="E6" s="184">
        <v>267400</v>
      </c>
      <c r="F6" s="184">
        <v>41000</v>
      </c>
      <c r="G6" s="184">
        <v>53200</v>
      </c>
      <c r="H6" s="184">
        <v>27400</v>
      </c>
      <c r="I6" s="184">
        <v>62200</v>
      </c>
      <c r="J6" s="185">
        <v>49300</v>
      </c>
      <c r="K6" s="186">
        <v>0</v>
      </c>
      <c r="L6" s="186">
        <v>18600</v>
      </c>
      <c r="M6" s="186">
        <v>3500</v>
      </c>
      <c r="N6" s="186">
        <v>4700</v>
      </c>
      <c r="O6" s="186">
        <v>2900</v>
      </c>
      <c r="P6" s="186">
        <v>0</v>
      </c>
      <c r="Q6" s="186">
        <v>0</v>
      </c>
      <c r="R6" s="186">
        <v>4500</v>
      </c>
      <c r="S6" s="186">
        <v>3800</v>
      </c>
      <c r="T6" s="186">
        <v>6900</v>
      </c>
      <c r="U6" s="186">
        <v>0</v>
      </c>
      <c r="V6" s="186">
        <v>2000</v>
      </c>
      <c r="W6" s="186">
        <v>1300</v>
      </c>
      <c r="X6" s="186">
        <v>2600</v>
      </c>
      <c r="Y6" s="186">
        <v>4600</v>
      </c>
      <c r="Z6" s="186">
        <v>2900</v>
      </c>
      <c r="AA6" s="186">
        <v>2800</v>
      </c>
      <c r="AB6" s="186">
        <v>0</v>
      </c>
      <c r="AC6" s="187">
        <v>7600</v>
      </c>
    </row>
    <row r="7" spans="1:29" ht="30" customHeight="1">
      <c r="A7" s="734"/>
      <c r="B7" s="742"/>
      <c r="C7" s="89" t="s">
        <v>33</v>
      </c>
      <c r="D7" s="92">
        <v>45000</v>
      </c>
      <c r="E7" s="93">
        <v>21500</v>
      </c>
      <c r="F7" s="18">
        <v>-3300</v>
      </c>
      <c r="G7" s="18">
        <v>-2600</v>
      </c>
      <c r="H7" s="18">
        <v>12200</v>
      </c>
      <c r="I7" s="18">
        <v>3000</v>
      </c>
      <c r="J7" s="94">
        <v>3900</v>
      </c>
      <c r="K7" s="18">
        <v>0</v>
      </c>
      <c r="L7" s="18">
        <v>-2000</v>
      </c>
      <c r="M7" s="18">
        <v>300</v>
      </c>
      <c r="N7" s="18">
        <v>300</v>
      </c>
      <c r="O7" s="18">
        <v>200</v>
      </c>
      <c r="P7" s="18">
        <v>0</v>
      </c>
      <c r="Q7" s="18">
        <v>0</v>
      </c>
      <c r="R7" s="18">
        <v>-200</v>
      </c>
      <c r="S7" s="18">
        <v>100</v>
      </c>
      <c r="T7" s="18">
        <v>400</v>
      </c>
      <c r="U7" s="18">
        <v>0</v>
      </c>
      <c r="V7" s="18">
        <v>0</v>
      </c>
      <c r="W7" s="18">
        <v>0</v>
      </c>
      <c r="X7" s="18">
        <v>400</v>
      </c>
      <c r="Y7" s="18">
        <v>700</v>
      </c>
      <c r="Z7" s="18">
        <v>-2900</v>
      </c>
      <c r="AA7" s="18">
        <v>900</v>
      </c>
      <c r="AB7" s="18">
        <v>0</v>
      </c>
      <c r="AC7" s="95">
        <v>12100</v>
      </c>
    </row>
    <row r="8" spans="1:29" ht="30" customHeight="1">
      <c r="A8" s="734"/>
      <c r="B8" s="742"/>
      <c r="C8" s="96" t="s">
        <v>65</v>
      </c>
      <c r="D8" s="97">
        <v>107.9058327477161</v>
      </c>
      <c r="E8" s="98">
        <v>108.04038893044128</v>
      </c>
      <c r="F8" s="99">
        <v>91.951219512195124</v>
      </c>
      <c r="G8" s="99">
        <v>95.112781954887211</v>
      </c>
      <c r="H8" s="99">
        <v>144.52554744525548</v>
      </c>
      <c r="I8" s="99">
        <v>104.82315112540192</v>
      </c>
      <c r="J8" s="100">
        <v>107.91075050709939</v>
      </c>
      <c r="K8" s="99">
        <v>0</v>
      </c>
      <c r="L8" s="99">
        <v>89.247311827956992</v>
      </c>
      <c r="M8" s="99">
        <v>108.57142857142857</v>
      </c>
      <c r="N8" s="99">
        <v>106.38297872340425</v>
      </c>
      <c r="O8" s="99">
        <v>106.89655172413792</v>
      </c>
      <c r="P8" s="99">
        <v>0</v>
      </c>
      <c r="Q8" s="99">
        <v>0</v>
      </c>
      <c r="R8" s="99">
        <v>95.555555555555557</v>
      </c>
      <c r="S8" s="99">
        <v>102.63157894736842</v>
      </c>
      <c r="T8" s="99">
        <v>105.79710144927536</v>
      </c>
      <c r="U8" s="99">
        <v>0</v>
      </c>
      <c r="V8" s="99">
        <v>100</v>
      </c>
      <c r="W8" s="101">
        <v>100</v>
      </c>
      <c r="X8" s="101">
        <v>115.38461538461537</v>
      </c>
      <c r="Y8" s="101">
        <v>115.21739130434783</v>
      </c>
      <c r="Z8" s="101">
        <v>0</v>
      </c>
      <c r="AA8" s="101">
        <v>132.14285714285714</v>
      </c>
      <c r="AB8" s="101">
        <v>0</v>
      </c>
      <c r="AC8" s="102">
        <v>259.21052631578948</v>
      </c>
    </row>
    <row r="9" spans="1:29" ht="30" customHeight="1" thickBot="1">
      <c r="A9" s="735"/>
      <c r="B9" s="743"/>
      <c r="C9" s="103" t="s">
        <v>202</v>
      </c>
      <c r="D9" s="104">
        <v>100</v>
      </c>
      <c r="E9" s="105">
        <v>47.036795831976555</v>
      </c>
      <c r="F9" s="105">
        <v>6.1380657766199933</v>
      </c>
      <c r="G9" s="105">
        <v>8.2383588407684805</v>
      </c>
      <c r="H9" s="105">
        <v>6.4474112666883761</v>
      </c>
      <c r="I9" s="105">
        <v>10.615434711820255</v>
      </c>
      <c r="J9" s="105">
        <v>8.6616737219146849</v>
      </c>
      <c r="K9" s="105">
        <v>0</v>
      </c>
      <c r="L9" s="105">
        <v>2.7027027027027026</v>
      </c>
      <c r="M9" s="105">
        <v>0.61869098013676327</v>
      </c>
      <c r="N9" s="105">
        <v>0.81406707912732001</v>
      </c>
      <c r="O9" s="105">
        <v>0.50472158905893838</v>
      </c>
      <c r="P9" s="105">
        <v>0</v>
      </c>
      <c r="Q9" s="105">
        <v>0</v>
      </c>
      <c r="R9" s="105">
        <v>0.70009768804949524</v>
      </c>
      <c r="S9" s="105">
        <v>0.63497232171930962</v>
      </c>
      <c r="T9" s="105">
        <v>1.1885379355258874</v>
      </c>
      <c r="U9" s="105">
        <v>0</v>
      </c>
      <c r="V9" s="105">
        <v>0.32562683165092804</v>
      </c>
      <c r="W9" s="105">
        <v>0.21165744057310321</v>
      </c>
      <c r="X9" s="105">
        <v>0.48844024747639203</v>
      </c>
      <c r="Y9" s="105">
        <v>0.86291110387495917</v>
      </c>
      <c r="Z9" s="105">
        <v>0</v>
      </c>
      <c r="AA9" s="105">
        <v>0.60240963855421692</v>
      </c>
      <c r="AB9" s="105">
        <v>0</v>
      </c>
      <c r="AC9" s="106">
        <v>3.2074242917616411</v>
      </c>
    </row>
    <row r="10" spans="1:29" ht="30" customHeight="1">
      <c r="A10" s="733" t="s">
        <v>124</v>
      </c>
      <c r="B10" s="736" t="s">
        <v>125</v>
      </c>
      <c r="C10" s="564" t="s">
        <v>66</v>
      </c>
      <c r="D10" s="548">
        <v>2404700</v>
      </c>
      <c r="E10" s="565">
        <v>1099700</v>
      </c>
      <c r="F10" s="566">
        <v>135600</v>
      </c>
      <c r="G10" s="566">
        <v>215000</v>
      </c>
      <c r="H10" s="566">
        <v>135900</v>
      </c>
      <c r="I10" s="566">
        <v>257000</v>
      </c>
      <c r="J10" s="567">
        <v>206600</v>
      </c>
      <c r="K10" s="566">
        <v>14400</v>
      </c>
      <c r="L10" s="566">
        <v>61200</v>
      </c>
      <c r="M10" s="566">
        <v>13400</v>
      </c>
      <c r="N10" s="566">
        <v>23600</v>
      </c>
      <c r="O10" s="566">
        <v>13000</v>
      </c>
      <c r="P10" s="566">
        <v>4800</v>
      </c>
      <c r="Q10" s="566">
        <v>0</v>
      </c>
      <c r="R10" s="566">
        <v>17600</v>
      </c>
      <c r="S10" s="566">
        <v>23800</v>
      </c>
      <c r="T10" s="566">
        <v>32200</v>
      </c>
      <c r="U10" s="566">
        <v>17700</v>
      </c>
      <c r="V10" s="566">
        <v>8500</v>
      </c>
      <c r="W10" s="566">
        <v>4300</v>
      </c>
      <c r="X10" s="566">
        <v>10800</v>
      </c>
      <c r="Y10" s="566">
        <v>19900</v>
      </c>
      <c r="Z10" s="566">
        <v>7200</v>
      </c>
      <c r="AA10" s="566">
        <v>13300</v>
      </c>
      <c r="AB10" s="566">
        <v>0</v>
      </c>
      <c r="AC10" s="568">
        <v>69200</v>
      </c>
    </row>
    <row r="11" spans="1:29" ht="30" customHeight="1">
      <c r="A11" s="734"/>
      <c r="B11" s="737"/>
      <c r="C11" s="108" t="s">
        <v>67</v>
      </c>
      <c r="D11" s="109">
        <v>2306100</v>
      </c>
      <c r="E11" s="110">
        <v>1037600</v>
      </c>
      <c r="F11" s="23">
        <v>149000</v>
      </c>
      <c r="G11" s="23">
        <v>232100</v>
      </c>
      <c r="H11" s="23">
        <v>106300</v>
      </c>
      <c r="I11" s="23">
        <v>258600</v>
      </c>
      <c r="J11" s="111">
        <v>197900</v>
      </c>
      <c r="K11" s="23">
        <v>13200</v>
      </c>
      <c r="L11" s="23">
        <v>67700</v>
      </c>
      <c r="M11" s="23">
        <v>13300</v>
      </c>
      <c r="N11" s="23">
        <v>21900</v>
      </c>
      <c r="O11" s="23">
        <v>13600</v>
      </c>
      <c r="P11" s="23">
        <v>5400</v>
      </c>
      <c r="Q11" s="23">
        <v>0</v>
      </c>
      <c r="R11" s="23">
        <v>18800</v>
      </c>
      <c r="S11" s="23">
        <v>19800</v>
      </c>
      <c r="T11" s="23">
        <v>29900</v>
      </c>
      <c r="U11" s="23">
        <v>18300</v>
      </c>
      <c r="V11" s="23">
        <v>8800</v>
      </c>
      <c r="W11" s="23">
        <v>5300</v>
      </c>
      <c r="X11" s="23">
        <v>10700</v>
      </c>
      <c r="Y11" s="23">
        <v>18000</v>
      </c>
      <c r="Z11" s="23">
        <v>10400</v>
      </c>
      <c r="AA11" s="23">
        <v>12200</v>
      </c>
      <c r="AB11" s="23">
        <v>0</v>
      </c>
      <c r="AC11" s="112">
        <v>37300</v>
      </c>
    </row>
    <row r="12" spans="1:29" ht="30" customHeight="1">
      <c r="A12" s="734"/>
      <c r="B12" s="737"/>
      <c r="C12" s="108" t="s">
        <v>33</v>
      </c>
      <c r="D12" s="92">
        <v>98600</v>
      </c>
      <c r="E12" s="93">
        <v>62100</v>
      </c>
      <c r="F12" s="18">
        <v>-13400</v>
      </c>
      <c r="G12" s="18">
        <v>-17100</v>
      </c>
      <c r="H12" s="18">
        <v>29600</v>
      </c>
      <c r="I12" s="18">
        <v>-1600</v>
      </c>
      <c r="J12" s="94">
        <v>8700</v>
      </c>
      <c r="K12" s="18">
        <v>1200</v>
      </c>
      <c r="L12" s="18">
        <v>-6500</v>
      </c>
      <c r="M12" s="18">
        <v>13400</v>
      </c>
      <c r="N12" s="18">
        <v>1700</v>
      </c>
      <c r="O12" s="18">
        <v>-600</v>
      </c>
      <c r="P12" s="18">
        <v>-600</v>
      </c>
      <c r="Q12" s="18">
        <v>0</v>
      </c>
      <c r="R12" s="18">
        <v>-1200</v>
      </c>
      <c r="S12" s="18">
        <v>4000</v>
      </c>
      <c r="T12" s="18">
        <v>2300</v>
      </c>
      <c r="U12" s="18">
        <v>-600</v>
      </c>
      <c r="V12" s="18">
        <v>-300</v>
      </c>
      <c r="W12" s="18">
        <v>-1000</v>
      </c>
      <c r="X12" s="18">
        <v>100</v>
      </c>
      <c r="Y12" s="18">
        <v>1900</v>
      </c>
      <c r="Z12" s="18">
        <v>-3200</v>
      </c>
      <c r="AA12" s="18">
        <v>1100</v>
      </c>
      <c r="AB12" s="18">
        <v>0</v>
      </c>
      <c r="AC12" s="95">
        <v>31900</v>
      </c>
    </row>
    <row r="13" spans="1:29" ht="30" customHeight="1">
      <c r="A13" s="734"/>
      <c r="B13" s="737"/>
      <c r="C13" s="113" t="s">
        <v>126</v>
      </c>
      <c r="D13" s="114">
        <v>104.27561684228786</v>
      </c>
      <c r="E13" s="115">
        <v>105.98496530454895</v>
      </c>
      <c r="F13" s="116">
        <v>91.006711409395962</v>
      </c>
      <c r="G13" s="117">
        <v>92.632485997414904</v>
      </c>
      <c r="H13" s="117">
        <v>127.84571966133585</v>
      </c>
      <c r="I13" s="116">
        <v>99.381283836040211</v>
      </c>
      <c r="J13" s="118">
        <v>104.39615967660434</v>
      </c>
      <c r="K13" s="116">
        <v>109.09090909090908</v>
      </c>
      <c r="L13" s="116">
        <v>90.398818316100432</v>
      </c>
      <c r="M13" s="116">
        <v>100.75187969924812</v>
      </c>
      <c r="N13" s="116">
        <v>107.76255707762556</v>
      </c>
      <c r="O13" s="116">
        <v>95.588235294117652</v>
      </c>
      <c r="P13" s="116">
        <v>88.888888888888886</v>
      </c>
      <c r="Q13" s="116">
        <v>0</v>
      </c>
      <c r="R13" s="116">
        <v>93.61702127659575</v>
      </c>
      <c r="S13" s="116">
        <v>120.20202020202019</v>
      </c>
      <c r="T13" s="116">
        <v>107.69230769230769</v>
      </c>
      <c r="U13" s="116">
        <v>96.721311475409834</v>
      </c>
      <c r="V13" s="116">
        <v>96.590909090909093</v>
      </c>
      <c r="W13" s="116">
        <v>81.132075471698116</v>
      </c>
      <c r="X13" s="116">
        <v>100.93457943925233</v>
      </c>
      <c r="Y13" s="116">
        <v>110.55555555555556</v>
      </c>
      <c r="Z13" s="116">
        <v>69.230769230769226</v>
      </c>
      <c r="AA13" s="116">
        <v>109.01639344262296</v>
      </c>
      <c r="AB13" s="116">
        <v>0</v>
      </c>
      <c r="AC13" s="119">
        <v>185.52278820375335</v>
      </c>
    </row>
    <row r="14" spans="1:29" ht="30" customHeight="1" thickBot="1">
      <c r="A14" s="735"/>
      <c r="B14" s="738"/>
      <c r="C14" s="120" t="s">
        <v>137</v>
      </c>
      <c r="D14" s="121">
        <v>100</v>
      </c>
      <c r="E14" s="122">
        <v>45.731276250675762</v>
      </c>
      <c r="F14" s="122">
        <v>5.6389570424585189</v>
      </c>
      <c r="G14" s="122">
        <v>8.9408242192373262</v>
      </c>
      <c r="H14" s="122">
        <v>5.6514326111365243</v>
      </c>
      <c r="I14" s="122">
        <v>10.687403834158108</v>
      </c>
      <c r="J14" s="122">
        <v>8.5915082962531706</v>
      </c>
      <c r="K14" s="122">
        <v>0.59882729654426747</v>
      </c>
      <c r="L14" s="122">
        <v>2.545016010313137</v>
      </c>
      <c r="M14" s="122">
        <v>0.55724206761758222</v>
      </c>
      <c r="N14" s="122">
        <v>0.98141140266977178</v>
      </c>
      <c r="O14" s="122">
        <v>0.54060797604690813</v>
      </c>
      <c r="P14" s="122">
        <v>0.19960909884808917</v>
      </c>
      <c r="Q14" s="122">
        <v>0</v>
      </c>
      <c r="R14" s="122">
        <v>0.73190002910966023</v>
      </c>
      <c r="S14" s="122">
        <v>0.98972844845510877</v>
      </c>
      <c r="T14" s="122">
        <v>1.3390443714392648</v>
      </c>
      <c r="U14" s="122">
        <v>0.73605855200232873</v>
      </c>
      <c r="V14" s="122">
        <v>0.35347444587682453</v>
      </c>
      <c r="W14" s="122">
        <v>0.17881648438474654</v>
      </c>
      <c r="X14" s="122">
        <v>0.44912047240820058</v>
      </c>
      <c r="Y14" s="122">
        <v>0.82754605564103623</v>
      </c>
      <c r="Z14" s="122">
        <v>0.29941364827213374</v>
      </c>
      <c r="AA14" s="122">
        <v>0.55308354472491372</v>
      </c>
      <c r="AB14" s="122">
        <v>0</v>
      </c>
      <c r="AC14" s="123">
        <v>2.877697841726619</v>
      </c>
    </row>
    <row r="15" spans="1:29" ht="30" customHeight="1">
      <c r="A15" s="733" t="s">
        <v>127</v>
      </c>
      <c r="B15" s="736" t="s">
        <v>128</v>
      </c>
      <c r="C15" s="569" t="s">
        <v>129</v>
      </c>
      <c r="D15" s="570">
        <v>3863800</v>
      </c>
      <c r="E15" s="571">
        <v>1761300</v>
      </c>
      <c r="F15" s="571">
        <v>208700</v>
      </c>
      <c r="G15" s="571">
        <v>338900</v>
      </c>
      <c r="H15" s="571">
        <v>205200</v>
      </c>
      <c r="I15" s="571">
        <v>423200</v>
      </c>
      <c r="J15" s="571">
        <v>340300</v>
      </c>
      <c r="K15" s="571">
        <v>39200</v>
      </c>
      <c r="L15" s="571">
        <v>96900</v>
      </c>
      <c r="M15" s="571">
        <v>21400</v>
      </c>
      <c r="N15" s="571">
        <v>48000</v>
      </c>
      <c r="O15" s="571">
        <v>20800</v>
      </c>
      <c r="P15" s="571">
        <v>13500</v>
      </c>
      <c r="Q15" s="571">
        <v>0</v>
      </c>
      <c r="R15" s="571">
        <v>27500</v>
      </c>
      <c r="S15" s="571">
        <v>34000</v>
      </c>
      <c r="T15" s="571">
        <v>52100</v>
      </c>
      <c r="U15" s="571">
        <v>30300</v>
      </c>
      <c r="V15" s="571">
        <v>13600</v>
      </c>
      <c r="W15" s="571">
        <v>7000</v>
      </c>
      <c r="X15" s="571">
        <v>18000</v>
      </c>
      <c r="Y15" s="571">
        <v>32500</v>
      </c>
      <c r="Z15" s="571">
        <v>14500</v>
      </c>
      <c r="AA15" s="571">
        <v>21000</v>
      </c>
      <c r="AB15" s="572">
        <v>2800</v>
      </c>
      <c r="AC15" s="573">
        <v>93100</v>
      </c>
    </row>
    <row r="16" spans="1:29" ht="30" customHeight="1">
      <c r="A16" s="734"/>
      <c r="B16" s="737"/>
      <c r="C16" s="108" t="s">
        <v>130</v>
      </c>
      <c r="D16" s="109">
        <v>3697900</v>
      </c>
      <c r="E16" s="110">
        <v>1645700</v>
      </c>
      <c r="F16" s="110">
        <v>258200</v>
      </c>
      <c r="G16" s="110">
        <v>350700</v>
      </c>
      <c r="H16" s="110">
        <v>143000</v>
      </c>
      <c r="I16" s="110">
        <v>433100</v>
      </c>
      <c r="J16" s="110">
        <v>327300</v>
      </c>
      <c r="K16" s="110">
        <v>39200</v>
      </c>
      <c r="L16" s="110">
        <v>102200</v>
      </c>
      <c r="M16" s="110">
        <v>15000</v>
      </c>
      <c r="N16" s="110">
        <v>43400</v>
      </c>
      <c r="O16" s="110">
        <v>21700</v>
      </c>
      <c r="P16" s="110">
        <v>13700</v>
      </c>
      <c r="Q16" s="110">
        <v>100</v>
      </c>
      <c r="R16" s="110">
        <v>28300</v>
      </c>
      <c r="S16" s="110">
        <v>29900</v>
      </c>
      <c r="T16" s="110">
        <v>48800</v>
      </c>
      <c r="U16" s="110">
        <v>31200</v>
      </c>
      <c r="V16" s="110">
        <v>13600</v>
      </c>
      <c r="W16" s="110">
        <v>8400</v>
      </c>
      <c r="X16" s="110">
        <v>17800</v>
      </c>
      <c r="Y16" s="110">
        <v>29800</v>
      </c>
      <c r="Z16" s="110">
        <v>17400</v>
      </c>
      <c r="AA16" s="110">
        <v>19800</v>
      </c>
      <c r="AB16" s="23">
        <v>1800</v>
      </c>
      <c r="AC16" s="112">
        <v>57800</v>
      </c>
    </row>
    <row r="17" spans="1:29" ht="30" customHeight="1">
      <c r="A17" s="734"/>
      <c r="B17" s="737"/>
      <c r="C17" s="108" t="s">
        <v>33</v>
      </c>
      <c r="D17" s="92">
        <v>165900</v>
      </c>
      <c r="E17" s="93">
        <v>115600</v>
      </c>
      <c r="F17" s="18">
        <v>-49500</v>
      </c>
      <c r="G17" s="18">
        <v>-11800</v>
      </c>
      <c r="H17" s="18">
        <v>62200</v>
      </c>
      <c r="I17" s="18">
        <v>-9900</v>
      </c>
      <c r="J17" s="94">
        <v>13000</v>
      </c>
      <c r="K17" s="18">
        <v>0</v>
      </c>
      <c r="L17" s="18">
        <v>-5300</v>
      </c>
      <c r="M17" s="18">
        <v>21400</v>
      </c>
      <c r="N17" s="18">
        <v>4600</v>
      </c>
      <c r="O17" s="18">
        <v>-900</v>
      </c>
      <c r="P17" s="18">
        <v>-200</v>
      </c>
      <c r="Q17" s="18">
        <v>-100</v>
      </c>
      <c r="R17" s="18">
        <v>-800</v>
      </c>
      <c r="S17" s="18">
        <v>4100</v>
      </c>
      <c r="T17" s="18">
        <v>3300</v>
      </c>
      <c r="U17" s="18">
        <v>-900</v>
      </c>
      <c r="V17" s="18">
        <v>0</v>
      </c>
      <c r="W17" s="18">
        <v>-1400</v>
      </c>
      <c r="X17" s="18">
        <v>200</v>
      </c>
      <c r="Y17" s="18">
        <v>2700</v>
      </c>
      <c r="Z17" s="18">
        <v>-2900</v>
      </c>
      <c r="AA17" s="18">
        <v>1200</v>
      </c>
      <c r="AB17" s="18">
        <v>1000</v>
      </c>
      <c r="AC17" s="95">
        <v>35300</v>
      </c>
    </row>
    <row r="18" spans="1:29" ht="30" customHeight="1">
      <c r="A18" s="734"/>
      <c r="B18" s="737"/>
      <c r="C18" s="113" t="s">
        <v>131</v>
      </c>
      <c r="D18" s="114">
        <v>104.48633007923416</v>
      </c>
      <c r="E18" s="115">
        <v>107.02436653095948</v>
      </c>
      <c r="F18" s="116">
        <v>80.828814872192098</v>
      </c>
      <c r="G18" s="117">
        <v>96.635300826917586</v>
      </c>
      <c r="H18" s="117">
        <v>143.49650349650349</v>
      </c>
      <c r="I18" s="116">
        <v>97.714153775109665</v>
      </c>
      <c r="J18" s="118">
        <v>103.97189123128628</v>
      </c>
      <c r="K18" s="116">
        <v>100</v>
      </c>
      <c r="L18" s="116">
        <v>94.814090019569477</v>
      </c>
      <c r="M18" s="116">
        <v>142.66666666666669</v>
      </c>
      <c r="N18" s="116">
        <v>110.59907834101384</v>
      </c>
      <c r="O18" s="116">
        <v>95.852534562211972</v>
      </c>
      <c r="P18" s="116">
        <v>98.540145985401466</v>
      </c>
      <c r="Q18" s="116">
        <v>0</v>
      </c>
      <c r="R18" s="116">
        <v>97.173144876325097</v>
      </c>
      <c r="S18" s="116">
        <v>113.71237458193978</v>
      </c>
      <c r="T18" s="116">
        <v>106.76229508196722</v>
      </c>
      <c r="U18" s="116">
        <v>97.115384615384613</v>
      </c>
      <c r="V18" s="116">
        <v>100</v>
      </c>
      <c r="W18" s="116">
        <v>83.333333333333343</v>
      </c>
      <c r="X18" s="116">
        <v>101.12359550561798</v>
      </c>
      <c r="Y18" s="116">
        <v>109.06040268456377</v>
      </c>
      <c r="Z18" s="116">
        <v>83.333333333333343</v>
      </c>
      <c r="AA18" s="116">
        <v>106.06060606060606</v>
      </c>
      <c r="AB18" s="116">
        <v>155.55555555555557</v>
      </c>
      <c r="AC18" s="119">
        <v>161.07266435986159</v>
      </c>
    </row>
    <row r="19" spans="1:29" ht="30" customHeight="1" thickBot="1">
      <c r="A19" s="735"/>
      <c r="B19" s="738"/>
      <c r="C19" s="120" t="s">
        <v>138</v>
      </c>
      <c r="D19" s="121">
        <v>100</v>
      </c>
      <c r="E19" s="122">
        <v>45.584657590972618</v>
      </c>
      <c r="F19" s="122">
        <v>5.401418292872302</v>
      </c>
      <c r="G19" s="122">
        <v>8.7711579274289555</v>
      </c>
      <c r="H19" s="122">
        <v>5.3108338940938973</v>
      </c>
      <c r="I19" s="122">
        <v>10.952947875148817</v>
      </c>
      <c r="J19" s="122">
        <v>8.807391686940317</v>
      </c>
      <c r="K19" s="122">
        <v>1.0145452663181322</v>
      </c>
      <c r="L19" s="122">
        <v>2.5078937833221184</v>
      </c>
      <c r="M19" s="122">
        <v>0.55385889538795996</v>
      </c>
      <c r="N19" s="122">
        <v>1.2423003261038357</v>
      </c>
      <c r="O19" s="122">
        <v>0.53833014131166212</v>
      </c>
      <c r="P19" s="122">
        <v>0.34939696671670378</v>
      </c>
      <c r="Q19" s="122">
        <v>0</v>
      </c>
      <c r="R19" s="122">
        <v>0.71173456183032258</v>
      </c>
      <c r="S19" s="122">
        <v>0.87996273099021693</v>
      </c>
      <c r="T19" s="122">
        <v>1.3484134789585382</v>
      </c>
      <c r="U19" s="122">
        <v>0.78420208085304632</v>
      </c>
      <c r="V19" s="122">
        <v>0.35198509239608677</v>
      </c>
      <c r="W19" s="122">
        <v>0.18116879755680934</v>
      </c>
      <c r="X19" s="122">
        <v>0.46586262228893832</v>
      </c>
      <c r="Y19" s="122">
        <v>0.84114084579947201</v>
      </c>
      <c r="Z19" s="122">
        <v>0.37527822351053369</v>
      </c>
      <c r="AA19" s="122">
        <v>0.54350639267042811</v>
      </c>
      <c r="AB19" s="122">
        <v>7.2467519022723748E-2</v>
      </c>
      <c r="AC19" s="123">
        <v>2.4095450075055642</v>
      </c>
    </row>
    <row r="20" spans="1:29" ht="14.25">
      <c r="A20" s="124" t="s">
        <v>42</v>
      </c>
      <c r="B20" s="16" t="s">
        <v>41</v>
      </c>
      <c r="C20" s="125"/>
      <c r="D20" s="14"/>
      <c r="E20" s="14"/>
      <c r="F20" s="14"/>
      <c r="G20" s="14"/>
      <c r="H20" s="14"/>
      <c r="I20" s="14"/>
      <c r="J20" s="12"/>
      <c r="K20" s="12"/>
      <c r="L20" s="12"/>
      <c r="M20" s="12"/>
      <c r="N20" s="12"/>
      <c r="O20" s="12"/>
      <c r="P20" s="12"/>
      <c r="Q20" s="12"/>
      <c r="R20" s="12"/>
      <c r="S20" s="12"/>
      <c r="T20" s="12"/>
      <c r="U20" s="12"/>
      <c r="V20" s="12"/>
      <c r="W20" s="12"/>
      <c r="X20" s="12"/>
      <c r="Y20" s="12"/>
      <c r="Z20" s="12"/>
      <c r="AA20" s="12"/>
      <c r="AB20" s="12"/>
      <c r="AC20" s="12"/>
    </row>
    <row r="21" spans="1:29" ht="14.25">
      <c r="A21" s="12"/>
      <c r="B21" s="16" t="s">
        <v>139</v>
      </c>
      <c r="C21" s="125"/>
      <c r="D21" s="14"/>
      <c r="E21" s="14"/>
      <c r="F21" s="14"/>
      <c r="G21" s="14"/>
      <c r="H21" s="14"/>
      <c r="I21" s="14"/>
      <c r="J21" s="14"/>
      <c r="K21" s="14"/>
      <c r="L21" s="14"/>
      <c r="M21" s="14"/>
      <c r="N21" s="14"/>
      <c r="O21" s="14"/>
      <c r="P21" s="14"/>
      <c r="Q21" s="14"/>
      <c r="R21" s="14"/>
      <c r="S21" s="14"/>
      <c r="T21" s="14"/>
      <c r="U21" s="12"/>
      <c r="V21" s="12"/>
      <c r="W21" s="12"/>
      <c r="X21" s="12"/>
      <c r="Y21" s="12"/>
      <c r="Z21" s="12"/>
      <c r="AA21" s="12"/>
      <c r="AB21" s="12"/>
      <c r="AC21" s="12"/>
    </row>
    <row r="22" spans="1:29" ht="14.25">
      <c r="A22" s="12"/>
      <c r="B22" s="16" t="s">
        <v>109</v>
      </c>
      <c r="C22" s="125"/>
      <c r="D22" s="14"/>
      <c r="E22" s="14"/>
      <c r="F22" s="14"/>
      <c r="G22" s="14"/>
      <c r="H22" s="14"/>
      <c r="I22" s="14"/>
      <c r="J22" s="14"/>
      <c r="K22" s="14"/>
      <c r="L22" s="14"/>
      <c r="M22" s="14"/>
      <c r="N22" s="14"/>
      <c r="O22" s="14"/>
      <c r="P22" s="14"/>
      <c r="Q22" s="14"/>
      <c r="R22" s="14"/>
      <c r="S22" s="14"/>
      <c r="T22" s="14"/>
      <c r="U22" s="12"/>
      <c r="V22" s="12"/>
      <c r="W22" s="12"/>
      <c r="X22" s="12"/>
      <c r="Y22" s="12"/>
      <c r="Z22" s="12"/>
      <c r="AA22" s="12"/>
      <c r="AB22" s="12"/>
      <c r="AC22" s="12"/>
    </row>
    <row r="23" spans="1:29" ht="17.25">
      <c r="A23" s="12"/>
      <c r="B23" s="13"/>
      <c r="C23" s="125"/>
      <c r="D23" s="14"/>
      <c r="E23" s="14"/>
      <c r="F23" s="14"/>
      <c r="G23" s="14"/>
      <c r="H23" s="14"/>
      <c r="I23" s="14"/>
      <c r="J23" s="14"/>
      <c r="K23" s="14"/>
      <c r="L23" s="14"/>
      <c r="M23" s="14"/>
      <c r="N23" s="14"/>
      <c r="O23" s="14"/>
      <c r="P23" s="14"/>
      <c r="Q23" s="14"/>
      <c r="R23" s="14"/>
      <c r="S23" s="14"/>
      <c r="T23" s="14"/>
      <c r="U23" s="12"/>
      <c r="V23" s="12"/>
      <c r="W23" s="12"/>
      <c r="X23" s="12"/>
      <c r="Y23" s="12"/>
      <c r="Z23" s="12"/>
      <c r="AA23" s="12"/>
      <c r="AB23" s="12"/>
      <c r="AC23" s="12"/>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19年!A1" display="平成19年!A1"/>
  </hyperlinks>
  <pageMargins left="0.70866141732283472" right="0.70866141732283472" top="0.74803149606299213" bottom="0.74803149606299213" header="0.31496062992125984" footer="0.31496062992125984"/>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vt:i4>
      </vt:variant>
    </vt:vector>
  </HeadingPairs>
  <TitlesOfParts>
    <vt:vector size="27" baseType="lpstr">
      <vt:lpstr>平成19年</vt:lpstr>
      <vt:lpstr>４月</vt:lpstr>
      <vt:lpstr>５月</vt:lpstr>
      <vt:lpstr>６月（１表）</vt:lpstr>
      <vt:lpstr>６月（２表）</vt:lpstr>
      <vt:lpstr>７月（１表）</vt:lpstr>
      <vt:lpstr>７月（２表）</vt:lpstr>
      <vt:lpstr>８月（１表）</vt:lpstr>
      <vt:lpstr>８月（２表）</vt:lpstr>
      <vt:lpstr>９月（１表）</vt:lpstr>
      <vt:lpstr>９月（２表）</vt:lpstr>
      <vt:lpstr>10月（１表）</vt:lpstr>
      <vt:lpstr>10月（２表）</vt:lpstr>
      <vt:lpstr>11月（１表）</vt:lpstr>
      <vt:lpstr>11月（２表）</vt:lpstr>
      <vt:lpstr>12月（１表）</vt:lpstr>
      <vt:lpstr>12月（２表）</vt:lpstr>
      <vt:lpstr>１月（１表）</vt:lpstr>
      <vt:lpstr>１月（２表）</vt:lpstr>
      <vt:lpstr>２月（１表）</vt:lpstr>
      <vt:lpstr>２月（２表）</vt:lpstr>
      <vt:lpstr>３月（１表）</vt:lpstr>
      <vt:lpstr>３月（２表）</vt:lpstr>
      <vt:lpstr>月別入域観光客数の推移</vt:lpstr>
      <vt:lpstr>グラフ</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2024-01-24T05:20:20Z</dcterms:modified>
</cp:coreProperties>
</file>