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gihruk\Documents\ＳＣ\その他業務\HP\入域観光客数新HP\入域観光客数概況・月報統合\"/>
    </mc:Choice>
  </mc:AlternateContent>
  <bookViews>
    <workbookView xWindow="120" yWindow="75" windowWidth="14955" windowHeight="8550"/>
  </bookViews>
  <sheets>
    <sheet name="平成14年" sheetId="46745" r:id="rId1"/>
    <sheet name="1月" sheetId="46731" r:id="rId2"/>
    <sheet name="2月" sheetId="46732" r:id="rId3"/>
    <sheet name="３月" sheetId="46733" r:id="rId4"/>
    <sheet name="４月" sheetId="46734" r:id="rId5"/>
    <sheet name="５月" sheetId="46735" r:id="rId6"/>
    <sheet name="６月" sheetId="46736" r:id="rId7"/>
    <sheet name="７月" sheetId="46737" r:id="rId8"/>
    <sheet name="８月" sheetId="46738" r:id="rId9"/>
    <sheet name="９月" sheetId="46739" r:id="rId10"/>
    <sheet name="10月" sheetId="46740" r:id="rId11"/>
    <sheet name="11月" sheetId="46741" r:id="rId12"/>
    <sheet name="12月" sheetId="46742" r:id="rId13"/>
    <sheet name="月別入域観光客数の推移" sheetId="46743" r:id="rId14"/>
    <sheet name="グラフ" sheetId="46746" r:id="rId15"/>
    <sheet name="グラ" sheetId="46744" r:id="rId16"/>
  </sheets>
  <definedNames>
    <definedName name="_12G1_">#REF!</definedName>
    <definedName name="_24G2_">#REF!</definedName>
    <definedName name="_36G3_">#REF!</definedName>
    <definedName name="G">#REF!</definedName>
    <definedName name="MACRO">#REF!</definedName>
    <definedName name="p">#REF!</definedName>
    <definedName name="PRINT">#REF!</definedName>
    <definedName name="_xlnm.Print_Area" localSheetId="14">グラフ!$A$1:$P$19</definedName>
    <definedName name="prntg3">#REF!</definedName>
    <definedName name="psDKDKRTopRTm3TB0TB4TB0TB0TB25.">#REF!</definedName>
  </definedNames>
  <calcPr calcId="162913"/>
</workbook>
</file>

<file path=xl/calcChain.xml><?xml version="1.0" encoding="utf-8"?>
<calcChain xmlns="http://schemas.openxmlformats.org/spreadsheetml/2006/main">
  <c r="A1" i="46746" l="1"/>
  <c r="O18" i="46746"/>
  <c r="O17" i="46746"/>
  <c r="O16" i="46746"/>
  <c r="O15" i="46746"/>
  <c r="O14" i="46746"/>
  <c r="D15" i="46745" l="1"/>
  <c r="C15" i="46745"/>
  <c r="D14" i="46745"/>
  <c r="C14" i="46745"/>
  <c r="B14" i="46745" s="1"/>
  <c r="D13" i="46745"/>
  <c r="C13" i="46745"/>
  <c r="D12" i="46745"/>
  <c r="C12" i="46745"/>
  <c r="D11" i="46745"/>
  <c r="C11" i="46745"/>
  <c r="D10" i="46745"/>
  <c r="C10" i="46745"/>
  <c r="D9" i="46745"/>
  <c r="C9" i="46745"/>
  <c r="D8" i="46745"/>
  <c r="C8" i="46745"/>
  <c r="D7" i="46745"/>
  <c r="C7" i="46745"/>
  <c r="D6" i="46745"/>
  <c r="C6" i="46745"/>
  <c r="B6" i="46745" s="1"/>
  <c r="D5" i="46745"/>
  <c r="C5" i="46745"/>
  <c r="D4" i="46745"/>
  <c r="C4" i="46745"/>
  <c r="B15" i="46745"/>
  <c r="B13" i="46745"/>
  <c r="B11" i="46745"/>
  <c r="B9" i="46745"/>
  <c r="B7" i="46745"/>
  <c r="B5" i="46745"/>
  <c r="C16" i="46745" l="1"/>
  <c r="D16" i="46745"/>
  <c r="B8" i="46745"/>
  <c r="B10" i="46745"/>
  <c r="B12" i="46745"/>
  <c r="B4" i="46745"/>
  <c r="E1" i="46733"/>
  <c r="A1" i="46733"/>
  <c r="E1" i="46734"/>
  <c r="A1" i="46734"/>
  <c r="E1" i="46735"/>
  <c r="A1" i="46735"/>
  <c r="E1" i="46736"/>
  <c r="A1" i="46736"/>
  <c r="E1" i="46737"/>
  <c r="A1" i="46737"/>
  <c r="E1" i="46738"/>
  <c r="A1" i="46738"/>
  <c r="E1" i="46739"/>
  <c r="A1" i="46739"/>
  <c r="E1" i="46740"/>
  <c r="A1" i="46740"/>
  <c r="E1" i="46741"/>
  <c r="A1" i="46741"/>
  <c r="E1" i="46742"/>
  <c r="A1" i="46742"/>
  <c r="A1" i="46743"/>
  <c r="A1" i="46744"/>
  <c r="E1" i="46732"/>
  <c r="A1" i="46732"/>
  <c r="A1" i="46731"/>
  <c r="E1" i="46731"/>
  <c r="B16" i="46745" l="1"/>
  <c r="O28" i="46744"/>
  <c r="O27" i="46744"/>
  <c r="O26" i="46744"/>
  <c r="O25" i="46744"/>
  <c r="O24" i="46744"/>
</calcChain>
</file>

<file path=xl/sharedStrings.xml><?xml version="1.0" encoding="utf-8"?>
<sst xmlns="http://schemas.openxmlformats.org/spreadsheetml/2006/main" count="1475" uniqueCount="175">
  <si>
    <t>　第１表  　入 域 者 数</t>
  </si>
  <si>
    <t>(単位:人、％)</t>
  </si>
  <si>
    <t>　第２表  　空 海 路 別 入 域 観 光 客 数</t>
  </si>
  <si>
    <t xml:space="preserve">   (単位:人、％)</t>
  </si>
  <si>
    <t>区分</t>
  </si>
  <si>
    <t>入域者</t>
  </si>
  <si>
    <t>入 域 観 光 客 数</t>
  </si>
  <si>
    <t>総        数</t>
  </si>
  <si>
    <t>空        路</t>
  </si>
  <si>
    <t>海        路</t>
  </si>
  <si>
    <t xml:space="preserve"> 年 月</t>
  </si>
  <si>
    <t>総  数</t>
  </si>
  <si>
    <t>総数</t>
  </si>
  <si>
    <t>県外</t>
  </si>
  <si>
    <t>外国</t>
  </si>
  <si>
    <t>県内</t>
  </si>
  <si>
    <t>年月</t>
  </si>
  <si>
    <t>実</t>
  </si>
  <si>
    <t>月</t>
  </si>
  <si>
    <t>実  月</t>
  </si>
  <si>
    <t>間</t>
  </si>
  <si>
    <t>増減数</t>
  </si>
  <si>
    <t xml:space="preserve">    間</t>
  </si>
  <si>
    <t>前年比</t>
  </si>
  <si>
    <t>累</t>
  </si>
  <si>
    <t xml:space="preserve">    累</t>
  </si>
  <si>
    <t>数</t>
  </si>
  <si>
    <t>計</t>
  </si>
  <si>
    <t>数  計</t>
  </si>
  <si>
    <t>今  月</t>
  </si>
  <si>
    <t>構成比</t>
  </si>
  <si>
    <t>累  計</t>
  </si>
  <si>
    <t>　第３表  　航 路 別 入 域 観 光 客 数</t>
  </si>
  <si>
    <t>札幌</t>
  </si>
  <si>
    <t>仙台</t>
  </si>
  <si>
    <t>小松</t>
  </si>
  <si>
    <t>東京</t>
  </si>
  <si>
    <t>名古屋</t>
  </si>
  <si>
    <t>阪神</t>
  </si>
  <si>
    <t>広島</t>
  </si>
  <si>
    <t>岡山</t>
  </si>
  <si>
    <t>松山</t>
  </si>
  <si>
    <t>高松</t>
  </si>
  <si>
    <t>福岡</t>
  </si>
  <si>
    <t>長崎</t>
  </si>
  <si>
    <t>熊本</t>
  </si>
  <si>
    <t>大分</t>
  </si>
  <si>
    <t>宮崎</t>
  </si>
  <si>
    <t>鹿児島</t>
  </si>
  <si>
    <t>福島</t>
  </si>
  <si>
    <t>新潟</t>
  </si>
  <si>
    <t>花巻</t>
  </si>
  <si>
    <t>秋田</t>
  </si>
  <si>
    <t>高知</t>
  </si>
  <si>
    <t>青森</t>
  </si>
  <si>
    <t>14年1月</t>
    <rPh sb="4" eb="5">
      <t>ツキ</t>
    </rPh>
    <phoneticPr fontId="2"/>
  </si>
  <si>
    <t>山口</t>
    <rPh sb="0" eb="1">
      <t>ヤマグチ</t>
    </rPh>
    <phoneticPr fontId="2"/>
  </si>
  <si>
    <t>出雲</t>
    <rPh sb="0" eb="1">
      <t>イズモ</t>
    </rPh>
    <phoneticPr fontId="2"/>
  </si>
  <si>
    <t>宇部</t>
    <rPh sb="0" eb="1">
      <t>ウベ</t>
    </rPh>
    <phoneticPr fontId="2"/>
  </si>
  <si>
    <t>鳥取</t>
    <rPh sb="0" eb="1">
      <t>トットリ</t>
    </rPh>
    <phoneticPr fontId="2"/>
  </si>
  <si>
    <t>14年1月</t>
  </si>
  <si>
    <t>13年1月</t>
  </si>
  <si>
    <t>14年2月</t>
    <rPh sb="4" eb="5">
      <t>ツキ</t>
    </rPh>
    <phoneticPr fontId="2"/>
  </si>
  <si>
    <t>帯広</t>
    <rPh sb="0" eb="1">
      <t>オビヒロ</t>
    </rPh>
    <phoneticPr fontId="2"/>
  </si>
  <si>
    <t>函館</t>
    <rPh sb="0" eb="1">
      <t>ハコダテ</t>
    </rPh>
    <phoneticPr fontId="2"/>
  </si>
  <si>
    <t>皆増</t>
    <rPh sb="0" eb="1">
      <t>カイゾ</t>
    </rPh>
    <rPh sb="1" eb="2">
      <t>ゾウ</t>
    </rPh>
    <phoneticPr fontId="2"/>
  </si>
  <si>
    <t>14年2月</t>
  </si>
  <si>
    <t>13年2月</t>
  </si>
  <si>
    <t>14年3月</t>
    <rPh sb="4" eb="5">
      <t>ツキ</t>
    </rPh>
    <phoneticPr fontId="2"/>
  </si>
  <si>
    <t>13年3月</t>
  </si>
  <si>
    <t>14年3月</t>
  </si>
  <si>
    <t>14年4月</t>
  </si>
  <si>
    <t>13年4月</t>
  </si>
  <si>
    <t>14年5月</t>
  </si>
  <si>
    <t>13年5月</t>
  </si>
  <si>
    <t>14年6月</t>
  </si>
  <si>
    <t>13年6月</t>
  </si>
  <si>
    <t>山口</t>
  </si>
  <si>
    <t>出雲</t>
  </si>
  <si>
    <t>宇部</t>
  </si>
  <si>
    <t>鳥取</t>
  </si>
  <si>
    <t>帯広</t>
  </si>
  <si>
    <t>函館</t>
  </si>
  <si>
    <t>14年7月</t>
  </si>
  <si>
    <t>13年7月</t>
  </si>
  <si>
    <t>実   月</t>
  </si>
  <si>
    <t xml:space="preserve">  　  間</t>
  </si>
  <si>
    <t xml:space="preserve">      累</t>
  </si>
  <si>
    <t>数   計</t>
  </si>
  <si>
    <t>富山</t>
  </si>
  <si>
    <t>14年8月</t>
  </si>
  <si>
    <t>13年8月</t>
  </si>
  <si>
    <t>14年9月</t>
  </si>
  <si>
    <t>13年9月</t>
  </si>
  <si>
    <t>14年10月</t>
  </si>
  <si>
    <t>13年10月</t>
  </si>
  <si>
    <t>佐賀</t>
  </si>
  <si>
    <t>庄内</t>
  </si>
  <si>
    <t>14年11月</t>
  </si>
  <si>
    <t>13年11月</t>
  </si>
  <si>
    <t>14年12月</t>
  </si>
  <si>
    <t>13年12月</t>
  </si>
  <si>
    <t>14年12月</t>
    <rPh sb="5" eb="6">
      <t>ツキ</t>
    </rPh>
    <phoneticPr fontId="2"/>
  </si>
  <si>
    <t>富山</t>
    <rPh sb="0" eb="1">
      <t>トヤマ</t>
    </rPh>
    <phoneticPr fontId="2"/>
  </si>
  <si>
    <t>佐賀</t>
    <rPh sb="0" eb="1">
      <t>サガ</t>
    </rPh>
    <phoneticPr fontId="2"/>
  </si>
  <si>
    <t>庄内</t>
    <rPh sb="0" eb="1">
      <t>ショウナイ</t>
    </rPh>
    <phoneticPr fontId="2"/>
  </si>
  <si>
    <t>(単位:人、％）</t>
  </si>
  <si>
    <t>実　　　　　　数</t>
  </si>
  <si>
    <t>前 　 年 　 比</t>
  </si>
  <si>
    <t>平成１０年</t>
  </si>
  <si>
    <t>平成１１年</t>
  </si>
  <si>
    <t>平成１２年</t>
  </si>
  <si>
    <t>平成１３年</t>
  </si>
  <si>
    <t>平成１４年</t>
  </si>
  <si>
    <t>11年／10年</t>
  </si>
  <si>
    <t>12年／11年</t>
  </si>
  <si>
    <t>月 間</t>
  </si>
  <si>
    <t>累 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</si>
  <si>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</si>
  <si>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</si>
  <si>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</si>
  <si>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</si>
  <si>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</si>
  <si>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</si>
  <si>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</si>
  <si>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</si>
  <si>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</si>
  <si>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</si>
  <si>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</si>
  <si>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</si>
  <si>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－</t>
  </si>
  <si>
    <t>（単位：千人）</t>
    <rPh sb="4" eb="5">
      <t>セン</t>
    </rPh>
    <phoneticPr fontId="5"/>
  </si>
  <si>
    <t>平成10年</t>
  </si>
  <si>
    <t>平成11年</t>
  </si>
  <si>
    <t>平成12年</t>
  </si>
  <si>
    <t>平成13年</t>
  </si>
  <si>
    <t>平成14年</t>
  </si>
  <si>
    <t>入域観光客数</t>
    <rPh sb="0" eb="1">
      <t>ニュウ</t>
    </rPh>
    <rPh sb="1" eb="2">
      <t>イキ</t>
    </rPh>
    <rPh sb="2" eb="5">
      <t>カンコウキャク</t>
    </rPh>
    <rPh sb="5" eb="6">
      <t>スウ</t>
    </rPh>
    <phoneticPr fontId="7"/>
  </si>
  <si>
    <t>月</t>
    <rPh sb="0" eb="1">
      <t>ツキ</t>
    </rPh>
    <phoneticPr fontId="7"/>
  </si>
  <si>
    <t>実績</t>
    <rPh sb="0" eb="2">
      <t>ジッセキ</t>
    </rPh>
    <phoneticPr fontId="7"/>
  </si>
  <si>
    <t>リンク（月ごと）</t>
    <rPh sb="4" eb="5">
      <t>ツキ</t>
    </rPh>
    <phoneticPr fontId="7"/>
  </si>
  <si>
    <t>総数</t>
    <rPh sb="0" eb="2">
      <t>ソウスウ</t>
    </rPh>
    <phoneticPr fontId="7"/>
  </si>
  <si>
    <t>国内客数</t>
    <rPh sb="0" eb="2">
      <t>コクナイ</t>
    </rPh>
    <rPh sb="2" eb="4">
      <t>キャクスウ</t>
    </rPh>
    <phoneticPr fontId="7"/>
  </si>
  <si>
    <t>外国客数</t>
    <rPh sb="0" eb="2">
      <t>ガイコク</t>
    </rPh>
    <rPh sb="2" eb="4">
      <t>キャクスウ</t>
    </rPh>
    <phoneticPr fontId="7"/>
  </si>
  <si>
    <t>月間</t>
    <rPh sb="0" eb="2">
      <t>ゲッカン</t>
    </rPh>
    <phoneticPr fontId="7"/>
  </si>
  <si>
    <t>１月</t>
    <rPh sb="1" eb="2">
      <t>ガツ</t>
    </rPh>
    <phoneticPr fontId="7"/>
  </si>
  <si>
    <t>１月月間</t>
    <rPh sb="1" eb="2">
      <t>ガツ</t>
    </rPh>
    <rPh sb="2" eb="4">
      <t>ゲッカン</t>
    </rPh>
    <phoneticPr fontId="7"/>
  </si>
  <si>
    <t>２月月間</t>
    <rPh sb="1" eb="2">
      <t>ガツ</t>
    </rPh>
    <rPh sb="2" eb="4">
      <t>ゲッカン</t>
    </rPh>
    <phoneticPr fontId="7"/>
  </si>
  <si>
    <t>３月月間</t>
    <rPh sb="1" eb="2">
      <t>ガツ</t>
    </rPh>
    <rPh sb="2" eb="4">
      <t>ゲッカン</t>
    </rPh>
    <phoneticPr fontId="7"/>
  </si>
  <si>
    <t>４月月間</t>
    <rPh sb="1" eb="2">
      <t>ガツ</t>
    </rPh>
    <rPh sb="2" eb="4">
      <t>ゲッカン</t>
    </rPh>
    <phoneticPr fontId="7"/>
  </si>
  <si>
    <t>５月月間</t>
    <rPh sb="1" eb="2">
      <t>ガツ</t>
    </rPh>
    <rPh sb="2" eb="4">
      <t>ゲッカン</t>
    </rPh>
    <phoneticPr fontId="7"/>
  </si>
  <si>
    <t>６月月間</t>
    <rPh sb="1" eb="2">
      <t>ガツ</t>
    </rPh>
    <rPh sb="2" eb="4">
      <t>ゲッカン</t>
    </rPh>
    <phoneticPr fontId="7"/>
  </si>
  <si>
    <t>７月月間</t>
    <rPh sb="1" eb="2">
      <t>ガツ</t>
    </rPh>
    <rPh sb="2" eb="4">
      <t>ゲッカン</t>
    </rPh>
    <phoneticPr fontId="7"/>
  </si>
  <si>
    <t>８月月間</t>
    <rPh sb="1" eb="2">
      <t>ガツ</t>
    </rPh>
    <rPh sb="2" eb="4">
      <t>ゲッカン</t>
    </rPh>
    <phoneticPr fontId="7"/>
  </si>
  <si>
    <t>９月月間</t>
    <rPh sb="1" eb="2">
      <t>ガツ</t>
    </rPh>
    <rPh sb="2" eb="4">
      <t>ゲッカン</t>
    </rPh>
    <phoneticPr fontId="7"/>
  </si>
  <si>
    <t>１０月</t>
  </si>
  <si>
    <t>10月月間</t>
  </si>
  <si>
    <t>１１月</t>
  </si>
  <si>
    <t>11月月間</t>
  </si>
  <si>
    <t>１２月</t>
  </si>
  <si>
    <t>12月月間</t>
  </si>
  <si>
    <t>合計</t>
    <rPh sb="0" eb="2">
      <t>ゴウケイ</t>
    </rPh>
    <phoneticPr fontId="7"/>
  </si>
  <si>
    <t>（グラフ）</t>
    <phoneticPr fontId="7"/>
  </si>
  <si>
    <t>平成14年</t>
    <rPh sb="0" eb="2">
      <t>ヘイセイ</t>
    </rPh>
    <rPh sb="4" eb="5">
      <t>ネン</t>
    </rPh>
    <phoneticPr fontId="7"/>
  </si>
  <si>
    <t>入 域 観 光 客 統 計 月 報</t>
    <rPh sb="0" eb="1">
      <t>イ</t>
    </rPh>
    <rPh sb="2" eb="3">
      <t>イキ</t>
    </rPh>
    <rPh sb="4" eb="5">
      <t>カン</t>
    </rPh>
    <rPh sb="6" eb="7">
      <t>ヒカリ</t>
    </rPh>
    <rPh sb="8" eb="9">
      <t>キャク</t>
    </rPh>
    <rPh sb="10" eb="11">
      <t>トウ</t>
    </rPh>
    <rPh sb="12" eb="13">
      <t>ケイ</t>
    </rPh>
    <rPh sb="14" eb="15">
      <t>ツキ</t>
    </rPh>
    <rPh sb="16" eb="17">
      <t>ホウ</t>
    </rPh>
    <phoneticPr fontId="2"/>
  </si>
  <si>
    <t>１月</t>
    <phoneticPr fontId="3"/>
  </si>
  <si>
    <t>計</t>
    <phoneticPr fontId="3"/>
  </si>
  <si>
    <r>
      <t>10</t>
    </r>
    <r>
      <rPr>
        <b/>
        <sz val="11"/>
        <rFont val="ＭＳ Ｐゴシック"/>
        <family val="3"/>
        <charset val="128"/>
      </rPr>
      <t>年／</t>
    </r>
    <r>
      <rPr>
        <b/>
        <sz val="12"/>
        <rFont val="ＭＳ Ｐゴシック"/>
        <family val="3"/>
        <charset val="128"/>
      </rPr>
      <t>9</t>
    </r>
    <r>
      <rPr>
        <b/>
        <sz val="11"/>
        <rFont val="ＭＳ Ｐゴシック"/>
        <family val="3"/>
        <charset val="128"/>
      </rPr>
      <t>年</t>
    </r>
  </si>
  <si>
    <r>
      <t>1</t>
    </r>
    <r>
      <rPr>
        <b/>
        <sz val="12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年／1</t>
    </r>
    <r>
      <rPr>
        <b/>
        <sz val="12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年</t>
    </r>
  </si>
  <si>
    <r>
      <t>14</t>
    </r>
    <r>
      <rPr>
        <b/>
        <sz val="11"/>
        <rFont val="ＭＳ Ｐゴシック"/>
        <family val="3"/>
        <charset val="128"/>
      </rPr>
      <t>年／</t>
    </r>
    <r>
      <rPr>
        <b/>
        <sz val="12"/>
        <rFont val="ＭＳ Ｐゴシック"/>
        <family val="3"/>
        <charset val="128"/>
      </rPr>
      <t>13</t>
    </r>
    <r>
      <rPr>
        <b/>
        <sz val="11"/>
        <rFont val="ＭＳ Ｐゴシック"/>
        <family val="3"/>
        <charset val="128"/>
      </rPr>
      <t>年</t>
    </r>
  </si>
  <si>
    <t>月別入域観光客数の推移</t>
    <rPh sb="0" eb="2">
      <t>ツキベツ</t>
    </rPh>
    <rPh sb="2" eb="4">
      <t>ニュウイキ</t>
    </rPh>
    <rPh sb="4" eb="7">
      <t>カンコウキャク</t>
    </rPh>
    <rPh sb="7" eb="8">
      <t>スウ</t>
    </rPh>
    <rPh sb="9" eb="11">
      <t>スイイ</t>
    </rPh>
    <phoneticPr fontId="7"/>
  </si>
  <si>
    <t>（単位：千人）</t>
    <rPh sb="4" eb="5">
      <t>セン</t>
    </rPh>
    <phoneticPr fontId="5"/>
  </si>
  <si>
    <t>月別入域観光客数の推移（平成１０年～平成１４年）</t>
    <phoneticPr fontId="3"/>
  </si>
  <si>
    <t>※上記の各セルをクリックすると、各月ごとのデータや、年間の集計・グラフのシートに移動します。</t>
    <rPh sb="1" eb="3">
      <t>ジョウキ</t>
    </rPh>
    <rPh sb="4" eb="5">
      <t>カク</t>
    </rPh>
    <rPh sb="16" eb="18">
      <t>カクツキ</t>
    </rPh>
    <rPh sb="26" eb="28">
      <t>ネンカン</t>
    </rPh>
    <rPh sb="29" eb="31">
      <t>シュウケイ</t>
    </rPh>
    <rPh sb="40" eb="42">
      <t>イドウ</t>
    </rPh>
    <phoneticPr fontId="7"/>
  </si>
  <si>
    <t>※移動後の各シートでは、シート左上の「平成14年」の表記をクリックすると、このシートに戻ります。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ヘイセイ</t>
    </rPh>
    <rPh sb="23" eb="24">
      <t>ネン</t>
    </rPh>
    <rPh sb="26" eb="28">
      <t>ヒョウキ</t>
    </rPh>
    <rPh sb="43" eb="44">
      <t>モド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</si>
</sst>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;&quot;△&quot;#,##0"/>
    <numFmt numFmtId="178" formatCode="#,##0.0;&quot;△&quot;#,##0.0"/>
    <numFmt numFmtId="179" formatCode="#,##0;[Red]&quot;△&quot;#,##0"/>
    <numFmt numFmtId="180" formatCode="#,##0.0;[Red]&quot;△&quot;#,##0.0"/>
    <numFmt numFmtId="181" formatCode="#,##0.0"/>
  </numFmts>
  <fonts count="31">
    <font>
      <sz val="12"/>
      <name val="System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System"/>
      <charset val="128"/>
    </font>
    <font>
      <sz val="12"/>
      <name val="System"/>
      <charset val="128"/>
    </font>
    <font>
      <sz val="6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12" fillId="0" borderId="0">
      <alignment vertical="center"/>
    </xf>
    <xf numFmtId="0" fontId="1" fillId="0" borderId="0"/>
  </cellStyleXfs>
  <cellXfs count="261"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3" borderId="47" xfId="0" applyFont="1" applyFill="1" applyBorder="1" applyAlignment="1">
      <alignment horizontal="center" vertical="center"/>
    </xf>
    <xf numFmtId="0" fontId="10" fillId="0" borderId="49" xfId="0" applyFont="1" applyBorder="1"/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3" fontId="14" fillId="0" borderId="47" xfId="0" applyNumberFormat="1" applyFont="1" applyBorder="1" applyAlignment="1">
      <alignment vertical="center"/>
    </xf>
    <xf numFmtId="3" fontId="15" fillId="3" borderId="47" xfId="0" applyNumberFormat="1" applyFont="1" applyFill="1" applyBorder="1" applyAlignment="1">
      <alignment horizontal="center" vertical="center"/>
    </xf>
    <xf numFmtId="181" fontId="14" fillId="0" borderId="47" xfId="0" applyNumberFormat="1" applyFont="1" applyBorder="1" applyAlignment="1">
      <alignment vertical="center"/>
    </xf>
    <xf numFmtId="0" fontId="12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NumberFormat="1" applyFont="1" applyFill="1" applyAlignment="1">
      <alignment horizontal="right" vertical="center"/>
    </xf>
    <xf numFmtId="0" fontId="12" fillId="0" borderId="33" xfId="2" applyNumberFormat="1" applyFont="1" applyFill="1" applyBorder="1" applyAlignment="1">
      <alignment horizontal="center" vertical="center"/>
    </xf>
    <xf numFmtId="0" fontId="12" fillId="0" borderId="35" xfId="2" applyNumberFormat="1" applyFont="1" applyFill="1" applyBorder="1" applyAlignment="1">
      <alignment horizontal="center" vertical="center"/>
    </xf>
    <xf numFmtId="0" fontId="12" fillId="0" borderId="38" xfId="2" applyNumberFormat="1" applyFont="1" applyFill="1" applyBorder="1" applyAlignment="1">
      <alignment horizontal="center" vertical="center"/>
    </xf>
    <xf numFmtId="0" fontId="12" fillId="3" borderId="39" xfId="2" applyNumberFormat="1" applyFont="1" applyFill="1" applyBorder="1" applyAlignment="1">
      <alignment horizontal="center" vertical="center"/>
    </xf>
    <xf numFmtId="3" fontId="12" fillId="0" borderId="40" xfId="2" applyNumberFormat="1" applyFont="1" applyFill="1" applyBorder="1" applyAlignment="1">
      <alignment vertical="center"/>
    </xf>
    <xf numFmtId="3" fontId="12" fillId="0" borderId="41" xfId="2" applyNumberFormat="1" applyFont="1" applyFill="1" applyBorder="1" applyAlignment="1">
      <alignment vertical="center"/>
    </xf>
    <xf numFmtId="180" fontId="12" fillId="0" borderId="42" xfId="2" applyNumberFormat="1" applyFont="1" applyFill="1" applyBorder="1" applyAlignment="1">
      <alignment vertical="center"/>
    </xf>
    <xf numFmtId="180" fontId="12" fillId="0" borderId="40" xfId="2" applyNumberFormat="1" applyFont="1" applyFill="1" applyBorder="1" applyAlignment="1">
      <alignment vertical="center"/>
    </xf>
    <xf numFmtId="180" fontId="12" fillId="0" borderId="41" xfId="2" applyNumberFormat="1" applyFont="1" applyFill="1" applyBorder="1" applyAlignment="1">
      <alignment vertical="center"/>
    </xf>
    <xf numFmtId="0" fontId="12" fillId="3" borderId="43" xfId="2" applyNumberFormat="1" applyFont="1" applyFill="1" applyBorder="1" applyAlignment="1">
      <alignment horizontal="center" vertical="center"/>
    </xf>
    <xf numFmtId="3" fontId="12" fillId="0" borderId="14" xfId="2" applyNumberFormat="1" applyFont="1" applyFill="1" applyBorder="1" applyAlignment="1">
      <alignment vertical="center"/>
    </xf>
    <xf numFmtId="3" fontId="12" fillId="0" borderId="16" xfId="2" applyNumberFormat="1" applyFont="1" applyFill="1" applyBorder="1" applyAlignment="1">
      <alignment vertical="center"/>
    </xf>
    <xf numFmtId="180" fontId="12" fillId="0" borderId="44" xfId="2" applyNumberFormat="1" applyFont="1" applyFill="1" applyBorder="1" applyAlignment="1">
      <alignment vertical="center"/>
    </xf>
    <xf numFmtId="180" fontId="12" fillId="0" borderId="14" xfId="2" applyNumberFormat="1" applyFont="1" applyFill="1" applyBorder="1" applyAlignment="1">
      <alignment vertical="center"/>
    </xf>
    <xf numFmtId="180" fontId="12" fillId="0" borderId="16" xfId="2" applyNumberFormat="1" applyFont="1" applyFill="1" applyBorder="1" applyAlignment="1">
      <alignment vertical="center"/>
    </xf>
    <xf numFmtId="3" fontId="12" fillId="0" borderId="14" xfId="2" applyNumberFormat="1" applyFont="1" applyFill="1" applyBorder="1" applyAlignment="1" applyProtection="1">
      <alignment vertical="center"/>
      <protection locked="0"/>
    </xf>
    <xf numFmtId="0" fontId="12" fillId="3" borderId="45" xfId="2" applyNumberFormat="1" applyFont="1" applyFill="1" applyBorder="1" applyAlignment="1">
      <alignment horizontal="center" vertical="center"/>
    </xf>
    <xf numFmtId="3" fontId="12" fillId="0" borderId="26" xfId="2" applyNumberFormat="1" applyFont="1" applyFill="1" applyBorder="1" applyAlignment="1">
      <alignment horizontal="center" vertical="center"/>
    </xf>
    <xf numFmtId="3" fontId="12" fillId="0" borderId="26" xfId="2" applyNumberFormat="1" applyFont="1" applyFill="1" applyBorder="1" applyAlignment="1">
      <alignment vertical="center"/>
    </xf>
    <xf numFmtId="3" fontId="12" fillId="0" borderId="27" xfId="2" applyNumberFormat="1" applyFont="1" applyFill="1" applyBorder="1" applyAlignment="1">
      <alignment vertical="center"/>
    </xf>
    <xf numFmtId="180" fontId="12" fillId="0" borderId="46" xfId="2" applyNumberFormat="1" applyFont="1" applyFill="1" applyBorder="1" applyAlignment="1">
      <alignment horizontal="center" vertical="center"/>
    </xf>
    <xf numFmtId="180" fontId="12" fillId="0" borderId="26" xfId="2" applyNumberFormat="1" applyFont="1" applyFill="1" applyBorder="1" applyAlignment="1">
      <alignment vertical="center"/>
    </xf>
    <xf numFmtId="180" fontId="12" fillId="0" borderId="26" xfId="2" applyNumberFormat="1" applyFont="1" applyFill="1" applyBorder="1" applyAlignment="1">
      <alignment horizontal="center" vertical="center"/>
    </xf>
    <xf numFmtId="180" fontId="12" fillId="0" borderId="27" xfId="2" applyNumberFormat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 applyProtection="1">
      <alignment vertical="center"/>
      <protection locked="0"/>
    </xf>
    <xf numFmtId="0" fontId="17" fillId="0" borderId="0" xfId="0" applyNumberFormat="1" applyFont="1" applyFill="1" applyAlignment="1" applyProtection="1">
      <alignment vertical="center"/>
      <protection locked="0"/>
    </xf>
    <xf numFmtId="0" fontId="17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0" borderId="1" xfId="0" applyNumberFormat="1" applyFont="1" applyFill="1" applyBorder="1" applyAlignment="1" applyProtection="1">
      <alignment horizontal="distributed" vertical="center" shrinkToFit="1"/>
      <protection locked="0"/>
    </xf>
    <xf numFmtId="0" fontId="14" fillId="0" borderId="2" xfId="0" applyNumberFormat="1" applyFont="1" applyFill="1" applyBorder="1" applyAlignment="1" applyProtection="1">
      <alignment horizontal="distributed" vertical="center" shrinkToFit="1"/>
      <protection locked="0"/>
    </xf>
    <xf numFmtId="0" fontId="14" fillId="0" borderId="3" xfId="0" applyNumberFormat="1" applyFont="1" applyFill="1" applyBorder="1" applyAlignment="1">
      <alignment horizontal="distributed" vertical="center" shrinkToFit="1"/>
    </xf>
    <xf numFmtId="0" fontId="14" fillId="0" borderId="4" xfId="0" applyNumberFormat="1" applyFont="1" applyFill="1" applyBorder="1" applyAlignment="1">
      <alignment horizontal="center" vertical="center" shrinkToFit="1"/>
    </xf>
    <xf numFmtId="0" fontId="14" fillId="0" borderId="5" xfId="0" applyNumberFormat="1" applyFont="1" applyFill="1" applyBorder="1" applyAlignment="1">
      <alignment horizontal="centerContinuous" vertical="center" shrinkToFit="1"/>
    </xf>
    <xf numFmtId="0" fontId="14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0" fontId="14" fillId="0" borderId="7" xfId="0" applyNumberFormat="1" applyFont="1" applyFill="1" applyBorder="1" applyAlignment="1" applyProtection="1">
      <alignment horizontal="centerContinuous" vertical="center" shrinkToFit="1"/>
      <protection locked="0"/>
    </xf>
    <xf numFmtId="0" fontId="14" fillId="0" borderId="8" xfId="0" applyNumberFormat="1" applyFont="1" applyFill="1" applyBorder="1" applyAlignment="1" applyProtection="1">
      <alignment vertical="center" shrinkToFit="1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9" xfId="0" applyNumberFormat="1" applyFont="1" applyFill="1" applyBorder="1" applyAlignment="1" applyProtection="1">
      <alignment horizontal="centerContinuous" vertical="center" shrinkToFit="1"/>
      <protection locked="0"/>
    </xf>
    <xf numFmtId="0" fontId="14" fillId="0" borderId="10" xfId="0" applyNumberFormat="1" applyFont="1" applyFill="1" applyBorder="1" applyAlignment="1">
      <alignment vertical="center"/>
    </xf>
    <xf numFmtId="0" fontId="14" fillId="0" borderId="11" xfId="0" applyNumberFormat="1" applyFont="1" applyFill="1" applyBorder="1" applyAlignment="1" applyProtection="1">
      <alignment horizontal="distributed" vertical="center" shrinkToFit="1"/>
      <protection locked="0"/>
    </xf>
    <xf numFmtId="0" fontId="14" fillId="0" borderId="12" xfId="0" applyNumberFormat="1" applyFont="1" applyFill="1" applyBorder="1" applyAlignment="1" applyProtection="1">
      <alignment horizontal="distributed" vertical="center" shrinkToFit="1"/>
      <protection locked="0"/>
    </xf>
    <xf numFmtId="0" fontId="14" fillId="0" borderId="13" xfId="0" applyNumberFormat="1" applyFont="1" applyFill="1" applyBorder="1" applyAlignment="1">
      <alignment horizontal="center" vertical="center" shrinkToFit="1"/>
    </xf>
    <xf numFmtId="0" fontId="14" fillId="0" borderId="14" xfId="0" applyNumberFormat="1" applyFont="1" applyFill="1" applyBorder="1" applyAlignment="1">
      <alignment horizontal="distributed" vertical="center" shrinkToFit="1"/>
    </xf>
    <xf numFmtId="0" fontId="14" fillId="0" borderId="15" xfId="0" applyNumberFormat="1" applyFont="1" applyFill="1" applyBorder="1" applyAlignment="1">
      <alignment horizontal="distributed" vertical="center" shrinkToFit="1"/>
    </xf>
    <xf numFmtId="0" fontId="14" fillId="0" borderId="10" xfId="0" applyNumberFormat="1" applyFont="1" applyFill="1" applyBorder="1" applyAlignment="1">
      <alignment horizontal="distributed" vertical="center" shrinkToFit="1"/>
    </xf>
    <xf numFmtId="0" fontId="14" fillId="0" borderId="16" xfId="0" applyNumberFormat="1" applyFont="1" applyFill="1" applyBorder="1" applyAlignment="1">
      <alignment horizontal="distributed" vertical="center" shrinkToFit="1"/>
    </xf>
    <xf numFmtId="0" fontId="14" fillId="0" borderId="17" xfId="0" applyNumberFormat="1" applyFont="1" applyFill="1" applyBorder="1" applyAlignment="1" applyProtection="1">
      <alignment vertical="center" shrinkToFit="1"/>
      <protection locked="0"/>
    </xf>
    <xf numFmtId="0" fontId="14" fillId="0" borderId="18" xfId="0" applyNumberFormat="1" applyFont="1" applyFill="1" applyBorder="1" applyAlignment="1" applyProtection="1">
      <alignment vertical="center" shrinkToFit="1"/>
      <protection locked="0"/>
    </xf>
    <xf numFmtId="55" fontId="18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3" fontId="14" fillId="0" borderId="14" xfId="0" applyNumberFormat="1" applyFont="1" applyFill="1" applyBorder="1" applyAlignment="1">
      <alignment vertical="center" shrinkToFit="1"/>
    </xf>
    <xf numFmtId="3" fontId="14" fillId="0" borderId="16" xfId="0" applyNumberFormat="1" applyFont="1" applyFill="1" applyBorder="1" applyAlignment="1">
      <alignment vertical="center" shrinkToFit="1"/>
    </xf>
    <xf numFmtId="0" fontId="14" fillId="0" borderId="17" xfId="0" applyNumberFormat="1" applyFont="1" applyFill="1" applyBorder="1" applyAlignment="1" applyProtection="1">
      <alignment horizontal="center" vertical="top" shrinkToFit="1"/>
      <protection locked="0"/>
    </xf>
    <xf numFmtId="0" fontId="14" fillId="0" borderId="14" xfId="0" applyNumberFormat="1" applyFont="1" applyFill="1" applyBorder="1" applyAlignment="1">
      <alignment horizontal="center" vertical="center" shrinkToFit="1"/>
    </xf>
    <xf numFmtId="177" fontId="14" fillId="0" borderId="14" xfId="0" applyNumberFormat="1" applyFont="1" applyFill="1" applyBorder="1" applyAlignment="1">
      <alignment horizontal="right" vertical="center" shrinkToFit="1"/>
    </xf>
    <xf numFmtId="177" fontId="14" fillId="0" borderId="16" xfId="0" applyNumberFormat="1" applyFont="1" applyFill="1" applyBorder="1" applyAlignment="1">
      <alignment horizontal="right" vertical="center" shrinkToFit="1"/>
    </xf>
    <xf numFmtId="0" fontId="14" fillId="0" borderId="19" xfId="0" applyNumberFormat="1" applyFont="1" applyFill="1" applyBorder="1" applyAlignment="1">
      <alignment horizontal="center" vertical="center" shrinkToFit="1"/>
    </xf>
    <xf numFmtId="0" fontId="14" fillId="0" borderId="20" xfId="0" applyNumberFormat="1" applyFont="1" applyFill="1" applyBorder="1" applyAlignment="1">
      <alignment horizontal="center" vertical="center" shrinkToFit="1"/>
    </xf>
    <xf numFmtId="0" fontId="18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3" fontId="18" fillId="0" borderId="16" xfId="0" applyNumberFormat="1" applyFont="1" applyFill="1" applyBorder="1" applyAlignment="1" applyProtection="1">
      <alignment vertical="center" shrinkToFit="1"/>
      <protection locked="0"/>
    </xf>
    <xf numFmtId="177" fontId="18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18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9" xfId="0" applyNumberFormat="1" applyFont="1" applyFill="1" applyBorder="1" applyAlignment="1" applyProtection="1">
      <alignment horizontal="center" vertical="center" shrinkToFit="1"/>
      <protection locked="0"/>
    </xf>
    <xf numFmtId="179" fontId="14" fillId="0" borderId="14" xfId="0" applyNumberFormat="1" applyFont="1" applyFill="1" applyBorder="1" applyAlignment="1">
      <alignment vertical="center" shrinkToFit="1"/>
    </xf>
    <xf numFmtId="179" fontId="14" fillId="0" borderId="16" xfId="0" applyNumberFormat="1" applyFont="1" applyFill="1" applyBorder="1" applyAlignment="1">
      <alignment vertical="center" shrinkToFit="1"/>
    </xf>
    <xf numFmtId="179" fontId="14" fillId="0" borderId="14" xfId="0" applyNumberFormat="1" applyFont="1" applyFill="1" applyBorder="1" applyAlignment="1">
      <alignment horizontal="right" vertical="center" shrinkToFit="1"/>
    </xf>
    <xf numFmtId="179" fontId="14" fillId="0" borderId="16" xfId="0" applyNumberFormat="1" applyFont="1" applyFill="1" applyBorder="1" applyAlignment="1">
      <alignment horizontal="right" vertical="center" shrinkToFit="1"/>
    </xf>
    <xf numFmtId="0" fontId="14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14" xfId="0" applyNumberFormat="1" applyFont="1" applyFill="1" applyBorder="1" applyAlignment="1">
      <alignment vertical="center" shrinkToFit="1"/>
    </xf>
    <xf numFmtId="176" fontId="14" fillId="0" borderId="16" xfId="0" applyNumberFormat="1" applyFont="1" applyFill="1" applyBorder="1" applyAlignment="1">
      <alignment vertical="center" shrinkToFit="1"/>
    </xf>
    <xf numFmtId="178" fontId="14" fillId="0" borderId="14" xfId="0" applyNumberFormat="1" applyFont="1" applyFill="1" applyBorder="1" applyAlignment="1">
      <alignment horizontal="right" vertical="center" shrinkToFit="1"/>
    </xf>
    <xf numFmtId="178" fontId="14" fillId="0" borderId="16" xfId="0" applyNumberFormat="1" applyFont="1" applyFill="1" applyBorder="1" applyAlignment="1">
      <alignment horizontal="right" vertical="center" shrinkToFit="1"/>
    </xf>
    <xf numFmtId="0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1" fontId="14" fillId="2" borderId="0" xfId="0" applyNumberFormat="1" applyFont="1" applyFill="1" applyBorder="1" applyAlignment="1" applyProtection="1">
      <alignment vertical="center"/>
      <protection locked="0"/>
    </xf>
    <xf numFmtId="0" fontId="14" fillId="0" borderId="21" xfId="0" applyNumberFormat="1" applyFont="1" applyFill="1" applyBorder="1" applyAlignment="1" applyProtection="1">
      <alignment vertical="center" shrinkToFit="1"/>
      <protection locked="0"/>
    </xf>
    <xf numFmtId="0" fontId="14" fillId="0" borderId="13" xfId="0" applyNumberFormat="1" applyFont="1" applyFill="1" applyBorder="1" applyAlignment="1" applyProtection="1">
      <alignment vertical="center" shrinkToFit="1"/>
      <protection locked="0"/>
    </xf>
    <xf numFmtId="0" fontId="14" fillId="0" borderId="22" xfId="0" applyNumberFormat="1" applyFont="1" applyFill="1" applyBorder="1" applyAlignment="1" applyProtection="1">
      <alignment vertical="center" shrinkToFit="1"/>
      <protection locked="0"/>
    </xf>
    <xf numFmtId="0" fontId="14" fillId="0" borderId="23" xfId="0" applyNumberFormat="1" applyFont="1" applyFill="1" applyBorder="1" applyAlignment="1" applyProtection="1">
      <alignment vertical="center" shrinkToFit="1"/>
      <protection locked="0"/>
    </xf>
    <xf numFmtId="0" fontId="14" fillId="0" borderId="24" xfId="0" applyNumberFormat="1" applyFont="1" applyFill="1" applyBorder="1" applyAlignment="1">
      <alignment horizontal="centerContinuous" vertical="center" shrinkToFit="1"/>
    </xf>
    <xf numFmtId="0" fontId="14" fillId="0" borderId="25" xfId="0" applyNumberFormat="1" applyFont="1" applyFill="1" applyBorder="1" applyAlignment="1" applyProtection="1">
      <alignment horizontal="centerContinuous" vertical="center" shrinkToFit="1"/>
      <protection locked="0"/>
    </xf>
    <xf numFmtId="0" fontId="14" fillId="0" borderId="2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Fill="1" applyBorder="1" applyAlignment="1">
      <alignment vertical="center" shrinkToFit="1"/>
    </xf>
    <xf numFmtId="176" fontId="14" fillId="0" borderId="27" xfId="0" applyNumberFormat="1" applyFont="1" applyFill="1" applyBorder="1" applyAlignment="1">
      <alignment vertical="center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/>
    </xf>
    <xf numFmtId="0" fontId="14" fillId="0" borderId="4" xfId="0" applyNumberFormat="1" applyFont="1" applyFill="1" applyBorder="1" applyAlignment="1" applyProtection="1">
      <alignment vertical="center" shrinkToFit="1"/>
      <protection locked="0"/>
    </xf>
    <xf numFmtId="0" fontId="14" fillId="0" borderId="29" xfId="0" applyNumberFormat="1" applyFont="1" applyFill="1" applyBorder="1" applyAlignment="1" applyProtection="1">
      <alignment horizontal="distributed" vertical="center" shrinkToFit="1"/>
      <protection locked="0"/>
    </xf>
    <xf numFmtId="0" fontId="14" fillId="0" borderId="8" xfId="0" applyNumberFormat="1" applyFont="1" applyFill="1" applyBorder="1" applyAlignment="1" applyProtection="1">
      <alignment horizontal="centerContinuous" vertical="center" shrinkToFit="1"/>
      <protection locked="0"/>
    </xf>
    <xf numFmtId="0" fontId="14" fillId="0" borderId="13" xfId="0" applyNumberFormat="1" applyFont="1" applyFill="1" applyBorder="1" applyAlignment="1">
      <alignment horizontal="distributed" vertical="center" shrinkToFit="1"/>
    </xf>
    <xf numFmtId="0" fontId="14" fillId="0" borderId="32" xfId="0" applyNumberFormat="1" applyFont="1" applyFill="1" applyBorder="1" applyAlignment="1">
      <alignment horizontal="distributed" vertical="center" shrinkToFit="1"/>
    </xf>
    <xf numFmtId="0" fontId="14" fillId="0" borderId="30" xfId="0" applyNumberFormat="1" applyFont="1" applyFill="1" applyBorder="1" applyAlignment="1" applyProtection="1">
      <alignment vertical="center" shrinkToFit="1"/>
      <protection locked="0"/>
    </xf>
    <xf numFmtId="177" fontId="14" fillId="0" borderId="31" xfId="0" applyNumberFormat="1" applyFont="1" applyFill="1" applyBorder="1" applyAlignment="1">
      <alignment horizontal="right" vertical="center" shrinkToFit="1"/>
    </xf>
    <xf numFmtId="177" fontId="19" fillId="0" borderId="16" xfId="0" applyNumberFormat="1" applyFont="1" applyFill="1" applyBorder="1" applyAlignment="1">
      <alignment horizontal="right" vertical="center" shrinkToFit="1"/>
    </xf>
    <xf numFmtId="0" fontId="14" fillId="0" borderId="30" xfId="0" applyNumberFormat="1" applyFont="1" applyFill="1" applyBorder="1" applyAlignment="1">
      <alignment horizontal="center" vertical="center" shrinkToFit="1"/>
    </xf>
    <xf numFmtId="177" fontId="18" fillId="0" borderId="14" xfId="0" applyNumberFormat="1" applyFont="1" applyFill="1" applyBorder="1" applyAlignment="1">
      <alignment horizontal="right" vertical="center" shrinkToFit="1"/>
    </xf>
    <xf numFmtId="177" fontId="18" fillId="0" borderId="31" xfId="0" applyNumberFormat="1" applyFont="1" applyFill="1" applyBorder="1" applyAlignment="1">
      <alignment horizontal="right" vertical="center" shrinkToFit="1"/>
    </xf>
    <xf numFmtId="177" fontId="20" fillId="0" borderId="16" xfId="0" applyNumberFormat="1" applyFont="1" applyFill="1" applyBorder="1" applyAlignment="1">
      <alignment horizontal="right" vertical="center" shrinkToFit="1"/>
    </xf>
    <xf numFmtId="0" fontId="14" fillId="0" borderId="30" xfId="0" applyNumberFormat="1" applyFont="1" applyFill="1" applyBorder="1" applyAlignment="1" applyProtection="1">
      <alignment horizontal="center" vertical="center" shrinkToFit="1"/>
      <protection locked="0"/>
    </xf>
    <xf numFmtId="177" fontId="14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14" fillId="0" borderId="31" xfId="0" applyNumberFormat="1" applyFont="1" applyFill="1" applyBorder="1" applyAlignment="1" applyProtection="1">
      <alignment horizontal="right" vertical="center" shrinkToFit="1"/>
      <protection locked="0"/>
    </xf>
    <xf numFmtId="177" fontId="19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24" xfId="0" applyNumberFormat="1" applyFont="1" applyFill="1" applyBorder="1" applyAlignment="1">
      <alignment horizontal="centerContinuous" vertical="center" shrinkToFit="1"/>
    </xf>
    <xf numFmtId="38" fontId="21" fillId="0" borderId="0" xfId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21" fillId="0" borderId="0" xfId="0" applyNumberFormat="1" applyFont="1" applyFill="1" applyAlignment="1" applyProtection="1">
      <alignment vertical="center"/>
      <protection locked="0"/>
    </xf>
    <xf numFmtId="0" fontId="22" fillId="0" borderId="0" xfId="0" applyNumberFormat="1" applyFont="1" applyFill="1" applyAlignment="1" applyProtection="1">
      <alignment vertical="center"/>
      <protection locked="0"/>
    </xf>
    <xf numFmtId="0" fontId="22" fillId="0" borderId="0" xfId="0" applyNumberFormat="1" applyFont="1" applyFill="1" applyAlignment="1">
      <alignment horizontal="right" vertical="center"/>
    </xf>
    <xf numFmtId="0" fontId="21" fillId="0" borderId="0" xfId="0" applyNumberFormat="1" applyFont="1" applyFill="1" applyAlignment="1">
      <alignment vertical="center"/>
    </xf>
    <xf numFmtId="0" fontId="21" fillId="0" borderId="1" xfId="0" applyNumberFormat="1" applyFont="1" applyFill="1" applyBorder="1" applyAlignment="1" applyProtection="1">
      <alignment horizontal="distributed" vertical="center" shrinkToFit="1"/>
      <protection locked="0"/>
    </xf>
    <xf numFmtId="0" fontId="21" fillId="0" borderId="2" xfId="0" applyNumberFormat="1" applyFont="1" applyFill="1" applyBorder="1" applyAlignment="1" applyProtection="1">
      <alignment horizontal="distributed" vertical="center" shrinkToFit="1"/>
      <protection locked="0"/>
    </xf>
    <xf numFmtId="0" fontId="21" fillId="0" borderId="3" xfId="0" applyNumberFormat="1" applyFont="1" applyFill="1" applyBorder="1" applyAlignment="1">
      <alignment horizontal="distributed" vertical="center" shrinkToFit="1"/>
    </xf>
    <xf numFmtId="0" fontId="21" fillId="0" borderId="4" xfId="0" applyNumberFormat="1" applyFont="1" applyFill="1" applyBorder="1" applyAlignment="1">
      <alignment horizontal="center" vertical="center" shrinkToFit="1"/>
    </xf>
    <xf numFmtId="0" fontId="21" fillId="0" borderId="5" xfId="0" applyNumberFormat="1" applyFont="1" applyFill="1" applyBorder="1" applyAlignment="1">
      <alignment horizontal="centerContinuous" vertical="center" shrinkToFit="1"/>
    </xf>
    <xf numFmtId="0" fontId="21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0" fontId="21" fillId="0" borderId="7" xfId="0" applyNumberFormat="1" applyFont="1" applyFill="1" applyBorder="1" applyAlignment="1" applyProtection="1">
      <alignment horizontal="centerContinuous" vertical="center" shrinkToFit="1"/>
      <protection locked="0"/>
    </xf>
    <xf numFmtId="0" fontId="21" fillId="0" borderId="8" xfId="0" applyNumberFormat="1" applyFont="1" applyFill="1" applyBorder="1" applyAlignment="1" applyProtection="1">
      <alignment vertical="center" shrinkToFit="1"/>
      <protection locked="0"/>
    </xf>
    <xf numFmtId="0" fontId="21" fillId="0" borderId="0" xfId="0" applyNumberFormat="1" applyFont="1" applyFill="1" applyBorder="1" applyAlignment="1" applyProtection="1">
      <alignment vertical="center"/>
      <protection locked="0"/>
    </xf>
    <xf numFmtId="0" fontId="21" fillId="0" borderId="9" xfId="0" applyNumberFormat="1" applyFont="1" applyFill="1" applyBorder="1" applyAlignment="1" applyProtection="1">
      <alignment horizontal="centerContinuous" vertical="center" shrinkToFit="1"/>
      <protection locked="0"/>
    </xf>
    <xf numFmtId="0" fontId="21" fillId="0" borderId="10" xfId="0" applyNumberFormat="1" applyFont="1" applyFill="1" applyBorder="1" applyAlignment="1">
      <alignment vertical="center"/>
    </xf>
    <xf numFmtId="0" fontId="21" fillId="0" borderId="11" xfId="0" applyNumberFormat="1" applyFont="1" applyFill="1" applyBorder="1" applyAlignment="1" applyProtection="1">
      <alignment horizontal="distributed" vertical="center" shrinkToFit="1"/>
      <protection locked="0"/>
    </xf>
    <xf numFmtId="0" fontId="21" fillId="0" borderId="12" xfId="0" applyNumberFormat="1" applyFont="1" applyFill="1" applyBorder="1" applyAlignment="1" applyProtection="1">
      <alignment horizontal="distributed" vertical="center" shrinkToFit="1"/>
      <protection locked="0"/>
    </xf>
    <xf numFmtId="0" fontId="21" fillId="0" borderId="13" xfId="0" applyNumberFormat="1" applyFont="1" applyFill="1" applyBorder="1" applyAlignment="1">
      <alignment horizontal="center" vertical="center" shrinkToFit="1"/>
    </xf>
    <xf numFmtId="0" fontId="21" fillId="0" borderId="14" xfId="0" applyNumberFormat="1" applyFont="1" applyFill="1" applyBorder="1" applyAlignment="1">
      <alignment horizontal="distributed" vertical="center" shrinkToFit="1"/>
    </xf>
    <xf numFmtId="0" fontId="21" fillId="0" borderId="15" xfId="0" applyNumberFormat="1" applyFont="1" applyFill="1" applyBorder="1" applyAlignment="1">
      <alignment horizontal="distributed" vertical="center" shrinkToFit="1"/>
    </xf>
    <xf numFmtId="0" fontId="21" fillId="0" borderId="10" xfId="0" applyNumberFormat="1" applyFont="1" applyFill="1" applyBorder="1" applyAlignment="1">
      <alignment horizontal="distributed" vertical="center" shrinkToFit="1"/>
    </xf>
    <xf numFmtId="0" fontId="21" fillId="0" borderId="16" xfId="0" applyNumberFormat="1" applyFont="1" applyFill="1" applyBorder="1" applyAlignment="1">
      <alignment horizontal="distributed" vertical="center" shrinkToFit="1"/>
    </xf>
    <xf numFmtId="0" fontId="21" fillId="0" borderId="17" xfId="0" applyNumberFormat="1" applyFont="1" applyFill="1" applyBorder="1" applyAlignment="1" applyProtection="1">
      <alignment vertical="center" shrinkToFit="1"/>
      <protection locked="0"/>
    </xf>
    <xf numFmtId="0" fontId="21" fillId="0" borderId="18" xfId="0" applyNumberFormat="1" applyFont="1" applyFill="1" applyBorder="1" applyAlignment="1" applyProtection="1">
      <alignment vertical="center" shrinkToFit="1"/>
      <protection locked="0"/>
    </xf>
    <xf numFmtId="55" fontId="21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3" fontId="21" fillId="0" borderId="14" xfId="0" applyNumberFormat="1" applyFont="1" applyFill="1" applyBorder="1" applyAlignment="1">
      <alignment vertical="center" shrinkToFit="1"/>
    </xf>
    <xf numFmtId="3" fontId="21" fillId="0" borderId="16" xfId="0" applyNumberFormat="1" applyFont="1" applyFill="1" applyBorder="1" applyAlignment="1">
      <alignment vertical="center" shrinkToFit="1"/>
    </xf>
    <xf numFmtId="0" fontId="21" fillId="0" borderId="17" xfId="0" applyNumberFormat="1" applyFont="1" applyFill="1" applyBorder="1" applyAlignment="1" applyProtection="1">
      <alignment horizontal="center" vertical="top" shrinkToFit="1"/>
      <protection locked="0"/>
    </xf>
    <xf numFmtId="0" fontId="21" fillId="0" borderId="14" xfId="0" applyNumberFormat="1" applyFont="1" applyFill="1" applyBorder="1" applyAlignment="1">
      <alignment horizontal="center" vertical="center" shrinkToFit="1"/>
    </xf>
    <xf numFmtId="177" fontId="21" fillId="0" borderId="14" xfId="0" applyNumberFormat="1" applyFont="1" applyFill="1" applyBorder="1" applyAlignment="1">
      <alignment horizontal="right" vertical="center" shrinkToFit="1"/>
    </xf>
    <xf numFmtId="177" fontId="21" fillId="0" borderId="16" xfId="0" applyNumberFormat="1" applyFont="1" applyFill="1" applyBorder="1" applyAlignment="1">
      <alignment horizontal="right" vertical="center" shrinkToFit="1"/>
    </xf>
    <xf numFmtId="0" fontId="21" fillId="0" borderId="19" xfId="0" applyNumberFormat="1" applyFont="1" applyFill="1" applyBorder="1" applyAlignment="1">
      <alignment horizontal="center" vertical="center" shrinkToFit="1"/>
    </xf>
    <xf numFmtId="0" fontId="21" fillId="0" borderId="20" xfId="0" applyNumberFormat="1" applyFont="1" applyFill="1" applyBorder="1" applyAlignment="1">
      <alignment horizontal="center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3" fontId="21" fillId="0" borderId="16" xfId="0" applyNumberFormat="1" applyFont="1" applyFill="1" applyBorder="1" applyAlignment="1" applyProtection="1">
      <alignment vertical="center" shrinkToFit="1"/>
      <protection locked="0"/>
    </xf>
    <xf numFmtId="177" fontId="21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21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19" xfId="0" applyNumberFormat="1" applyFont="1" applyFill="1" applyBorder="1" applyAlignment="1" applyProtection="1">
      <alignment horizontal="center" vertical="center" shrinkToFit="1"/>
      <protection locked="0"/>
    </xf>
    <xf numFmtId="179" fontId="21" fillId="0" borderId="14" xfId="0" applyNumberFormat="1" applyFont="1" applyFill="1" applyBorder="1" applyAlignment="1">
      <alignment vertical="center" shrinkToFit="1"/>
    </xf>
    <xf numFmtId="179" fontId="21" fillId="0" borderId="16" xfId="0" applyNumberFormat="1" applyFont="1" applyFill="1" applyBorder="1" applyAlignment="1">
      <alignment vertical="center" shrinkToFit="1"/>
    </xf>
    <xf numFmtId="179" fontId="21" fillId="0" borderId="14" xfId="0" applyNumberFormat="1" applyFont="1" applyFill="1" applyBorder="1" applyAlignment="1">
      <alignment horizontal="right" vertical="center" shrinkToFit="1"/>
    </xf>
    <xf numFmtId="179" fontId="21" fillId="0" borderId="16" xfId="0" applyNumberFormat="1" applyFont="1" applyFill="1" applyBorder="1" applyAlignment="1">
      <alignment horizontal="right" vertical="center" shrinkToFit="1"/>
    </xf>
    <xf numFmtId="0" fontId="21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4" xfId="0" applyNumberFormat="1" applyFont="1" applyFill="1" applyBorder="1" applyAlignment="1">
      <alignment vertical="center" shrinkToFit="1"/>
    </xf>
    <xf numFmtId="176" fontId="21" fillId="0" borderId="16" xfId="0" applyNumberFormat="1" applyFont="1" applyFill="1" applyBorder="1" applyAlignment="1">
      <alignment vertical="center" shrinkToFit="1"/>
    </xf>
    <xf numFmtId="178" fontId="21" fillId="0" borderId="14" xfId="0" applyNumberFormat="1" applyFont="1" applyFill="1" applyBorder="1" applyAlignment="1">
      <alignment horizontal="right" vertical="center" shrinkToFit="1"/>
    </xf>
    <xf numFmtId="178" fontId="21" fillId="0" borderId="16" xfId="0" applyNumberFormat="1" applyFont="1" applyFill="1" applyBorder="1" applyAlignment="1">
      <alignment horizontal="right" vertical="center" shrinkToFit="1"/>
    </xf>
    <xf numFmtId="0" fontId="21" fillId="0" borderId="18" xfId="0" applyNumberFormat="1" applyFont="1" applyFill="1" applyBorder="1" applyAlignment="1" applyProtection="1">
      <alignment horizontal="center" vertical="center" shrinkToFit="1"/>
      <protection locked="0"/>
    </xf>
    <xf numFmtId="1" fontId="21" fillId="2" borderId="0" xfId="0" applyNumberFormat="1" applyFont="1" applyFill="1" applyBorder="1" applyAlignment="1" applyProtection="1">
      <alignment vertical="center"/>
      <protection locked="0"/>
    </xf>
    <xf numFmtId="0" fontId="21" fillId="0" borderId="21" xfId="0" applyNumberFormat="1" applyFont="1" applyFill="1" applyBorder="1" applyAlignment="1" applyProtection="1">
      <alignment vertical="center" shrinkToFit="1"/>
      <protection locked="0"/>
    </xf>
    <xf numFmtId="0" fontId="21" fillId="0" borderId="13" xfId="0" applyNumberFormat="1" applyFont="1" applyFill="1" applyBorder="1" applyAlignment="1" applyProtection="1">
      <alignment vertical="center" shrinkToFit="1"/>
      <protection locked="0"/>
    </xf>
    <xf numFmtId="0" fontId="21" fillId="0" borderId="22" xfId="0" applyNumberFormat="1" applyFont="1" applyFill="1" applyBorder="1" applyAlignment="1" applyProtection="1">
      <alignment vertical="center" shrinkToFit="1"/>
      <protection locked="0"/>
    </xf>
    <xf numFmtId="0" fontId="21" fillId="0" borderId="23" xfId="0" applyNumberFormat="1" applyFont="1" applyFill="1" applyBorder="1" applyAlignment="1" applyProtection="1">
      <alignment vertical="center" shrinkToFit="1"/>
      <protection locked="0"/>
    </xf>
    <xf numFmtId="0" fontId="21" fillId="0" borderId="24" xfId="0" applyNumberFormat="1" applyFont="1" applyFill="1" applyBorder="1" applyAlignment="1">
      <alignment horizontal="centerContinuous" vertical="center" shrinkToFit="1"/>
    </xf>
    <xf numFmtId="0" fontId="21" fillId="0" borderId="25" xfId="0" applyNumberFormat="1" applyFont="1" applyFill="1" applyBorder="1" applyAlignment="1" applyProtection="1">
      <alignment horizontal="centerContinuous" vertical="center" shrinkToFit="1"/>
      <protection locked="0"/>
    </xf>
    <xf numFmtId="0" fontId="21" fillId="0" borderId="26" xfId="0" applyNumberFormat="1" applyFont="1" applyFill="1" applyBorder="1" applyAlignment="1">
      <alignment horizontal="center" vertical="center" shrinkToFit="1"/>
    </xf>
    <xf numFmtId="176" fontId="21" fillId="0" borderId="26" xfId="0" applyNumberFormat="1" applyFont="1" applyFill="1" applyBorder="1" applyAlignment="1">
      <alignment vertical="center" shrinkToFit="1"/>
    </xf>
    <xf numFmtId="176" fontId="21" fillId="0" borderId="27" xfId="0" applyNumberFormat="1" applyFont="1" applyFill="1" applyBorder="1" applyAlignment="1">
      <alignment vertical="center" shrinkToFit="1"/>
    </xf>
    <xf numFmtId="0" fontId="21" fillId="0" borderId="28" xfId="0" applyNumberFormat="1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/>
    </xf>
    <xf numFmtId="0" fontId="21" fillId="0" borderId="4" xfId="0" applyNumberFormat="1" applyFont="1" applyFill="1" applyBorder="1" applyAlignment="1" applyProtection="1">
      <alignment vertical="center" shrinkToFit="1"/>
      <protection locked="0"/>
    </xf>
    <xf numFmtId="0" fontId="21" fillId="0" borderId="29" xfId="0" applyNumberFormat="1" applyFont="1" applyFill="1" applyBorder="1" applyAlignment="1" applyProtection="1">
      <alignment vertical="center" shrinkToFit="1"/>
      <protection locked="0"/>
    </xf>
    <xf numFmtId="0" fontId="21" fillId="0" borderId="29" xfId="0" applyNumberFormat="1" applyFont="1" applyFill="1" applyBorder="1" applyAlignment="1" applyProtection="1">
      <alignment horizontal="distributed" vertical="center" shrinkToFit="1"/>
      <protection locked="0"/>
    </xf>
    <xf numFmtId="0" fontId="21" fillId="0" borderId="8" xfId="0" applyNumberFormat="1" applyFont="1" applyFill="1" applyBorder="1" applyAlignment="1" applyProtection="1">
      <alignment horizontal="centerContinuous" vertical="center" shrinkToFit="1"/>
      <protection locked="0"/>
    </xf>
    <xf numFmtId="0" fontId="21" fillId="0" borderId="13" xfId="0" applyNumberFormat="1" applyFont="1" applyFill="1" applyBorder="1" applyAlignment="1">
      <alignment horizontal="distributed" vertical="center" shrinkToFit="1"/>
    </xf>
    <xf numFmtId="0" fontId="21" fillId="0" borderId="30" xfId="0" applyNumberFormat="1" applyFont="1" applyFill="1" applyBorder="1" applyAlignment="1" applyProtection="1">
      <alignment vertical="center" shrinkToFit="1"/>
      <protection locked="0"/>
    </xf>
    <xf numFmtId="177" fontId="21" fillId="0" borderId="14" xfId="0" applyNumberFormat="1" applyFont="1" applyFill="1" applyBorder="1" applyAlignment="1">
      <alignment vertical="center" shrinkToFit="1"/>
    </xf>
    <xf numFmtId="177" fontId="23" fillId="0" borderId="16" xfId="0" applyNumberFormat="1" applyFont="1" applyFill="1" applyBorder="1" applyAlignment="1">
      <alignment horizontal="right" vertical="center" shrinkToFit="1"/>
    </xf>
    <xf numFmtId="0" fontId="21" fillId="0" borderId="30" xfId="0" applyNumberFormat="1" applyFont="1" applyFill="1" applyBorder="1" applyAlignment="1">
      <alignment horizontal="center" vertical="center" shrinkToFit="1"/>
    </xf>
    <xf numFmtId="0" fontId="21" fillId="0" borderId="30" xfId="0" applyNumberFormat="1" applyFont="1" applyFill="1" applyBorder="1" applyAlignment="1" applyProtection="1">
      <alignment horizontal="center" vertical="center" shrinkToFit="1"/>
      <protection locked="0"/>
    </xf>
    <xf numFmtId="179" fontId="24" fillId="0" borderId="14" xfId="0" applyNumberFormat="1" applyFont="1" applyFill="1" applyBorder="1" applyAlignment="1">
      <alignment vertical="center" shrinkToFit="1"/>
    </xf>
    <xf numFmtId="177" fontId="21" fillId="0" borderId="14" xfId="0" applyNumberFormat="1" applyFont="1" applyFill="1" applyBorder="1" applyAlignment="1" applyProtection="1">
      <alignment vertical="center" shrinkToFit="1"/>
      <protection locked="0"/>
    </xf>
    <xf numFmtId="177" fontId="23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5" fillId="0" borderId="24" xfId="0" applyNumberFormat="1" applyFont="1" applyFill="1" applyBorder="1" applyAlignment="1">
      <alignment horizontal="centerContinuous" vertical="center" shrinkToFit="1"/>
    </xf>
    <xf numFmtId="55" fontId="14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0" fontId="14" fillId="0" borderId="14" xfId="0" quotePrefix="1" applyNumberFormat="1" applyFont="1" applyFill="1" applyBorder="1" applyAlignment="1" applyProtection="1">
      <alignment horizontal="center" vertical="center" shrinkToFit="1"/>
      <protection locked="0"/>
    </xf>
    <xf numFmtId="3" fontId="14" fillId="0" borderId="16" xfId="0" applyNumberFormat="1" applyFont="1" applyFill="1" applyBorder="1" applyAlignment="1" applyProtection="1">
      <alignment vertical="center" shrinkToFit="1"/>
      <protection locked="0"/>
    </xf>
    <xf numFmtId="177" fontId="1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29" xfId="0" applyNumberFormat="1" applyFont="1" applyFill="1" applyBorder="1" applyAlignment="1" applyProtection="1">
      <alignment vertical="center" shrinkToFit="1"/>
      <protection locked="0"/>
    </xf>
    <xf numFmtId="177" fontId="14" fillId="0" borderId="14" xfId="0" applyNumberFormat="1" applyFont="1" applyFill="1" applyBorder="1" applyAlignment="1">
      <alignment vertical="center" shrinkToFit="1"/>
    </xf>
    <xf numFmtId="179" fontId="26" fillId="0" borderId="14" xfId="0" applyNumberFormat="1" applyFont="1" applyFill="1" applyBorder="1" applyAlignment="1">
      <alignment vertical="center" shrinkToFit="1"/>
    </xf>
    <xf numFmtId="177" fontId="14" fillId="0" borderId="14" xfId="0" applyNumberFormat="1" applyFont="1" applyFill="1" applyBorder="1" applyAlignment="1" applyProtection="1">
      <alignment vertical="center" shrinkToFit="1"/>
      <protection locked="0"/>
    </xf>
    <xf numFmtId="1" fontId="14" fillId="0" borderId="0" xfId="0" applyNumberFormat="1" applyFont="1" applyFill="1" applyBorder="1" applyAlignment="1" applyProtection="1">
      <alignment vertical="center"/>
      <protection locked="0"/>
    </xf>
    <xf numFmtId="176" fontId="14" fillId="0" borderId="14" xfId="0" applyNumberFormat="1" applyFont="1" applyFill="1" applyBorder="1" applyAlignment="1">
      <alignment horizontal="center" vertical="center" shrinkToFit="1"/>
    </xf>
    <xf numFmtId="0" fontId="9" fillId="0" borderId="47" xfId="4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0" xfId="5" applyFont="1" applyBorder="1" applyAlignment="1">
      <alignment horizontal="right" vertical="center"/>
    </xf>
    <xf numFmtId="0" fontId="13" fillId="0" borderId="0" xfId="5" applyFont="1" applyBorder="1" applyAlignment="1">
      <alignment horizontal="left" vertical="center"/>
    </xf>
    <xf numFmtId="0" fontId="12" fillId="0" borderId="0" xfId="5" applyFont="1" applyBorder="1">
      <alignment vertical="center"/>
    </xf>
    <xf numFmtId="0" fontId="16" fillId="3" borderId="31" xfId="2" applyNumberFormat="1" applyFont="1" applyFill="1" applyBorder="1" applyAlignment="1">
      <alignment horizontal="centerContinuous" vertical="center"/>
    </xf>
    <xf numFmtId="0" fontId="16" fillId="3" borderId="36" xfId="2" applyNumberFormat="1" applyFont="1" applyFill="1" applyBorder="1" applyAlignment="1">
      <alignment horizontal="centerContinuous" vertical="center"/>
    </xf>
    <xf numFmtId="0" fontId="16" fillId="3" borderId="37" xfId="2" applyNumberFormat="1" applyFont="1" applyFill="1" applyBorder="1" applyAlignment="1">
      <alignment horizontal="centerContinuous" vertical="center"/>
    </xf>
    <xf numFmtId="0" fontId="15" fillId="3" borderId="31" xfId="2" applyNumberFormat="1" applyFont="1" applyFill="1" applyBorder="1" applyAlignment="1">
      <alignment horizontal="centerContinuous" vertical="center"/>
    </xf>
    <xf numFmtId="0" fontId="16" fillId="3" borderId="14" xfId="2" applyNumberFormat="1" applyFont="1" applyFill="1" applyBorder="1" applyAlignment="1">
      <alignment horizontal="center" vertical="center"/>
    </xf>
    <xf numFmtId="0" fontId="16" fillId="3" borderId="16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3" fontId="14" fillId="0" borderId="47" xfId="0" applyNumberFormat="1" applyFont="1" applyFill="1" applyBorder="1" applyAlignment="1">
      <alignment vertical="center" shrinkToFit="1"/>
    </xf>
    <xf numFmtId="38" fontId="27" fillId="0" borderId="48" xfId="1" applyFont="1" applyBorder="1" applyAlignment="1">
      <alignment horizontal="right" vertical="center"/>
    </xf>
    <xf numFmtId="0" fontId="9" fillId="0" borderId="47" xfId="4" applyFont="1" applyBorder="1" applyAlignment="1">
      <alignment vertical="center" shrinkToFit="1"/>
    </xf>
    <xf numFmtId="0" fontId="11" fillId="0" borderId="2" xfId="0" applyFont="1" applyBorder="1" applyAlignment="1">
      <alignment horizontal="left" vertical="center"/>
    </xf>
    <xf numFmtId="0" fontId="6" fillId="0" borderId="2" xfId="0" applyFont="1" applyBorder="1"/>
    <xf numFmtId="0" fontId="6" fillId="0" borderId="0" xfId="0" applyFont="1" applyAlignment="1">
      <alignment horizontal="center"/>
    </xf>
    <xf numFmtId="3" fontId="29" fillId="0" borderId="0" xfId="0" applyNumberFormat="1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30" fillId="4" borderId="0" xfId="6" applyFont="1" applyFill="1" applyAlignment="1">
      <alignment vertical="center"/>
    </xf>
    <xf numFmtId="0" fontId="30" fillId="0" borderId="0" xfId="6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6" applyFont="1" applyAlignment="1">
      <alignment vertical="center"/>
    </xf>
    <xf numFmtId="3" fontId="29" fillId="0" borderId="0" xfId="0" applyNumberFormat="1" applyFont="1" applyAlignment="1">
      <alignment vertical="center"/>
    </xf>
    <xf numFmtId="3" fontId="29" fillId="0" borderId="42" xfId="0" applyNumberFormat="1" applyFont="1" applyBorder="1" applyAlignment="1">
      <alignment vertical="center"/>
    </xf>
    <xf numFmtId="3" fontId="29" fillId="0" borderId="40" xfId="0" applyNumberFormat="1" applyFont="1" applyBorder="1" applyAlignment="1">
      <alignment horizontal="center" vertical="center"/>
    </xf>
    <xf numFmtId="3" fontId="29" fillId="0" borderId="41" xfId="0" applyNumberFormat="1" applyFont="1" applyBorder="1" applyAlignment="1">
      <alignment horizontal="center" vertical="center"/>
    </xf>
    <xf numFmtId="3" fontId="30" fillId="4" borderId="0" xfId="6" applyNumberFormat="1" applyFont="1" applyFill="1" applyAlignment="1">
      <alignment vertical="center"/>
    </xf>
    <xf numFmtId="3" fontId="30" fillId="0" borderId="0" xfId="6" applyNumberFormat="1" applyFont="1" applyAlignment="1">
      <alignment vertical="center"/>
    </xf>
    <xf numFmtId="3" fontId="29" fillId="0" borderId="44" xfId="0" applyNumberFormat="1" applyFont="1" applyBorder="1" applyAlignment="1">
      <alignment horizontal="center" vertical="center"/>
    </xf>
    <xf numFmtId="181" fontId="29" fillId="0" borderId="14" xfId="0" applyNumberFormat="1" applyFont="1" applyBorder="1" applyAlignment="1">
      <alignment vertical="center"/>
    </xf>
    <xf numFmtId="181" fontId="29" fillId="0" borderId="16" xfId="0" applyNumberFormat="1" applyFont="1" applyBorder="1" applyAlignment="1">
      <alignment vertical="center"/>
    </xf>
    <xf numFmtId="3" fontId="29" fillId="0" borderId="46" xfId="0" applyNumberFormat="1" applyFont="1" applyBorder="1" applyAlignment="1">
      <alignment horizontal="center" vertical="center"/>
    </xf>
    <xf numFmtId="181" fontId="29" fillId="0" borderId="26" xfId="0" applyNumberFormat="1" applyFont="1" applyBorder="1" applyAlignment="1">
      <alignment vertical="center"/>
    </xf>
    <xf numFmtId="181" fontId="29" fillId="0" borderId="27" xfId="0" applyNumberFormat="1" applyFont="1" applyBorder="1" applyAlignment="1">
      <alignment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16" fillId="3" borderId="34" xfId="3" applyNumberFormat="1" applyFont="1" applyFill="1" applyBorder="1" applyAlignment="1">
      <alignment horizontal="center" vertical="center"/>
    </xf>
    <xf numFmtId="0" fontId="16" fillId="3" borderId="6" xfId="3" applyNumberFormat="1" applyFont="1" applyFill="1" applyBorder="1" applyAlignment="1">
      <alignment horizontal="center" vertical="center"/>
    </xf>
    <xf numFmtId="0" fontId="16" fillId="3" borderId="9" xfId="3" applyNumberFormat="1" applyFont="1" applyFill="1" applyBorder="1" applyAlignment="1">
      <alignment horizontal="center" vertical="center"/>
    </xf>
    <xf numFmtId="0" fontId="16" fillId="3" borderId="34" xfId="2" applyNumberFormat="1" applyFont="1" applyFill="1" applyBorder="1" applyAlignment="1">
      <alignment horizontal="center" vertical="center"/>
    </xf>
    <xf numFmtId="0" fontId="16" fillId="3" borderId="6" xfId="2" applyNumberFormat="1" applyFont="1" applyFill="1" applyBorder="1" applyAlignment="1">
      <alignment horizontal="center" vertical="center"/>
    </xf>
    <xf numFmtId="0" fontId="16" fillId="3" borderId="9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 applyProtection="1">
      <alignment horizontal="left" vertical="center"/>
      <protection locked="0"/>
    </xf>
    <xf numFmtId="0" fontId="29" fillId="0" borderId="0" xfId="0" applyFont="1" applyAlignment="1">
      <alignment horizontal="left" vertical="center"/>
    </xf>
    <xf numFmtId="0" fontId="28" fillId="0" borderId="0" xfId="4" applyFont="1" applyBorder="1" applyAlignment="1">
      <alignment vertical="center"/>
    </xf>
    <xf numFmtId="0" fontId="14" fillId="0" borderId="0" xfId="0" applyFont="1" applyAlignment="1">
      <alignment horizontal="left" vertical="center"/>
    </xf>
  </cellXfs>
  <cellStyles count="7">
    <cellStyle name="ハイパーリンク" xfId="4" builtinId="8"/>
    <cellStyle name="桁区切り" xfId="1" builtinId="6"/>
    <cellStyle name="標準" xfId="0" builtinId="0"/>
    <cellStyle name="標準 2" xfId="5"/>
    <cellStyle name="標準_H7～H9" xfId="2"/>
    <cellStyle name="標準_資料H14" xfId="6"/>
    <cellStyle name="標準_台湾客数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9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layout>
        <c:manualLayout>
          <c:xMode val="edge"/>
          <c:yMode val="edge"/>
          <c:x val="0.37463414634146341"/>
          <c:y val="3.2000083333550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82926829268292E-2"/>
          <c:y val="0.14400037500097657"/>
          <c:w val="0.80682926829268298"/>
          <c:h val="0.72266854861601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グラフ!$B$14</c:f>
              <c:strCache>
                <c:ptCount val="1"/>
                <c:pt idx="0">
                  <c:v>平成10年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グラフ!$C$14:$N$14</c:f>
              <c:numCache>
                <c:formatCode>#,##0.0</c:formatCode>
                <c:ptCount val="12"/>
                <c:pt idx="0">
                  <c:v>318.10000000000002</c:v>
                </c:pt>
                <c:pt idx="1">
                  <c:v>310.5</c:v>
                </c:pt>
                <c:pt idx="2">
                  <c:v>389.8</c:v>
                </c:pt>
                <c:pt idx="3">
                  <c:v>320.2</c:v>
                </c:pt>
                <c:pt idx="4">
                  <c:v>292.2</c:v>
                </c:pt>
                <c:pt idx="5">
                  <c:v>306.5</c:v>
                </c:pt>
                <c:pt idx="6">
                  <c:v>399.9</c:v>
                </c:pt>
                <c:pt idx="7">
                  <c:v>491.2</c:v>
                </c:pt>
                <c:pt idx="8">
                  <c:v>351.3</c:v>
                </c:pt>
                <c:pt idx="9">
                  <c:v>298</c:v>
                </c:pt>
                <c:pt idx="10">
                  <c:v>332</c:v>
                </c:pt>
                <c:pt idx="11">
                  <c:v>316.8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F-427F-9C7A-3CFCB3770F38}"/>
            </c:ext>
          </c:extLst>
        </c:ser>
        <c:ser>
          <c:idx val="1"/>
          <c:order val="1"/>
          <c:tx>
            <c:strRef>
              <c:f>グラフ!$B$15</c:f>
              <c:strCache>
                <c:ptCount val="1"/>
                <c:pt idx="0">
                  <c:v>平成11年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グラフ!$C$15:$N$15</c:f>
              <c:numCache>
                <c:formatCode>#,##0.0</c:formatCode>
                <c:ptCount val="12"/>
                <c:pt idx="0">
                  <c:v>334.4</c:v>
                </c:pt>
                <c:pt idx="1">
                  <c:v>341.1</c:v>
                </c:pt>
                <c:pt idx="2">
                  <c:v>433.1</c:v>
                </c:pt>
                <c:pt idx="3">
                  <c:v>348.3</c:v>
                </c:pt>
                <c:pt idx="4">
                  <c:v>327.8</c:v>
                </c:pt>
                <c:pt idx="5">
                  <c:v>350</c:v>
                </c:pt>
                <c:pt idx="6">
                  <c:v>440.7</c:v>
                </c:pt>
                <c:pt idx="7">
                  <c:v>522.6</c:v>
                </c:pt>
                <c:pt idx="8">
                  <c:v>373.5</c:v>
                </c:pt>
                <c:pt idx="9">
                  <c:v>373.5</c:v>
                </c:pt>
                <c:pt idx="10">
                  <c:v>371.9</c:v>
                </c:pt>
                <c:pt idx="11">
                  <c:v>341.8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6F-427F-9C7A-3CFCB3770F38}"/>
            </c:ext>
          </c:extLst>
        </c:ser>
        <c:ser>
          <c:idx val="2"/>
          <c:order val="2"/>
          <c:tx>
            <c:strRef>
              <c:f>グラフ!$B$16</c:f>
              <c:strCache>
                <c:ptCount val="1"/>
                <c:pt idx="0">
                  <c:v>平成12年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グラフ!$C$16:$N$16</c:f>
              <c:numCache>
                <c:formatCode>#,##0.0</c:formatCode>
                <c:ptCount val="12"/>
                <c:pt idx="0">
                  <c:v>335.8</c:v>
                </c:pt>
                <c:pt idx="1">
                  <c:v>387.4</c:v>
                </c:pt>
                <c:pt idx="2">
                  <c:v>453.4</c:v>
                </c:pt>
                <c:pt idx="3">
                  <c:v>347.8</c:v>
                </c:pt>
                <c:pt idx="4">
                  <c:v>322.89999999999998</c:v>
                </c:pt>
                <c:pt idx="5">
                  <c:v>337.2</c:v>
                </c:pt>
                <c:pt idx="6">
                  <c:v>340.1</c:v>
                </c:pt>
                <c:pt idx="7">
                  <c:v>496.8</c:v>
                </c:pt>
                <c:pt idx="8">
                  <c:v>392.9</c:v>
                </c:pt>
                <c:pt idx="9">
                  <c:v>376.3</c:v>
                </c:pt>
                <c:pt idx="10">
                  <c:v>374.9</c:v>
                </c:pt>
                <c:pt idx="11">
                  <c:v>355.7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6F-427F-9C7A-3CFCB3770F38}"/>
            </c:ext>
          </c:extLst>
        </c:ser>
        <c:ser>
          <c:idx val="3"/>
          <c:order val="3"/>
          <c:tx>
            <c:strRef>
              <c:f>グラフ!$B$17</c:f>
              <c:strCache>
                <c:ptCount val="1"/>
                <c:pt idx="0">
                  <c:v>平成13年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グラフ!$C$17:$N$17</c:f>
              <c:numCache>
                <c:formatCode>#,##0.0</c:formatCode>
                <c:ptCount val="12"/>
                <c:pt idx="0">
                  <c:v>344.5</c:v>
                </c:pt>
                <c:pt idx="1">
                  <c:v>377</c:v>
                </c:pt>
                <c:pt idx="2">
                  <c:v>431.2</c:v>
                </c:pt>
                <c:pt idx="3">
                  <c:v>382</c:v>
                </c:pt>
                <c:pt idx="4">
                  <c:v>337</c:v>
                </c:pt>
                <c:pt idx="5">
                  <c:v>354.9</c:v>
                </c:pt>
                <c:pt idx="6">
                  <c:v>409.3</c:v>
                </c:pt>
                <c:pt idx="7">
                  <c:v>501.3</c:v>
                </c:pt>
                <c:pt idx="8">
                  <c:v>398.7</c:v>
                </c:pt>
                <c:pt idx="9">
                  <c:v>303.39999999999998</c:v>
                </c:pt>
                <c:pt idx="10">
                  <c:v>283.39999999999998</c:v>
                </c:pt>
                <c:pt idx="11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6F-427F-9C7A-3CFCB3770F38}"/>
            </c:ext>
          </c:extLst>
        </c:ser>
        <c:ser>
          <c:idx val="4"/>
          <c:order val="4"/>
          <c:tx>
            <c:strRef>
              <c:f>グラフ!$B$18</c:f>
              <c:strCache>
                <c:ptCount val="1"/>
                <c:pt idx="0">
                  <c:v>平成14年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グラフ!$C$18:$N$18</c:f>
              <c:numCache>
                <c:formatCode>#,##0.0</c:formatCode>
                <c:ptCount val="12"/>
                <c:pt idx="0">
                  <c:v>334.9</c:v>
                </c:pt>
                <c:pt idx="1">
                  <c:v>395.6</c:v>
                </c:pt>
                <c:pt idx="2">
                  <c:v>461.8</c:v>
                </c:pt>
                <c:pt idx="3">
                  <c:v>380.2</c:v>
                </c:pt>
                <c:pt idx="4">
                  <c:v>343</c:v>
                </c:pt>
                <c:pt idx="5">
                  <c:v>366.3</c:v>
                </c:pt>
                <c:pt idx="6">
                  <c:v>396.6</c:v>
                </c:pt>
                <c:pt idx="7">
                  <c:v>505.8</c:v>
                </c:pt>
                <c:pt idx="8">
                  <c:v>444.3</c:v>
                </c:pt>
                <c:pt idx="9">
                  <c:v>398.9</c:v>
                </c:pt>
                <c:pt idx="10">
                  <c:v>394.6</c:v>
                </c:pt>
                <c:pt idx="11">
                  <c:v>412.5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6F-427F-9C7A-3CFCB377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314896"/>
        <c:axId val="1"/>
      </c:barChart>
      <c:catAx>
        <c:axId val="67131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1.3658536585365854E-2"/>
              <c:y val="0.46933455555873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671314896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24390243902439"/>
          <c:y val="0.14133370138984738"/>
          <c:w val="0.12585365853658537"/>
          <c:h val="0.288000750001953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/>
    <c:pageMargins b="1" l="0.75" r="0.75" t="1" header="0.5" footer="0.5"/>
    <c:pageSetup/>
  </c:printSettings>
</c:chartSpace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1</xdr:row>
      <xdr:rowOff>19050</xdr:rowOff>
    </xdr:from>
    <xdr:to>
      <xdr:col>15</xdr:col>
      <xdr:colOff>352425</xdr:colOff>
      <xdr:row>11</xdr:row>
      <xdr:rowOff>66675</xdr:rowOff>
    </xdr:to>
    <xdr:graphicFrame macro="">
      <xdr:nvGraphicFramePr>
        <xdr:cNvPr id="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171535</xdr:colOff>
      <xdr:row>21</xdr:row>
      <xdr:rowOff>140137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400050"/>
          <a:ext cx="9772735" cy="357866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1" sqref="B1"/>
    </sheetView>
  </sheetViews>
  <sheetFormatPr defaultRowHeight="14.25"/>
  <cols>
    <col min="1" max="1" width="9" style="8"/>
    <col min="2" max="2" width="10.25" style="3" bestFit="1" customWidth="1"/>
    <col min="3" max="3" width="10.375" style="3" bestFit="1" customWidth="1"/>
    <col min="4" max="4" width="11.25" style="3" bestFit="1" customWidth="1"/>
    <col min="5" max="5" width="21.625" style="226" customWidth="1"/>
    <col min="6" max="6" width="11.875" style="3" customWidth="1"/>
    <col min="7" max="7" width="9" style="3"/>
    <col min="8" max="16384" width="9" style="8"/>
  </cols>
  <sheetData>
    <row r="1" spans="1:6" s="3" customFormat="1" ht="19.5" customHeight="1">
      <c r="A1" s="1" t="s">
        <v>163</v>
      </c>
      <c r="B1" s="2" t="s">
        <v>137</v>
      </c>
      <c r="C1" s="1"/>
      <c r="D1" s="1"/>
      <c r="E1" s="1"/>
      <c r="F1" s="1"/>
    </row>
    <row r="2" spans="1:6" s="3" customFormat="1" ht="34.5" customHeight="1">
      <c r="A2" s="247" t="s">
        <v>138</v>
      </c>
      <c r="B2" s="249" t="s">
        <v>139</v>
      </c>
      <c r="C2" s="249"/>
      <c r="D2" s="249"/>
      <c r="E2" s="207" t="s">
        <v>140</v>
      </c>
      <c r="F2" s="207"/>
    </row>
    <row r="3" spans="1:6" s="3" customFormat="1" ht="24" customHeight="1">
      <c r="A3" s="248"/>
      <c r="B3" s="219" t="s">
        <v>141</v>
      </c>
      <c r="C3" s="207" t="s">
        <v>142</v>
      </c>
      <c r="D3" s="220" t="s">
        <v>143</v>
      </c>
      <c r="E3" s="219" t="s">
        <v>144</v>
      </c>
      <c r="F3" s="207"/>
    </row>
    <row r="4" spans="1:6" s="3" customFormat="1" ht="21" customHeight="1">
      <c r="A4" s="4" t="s">
        <v>145</v>
      </c>
      <c r="B4" s="221">
        <f>C4+D4</f>
        <v>334900</v>
      </c>
      <c r="C4" s="221">
        <f>'1月'!$F$6</f>
        <v>326900</v>
      </c>
      <c r="D4" s="221">
        <f>'1月'!$G$6</f>
        <v>8000</v>
      </c>
      <c r="E4" s="206" t="s">
        <v>146</v>
      </c>
      <c r="F4" s="5"/>
    </row>
    <row r="5" spans="1:6" s="3" customFormat="1" ht="21" customHeight="1">
      <c r="A5" s="4" t="s">
        <v>119</v>
      </c>
      <c r="B5" s="221">
        <f t="shared" ref="B5:B15" si="0">C5+D5</f>
        <v>395600</v>
      </c>
      <c r="C5" s="221">
        <f>'2月'!$F$6</f>
        <v>382700</v>
      </c>
      <c r="D5" s="221">
        <f>'2月'!$G$6</f>
        <v>12900</v>
      </c>
      <c r="E5" s="206" t="s">
        <v>147</v>
      </c>
      <c r="F5" s="5"/>
    </row>
    <row r="6" spans="1:6" s="3" customFormat="1" ht="21" customHeight="1">
      <c r="A6" s="4" t="s">
        <v>120</v>
      </c>
      <c r="B6" s="221">
        <f t="shared" si="0"/>
        <v>461800</v>
      </c>
      <c r="C6" s="221">
        <f>'３月'!$F$6</f>
        <v>450600</v>
      </c>
      <c r="D6" s="221">
        <f>'３月'!$G$6</f>
        <v>11200</v>
      </c>
      <c r="E6" s="206" t="s">
        <v>148</v>
      </c>
      <c r="F6" s="5"/>
    </row>
    <row r="7" spans="1:6" s="3" customFormat="1" ht="21" customHeight="1">
      <c r="A7" s="4" t="s">
        <v>121</v>
      </c>
      <c r="B7" s="221">
        <f t="shared" si="0"/>
        <v>380200</v>
      </c>
      <c r="C7" s="221">
        <f>'４月'!$F$6</f>
        <v>363300</v>
      </c>
      <c r="D7" s="221">
        <f>'４月'!$G$6</f>
        <v>16900</v>
      </c>
      <c r="E7" s="206" t="s">
        <v>149</v>
      </c>
      <c r="F7" s="5"/>
    </row>
    <row r="8" spans="1:6" s="3" customFormat="1" ht="21" customHeight="1">
      <c r="A8" s="4" t="s">
        <v>122</v>
      </c>
      <c r="B8" s="221">
        <f t="shared" si="0"/>
        <v>343000</v>
      </c>
      <c r="C8" s="221">
        <f>'５月'!$F$6</f>
        <v>322000</v>
      </c>
      <c r="D8" s="221">
        <f>'５月'!$G$6</f>
        <v>21000</v>
      </c>
      <c r="E8" s="206" t="s">
        <v>150</v>
      </c>
      <c r="F8" s="5"/>
    </row>
    <row r="9" spans="1:6" s="3" customFormat="1" ht="21" customHeight="1">
      <c r="A9" s="4" t="s">
        <v>123</v>
      </c>
      <c r="B9" s="221">
        <f t="shared" si="0"/>
        <v>366300</v>
      </c>
      <c r="C9" s="221">
        <f>'６月'!$F$6</f>
        <v>349300</v>
      </c>
      <c r="D9" s="221">
        <f>'６月'!$G$6</f>
        <v>17000</v>
      </c>
      <c r="E9" s="206" t="s">
        <v>151</v>
      </c>
      <c r="F9" s="5"/>
    </row>
    <row r="10" spans="1:6" s="3" customFormat="1" ht="21" customHeight="1">
      <c r="A10" s="4" t="s">
        <v>124</v>
      </c>
      <c r="B10" s="221">
        <f t="shared" si="0"/>
        <v>396600</v>
      </c>
      <c r="C10" s="221">
        <f>'７月'!$F$6</f>
        <v>381200</v>
      </c>
      <c r="D10" s="221">
        <f>'７月'!$G$6</f>
        <v>15400</v>
      </c>
      <c r="E10" s="206" t="s">
        <v>152</v>
      </c>
      <c r="F10" s="5"/>
    </row>
    <row r="11" spans="1:6" s="3" customFormat="1" ht="21" customHeight="1">
      <c r="A11" s="4" t="s">
        <v>125</v>
      </c>
      <c r="B11" s="221">
        <f t="shared" si="0"/>
        <v>505800</v>
      </c>
      <c r="C11" s="221">
        <f>'８月'!$F$6</f>
        <v>487300</v>
      </c>
      <c r="D11" s="221">
        <f>'８月'!$G$6</f>
        <v>18500</v>
      </c>
      <c r="E11" s="206" t="s">
        <v>153</v>
      </c>
      <c r="F11" s="5"/>
    </row>
    <row r="12" spans="1:6" s="3" customFormat="1" ht="21" customHeight="1">
      <c r="A12" s="4" t="s">
        <v>126</v>
      </c>
      <c r="B12" s="221">
        <f t="shared" si="0"/>
        <v>444300</v>
      </c>
      <c r="C12" s="221">
        <f>'９月'!$F$6</f>
        <v>428800</v>
      </c>
      <c r="D12" s="221">
        <f>'９月'!$G$6</f>
        <v>15500</v>
      </c>
      <c r="E12" s="206" t="s">
        <v>154</v>
      </c>
      <c r="F12" s="5"/>
    </row>
    <row r="13" spans="1:6" s="3" customFormat="1" ht="21" customHeight="1">
      <c r="A13" s="4" t="s">
        <v>155</v>
      </c>
      <c r="B13" s="221">
        <f t="shared" si="0"/>
        <v>398900</v>
      </c>
      <c r="C13" s="221">
        <f>'10月'!$F$6</f>
        <v>381600</v>
      </c>
      <c r="D13" s="221">
        <f>'10月'!$G$6</f>
        <v>17300</v>
      </c>
      <c r="E13" s="206" t="s">
        <v>156</v>
      </c>
      <c r="F13" s="5"/>
    </row>
    <row r="14" spans="1:6" s="3" customFormat="1" ht="21" customHeight="1">
      <c r="A14" s="4" t="s">
        <v>157</v>
      </c>
      <c r="B14" s="221">
        <f t="shared" si="0"/>
        <v>394600</v>
      </c>
      <c r="C14" s="221">
        <f>'11月'!$F$6</f>
        <v>381200</v>
      </c>
      <c r="D14" s="221">
        <f>'11月'!$G$6</f>
        <v>13400</v>
      </c>
      <c r="E14" s="206" t="s">
        <v>158</v>
      </c>
      <c r="F14" s="5"/>
    </row>
    <row r="15" spans="1:6" s="3" customFormat="1" ht="21" customHeight="1">
      <c r="A15" s="4" t="s">
        <v>159</v>
      </c>
      <c r="B15" s="221">
        <f t="shared" si="0"/>
        <v>412500</v>
      </c>
      <c r="C15" s="221">
        <f>'12月'!$F$6</f>
        <v>399300</v>
      </c>
      <c r="D15" s="221">
        <f>'12月'!$G$6</f>
        <v>13200</v>
      </c>
      <c r="E15" s="206" t="s">
        <v>160</v>
      </c>
      <c r="F15" s="5"/>
    </row>
    <row r="16" spans="1:6" s="3" customFormat="1" ht="21" customHeight="1">
      <c r="A16" s="4" t="s">
        <v>161</v>
      </c>
      <c r="B16" s="222">
        <f>SUM(B4:B15)</f>
        <v>4834500</v>
      </c>
      <c r="C16" s="222">
        <f>SUM(C4:C15)</f>
        <v>4654200</v>
      </c>
      <c r="D16" s="222">
        <f>SUM(D4:D15)</f>
        <v>180300</v>
      </c>
      <c r="E16" s="223" t="s">
        <v>170</v>
      </c>
      <c r="F16" s="206" t="s">
        <v>162</v>
      </c>
    </row>
    <row r="17" spans="2:5" s="3" customFormat="1" ht="12">
      <c r="B17" s="224" t="s">
        <v>173</v>
      </c>
      <c r="D17" s="225"/>
      <c r="E17" s="224"/>
    </row>
    <row r="18" spans="2:5" s="3" customFormat="1" ht="12">
      <c r="B18" s="6" t="s">
        <v>174</v>
      </c>
      <c r="E18" s="6"/>
    </row>
  </sheetData>
  <mergeCells count="2">
    <mergeCell ref="A2:A3"/>
    <mergeCell ref="B2:D2"/>
  </mergeCells>
  <phoneticPr fontId="3"/>
  <hyperlinks>
    <hyperlink ref="E4" location="'1月'!A1" display="１月月間"/>
    <hyperlink ref="E5" location="'２月'!A1" display="２月月間"/>
    <hyperlink ref="E6" location="'３月'!A1" display="３月月間"/>
    <hyperlink ref="E7" location="'４月'!A1" display="４月月間"/>
    <hyperlink ref="E8" location="'５月'!A1" display="５月月間"/>
    <hyperlink ref="E9" location="'６月'!A1" display="６月月間"/>
    <hyperlink ref="E10" location="'７月'!A1" display="７月月間"/>
    <hyperlink ref="E12" location="'９月'!A1" display="９月月間"/>
    <hyperlink ref="E13" location="'10月'!A1" display="10月月間"/>
    <hyperlink ref="E14" location="'11月'!A1" display="11月月間"/>
    <hyperlink ref="E15" location="'12月'!A1" display="12月月間"/>
    <hyperlink ref="E11" location="'８月'!A1" display="８月月間"/>
    <hyperlink ref="E16" location="月別入域観光客数の推移!A1" display="月別入域観光客数の推移"/>
    <hyperlink ref="F16" location="グラフ!A1" display="（グラフ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９月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7.25">
      <c r="A3" s="121" t="s">
        <v>0</v>
      </c>
      <c r="B3" s="122"/>
      <c r="C3" s="122"/>
      <c r="D3" s="122"/>
      <c r="E3" s="122"/>
      <c r="F3" s="122"/>
      <c r="G3" s="123"/>
      <c r="H3" s="124" t="s">
        <v>1</v>
      </c>
      <c r="I3" s="120"/>
      <c r="J3" s="121" t="s">
        <v>2</v>
      </c>
      <c r="K3" s="122"/>
      <c r="L3" s="125"/>
      <c r="M3" s="122"/>
      <c r="N3" s="122"/>
      <c r="O3" s="122"/>
      <c r="P3" s="122"/>
      <c r="Q3" s="122"/>
      <c r="R3" s="122"/>
      <c r="S3" s="125"/>
      <c r="T3" s="124" t="s">
        <v>3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>
      <c r="A4" s="126"/>
      <c r="B4" s="127"/>
      <c r="C4" s="128" t="s">
        <v>4</v>
      </c>
      <c r="D4" s="129" t="s">
        <v>5</v>
      </c>
      <c r="E4" s="130" t="s">
        <v>6</v>
      </c>
      <c r="F4" s="131"/>
      <c r="G4" s="132"/>
      <c r="H4" s="133"/>
      <c r="I4" s="134"/>
      <c r="J4" s="126"/>
      <c r="K4" s="128" t="s">
        <v>4</v>
      </c>
      <c r="L4" s="130" t="s">
        <v>7</v>
      </c>
      <c r="M4" s="131"/>
      <c r="N4" s="132"/>
      <c r="O4" s="130" t="s">
        <v>8</v>
      </c>
      <c r="P4" s="131"/>
      <c r="Q4" s="132"/>
      <c r="R4" s="130" t="s">
        <v>9</v>
      </c>
      <c r="S4" s="131"/>
      <c r="T4" s="135"/>
      <c r="U4" s="134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>
      <c r="A5" s="136" t="s">
        <v>10</v>
      </c>
      <c r="B5" s="137"/>
      <c r="C5" s="138"/>
      <c r="D5" s="139" t="s">
        <v>11</v>
      </c>
      <c r="E5" s="140" t="s">
        <v>12</v>
      </c>
      <c r="F5" s="140" t="s">
        <v>13</v>
      </c>
      <c r="G5" s="140" t="s">
        <v>14</v>
      </c>
      <c r="H5" s="141" t="s">
        <v>15</v>
      </c>
      <c r="I5" s="134"/>
      <c r="J5" s="142" t="s">
        <v>16</v>
      </c>
      <c r="K5" s="138"/>
      <c r="L5" s="140" t="s">
        <v>12</v>
      </c>
      <c r="M5" s="140" t="s">
        <v>13</v>
      </c>
      <c r="N5" s="140" t="s">
        <v>14</v>
      </c>
      <c r="O5" s="140" t="s">
        <v>12</v>
      </c>
      <c r="P5" s="140" t="s">
        <v>13</v>
      </c>
      <c r="Q5" s="140" t="s">
        <v>14</v>
      </c>
      <c r="R5" s="140" t="s">
        <v>12</v>
      </c>
      <c r="S5" s="140" t="s">
        <v>13</v>
      </c>
      <c r="T5" s="143" t="s">
        <v>14</v>
      </c>
      <c r="U5" s="134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>
      <c r="A6" s="144"/>
      <c r="B6" s="145"/>
      <c r="C6" s="146" t="s">
        <v>92</v>
      </c>
      <c r="D6" s="147">
        <v>493700</v>
      </c>
      <c r="E6" s="147">
        <v>444300</v>
      </c>
      <c r="F6" s="147">
        <v>428800</v>
      </c>
      <c r="G6" s="147">
        <v>15500</v>
      </c>
      <c r="H6" s="148">
        <v>49400</v>
      </c>
      <c r="I6" s="134"/>
      <c r="J6" s="149"/>
      <c r="K6" s="150" t="s">
        <v>92</v>
      </c>
      <c r="L6" s="151">
        <v>444300</v>
      </c>
      <c r="M6" s="151">
        <v>428800</v>
      </c>
      <c r="N6" s="151">
        <v>15500</v>
      </c>
      <c r="O6" s="151">
        <v>428800</v>
      </c>
      <c r="P6" s="151">
        <v>424100</v>
      </c>
      <c r="Q6" s="151">
        <v>4700</v>
      </c>
      <c r="R6" s="151">
        <v>15500</v>
      </c>
      <c r="S6" s="151">
        <v>4700</v>
      </c>
      <c r="T6" s="152">
        <v>10800</v>
      </c>
      <c r="U6" s="134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>
      <c r="A7" s="153" t="s">
        <v>17</v>
      </c>
      <c r="B7" s="154" t="s">
        <v>18</v>
      </c>
      <c r="C7" s="155" t="s">
        <v>93</v>
      </c>
      <c r="D7" s="147">
        <v>444900</v>
      </c>
      <c r="E7" s="147">
        <v>398700</v>
      </c>
      <c r="F7" s="147">
        <v>384000</v>
      </c>
      <c r="G7" s="147">
        <v>14700</v>
      </c>
      <c r="H7" s="156">
        <v>46200</v>
      </c>
      <c r="I7" s="134"/>
      <c r="J7" s="153" t="s">
        <v>85</v>
      </c>
      <c r="K7" s="150" t="s">
        <v>93</v>
      </c>
      <c r="L7" s="151">
        <v>398700</v>
      </c>
      <c r="M7" s="151">
        <v>384000</v>
      </c>
      <c r="N7" s="151">
        <v>14700</v>
      </c>
      <c r="O7" s="151">
        <v>388000</v>
      </c>
      <c r="P7" s="157">
        <v>379900</v>
      </c>
      <c r="Q7" s="157">
        <v>8100</v>
      </c>
      <c r="R7" s="151">
        <v>10700</v>
      </c>
      <c r="S7" s="157">
        <v>4100</v>
      </c>
      <c r="T7" s="158">
        <v>6600</v>
      </c>
      <c r="U7" s="134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>
      <c r="A8" s="159"/>
      <c r="B8" s="154" t="s">
        <v>20</v>
      </c>
      <c r="C8" s="150" t="s">
        <v>21</v>
      </c>
      <c r="D8" s="160">
        <v>48800</v>
      </c>
      <c r="E8" s="160">
        <v>45600</v>
      </c>
      <c r="F8" s="160">
        <v>44800</v>
      </c>
      <c r="G8" s="160">
        <v>800</v>
      </c>
      <c r="H8" s="161">
        <v>3200</v>
      </c>
      <c r="I8" s="134"/>
      <c r="J8" s="153" t="s">
        <v>86</v>
      </c>
      <c r="K8" s="150" t="s">
        <v>21</v>
      </c>
      <c r="L8" s="162">
        <v>45600</v>
      </c>
      <c r="M8" s="162">
        <v>44800</v>
      </c>
      <c r="N8" s="162">
        <v>800</v>
      </c>
      <c r="O8" s="162">
        <v>40800</v>
      </c>
      <c r="P8" s="162">
        <v>44200</v>
      </c>
      <c r="Q8" s="162">
        <v>-3400</v>
      </c>
      <c r="R8" s="162">
        <v>4800</v>
      </c>
      <c r="S8" s="162">
        <v>600</v>
      </c>
      <c r="T8" s="163">
        <v>4200</v>
      </c>
      <c r="U8" s="134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>
      <c r="A9" s="159"/>
      <c r="B9" s="164"/>
      <c r="C9" s="150" t="s">
        <v>23</v>
      </c>
      <c r="D9" s="165">
        <v>110.96875702405036</v>
      </c>
      <c r="E9" s="165">
        <v>111.43717080511664</v>
      </c>
      <c r="F9" s="165">
        <v>111.66666666666667</v>
      </c>
      <c r="G9" s="165">
        <v>105.44217687074831</v>
      </c>
      <c r="H9" s="166">
        <v>106.92640692640694</v>
      </c>
      <c r="I9" s="134"/>
      <c r="J9" s="159"/>
      <c r="K9" s="150" t="s">
        <v>23</v>
      </c>
      <c r="L9" s="167">
        <v>111.43717080511664</v>
      </c>
      <c r="M9" s="167">
        <v>111.66666666666667</v>
      </c>
      <c r="N9" s="167">
        <v>105.44217687074831</v>
      </c>
      <c r="O9" s="167">
        <v>110.51546391752578</v>
      </c>
      <c r="P9" s="167">
        <v>111.63464069491971</v>
      </c>
      <c r="Q9" s="167">
        <v>58.024691358024697</v>
      </c>
      <c r="R9" s="167">
        <v>144.85981308411215</v>
      </c>
      <c r="S9" s="167">
        <v>114.63414634146341</v>
      </c>
      <c r="T9" s="168">
        <v>163.63636363636365</v>
      </c>
      <c r="U9" s="134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>
      <c r="A10" s="159"/>
      <c r="B10" s="169"/>
      <c r="C10" s="150" t="s">
        <v>92</v>
      </c>
      <c r="D10" s="147">
        <v>4020900</v>
      </c>
      <c r="E10" s="147">
        <v>3628500</v>
      </c>
      <c r="F10" s="147">
        <v>3492100</v>
      </c>
      <c r="G10" s="147">
        <v>136400</v>
      </c>
      <c r="H10" s="148">
        <v>392400</v>
      </c>
      <c r="I10" s="170"/>
      <c r="J10" s="159"/>
      <c r="K10" s="150" t="s">
        <v>92</v>
      </c>
      <c r="L10" s="151">
        <v>3628500</v>
      </c>
      <c r="M10" s="151">
        <v>3492100</v>
      </c>
      <c r="N10" s="151">
        <v>136400</v>
      </c>
      <c r="O10" s="151">
        <v>3523400</v>
      </c>
      <c r="P10" s="151">
        <v>3458800</v>
      </c>
      <c r="Q10" s="151">
        <v>64600</v>
      </c>
      <c r="R10" s="151">
        <v>105100</v>
      </c>
      <c r="S10" s="151">
        <v>33300</v>
      </c>
      <c r="T10" s="152">
        <v>71800</v>
      </c>
      <c r="U10" s="13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>
      <c r="A11" s="159"/>
      <c r="B11" s="154" t="s">
        <v>24</v>
      </c>
      <c r="C11" s="150" t="s">
        <v>93</v>
      </c>
      <c r="D11" s="147">
        <v>3926800</v>
      </c>
      <c r="E11" s="147">
        <v>3535900</v>
      </c>
      <c r="F11" s="147">
        <v>3385600</v>
      </c>
      <c r="G11" s="147">
        <v>150300</v>
      </c>
      <c r="H11" s="148">
        <v>390900</v>
      </c>
      <c r="I11" s="134"/>
      <c r="J11" s="153" t="s">
        <v>87</v>
      </c>
      <c r="K11" s="150" t="s">
        <v>93</v>
      </c>
      <c r="L11" s="151">
        <v>3535900</v>
      </c>
      <c r="M11" s="151">
        <v>3385600</v>
      </c>
      <c r="N11" s="151">
        <v>150300</v>
      </c>
      <c r="O11" s="151">
        <v>3433200</v>
      </c>
      <c r="P11" s="151">
        <v>3349200</v>
      </c>
      <c r="Q11" s="151">
        <v>84000</v>
      </c>
      <c r="R11" s="151">
        <v>102700</v>
      </c>
      <c r="S11" s="151">
        <v>36400</v>
      </c>
      <c r="T11" s="152">
        <v>66300</v>
      </c>
      <c r="U11" s="134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>
      <c r="A12" s="153" t="s">
        <v>26</v>
      </c>
      <c r="B12" s="154" t="s">
        <v>27</v>
      </c>
      <c r="C12" s="150" t="s">
        <v>21</v>
      </c>
      <c r="D12" s="160">
        <v>94100</v>
      </c>
      <c r="E12" s="160">
        <v>92600</v>
      </c>
      <c r="F12" s="160">
        <v>106500</v>
      </c>
      <c r="G12" s="160">
        <v>-13900</v>
      </c>
      <c r="H12" s="161">
        <v>1500</v>
      </c>
      <c r="I12" s="134"/>
      <c r="J12" s="153" t="s">
        <v>88</v>
      </c>
      <c r="K12" s="150" t="s">
        <v>21</v>
      </c>
      <c r="L12" s="162">
        <v>92600</v>
      </c>
      <c r="M12" s="162">
        <v>106500</v>
      </c>
      <c r="N12" s="162">
        <v>-13900</v>
      </c>
      <c r="O12" s="162">
        <v>90200</v>
      </c>
      <c r="P12" s="162">
        <v>109600</v>
      </c>
      <c r="Q12" s="162">
        <v>-19400</v>
      </c>
      <c r="R12" s="162">
        <v>2400</v>
      </c>
      <c r="S12" s="162">
        <v>-3100</v>
      </c>
      <c r="T12" s="163">
        <v>5500</v>
      </c>
      <c r="U12" s="134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>
      <c r="A13" s="171"/>
      <c r="B13" s="172"/>
      <c r="C13" s="150" t="s">
        <v>23</v>
      </c>
      <c r="D13" s="165">
        <v>102.39635326474483</v>
      </c>
      <c r="E13" s="165">
        <v>102.61885234310925</v>
      </c>
      <c r="F13" s="165">
        <v>103.14567580340264</v>
      </c>
      <c r="G13" s="165">
        <v>90.751829673985355</v>
      </c>
      <c r="H13" s="166">
        <v>100.38372985418265</v>
      </c>
      <c r="I13" s="134"/>
      <c r="J13" s="171"/>
      <c r="K13" s="150" t="s">
        <v>23</v>
      </c>
      <c r="L13" s="165">
        <v>102.61885234310925</v>
      </c>
      <c r="M13" s="165">
        <v>103.14567580340264</v>
      </c>
      <c r="N13" s="165">
        <v>90.751829673985355</v>
      </c>
      <c r="O13" s="165">
        <v>102.62728649656296</v>
      </c>
      <c r="P13" s="165">
        <v>103.27242326525739</v>
      </c>
      <c r="Q13" s="165">
        <v>76.904761904761912</v>
      </c>
      <c r="R13" s="165">
        <v>102.33690360272638</v>
      </c>
      <c r="S13" s="165">
        <v>91.483516483516482</v>
      </c>
      <c r="T13" s="166">
        <v>108.29562594268477</v>
      </c>
      <c r="U13" s="134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>
      <c r="A14" s="173"/>
      <c r="B14" s="174"/>
      <c r="C14" s="150" t="s">
        <v>29</v>
      </c>
      <c r="D14" s="165">
        <v>100</v>
      </c>
      <c r="E14" s="165">
        <v>89.993923435284586</v>
      </c>
      <c r="F14" s="165">
        <v>86.854364998987251</v>
      </c>
      <c r="G14" s="165">
        <v>3.1395584362973468</v>
      </c>
      <c r="H14" s="166">
        <v>10.006076564715414</v>
      </c>
      <c r="I14" s="134"/>
      <c r="J14" s="144"/>
      <c r="K14" s="150" t="s">
        <v>29</v>
      </c>
      <c r="L14" s="165">
        <v>100</v>
      </c>
      <c r="M14" s="165">
        <v>96.511366194013064</v>
      </c>
      <c r="N14" s="165">
        <v>3.4886338059869457</v>
      </c>
      <c r="O14" s="165">
        <v>96.51136619401305</v>
      </c>
      <c r="P14" s="165">
        <v>95.453522394778304</v>
      </c>
      <c r="Q14" s="165">
        <v>1.0578437992347514</v>
      </c>
      <c r="R14" s="165">
        <v>3.4886338059869457</v>
      </c>
      <c r="S14" s="165">
        <v>1.0578437992347514</v>
      </c>
      <c r="T14" s="166">
        <v>2.4307900067521944</v>
      </c>
      <c r="U14" s="134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>
      <c r="A15" s="175" t="s">
        <v>30</v>
      </c>
      <c r="B15" s="176"/>
      <c r="C15" s="177" t="s">
        <v>31</v>
      </c>
      <c r="D15" s="178">
        <v>100</v>
      </c>
      <c r="E15" s="178">
        <v>90.240990822950081</v>
      </c>
      <c r="F15" s="178">
        <v>86.848715461712558</v>
      </c>
      <c r="G15" s="178">
        <v>3.3922753612375338</v>
      </c>
      <c r="H15" s="179">
        <v>9.7590091770499132</v>
      </c>
      <c r="I15" s="134"/>
      <c r="J15" s="180" t="s">
        <v>30</v>
      </c>
      <c r="K15" s="177" t="s">
        <v>31</v>
      </c>
      <c r="L15" s="178">
        <v>100</v>
      </c>
      <c r="M15" s="178">
        <v>96.240870883285098</v>
      </c>
      <c r="N15" s="178">
        <v>3.7591291167148961</v>
      </c>
      <c r="O15" s="178">
        <v>97.103486289100175</v>
      </c>
      <c r="P15" s="178">
        <v>95.323136282210271</v>
      </c>
      <c r="Q15" s="178">
        <v>1.7803500068898994</v>
      </c>
      <c r="R15" s="178">
        <v>2.8965137108998213</v>
      </c>
      <c r="S15" s="178">
        <v>0.91773460107482441</v>
      </c>
      <c r="T15" s="179">
        <v>1.9787791098249967</v>
      </c>
      <c r="U15" s="134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>
      <c r="A16" s="134"/>
      <c r="B16" s="134"/>
      <c r="C16" s="134"/>
      <c r="D16" s="134"/>
      <c r="E16" s="134"/>
      <c r="F16" s="134"/>
      <c r="G16" s="134"/>
      <c r="H16" s="134"/>
      <c r="I16" s="181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spans="1:33" ht="17.25">
      <c r="A17" s="121" t="s">
        <v>32</v>
      </c>
      <c r="B17" s="122"/>
      <c r="C17" s="122"/>
      <c r="D17" s="125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5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4" t="s">
        <v>3</v>
      </c>
    </row>
    <row r="18" spans="1:33">
      <c r="A18" s="126"/>
      <c r="B18" s="127"/>
      <c r="C18" s="128" t="s">
        <v>4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3" t="s">
        <v>77</v>
      </c>
      <c r="Y18" s="184"/>
      <c r="Z18" s="184"/>
      <c r="AA18" s="184"/>
      <c r="AB18" s="184"/>
      <c r="AC18" s="184"/>
      <c r="AD18" s="184"/>
      <c r="AE18" s="184"/>
      <c r="AF18" s="184"/>
      <c r="AG18" s="185"/>
    </row>
    <row r="19" spans="1:33">
      <c r="A19" s="136" t="s">
        <v>10</v>
      </c>
      <c r="B19" s="137"/>
      <c r="C19" s="138"/>
      <c r="D19" s="186" t="s">
        <v>12</v>
      </c>
      <c r="E19" s="186" t="s">
        <v>33</v>
      </c>
      <c r="F19" s="186" t="s">
        <v>34</v>
      </c>
      <c r="G19" s="186" t="s">
        <v>35</v>
      </c>
      <c r="H19" s="186" t="s">
        <v>36</v>
      </c>
      <c r="I19" s="186" t="s">
        <v>37</v>
      </c>
      <c r="J19" s="186" t="s">
        <v>38</v>
      </c>
      <c r="K19" s="186" t="s">
        <v>39</v>
      </c>
      <c r="L19" s="186" t="s">
        <v>40</v>
      </c>
      <c r="M19" s="186" t="s">
        <v>41</v>
      </c>
      <c r="N19" s="186" t="s">
        <v>42</v>
      </c>
      <c r="O19" s="186" t="s">
        <v>43</v>
      </c>
      <c r="P19" s="186" t="s">
        <v>44</v>
      </c>
      <c r="Q19" s="186" t="s">
        <v>45</v>
      </c>
      <c r="R19" s="186" t="s">
        <v>46</v>
      </c>
      <c r="S19" s="186" t="s">
        <v>47</v>
      </c>
      <c r="T19" s="186" t="s">
        <v>48</v>
      </c>
      <c r="U19" s="186" t="s">
        <v>49</v>
      </c>
      <c r="V19" s="186" t="s">
        <v>50</v>
      </c>
      <c r="W19" s="186" t="s">
        <v>78</v>
      </c>
      <c r="X19" s="186" t="s">
        <v>79</v>
      </c>
      <c r="Y19" s="186" t="s">
        <v>51</v>
      </c>
      <c r="Z19" s="186" t="s">
        <v>52</v>
      </c>
      <c r="AA19" s="186" t="s">
        <v>53</v>
      </c>
      <c r="AB19" s="186" t="s">
        <v>54</v>
      </c>
      <c r="AC19" s="186" t="s">
        <v>80</v>
      </c>
      <c r="AD19" s="186" t="s">
        <v>81</v>
      </c>
      <c r="AE19" s="186" t="s">
        <v>82</v>
      </c>
      <c r="AF19" s="186" t="s">
        <v>89</v>
      </c>
      <c r="AG19" s="141" t="s">
        <v>14</v>
      </c>
    </row>
    <row r="20" spans="1:33">
      <c r="A20" s="187"/>
      <c r="B20" s="145"/>
      <c r="C20" s="150" t="s">
        <v>92</v>
      </c>
      <c r="D20" s="151">
        <v>444300</v>
      </c>
      <c r="E20" s="151">
        <v>6100</v>
      </c>
      <c r="F20" s="151">
        <v>4700</v>
      </c>
      <c r="G20" s="151">
        <v>3100</v>
      </c>
      <c r="H20" s="151">
        <v>209300</v>
      </c>
      <c r="I20" s="151">
        <v>34300</v>
      </c>
      <c r="J20" s="151">
        <v>75600</v>
      </c>
      <c r="K20" s="151">
        <v>5000</v>
      </c>
      <c r="L20" s="151">
        <v>3000</v>
      </c>
      <c r="M20" s="151">
        <v>2100</v>
      </c>
      <c r="N20" s="151">
        <v>2200</v>
      </c>
      <c r="O20" s="151">
        <v>54800</v>
      </c>
      <c r="P20" s="151">
        <v>2300</v>
      </c>
      <c r="Q20" s="151">
        <v>3900</v>
      </c>
      <c r="R20" s="151">
        <v>2100</v>
      </c>
      <c r="S20" s="151">
        <v>2600</v>
      </c>
      <c r="T20" s="151">
        <v>14600</v>
      </c>
      <c r="U20" s="151">
        <v>2200</v>
      </c>
      <c r="V20" s="151">
        <v>0</v>
      </c>
      <c r="W20" s="151">
        <v>0</v>
      </c>
      <c r="X20" s="188">
        <v>0</v>
      </c>
      <c r="Y20" s="188">
        <v>0</v>
      </c>
      <c r="Z20" s="151">
        <v>0</v>
      </c>
      <c r="AA20" s="151">
        <v>900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89">
        <v>15500</v>
      </c>
    </row>
    <row r="21" spans="1:33">
      <c r="A21" s="190" t="s">
        <v>17</v>
      </c>
      <c r="B21" s="154" t="s">
        <v>18</v>
      </c>
      <c r="C21" s="150" t="s">
        <v>93</v>
      </c>
      <c r="D21" s="151">
        <v>398700</v>
      </c>
      <c r="E21" s="151">
        <v>5300</v>
      </c>
      <c r="F21" s="151">
        <v>4000</v>
      </c>
      <c r="G21" s="151">
        <v>2600</v>
      </c>
      <c r="H21" s="151">
        <v>190300</v>
      </c>
      <c r="I21" s="151">
        <v>26400</v>
      </c>
      <c r="J21" s="151">
        <v>69400</v>
      </c>
      <c r="K21" s="151">
        <v>5500</v>
      </c>
      <c r="L21" s="151">
        <v>2500</v>
      </c>
      <c r="M21" s="151">
        <v>1400</v>
      </c>
      <c r="N21" s="151">
        <v>1900</v>
      </c>
      <c r="O21" s="151">
        <v>50600</v>
      </c>
      <c r="P21" s="151">
        <v>1600</v>
      </c>
      <c r="Q21" s="151">
        <v>3200</v>
      </c>
      <c r="R21" s="151">
        <v>1500</v>
      </c>
      <c r="S21" s="151">
        <v>2200</v>
      </c>
      <c r="T21" s="151">
        <v>12500</v>
      </c>
      <c r="U21" s="151">
        <v>2200</v>
      </c>
      <c r="V21" s="151">
        <v>0</v>
      </c>
      <c r="W21" s="151">
        <v>0</v>
      </c>
      <c r="X21" s="188">
        <v>0</v>
      </c>
      <c r="Y21" s="188">
        <v>0</v>
      </c>
      <c r="Z21" s="151">
        <v>0</v>
      </c>
      <c r="AA21" s="151">
        <v>900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89">
        <v>14700</v>
      </c>
    </row>
    <row r="22" spans="1:33">
      <c r="A22" s="191"/>
      <c r="B22" s="154" t="s">
        <v>20</v>
      </c>
      <c r="C22" s="150" t="s">
        <v>21</v>
      </c>
      <c r="D22" s="162">
        <v>45600</v>
      </c>
      <c r="E22" s="162">
        <v>800</v>
      </c>
      <c r="F22" s="162">
        <v>700</v>
      </c>
      <c r="G22" s="162">
        <v>500</v>
      </c>
      <c r="H22" s="162">
        <v>19000</v>
      </c>
      <c r="I22" s="162">
        <v>7900</v>
      </c>
      <c r="J22" s="162">
        <v>6200</v>
      </c>
      <c r="K22" s="162">
        <v>-500</v>
      </c>
      <c r="L22" s="162">
        <v>500</v>
      </c>
      <c r="M22" s="162">
        <v>700</v>
      </c>
      <c r="N22" s="162">
        <v>300</v>
      </c>
      <c r="O22" s="162">
        <v>4200</v>
      </c>
      <c r="P22" s="162">
        <v>700</v>
      </c>
      <c r="Q22" s="162">
        <v>700</v>
      </c>
      <c r="R22" s="162">
        <v>600</v>
      </c>
      <c r="S22" s="162">
        <v>400</v>
      </c>
      <c r="T22" s="162">
        <v>2100</v>
      </c>
      <c r="U22" s="162">
        <v>0</v>
      </c>
      <c r="V22" s="162">
        <v>0</v>
      </c>
      <c r="W22" s="162">
        <v>0</v>
      </c>
      <c r="X22" s="192">
        <v>0</v>
      </c>
      <c r="Y22" s="160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3">
        <v>800</v>
      </c>
    </row>
    <row r="23" spans="1:33">
      <c r="A23" s="191"/>
      <c r="B23" s="164"/>
      <c r="C23" s="150" t="s">
        <v>23</v>
      </c>
      <c r="D23" s="167">
        <v>111.43717080511664</v>
      </c>
      <c r="E23" s="167">
        <v>115.09433962264151</v>
      </c>
      <c r="F23" s="167">
        <v>117.5</v>
      </c>
      <c r="G23" s="167">
        <v>119.23076923076923</v>
      </c>
      <c r="H23" s="167">
        <v>109.98423541776144</v>
      </c>
      <c r="I23" s="167">
        <v>129.92424242424244</v>
      </c>
      <c r="J23" s="167">
        <v>108.93371757925073</v>
      </c>
      <c r="K23" s="167">
        <v>90.909090909090907</v>
      </c>
      <c r="L23" s="167">
        <v>120</v>
      </c>
      <c r="M23" s="167">
        <v>150</v>
      </c>
      <c r="N23" s="167">
        <v>115.78947368421053</v>
      </c>
      <c r="O23" s="167">
        <v>108.300395256917</v>
      </c>
      <c r="P23" s="167">
        <v>143.75</v>
      </c>
      <c r="Q23" s="167">
        <v>121.875</v>
      </c>
      <c r="R23" s="167">
        <v>140</v>
      </c>
      <c r="S23" s="167">
        <v>118.18181818181819</v>
      </c>
      <c r="T23" s="167">
        <v>116.8</v>
      </c>
      <c r="U23" s="167">
        <v>100</v>
      </c>
      <c r="V23" s="167">
        <v>0</v>
      </c>
      <c r="W23" s="167">
        <v>0</v>
      </c>
      <c r="X23" s="167">
        <v>0</v>
      </c>
      <c r="Y23" s="165">
        <v>0</v>
      </c>
      <c r="Z23" s="165">
        <v>0</v>
      </c>
      <c r="AA23" s="165">
        <v>100</v>
      </c>
      <c r="AB23" s="165">
        <v>0</v>
      </c>
      <c r="AC23" s="165">
        <v>0</v>
      </c>
      <c r="AD23" s="165">
        <v>0</v>
      </c>
      <c r="AE23" s="165">
        <v>0</v>
      </c>
      <c r="AF23" s="165">
        <v>0</v>
      </c>
      <c r="AG23" s="168">
        <v>105.44217687074831</v>
      </c>
    </row>
    <row r="24" spans="1:33">
      <c r="A24" s="191"/>
      <c r="B24" s="169"/>
      <c r="C24" s="150" t="s">
        <v>92</v>
      </c>
      <c r="D24" s="151">
        <v>3628500</v>
      </c>
      <c r="E24" s="151">
        <v>37000</v>
      </c>
      <c r="F24" s="151">
        <v>41400</v>
      </c>
      <c r="G24" s="151">
        <v>27700</v>
      </c>
      <c r="H24" s="151">
        <v>1603900</v>
      </c>
      <c r="I24" s="151">
        <v>285900</v>
      </c>
      <c r="J24" s="151">
        <v>658400</v>
      </c>
      <c r="K24" s="151">
        <v>57100</v>
      </c>
      <c r="L24" s="151">
        <v>29400</v>
      </c>
      <c r="M24" s="151">
        <v>16500</v>
      </c>
      <c r="N24" s="151">
        <v>22100</v>
      </c>
      <c r="O24" s="151">
        <v>452000</v>
      </c>
      <c r="P24" s="151">
        <v>19000</v>
      </c>
      <c r="Q24" s="151">
        <v>35000</v>
      </c>
      <c r="R24" s="151">
        <v>17600</v>
      </c>
      <c r="S24" s="151">
        <v>23100</v>
      </c>
      <c r="T24" s="151">
        <v>112300</v>
      </c>
      <c r="U24" s="151">
        <v>22300</v>
      </c>
      <c r="V24" s="151">
        <v>15500</v>
      </c>
      <c r="W24" s="151">
        <v>1900</v>
      </c>
      <c r="X24" s="188">
        <v>0</v>
      </c>
      <c r="Y24" s="188">
        <v>1300</v>
      </c>
      <c r="Z24" s="151">
        <v>0</v>
      </c>
      <c r="AA24" s="151">
        <v>9100</v>
      </c>
      <c r="AB24" s="151">
        <v>0</v>
      </c>
      <c r="AC24" s="151">
        <v>0</v>
      </c>
      <c r="AD24" s="151">
        <v>500</v>
      </c>
      <c r="AE24" s="151">
        <v>600</v>
      </c>
      <c r="AF24" s="151">
        <v>2500</v>
      </c>
      <c r="AG24" s="189">
        <v>136400</v>
      </c>
    </row>
    <row r="25" spans="1:33">
      <c r="A25" s="191"/>
      <c r="B25" s="154" t="s">
        <v>24</v>
      </c>
      <c r="C25" s="150" t="s">
        <v>93</v>
      </c>
      <c r="D25" s="151">
        <v>3535900</v>
      </c>
      <c r="E25" s="157">
        <v>47700</v>
      </c>
      <c r="F25" s="157">
        <v>41600</v>
      </c>
      <c r="G25" s="157">
        <v>28300</v>
      </c>
      <c r="H25" s="157">
        <v>1462800</v>
      </c>
      <c r="I25" s="157">
        <v>281400</v>
      </c>
      <c r="J25" s="157">
        <v>659200</v>
      </c>
      <c r="K25" s="157">
        <v>61100</v>
      </c>
      <c r="L25" s="157">
        <v>27800</v>
      </c>
      <c r="M25" s="157">
        <v>12800</v>
      </c>
      <c r="N25" s="157">
        <v>19400</v>
      </c>
      <c r="O25" s="157">
        <v>468200</v>
      </c>
      <c r="P25" s="157">
        <v>17700</v>
      </c>
      <c r="Q25" s="157">
        <v>38400</v>
      </c>
      <c r="R25" s="157">
        <v>17100</v>
      </c>
      <c r="S25" s="157">
        <v>22500</v>
      </c>
      <c r="T25" s="157">
        <v>121300</v>
      </c>
      <c r="U25" s="157">
        <v>21000</v>
      </c>
      <c r="V25" s="157">
        <v>16600</v>
      </c>
      <c r="W25" s="157">
        <v>1600</v>
      </c>
      <c r="X25" s="193">
        <v>0</v>
      </c>
      <c r="Y25" s="193">
        <v>4800</v>
      </c>
      <c r="Z25" s="157">
        <v>0</v>
      </c>
      <c r="AA25" s="157">
        <v>9200</v>
      </c>
      <c r="AB25" s="157">
        <v>4600</v>
      </c>
      <c r="AC25" s="157">
        <v>500</v>
      </c>
      <c r="AD25" s="157">
        <v>0</v>
      </c>
      <c r="AE25" s="157">
        <v>0</v>
      </c>
      <c r="AF25" s="157">
        <v>0</v>
      </c>
      <c r="AG25" s="194">
        <v>150300</v>
      </c>
    </row>
    <row r="26" spans="1:33">
      <c r="A26" s="190" t="s">
        <v>26</v>
      </c>
      <c r="B26" s="154" t="s">
        <v>27</v>
      </c>
      <c r="C26" s="150" t="s">
        <v>21</v>
      </c>
      <c r="D26" s="162">
        <v>92600</v>
      </c>
      <c r="E26" s="162">
        <v>-10700</v>
      </c>
      <c r="F26" s="162">
        <v>-200</v>
      </c>
      <c r="G26" s="162">
        <v>-600</v>
      </c>
      <c r="H26" s="162">
        <v>141100</v>
      </c>
      <c r="I26" s="162">
        <v>4500</v>
      </c>
      <c r="J26" s="162">
        <v>-800</v>
      </c>
      <c r="K26" s="162">
        <v>-4000</v>
      </c>
      <c r="L26" s="162">
        <v>1600</v>
      </c>
      <c r="M26" s="162">
        <v>3700</v>
      </c>
      <c r="N26" s="162">
        <v>2700</v>
      </c>
      <c r="O26" s="162">
        <v>-16200</v>
      </c>
      <c r="P26" s="162">
        <v>1300</v>
      </c>
      <c r="Q26" s="162">
        <v>-3400</v>
      </c>
      <c r="R26" s="162">
        <v>500</v>
      </c>
      <c r="S26" s="162">
        <v>600</v>
      </c>
      <c r="T26" s="162">
        <v>-9000</v>
      </c>
      <c r="U26" s="162">
        <v>1300</v>
      </c>
      <c r="V26" s="162">
        <v>-1100</v>
      </c>
      <c r="W26" s="162">
        <v>300</v>
      </c>
      <c r="X26" s="192">
        <v>0</v>
      </c>
      <c r="Y26" s="160">
        <v>-3500</v>
      </c>
      <c r="Z26" s="162">
        <v>0</v>
      </c>
      <c r="AA26" s="162">
        <v>-100</v>
      </c>
      <c r="AB26" s="162">
        <v>-4600</v>
      </c>
      <c r="AC26" s="162">
        <v>-500</v>
      </c>
      <c r="AD26" s="162">
        <v>500</v>
      </c>
      <c r="AE26" s="162">
        <v>600</v>
      </c>
      <c r="AF26" s="162">
        <v>2500</v>
      </c>
      <c r="AG26" s="163">
        <v>-13900</v>
      </c>
    </row>
    <row r="27" spans="1:33">
      <c r="A27" s="187"/>
      <c r="B27" s="172"/>
      <c r="C27" s="150" t="s">
        <v>23</v>
      </c>
      <c r="D27" s="165">
        <v>102.61885234310925</v>
      </c>
      <c r="E27" s="165">
        <v>77.568134171907758</v>
      </c>
      <c r="F27" s="165">
        <v>99.519230769230774</v>
      </c>
      <c r="G27" s="165">
        <v>97.879858657243815</v>
      </c>
      <c r="H27" s="165">
        <v>109.64588460486738</v>
      </c>
      <c r="I27" s="165">
        <v>101.59914712153517</v>
      </c>
      <c r="J27" s="165">
        <v>99.878640776699029</v>
      </c>
      <c r="K27" s="165">
        <v>93.453355155482825</v>
      </c>
      <c r="L27" s="165">
        <v>105.75539568345324</v>
      </c>
      <c r="M27" s="165">
        <v>128.90625</v>
      </c>
      <c r="N27" s="165">
        <v>113.91752577319588</v>
      </c>
      <c r="O27" s="165">
        <v>96.539940196497227</v>
      </c>
      <c r="P27" s="165">
        <v>107.34463276836159</v>
      </c>
      <c r="Q27" s="165">
        <v>91.145833333333343</v>
      </c>
      <c r="R27" s="165">
        <v>102.92397660818713</v>
      </c>
      <c r="S27" s="165">
        <v>102.66666666666666</v>
      </c>
      <c r="T27" s="165">
        <v>92.580379225061833</v>
      </c>
      <c r="U27" s="165">
        <v>106.19047619047619</v>
      </c>
      <c r="V27" s="165">
        <v>93.373493975903614</v>
      </c>
      <c r="W27" s="165">
        <v>118.75</v>
      </c>
      <c r="X27" s="165">
        <v>0</v>
      </c>
      <c r="Y27" s="165">
        <v>27.083333333333332</v>
      </c>
      <c r="Z27" s="165">
        <v>0</v>
      </c>
      <c r="AA27" s="165">
        <v>98.91304347826086</v>
      </c>
      <c r="AB27" s="165">
        <v>0</v>
      </c>
      <c r="AC27" s="165">
        <v>0</v>
      </c>
      <c r="AD27" s="165">
        <v>0</v>
      </c>
      <c r="AE27" s="165">
        <v>0</v>
      </c>
      <c r="AF27" s="165">
        <v>0</v>
      </c>
      <c r="AG27" s="166">
        <v>90.751829673985355</v>
      </c>
    </row>
    <row r="28" spans="1:33">
      <c r="A28" s="173"/>
      <c r="B28" s="174"/>
      <c r="C28" s="150" t="s">
        <v>29</v>
      </c>
      <c r="D28" s="165">
        <v>100</v>
      </c>
      <c r="E28" s="165">
        <v>1.3729462075174432</v>
      </c>
      <c r="F28" s="165">
        <v>1.0578437992347514</v>
      </c>
      <c r="G28" s="165">
        <v>0.69772676119738919</v>
      </c>
      <c r="H28" s="165">
        <v>47.107810038262436</v>
      </c>
      <c r="I28" s="165">
        <v>7.7200090029259512</v>
      </c>
      <c r="J28" s="165">
        <v>17.015530047265361</v>
      </c>
      <c r="K28" s="165">
        <v>1.1253657438667568</v>
      </c>
      <c r="L28" s="165">
        <v>0.67521944632005404</v>
      </c>
      <c r="M28" s="165">
        <v>0.47265361242403781</v>
      </c>
      <c r="N28" s="165">
        <v>0.49516092730137296</v>
      </c>
      <c r="O28" s="165">
        <v>12.334008552779654</v>
      </c>
      <c r="P28" s="165">
        <v>0.5176682421787081</v>
      </c>
      <c r="Q28" s="165">
        <v>0.87778528021607016</v>
      </c>
      <c r="R28" s="165">
        <v>0.47265361242403781</v>
      </c>
      <c r="S28" s="165">
        <v>0.58519018681071344</v>
      </c>
      <c r="T28" s="165">
        <v>3.2860679720909296</v>
      </c>
      <c r="U28" s="165">
        <v>0.49516092730137296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0.20256583389601621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6">
        <v>3.4886338059869457</v>
      </c>
    </row>
    <row r="29" spans="1:33">
      <c r="A29" s="195" t="s">
        <v>30</v>
      </c>
      <c r="B29" s="176"/>
      <c r="C29" s="177" t="s">
        <v>31</v>
      </c>
      <c r="D29" s="178">
        <v>100</v>
      </c>
      <c r="E29" s="178">
        <v>1.0197051123053604</v>
      </c>
      <c r="F29" s="178">
        <v>1.1409673418768087</v>
      </c>
      <c r="G29" s="178">
        <v>0.76340085434752647</v>
      </c>
      <c r="H29" s="178">
        <v>44.202838638555875</v>
      </c>
      <c r="I29" s="178">
        <v>7.8792889623811497</v>
      </c>
      <c r="J29" s="178">
        <v>18.145239079509441</v>
      </c>
      <c r="K29" s="178">
        <v>1.5736530246658398</v>
      </c>
      <c r="L29" s="178">
        <v>0.81025217031831331</v>
      </c>
      <c r="M29" s="178">
        <v>0.45473336089293093</v>
      </c>
      <c r="N29" s="178">
        <v>0.60906710762022875</v>
      </c>
      <c r="O29" s="178">
        <v>12.456938128703321</v>
      </c>
      <c r="P29" s="178">
        <v>0.52363235496761751</v>
      </c>
      <c r="Q29" s="178">
        <v>0.96458591704561103</v>
      </c>
      <c r="R29" s="178">
        <v>0.48504891828579305</v>
      </c>
      <c r="S29" s="178">
        <v>0.63662670525010334</v>
      </c>
      <c r="T29" s="178">
        <v>3.0949428138349182</v>
      </c>
      <c r="U29" s="178">
        <v>0.61457902714620372</v>
      </c>
      <c r="V29" s="178">
        <v>0.42717376326305634</v>
      </c>
      <c r="W29" s="178">
        <v>5.2363235496761751E-2</v>
      </c>
      <c r="X29" s="178">
        <v>0</v>
      </c>
      <c r="Y29" s="178">
        <v>3.5827476918836983E-2</v>
      </c>
      <c r="Z29" s="178">
        <v>0</v>
      </c>
      <c r="AA29" s="178">
        <v>0.25079233843185889</v>
      </c>
      <c r="AB29" s="178">
        <v>0</v>
      </c>
      <c r="AC29" s="178">
        <v>0</v>
      </c>
      <c r="AD29" s="178">
        <v>1.3779798814937303E-2</v>
      </c>
      <c r="AE29" s="178">
        <v>1.6535758577924761E-2</v>
      </c>
      <c r="AF29" s="178">
        <v>6.8898994074686498E-2</v>
      </c>
      <c r="AG29" s="179">
        <v>3.7591291167148961</v>
      </c>
    </row>
    <row r="30" spans="1:33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10月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7.25">
      <c r="A3" s="121" t="s">
        <v>0</v>
      </c>
      <c r="B3" s="122"/>
      <c r="C3" s="122"/>
      <c r="D3" s="122"/>
      <c r="E3" s="122"/>
      <c r="F3" s="122"/>
      <c r="G3" s="123"/>
      <c r="H3" s="124" t="s">
        <v>1</v>
      </c>
      <c r="I3" s="120"/>
      <c r="J3" s="121" t="s">
        <v>2</v>
      </c>
      <c r="K3" s="122"/>
      <c r="L3" s="125"/>
      <c r="M3" s="122"/>
      <c r="N3" s="122"/>
      <c r="O3" s="122"/>
      <c r="P3" s="122"/>
      <c r="Q3" s="122"/>
      <c r="R3" s="122"/>
      <c r="S3" s="125"/>
      <c r="T3" s="124" t="s">
        <v>3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>
      <c r="A4" s="126"/>
      <c r="B4" s="127"/>
      <c r="C4" s="128" t="s">
        <v>4</v>
      </c>
      <c r="D4" s="129" t="s">
        <v>5</v>
      </c>
      <c r="E4" s="130" t="s">
        <v>6</v>
      </c>
      <c r="F4" s="131"/>
      <c r="G4" s="132"/>
      <c r="H4" s="133"/>
      <c r="I4" s="134"/>
      <c r="J4" s="126"/>
      <c r="K4" s="128" t="s">
        <v>4</v>
      </c>
      <c r="L4" s="130" t="s">
        <v>7</v>
      </c>
      <c r="M4" s="131"/>
      <c r="N4" s="132"/>
      <c r="O4" s="130" t="s">
        <v>8</v>
      </c>
      <c r="P4" s="131"/>
      <c r="Q4" s="132"/>
      <c r="R4" s="130" t="s">
        <v>9</v>
      </c>
      <c r="S4" s="131"/>
      <c r="T4" s="135"/>
      <c r="U4" s="134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>
      <c r="A5" s="136" t="s">
        <v>10</v>
      </c>
      <c r="B5" s="137"/>
      <c r="C5" s="138"/>
      <c r="D5" s="139" t="s">
        <v>11</v>
      </c>
      <c r="E5" s="140" t="s">
        <v>12</v>
      </c>
      <c r="F5" s="140" t="s">
        <v>13</v>
      </c>
      <c r="G5" s="140" t="s">
        <v>14</v>
      </c>
      <c r="H5" s="141" t="s">
        <v>15</v>
      </c>
      <c r="I5" s="134"/>
      <c r="J5" s="142" t="s">
        <v>16</v>
      </c>
      <c r="K5" s="138"/>
      <c r="L5" s="140" t="s">
        <v>12</v>
      </c>
      <c r="M5" s="140" t="s">
        <v>13</v>
      </c>
      <c r="N5" s="140" t="s">
        <v>14</v>
      </c>
      <c r="O5" s="140" t="s">
        <v>12</v>
      </c>
      <c r="P5" s="140" t="s">
        <v>13</v>
      </c>
      <c r="Q5" s="140" t="s">
        <v>14</v>
      </c>
      <c r="R5" s="140" t="s">
        <v>12</v>
      </c>
      <c r="S5" s="140" t="s">
        <v>13</v>
      </c>
      <c r="T5" s="143" t="s">
        <v>14</v>
      </c>
      <c r="U5" s="134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>
      <c r="A6" s="144"/>
      <c r="B6" s="145"/>
      <c r="C6" s="146" t="s">
        <v>94</v>
      </c>
      <c r="D6" s="147">
        <v>442800</v>
      </c>
      <c r="E6" s="147">
        <v>398900</v>
      </c>
      <c r="F6" s="147">
        <v>381600</v>
      </c>
      <c r="G6" s="147">
        <v>17300</v>
      </c>
      <c r="H6" s="148">
        <v>43900</v>
      </c>
      <c r="I6" s="134"/>
      <c r="J6" s="149"/>
      <c r="K6" s="150" t="s">
        <v>94</v>
      </c>
      <c r="L6" s="151">
        <v>398900</v>
      </c>
      <c r="M6" s="151">
        <v>381600</v>
      </c>
      <c r="N6" s="151">
        <v>17300</v>
      </c>
      <c r="O6" s="151">
        <v>383900</v>
      </c>
      <c r="P6" s="151">
        <v>378800</v>
      </c>
      <c r="Q6" s="151">
        <v>5100</v>
      </c>
      <c r="R6" s="151">
        <v>15000</v>
      </c>
      <c r="S6" s="151">
        <v>2800</v>
      </c>
      <c r="T6" s="152">
        <v>12200</v>
      </c>
      <c r="U6" s="134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>
      <c r="A7" s="153" t="s">
        <v>17</v>
      </c>
      <c r="B7" s="154" t="s">
        <v>18</v>
      </c>
      <c r="C7" s="155" t="s">
        <v>95</v>
      </c>
      <c r="D7" s="147">
        <v>338000</v>
      </c>
      <c r="E7" s="147">
        <v>303400</v>
      </c>
      <c r="F7" s="147">
        <v>285300</v>
      </c>
      <c r="G7" s="147">
        <v>18100</v>
      </c>
      <c r="H7" s="156">
        <v>34600</v>
      </c>
      <c r="I7" s="134"/>
      <c r="J7" s="153" t="s">
        <v>85</v>
      </c>
      <c r="K7" s="150" t="s">
        <v>95</v>
      </c>
      <c r="L7" s="151">
        <v>303400</v>
      </c>
      <c r="M7" s="151">
        <v>285300</v>
      </c>
      <c r="N7" s="151">
        <v>18100</v>
      </c>
      <c r="O7" s="151">
        <v>292400</v>
      </c>
      <c r="P7" s="157">
        <v>282700</v>
      </c>
      <c r="Q7" s="157">
        <v>9700</v>
      </c>
      <c r="R7" s="151">
        <v>11000</v>
      </c>
      <c r="S7" s="157">
        <v>2600</v>
      </c>
      <c r="T7" s="158">
        <v>8400</v>
      </c>
      <c r="U7" s="134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>
      <c r="A8" s="159"/>
      <c r="B8" s="154" t="s">
        <v>20</v>
      </c>
      <c r="C8" s="150" t="s">
        <v>21</v>
      </c>
      <c r="D8" s="160">
        <v>104800</v>
      </c>
      <c r="E8" s="160">
        <v>95500</v>
      </c>
      <c r="F8" s="160">
        <v>96300</v>
      </c>
      <c r="G8" s="160">
        <v>-800</v>
      </c>
      <c r="H8" s="161">
        <v>9300</v>
      </c>
      <c r="I8" s="134"/>
      <c r="J8" s="153" t="s">
        <v>86</v>
      </c>
      <c r="K8" s="150" t="s">
        <v>21</v>
      </c>
      <c r="L8" s="162">
        <v>95500</v>
      </c>
      <c r="M8" s="162">
        <v>96300</v>
      </c>
      <c r="N8" s="162">
        <v>-800</v>
      </c>
      <c r="O8" s="162">
        <v>91500</v>
      </c>
      <c r="P8" s="162">
        <v>96100</v>
      </c>
      <c r="Q8" s="162">
        <v>-4600</v>
      </c>
      <c r="R8" s="162">
        <v>4000</v>
      </c>
      <c r="S8" s="162">
        <v>200</v>
      </c>
      <c r="T8" s="163">
        <v>3800</v>
      </c>
      <c r="U8" s="134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>
      <c r="A9" s="159"/>
      <c r="B9" s="164"/>
      <c r="C9" s="150" t="s">
        <v>23</v>
      </c>
      <c r="D9" s="165">
        <v>131.0059171597633</v>
      </c>
      <c r="E9" s="165">
        <v>131.47659854976928</v>
      </c>
      <c r="F9" s="165">
        <v>133.75394321766561</v>
      </c>
      <c r="G9" s="165">
        <v>95.58011049723757</v>
      </c>
      <c r="H9" s="166">
        <v>126.878612716763</v>
      </c>
      <c r="I9" s="134"/>
      <c r="J9" s="159"/>
      <c r="K9" s="150" t="s">
        <v>23</v>
      </c>
      <c r="L9" s="167">
        <v>131.47659854976928</v>
      </c>
      <c r="M9" s="167">
        <v>133.75394321766561</v>
      </c>
      <c r="N9" s="167">
        <v>95.58011049723757</v>
      </c>
      <c r="O9" s="167">
        <v>131.29274965800272</v>
      </c>
      <c r="P9" s="167">
        <v>133.99363282631765</v>
      </c>
      <c r="Q9" s="167">
        <v>52.577319587628871</v>
      </c>
      <c r="R9" s="167">
        <v>136.36363636363635</v>
      </c>
      <c r="S9" s="167">
        <v>107.69230769230769</v>
      </c>
      <c r="T9" s="168">
        <v>145.23809523809524</v>
      </c>
      <c r="U9" s="134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>
      <c r="A10" s="159"/>
      <c r="B10" s="169"/>
      <c r="C10" s="150" t="s">
        <v>94</v>
      </c>
      <c r="D10" s="147">
        <v>4463700</v>
      </c>
      <c r="E10" s="147">
        <v>4027400</v>
      </c>
      <c r="F10" s="147">
        <v>3873700</v>
      </c>
      <c r="G10" s="147">
        <v>153700</v>
      </c>
      <c r="H10" s="148">
        <v>436300</v>
      </c>
      <c r="I10" s="170"/>
      <c r="J10" s="159"/>
      <c r="K10" s="150" t="s">
        <v>94</v>
      </c>
      <c r="L10" s="151">
        <v>4027400</v>
      </c>
      <c r="M10" s="151">
        <v>3873700</v>
      </c>
      <c r="N10" s="151">
        <v>153700</v>
      </c>
      <c r="O10" s="151">
        <v>3907300</v>
      </c>
      <c r="P10" s="151">
        <v>3837600</v>
      </c>
      <c r="Q10" s="151">
        <v>69700</v>
      </c>
      <c r="R10" s="151">
        <v>120100</v>
      </c>
      <c r="S10" s="151">
        <v>36100</v>
      </c>
      <c r="T10" s="152">
        <v>84000</v>
      </c>
      <c r="U10" s="13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>
      <c r="A11" s="159"/>
      <c r="B11" s="154" t="s">
        <v>24</v>
      </c>
      <c r="C11" s="150" t="s">
        <v>95</v>
      </c>
      <c r="D11" s="147">
        <v>4264800</v>
      </c>
      <c r="E11" s="147">
        <v>3839300</v>
      </c>
      <c r="F11" s="147">
        <v>3670900</v>
      </c>
      <c r="G11" s="147">
        <v>168400</v>
      </c>
      <c r="H11" s="148">
        <v>425500</v>
      </c>
      <c r="I11" s="134"/>
      <c r="J11" s="153" t="s">
        <v>87</v>
      </c>
      <c r="K11" s="150" t="s">
        <v>95</v>
      </c>
      <c r="L11" s="151">
        <v>3839300</v>
      </c>
      <c r="M11" s="151">
        <v>3670900</v>
      </c>
      <c r="N11" s="151">
        <v>168400</v>
      </c>
      <c r="O11" s="151">
        <v>3725600</v>
      </c>
      <c r="P11" s="151">
        <v>3631900</v>
      </c>
      <c r="Q11" s="151">
        <v>93700</v>
      </c>
      <c r="R11" s="151">
        <v>113700</v>
      </c>
      <c r="S11" s="151">
        <v>39000</v>
      </c>
      <c r="T11" s="152">
        <v>74700</v>
      </c>
      <c r="U11" s="134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>
      <c r="A12" s="153" t="s">
        <v>26</v>
      </c>
      <c r="B12" s="154" t="s">
        <v>27</v>
      </c>
      <c r="C12" s="150" t="s">
        <v>21</v>
      </c>
      <c r="D12" s="160">
        <v>198900</v>
      </c>
      <c r="E12" s="160">
        <v>188100</v>
      </c>
      <c r="F12" s="160">
        <v>202800</v>
      </c>
      <c r="G12" s="160">
        <v>-14700</v>
      </c>
      <c r="H12" s="161">
        <v>10800</v>
      </c>
      <c r="I12" s="134"/>
      <c r="J12" s="153" t="s">
        <v>88</v>
      </c>
      <c r="K12" s="150" t="s">
        <v>21</v>
      </c>
      <c r="L12" s="162">
        <v>188100</v>
      </c>
      <c r="M12" s="162">
        <v>202800</v>
      </c>
      <c r="N12" s="162">
        <v>-14700</v>
      </c>
      <c r="O12" s="162">
        <v>181700</v>
      </c>
      <c r="P12" s="162">
        <v>205700</v>
      </c>
      <c r="Q12" s="162">
        <v>-24000</v>
      </c>
      <c r="R12" s="162">
        <v>6400</v>
      </c>
      <c r="S12" s="162">
        <v>-2900</v>
      </c>
      <c r="T12" s="163">
        <v>9300</v>
      </c>
      <c r="U12" s="134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>
      <c r="A13" s="171"/>
      <c r="B13" s="172"/>
      <c r="C13" s="150" t="s">
        <v>23</v>
      </c>
      <c r="D13" s="165">
        <v>104.66375914462577</v>
      </c>
      <c r="E13" s="165">
        <v>104.89933060714192</v>
      </c>
      <c r="F13" s="165">
        <v>105.52453076902123</v>
      </c>
      <c r="G13" s="165">
        <v>91.270783847980994</v>
      </c>
      <c r="H13" s="166">
        <v>102.53819036427731</v>
      </c>
      <c r="I13" s="134"/>
      <c r="J13" s="171"/>
      <c r="K13" s="150" t="s">
        <v>23</v>
      </c>
      <c r="L13" s="165">
        <v>104.89933060714192</v>
      </c>
      <c r="M13" s="165">
        <v>105.52453076902123</v>
      </c>
      <c r="N13" s="165">
        <v>91.270783847980994</v>
      </c>
      <c r="O13" s="165">
        <v>104.8770667811896</v>
      </c>
      <c r="P13" s="165">
        <v>105.66370219444367</v>
      </c>
      <c r="Q13" s="165">
        <v>74.386339381003197</v>
      </c>
      <c r="R13" s="165">
        <v>105.62884784520668</v>
      </c>
      <c r="S13" s="165">
        <v>92.564102564102569</v>
      </c>
      <c r="T13" s="166">
        <v>112.44979919678715</v>
      </c>
      <c r="U13" s="134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>
      <c r="A14" s="173"/>
      <c r="B14" s="174"/>
      <c r="C14" s="150" t="s">
        <v>29</v>
      </c>
      <c r="D14" s="165">
        <v>100</v>
      </c>
      <c r="E14" s="165">
        <v>90.085817524841914</v>
      </c>
      <c r="F14" s="165">
        <v>86.178861788617894</v>
      </c>
      <c r="G14" s="165">
        <v>3.9069557362240293</v>
      </c>
      <c r="H14" s="166">
        <v>9.9141824751580838</v>
      </c>
      <c r="I14" s="134"/>
      <c r="J14" s="144"/>
      <c r="K14" s="150" t="s">
        <v>29</v>
      </c>
      <c r="L14" s="165">
        <v>100</v>
      </c>
      <c r="M14" s="165">
        <v>95.663073451992986</v>
      </c>
      <c r="N14" s="165">
        <v>4.3369265480070194</v>
      </c>
      <c r="O14" s="165">
        <v>96.239659062421651</v>
      </c>
      <c r="P14" s="165">
        <v>94.961143143645018</v>
      </c>
      <c r="Q14" s="165">
        <v>1.2785159187766357</v>
      </c>
      <c r="R14" s="165">
        <v>3.7603409375783405</v>
      </c>
      <c r="S14" s="165">
        <v>0.70193030834795689</v>
      </c>
      <c r="T14" s="166">
        <v>3.0584106292303836</v>
      </c>
      <c r="U14" s="134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>
      <c r="A15" s="175" t="s">
        <v>30</v>
      </c>
      <c r="B15" s="176"/>
      <c r="C15" s="177" t="s">
        <v>31</v>
      </c>
      <c r="D15" s="178">
        <v>100</v>
      </c>
      <c r="E15" s="178">
        <v>90.225597598404903</v>
      </c>
      <c r="F15" s="178">
        <v>86.782265833277322</v>
      </c>
      <c r="G15" s="178">
        <v>3.443331765127585</v>
      </c>
      <c r="H15" s="179">
        <v>9.7744024015950899</v>
      </c>
      <c r="I15" s="134"/>
      <c r="J15" s="180" t="s">
        <v>30</v>
      </c>
      <c r="K15" s="177" t="s">
        <v>31</v>
      </c>
      <c r="L15" s="178">
        <v>100</v>
      </c>
      <c r="M15" s="178">
        <v>96.18364205194419</v>
      </c>
      <c r="N15" s="178">
        <v>3.8163579480558179</v>
      </c>
      <c r="O15" s="178">
        <v>97.01792719868898</v>
      </c>
      <c r="P15" s="178">
        <v>95.287282117495153</v>
      </c>
      <c r="Q15" s="178">
        <v>1.7306450811938223</v>
      </c>
      <c r="R15" s="178">
        <v>2.9820728013110198</v>
      </c>
      <c r="S15" s="178">
        <v>0.89635993444902407</v>
      </c>
      <c r="T15" s="179">
        <v>2.0857128668619955</v>
      </c>
      <c r="U15" s="134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>
      <c r="A16" s="134"/>
      <c r="B16" s="134"/>
      <c r="C16" s="134"/>
      <c r="D16" s="134"/>
      <c r="E16" s="134"/>
      <c r="F16" s="134"/>
      <c r="G16" s="134"/>
      <c r="H16" s="134"/>
      <c r="I16" s="181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spans="1:33" ht="17.25">
      <c r="A17" s="121" t="s">
        <v>32</v>
      </c>
      <c r="B17" s="122"/>
      <c r="C17" s="122"/>
      <c r="D17" s="125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5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4" t="s">
        <v>3</v>
      </c>
    </row>
    <row r="18" spans="1:33">
      <c r="A18" s="126"/>
      <c r="B18" s="127"/>
      <c r="C18" s="128" t="s">
        <v>4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3"/>
      <c r="Y18" s="184"/>
      <c r="Z18" s="184"/>
      <c r="AA18" s="184"/>
      <c r="AB18" s="184"/>
      <c r="AC18" s="184"/>
      <c r="AD18" s="184"/>
      <c r="AE18" s="184"/>
      <c r="AF18" s="184"/>
      <c r="AG18" s="185"/>
    </row>
    <row r="19" spans="1:33">
      <c r="A19" s="136" t="s">
        <v>10</v>
      </c>
      <c r="B19" s="137"/>
      <c r="C19" s="138"/>
      <c r="D19" s="186" t="s">
        <v>12</v>
      </c>
      <c r="E19" s="186" t="s">
        <v>33</v>
      </c>
      <c r="F19" s="186" t="s">
        <v>34</v>
      </c>
      <c r="G19" s="186" t="s">
        <v>35</v>
      </c>
      <c r="H19" s="186" t="s">
        <v>36</v>
      </c>
      <c r="I19" s="186" t="s">
        <v>37</v>
      </c>
      <c r="J19" s="186" t="s">
        <v>38</v>
      </c>
      <c r="K19" s="186" t="s">
        <v>39</v>
      </c>
      <c r="L19" s="186" t="s">
        <v>40</v>
      </c>
      <c r="M19" s="186" t="s">
        <v>41</v>
      </c>
      <c r="N19" s="186" t="s">
        <v>42</v>
      </c>
      <c r="O19" s="186" t="s">
        <v>43</v>
      </c>
      <c r="P19" s="186" t="s">
        <v>44</v>
      </c>
      <c r="Q19" s="186" t="s">
        <v>45</v>
      </c>
      <c r="R19" s="186" t="s">
        <v>46</v>
      </c>
      <c r="S19" s="186" t="s">
        <v>47</v>
      </c>
      <c r="T19" s="186" t="s">
        <v>48</v>
      </c>
      <c r="U19" s="186" t="s">
        <v>49</v>
      </c>
      <c r="V19" s="186" t="s">
        <v>50</v>
      </c>
      <c r="W19" s="186" t="s">
        <v>78</v>
      </c>
      <c r="X19" s="186" t="s">
        <v>51</v>
      </c>
      <c r="Y19" s="186" t="s">
        <v>53</v>
      </c>
      <c r="Z19" s="186" t="s">
        <v>54</v>
      </c>
      <c r="AA19" s="186" t="s">
        <v>80</v>
      </c>
      <c r="AB19" s="186" t="s">
        <v>81</v>
      </c>
      <c r="AC19" s="186" t="s">
        <v>82</v>
      </c>
      <c r="AD19" s="186" t="s">
        <v>89</v>
      </c>
      <c r="AE19" s="186" t="s">
        <v>96</v>
      </c>
      <c r="AF19" s="186" t="s">
        <v>97</v>
      </c>
      <c r="AG19" s="141" t="s">
        <v>14</v>
      </c>
    </row>
    <row r="20" spans="1:33">
      <c r="A20" s="187"/>
      <c r="B20" s="145"/>
      <c r="C20" s="150" t="s">
        <v>94</v>
      </c>
      <c r="D20" s="151">
        <v>398900</v>
      </c>
      <c r="E20" s="151">
        <v>5900</v>
      </c>
      <c r="F20" s="151">
        <v>4200</v>
      </c>
      <c r="G20" s="151">
        <v>3900</v>
      </c>
      <c r="H20" s="151">
        <v>183600</v>
      </c>
      <c r="I20" s="151">
        <v>31300</v>
      </c>
      <c r="J20" s="151">
        <v>63200</v>
      </c>
      <c r="K20" s="151">
        <v>4200</v>
      </c>
      <c r="L20" s="151">
        <v>3000</v>
      </c>
      <c r="M20" s="151">
        <v>2200</v>
      </c>
      <c r="N20" s="151">
        <v>2100</v>
      </c>
      <c r="O20" s="151">
        <v>49800</v>
      </c>
      <c r="P20" s="151">
        <v>2100</v>
      </c>
      <c r="Q20" s="151">
        <v>3400</v>
      </c>
      <c r="R20" s="151">
        <v>1700</v>
      </c>
      <c r="S20" s="151">
        <v>2400</v>
      </c>
      <c r="T20" s="151">
        <v>11300</v>
      </c>
      <c r="U20" s="151">
        <v>2800</v>
      </c>
      <c r="V20" s="151">
        <v>3300</v>
      </c>
      <c r="W20" s="151">
        <v>0</v>
      </c>
      <c r="X20" s="188">
        <v>0</v>
      </c>
      <c r="Y20" s="188">
        <v>900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100</v>
      </c>
      <c r="AF20" s="151">
        <v>200</v>
      </c>
      <c r="AG20" s="189">
        <v>17300</v>
      </c>
    </row>
    <row r="21" spans="1:33">
      <c r="A21" s="190" t="s">
        <v>17</v>
      </c>
      <c r="B21" s="154" t="s">
        <v>18</v>
      </c>
      <c r="C21" s="150" t="s">
        <v>95</v>
      </c>
      <c r="D21" s="151">
        <v>303400</v>
      </c>
      <c r="E21" s="151">
        <v>4400</v>
      </c>
      <c r="F21" s="151">
        <v>4300</v>
      </c>
      <c r="G21" s="151">
        <v>2200</v>
      </c>
      <c r="H21" s="151">
        <v>133900</v>
      </c>
      <c r="I21" s="151">
        <v>20300</v>
      </c>
      <c r="J21" s="151">
        <v>46700</v>
      </c>
      <c r="K21" s="151">
        <v>3800</v>
      </c>
      <c r="L21" s="151">
        <v>2100</v>
      </c>
      <c r="M21" s="151">
        <v>1700</v>
      </c>
      <c r="N21" s="151">
        <v>1300</v>
      </c>
      <c r="O21" s="151">
        <v>42300</v>
      </c>
      <c r="P21" s="151">
        <v>1500</v>
      </c>
      <c r="Q21" s="151">
        <v>2400</v>
      </c>
      <c r="R21" s="151">
        <v>1200</v>
      </c>
      <c r="S21" s="151">
        <v>2000</v>
      </c>
      <c r="T21" s="151">
        <v>10100</v>
      </c>
      <c r="U21" s="151">
        <v>1700</v>
      </c>
      <c r="V21" s="151">
        <v>2900</v>
      </c>
      <c r="W21" s="151">
        <v>0</v>
      </c>
      <c r="X21" s="188">
        <v>0</v>
      </c>
      <c r="Y21" s="188">
        <v>500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89">
        <v>18100</v>
      </c>
    </row>
    <row r="22" spans="1:33">
      <c r="A22" s="191"/>
      <c r="B22" s="154" t="s">
        <v>20</v>
      </c>
      <c r="C22" s="150" t="s">
        <v>21</v>
      </c>
      <c r="D22" s="162">
        <v>95500</v>
      </c>
      <c r="E22" s="162">
        <v>1500</v>
      </c>
      <c r="F22" s="162">
        <v>-100</v>
      </c>
      <c r="G22" s="162">
        <v>1700</v>
      </c>
      <c r="H22" s="162">
        <v>49700</v>
      </c>
      <c r="I22" s="162">
        <v>11000</v>
      </c>
      <c r="J22" s="162">
        <v>16500</v>
      </c>
      <c r="K22" s="162">
        <v>400</v>
      </c>
      <c r="L22" s="162">
        <v>900</v>
      </c>
      <c r="M22" s="162">
        <v>500</v>
      </c>
      <c r="N22" s="162">
        <v>800</v>
      </c>
      <c r="O22" s="162">
        <v>7500</v>
      </c>
      <c r="P22" s="162">
        <v>600</v>
      </c>
      <c r="Q22" s="162">
        <v>1000</v>
      </c>
      <c r="R22" s="162">
        <v>500</v>
      </c>
      <c r="S22" s="162">
        <v>400</v>
      </c>
      <c r="T22" s="162">
        <v>1200</v>
      </c>
      <c r="U22" s="162">
        <v>1100</v>
      </c>
      <c r="V22" s="162">
        <v>400</v>
      </c>
      <c r="W22" s="162">
        <v>0</v>
      </c>
      <c r="X22" s="192">
        <v>0</v>
      </c>
      <c r="Y22" s="160">
        <v>400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100</v>
      </c>
      <c r="AF22" s="162">
        <v>200</v>
      </c>
      <c r="AG22" s="163">
        <v>-800</v>
      </c>
    </row>
    <row r="23" spans="1:33">
      <c r="A23" s="191"/>
      <c r="B23" s="164"/>
      <c r="C23" s="150" t="s">
        <v>23</v>
      </c>
      <c r="D23" s="167">
        <v>131.47659854976928</v>
      </c>
      <c r="E23" s="167">
        <v>134.09090909090909</v>
      </c>
      <c r="F23" s="167">
        <v>97.674418604651152</v>
      </c>
      <c r="G23" s="167">
        <v>177.27272727272728</v>
      </c>
      <c r="H23" s="167">
        <v>137.11725168035849</v>
      </c>
      <c r="I23" s="167">
        <v>154.18719211822659</v>
      </c>
      <c r="J23" s="167">
        <v>135.3319057815846</v>
      </c>
      <c r="K23" s="167">
        <v>110.5263157894737</v>
      </c>
      <c r="L23" s="167">
        <v>142.85714285714286</v>
      </c>
      <c r="M23" s="167">
        <v>129.41176470588235</v>
      </c>
      <c r="N23" s="167">
        <v>161.53846153846155</v>
      </c>
      <c r="O23" s="167">
        <v>117.7304964539007</v>
      </c>
      <c r="P23" s="167">
        <v>140</v>
      </c>
      <c r="Q23" s="167">
        <v>141.66666666666669</v>
      </c>
      <c r="R23" s="167">
        <v>141.66666666666669</v>
      </c>
      <c r="S23" s="167">
        <v>120</v>
      </c>
      <c r="T23" s="167">
        <v>111.88118811881189</v>
      </c>
      <c r="U23" s="167">
        <v>164.70588235294116</v>
      </c>
      <c r="V23" s="167">
        <v>113.79310344827587</v>
      </c>
      <c r="W23" s="167">
        <v>0</v>
      </c>
      <c r="X23" s="167">
        <v>0</v>
      </c>
      <c r="Y23" s="165">
        <v>180</v>
      </c>
      <c r="Z23" s="165">
        <v>0</v>
      </c>
      <c r="AA23" s="165">
        <v>0</v>
      </c>
      <c r="AB23" s="165">
        <v>0</v>
      </c>
      <c r="AC23" s="165">
        <v>0</v>
      </c>
      <c r="AD23" s="165">
        <v>0</v>
      </c>
      <c r="AE23" s="165">
        <v>0</v>
      </c>
      <c r="AF23" s="165">
        <v>0</v>
      </c>
      <c r="AG23" s="168">
        <v>95.58011049723757</v>
      </c>
    </row>
    <row r="24" spans="1:33">
      <c r="A24" s="191"/>
      <c r="B24" s="169"/>
      <c r="C24" s="150" t="s">
        <v>94</v>
      </c>
      <c r="D24" s="151">
        <v>4027400</v>
      </c>
      <c r="E24" s="151">
        <v>42900</v>
      </c>
      <c r="F24" s="151">
        <v>45600</v>
      </c>
      <c r="G24" s="151">
        <v>31600</v>
      </c>
      <c r="H24" s="151">
        <v>1787500</v>
      </c>
      <c r="I24" s="151">
        <v>317200</v>
      </c>
      <c r="J24" s="151">
        <v>721600</v>
      </c>
      <c r="K24" s="151">
        <v>61300</v>
      </c>
      <c r="L24" s="151">
        <v>32400</v>
      </c>
      <c r="M24" s="151">
        <v>18700</v>
      </c>
      <c r="N24" s="151">
        <v>24200</v>
      </c>
      <c r="O24" s="151">
        <v>501800</v>
      </c>
      <c r="P24" s="151">
        <v>21100</v>
      </c>
      <c r="Q24" s="151">
        <v>38400</v>
      </c>
      <c r="R24" s="151">
        <v>19300</v>
      </c>
      <c r="S24" s="151">
        <v>25500</v>
      </c>
      <c r="T24" s="151">
        <v>123600</v>
      </c>
      <c r="U24" s="151">
        <v>25100</v>
      </c>
      <c r="V24" s="151">
        <v>18800</v>
      </c>
      <c r="W24" s="151">
        <v>1900</v>
      </c>
      <c r="X24" s="188">
        <v>1300</v>
      </c>
      <c r="Y24" s="188">
        <v>10000</v>
      </c>
      <c r="Z24" s="151">
        <v>0</v>
      </c>
      <c r="AA24" s="151">
        <v>0</v>
      </c>
      <c r="AB24" s="151">
        <v>500</v>
      </c>
      <c r="AC24" s="151">
        <v>600</v>
      </c>
      <c r="AD24" s="151">
        <v>2500</v>
      </c>
      <c r="AE24" s="151">
        <v>100</v>
      </c>
      <c r="AF24" s="151">
        <v>200</v>
      </c>
      <c r="AG24" s="189">
        <v>153700</v>
      </c>
    </row>
    <row r="25" spans="1:33">
      <c r="A25" s="191"/>
      <c r="B25" s="154" t="s">
        <v>24</v>
      </c>
      <c r="C25" s="150" t="s">
        <v>95</v>
      </c>
      <c r="D25" s="151">
        <v>3839300</v>
      </c>
      <c r="E25" s="157">
        <v>52100</v>
      </c>
      <c r="F25" s="157">
        <v>45900</v>
      </c>
      <c r="G25" s="157">
        <v>30500</v>
      </c>
      <c r="H25" s="157">
        <v>1596700</v>
      </c>
      <c r="I25" s="157">
        <v>301700</v>
      </c>
      <c r="J25" s="157">
        <v>705900</v>
      </c>
      <c r="K25" s="157">
        <v>64900</v>
      </c>
      <c r="L25" s="157">
        <v>29900</v>
      </c>
      <c r="M25" s="157">
        <v>14500</v>
      </c>
      <c r="N25" s="157">
        <v>20700</v>
      </c>
      <c r="O25" s="157">
        <v>510500</v>
      </c>
      <c r="P25" s="157">
        <v>19200</v>
      </c>
      <c r="Q25" s="157">
        <v>40800</v>
      </c>
      <c r="R25" s="157">
        <v>18300</v>
      </c>
      <c r="S25" s="157">
        <v>24500</v>
      </c>
      <c r="T25" s="157">
        <v>131400</v>
      </c>
      <c r="U25" s="157">
        <v>22700</v>
      </c>
      <c r="V25" s="157">
        <v>19500</v>
      </c>
      <c r="W25" s="157">
        <v>1600</v>
      </c>
      <c r="X25" s="193">
        <v>4800</v>
      </c>
      <c r="Y25" s="193">
        <v>9700</v>
      </c>
      <c r="Z25" s="157">
        <v>4600</v>
      </c>
      <c r="AA25" s="157">
        <v>500</v>
      </c>
      <c r="AB25" s="157">
        <v>0</v>
      </c>
      <c r="AC25" s="157">
        <v>0</v>
      </c>
      <c r="AD25" s="157">
        <v>0</v>
      </c>
      <c r="AE25" s="157">
        <v>0</v>
      </c>
      <c r="AF25" s="157">
        <v>0</v>
      </c>
      <c r="AG25" s="194">
        <v>168400</v>
      </c>
    </row>
    <row r="26" spans="1:33">
      <c r="A26" s="190" t="s">
        <v>26</v>
      </c>
      <c r="B26" s="154" t="s">
        <v>27</v>
      </c>
      <c r="C26" s="150" t="s">
        <v>21</v>
      </c>
      <c r="D26" s="162">
        <v>188100</v>
      </c>
      <c r="E26" s="162">
        <v>-9200</v>
      </c>
      <c r="F26" s="162">
        <v>-300</v>
      </c>
      <c r="G26" s="162">
        <v>1100</v>
      </c>
      <c r="H26" s="162">
        <v>190800</v>
      </c>
      <c r="I26" s="162">
        <v>15500</v>
      </c>
      <c r="J26" s="162">
        <v>15700</v>
      </c>
      <c r="K26" s="162">
        <v>-3600</v>
      </c>
      <c r="L26" s="162">
        <v>2500</v>
      </c>
      <c r="M26" s="162">
        <v>4200</v>
      </c>
      <c r="N26" s="162">
        <v>3500</v>
      </c>
      <c r="O26" s="162">
        <v>-8700</v>
      </c>
      <c r="P26" s="162">
        <v>1900</v>
      </c>
      <c r="Q26" s="162">
        <v>-2400</v>
      </c>
      <c r="R26" s="162">
        <v>1000</v>
      </c>
      <c r="S26" s="162">
        <v>1000</v>
      </c>
      <c r="T26" s="162">
        <v>-7800</v>
      </c>
      <c r="U26" s="162">
        <v>2400</v>
      </c>
      <c r="V26" s="162">
        <v>-700</v>
      </c>
      <c r="W26" s="162">
        <v>300</v>
      </c>
      <c r="X26" s="192">
        <v>-3500</v>
      </c>
      <c r="Y26" s="160">
        <v>300</v>
      </c>
      <c r="Z26" s="162">
        <v>-4600</v>
      </c>
      <c r="AA26" s="162">
        <v>-500</v>
      </c>
      <c r="AB26" s="162">
        <v>500</v>
      </c>
      <c r="AC26" s="162">
        <v>600</v>
      </c>
      <c r="AD26" s="162">
        <v>2500</v>
      </c>
      <c r="AE26" s="162">
        <v>100</v>
      </c>
      <c r="AF26" s="162">
        <v>200</v>
      </c>
      <c r="AG26" s="163">
        <v>-14700</v>
      </c>
    </row>
    <row r="27" spans="1:33">
      <c r="A27" s="187"/>
      <c r="B27" s="172"/>
      <c r="C27" s="150" t="s">
        <v>23</v>
      </c>
      <c r="D27" s="165">
        <v>104.89933060714192</v>
      </c>
      <c r="E27" s="165">
        <v>82.341650671785033</v>
      </c>
      <c r="F27" s="165">
        <v>99.346405228758172</v>
      </c>
      <c r="G27" s="165">
        <v>103.60655737704919</v>
      </c>
      <c r="H27" s="165">
        <v>111.94964614517443</v>
      </c>
      <c r="I27" s="165">
        <v>105.13755386145178</v>
      </c>
      <c r="J27" s="165">
        <v>102.22411106389006</v>
      </c>
      <c r="K27" s="165">
        <v>94.453004622496152</v>
      </c>
      <c r="L27" s="165">
        <v>108.36120401337791</v>
      </c>
      <c r="M27" s="165">
        <v>128.9655172413793</v>
      </c>
      <c r="N27" s="165">
        <v>116.90821256038649</v>
      </c>
      <c r="O27" s="165">
        <v>98.295788442703241</v>
      </c>
      <c r="P27" s="165">
        <v>109.89583333333333</v>
      </c>
      <c r="Q27" s="165">
        <v>94.117647058823522</v>
      </c>
      <c r="R27" s="165">
        <v>105.46448087431695</v>
      </c>
      <c r="S27" s="165">
        <v>104.08163265306123</v>
      </c>
      <c r="T27" s="165">
        <v>94.063926940639263</v>
      </c>
      <c r="U27" s="165">
        <v>110.57268722466959</v>
      </c>
      <c r="V27" s="165">
        <v>96.410256410256409</v>
      </c>
      <c r="W27" s="165">
        <v>118.75</v>
      </c>
      <c r="X27" s="165">
        <v>27.083333333333332</v>
      </c>
      <c r="Y27" s="165">
        <v>103.09278350515463</v>
      </c>
      <c r="Z27" s="165">
        <v>0</v>
      </c>
      <c r="AA27" s="165">
        <v>0</v>
      </c>
      <c r="AB27" s="165">
        <v>0</v>
      </c>
      <c r="AC27" s="165">
        <v>0</v>
      </c>
      <c r="AD27" s="165">
        <v>0</v>
      </c>
      <c r="AE27" s="165">
        <v>0</v>
      </c>
      <c r="AF27" s="165">
        <v>0</v>
      </c>
      <c r="AG27" s="166">
        <v>91.270783847980994</v>
      </c>
    </row>
    <row r="28" spans="1:33">
      <c r="A28" s="173"/>
      <c r="B28" s="174"/>
      <c r="C28" s="150" t="s">
        <v>29</v>
      </c>
      <c r="D28" s="165">
        <v>100</v>
      </c>
      <c r="E28" s="165">
        <v>1.4790674354474806</v>
      </c>
      <c r="F28" s="165">
        <v>1.0528954625219353</v>
      </c>
      <c r="G28" s="165">
        <v>0.97768864377036846</v>
      </c>
      <c r="H28" s="165">
        <v>46.026573075958886</v>
      </c>
      <c r="I28" s="165">
        <v>7.8465780897468047</v>
      </c>
      <c r="J28" s="165">
        <v>15.843569816996741</v>
      </c>
      <c r="K28" s="165">
        <v>1.0528954625219353</v>
      </c>
      <c r="L28" s="165">
        <v>0.75206818751566806</v>
      </c>
      <c r="M28" s="165">
        <v>0.55151667084482325</v>
      </c>
      <c r="N28" s="165">
        <v>0.52644773126096767</v>
      </c>
      <c r="O28" s="165">
        <v>12.484331912760089</v>
      </c>
      <c r="P28" s="165">
        <v>0.52644773126096767</v>
      </c>
      <c r="Q28" s="165">
        <v>0.85234394585109052</v>
      </c>
      <c r="R28" s="165">
        <v>0.42617197292554526</v>
      </c>
      <c r="S28" s="165">
        <v>0.60165455001253443</v>
      </c>
      <c r="T28" s="165">
        <v>2.8327901729756833</v>
      </c>
      <c r="U28" s="165">
        <v>0.70193030834795689</v>
      </c>
      <c r="V28" s="165">
        <v>0.82727500626723494</v>
      </c>
      <c r="W28" s="165">
        <v>0</v>
      </c>
      <c r="X28" s="165">
        <v>0</v>
      </c>
      <c r="Y28" s="165">
        <v>0.22562045625470042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2.5068939583855601E-2</v>
      </c>
      <c r="AF28" s="165">
        <v>5.0137879167711202E-2</v>
      </c>
      <c r="AG28" s="166">
        <v>4.3369265480070194</v>
      </c>
    </row>
    <row r="29" spans="1:33">
      <c r="A29" s="195" t="s">
        <v>30</v>
      </c>
      <c r="B29" s="176"/>
      <c r="C29" s="177" t="s">
        <v>31</v>
      </c>
      <c r="D29" s="178">
        <v>100</v>
      </c>
      <c r="E29" s="178">
        <v>1.065203357004519</v>
      </c>
      <c r="F29" s="178">
        <v>1.1322441277250832</v>
      </c>
      <c r="G29" s="178">
        <v>0.78462531658141721</v>
      </c>
      <c r="H29" s="178">
        <v>44.383473208521629</v>
      </c>
      <c r="I29" s="178">
        <v>7.8760490639122009</v>
      </c>
      <c r="J29" s="178">
        <v>17.917266722947808</v>
      </c>
      <c r="K29" s="178">
        <v>1.5220737945076228</v>
      </c>
      <c r="L29" s="178">
        <v>0.80448924864676952</v>
      </c>
      <c r="M29" s="178">
        <v>0.46431941202761084</v>
      </c>
      <c r="N29" s="178">
        <v>0.60088394497690811</v>
      </c>
      <c r="O29" s="178">
        <v>12.459651387992253</v>
      </c>
      <c r="P29" s="178">
        <v>0.52391120822366788</v>
      </c>
      <c r="Q29" s="178">
        <v>0.9534687391369121</v>
      </c>
      <c r="R29" s="178">
        <v>0.4792173610766251</v>
      </c>
      <c r="S29" s="178">
        <v>0.63316283458310574</v>
      </c>
      <c r="T29" s="178">
        <v>3.068977504096936</v>
      </c>
      <c r="U29" s="178">
        <v>0.62323086855042953</v>
      </c>
      <c r="V29" s="178">
        <v>0.4668024035357799</v>
      </c>
      <c r="W29" s="178">
        <v>4.7176838655211793E-2</v>
      </c>
      <c r="X29" s="178">
        <v>3.2278889606197542E-2</v>
      </c>
      <c r="Y29" s="178">
        <v>0.24829915081690418</v>
      </c>
      <c r="Z29" s="178">
        <v>0</v>
      </c>
      <c r="AA29" s="178">
        <v>0</v>
      </c>
      <c r="AB29" s="178">
        <v>1.2414957540845211E-2</v>
      </c>
      <c r="AC29" s="178">
        <v>1.4897949049014252E-2</v>
      </c>
      <c r="AD29" s="178">
        <v>6.2074787704226045E-2</v>
      </c>
      <c r="AE29" s="178">
        <v>2.4829915081690419E-3</v>
      </c>
      <c r="AF29" s="178">
        <v>4.9659830163380839E-3</v>
      </c>
      <c r="AG29" s="179">
        <v>3.8163579480558179</v>
      </c>
    </row>
    <row r="30" spans="1:33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11月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7.25">
      <c r="A3" s="121" t="s">
        <v>0</v>
      </c>
      <c r="B3" s="122"/>
      <c r="C3" s="122"/>
      <c r="D3" s="122"/>
      <c r="E3" s="122"/>
      <c r="F3" s="122"/>
      <c r="G3" s="123"/>
      <c r="H3" s="124" t="s">
        <v>1</v>
      </c>
      <c r="I3" s="120"/>
      <c r="J3" s="121" t="s">
        <v>2</v>
      </c>
      <c r="K3" s="122"/>
      <c r="L3" s="125"/>
      <c r="M3" s="122"/>
      <c r="N3" s="122"/>
      <c r="O3" s="122"/>
      <c r="P3" s="122"/>
      <c r="Q3" s="122"/>
      <c r="R3" s="122"/>
      <c r="S3" s="125"/>
      <c r="T3" s="124" t="s">
        <v>3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>
      <c r="A4" s="126"/>
      <c r="B4" s="127"/>
      <c r="C4" s="128" t="s">
        <v>4</v>
      </c>
      <c r="D4" s="129" t="s">
        <v>5</v>
      </c>
      <c r="E4" s="130" t="s">
        <v>6</v>
      </c>
      <c r="F4" s="131"/>
      <c r="G4" s="132"/>
      <c r="H4" s="133"/>
      <c r="I4" s="134"/>
      <c r="J4" s="126"/>
      <c r="K4" s="128" t="s">
        <v>4</v>
      </c>
      <c r="L4" s="130" t="s">
        <v>7</v>
      </c>
      <c r="M4" s="131"/>
      <c r="N4" s="132"/>
      <c r="O4" s="130" t="s">
        <v>8</v>
      </c>
      <c r="P4" s="131"/>
      <c r="Q4" s="132"/>
      <c r="R4" s="130" t="s">
        <v>9</v>
      </c>
      <c r="S4" s="131"/>
      <c r="T4" s="135"/>
      <c r="U4" s="134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>
      <c r="A5" s="136" t="s">
        <v>10</v>
      </c>
      <c r="B5" s="137"/>
      <c r="C5" s="138"/>
      <c r="D5" s="139" t="s">
        <v>11</v>
      </c>
      <c r="E5" s="140" t="s">
        <v>12</v>
      </c>
      <c r="F5" s="140" t="s">
        <v>13</v>
      </c>
      <c r="G5" s="140" t="s">
        <v>14</v>
      </c>
      <c r="H5" s="141" t="s">
        <v>15</v>
      </c>
      <c r="I5" s="134"/>
      <c r="J5" s="142" t="s">
        <v>16</v>
      </c>
      <c r="K5" s="138"/>
      <c r="L5" s="140" t="s">
        <v>12</v>
      </c>
      <c r="M5" s="140" t="s">
        <v>13</v>
      </c>
      <c r="N5" s="140" t="s">
        <v>14</v>
      </c>
      <c r="O5" s="140" t="s">
        <v>12</v>
      </c>
      <c r="P5" s="140" t="s">
        <v>13</v>
      </c>
      <c r="Q5" s="140" t="s">
        <v>14</v>
      </c>
      <c r="R5" s="140" t="s">
        <v>12</v>
      </c>
      <c r="S5" s="140" t="s">
        <v>13</v>
      </c>
      <c r="T5" s="143" t="s">
        <v>14</v>
      </c>
      <c r="U5" s="134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>
      <c r="A6" s="144"/>
      <c r="B6" s="145"/>
      <c r="C6" s="146" t="s">
        <v>98</v>
      </c>
      <c r="D6" s="147">
        <v>435400</v>
      </c>
      <c r="E6" s="147">
        <v>394600</v>
      </c>
      <c r="F6" s="147">
        <v>381200</v>
      </c>
      <c r="G6" s="147">
        <v>13400</v>
      </c>
      <c r="H6" s="148">
        <v>40800</v>
      </c>
      <c r="I6" s="134"/>
      <c r="J6" s="149"/>
      <c r="K6" s="150" t="s">
        <v>98</v>
      </c>
      <c r="L6" s="151">
        <v>394600</v>
      </c>
      <c r="M6" s="151">
        <v>381200</v>
      </c>
      <c r="N6" s="151">
        <v>13400</v>
      </c>
      <c r="O6" s="151">
        <v>383100</v>
      </c>
      <c r="P6" s="151">
        <v>378400</v>
      </c>
      <c r="Q6" s="151">
        <v>4700</v>
      </c>
      <c r="R6" s="151">
        <v>11500</v>
      </c>
      <c r="S6" s="151">
        <v>2800</v>
      </c>
      <c r="T6" s="152">
        <v>8700</v>
      </c>
      <c r="U6" s="134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>
      <c r="A7" s="153" t="s">
        <v>17</v>
      </c>
      <c r="B7" s="154" t="s">
        <v>18</v>
      </c>
      <c r="C7" s="155" t="s">
        <v>99</v>
      </c>
      <c r="D7" s="147">
        <v>314100</v>
      </c>
      <c r="E7" s="147">
        <v>283400</v>
      </c>
      <c r="F7" s="147">
        <v>270400</v>
      </c>
      <c r="G7" s="147">
        <v>13000</v>
      </c>
      <c r="H7" s="156">
        <v>30700</v>
      </c>
      <c r="I7" s="134"/>
      <c r="J7" s="153" t="s">
        <v>85</v>
      </c>
      <c r="K7" s="150" t="s">
        <v>99</v>
      </c>
      <c r="L7" s="151">
        <v>283400</v>
      </c>
      <c r="M7" s="151">
        <v>270400</v>
      </c>
      <c r="N7" s="151">
        <v>13000</v>
      </c>
      <c r="O7" s="151">
        <v>274400</v>
      </c>
      <c r="P7" s="157">
        <v>267200</v>
      </c>
      <c r="Q7" s="157">
        <v>7200</v>
      </c>
      <c r="R7" s="151">
        <v>9000</v>
      </c>
      <c r="S7" s="157">
        <v>3200</v>
      </c>
      <c r="T7" s="158">
        <v>5800</v>
      </c>
      <c r="U7" s="134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>
      <c r="A8" s="159"/>
      <c r="B8" s="154" t="s">
        <v>20</v>
      </c>
      <c r="C8" s="150" t="s">
        <v>21</v>
      </c>
      <c r="D8" s="160">
        <v>121300</v>
      </c>
      <c r="E8" s="160">
        <v>111200</v>
      </c>
      <c r="F8" s="160">
        <v>110800</v>
      </c>
      <c r="G8" s="160">
        <v>400</v>
      </c>
      <c r="H8" s="161">
        <v>10100</v>
      </c>
      <c r="I8" s="134"/>
      <c r="J8" s="153" t="s">
        <v>86</v>
      </c>
      <c r="K8" s="150" t="s">
        <v>21</v>
      </c>
      <c r="L8" s="162">
        <v>111200</v>
      </c>
      <c r="M8" s="162">
        <v>110800</v>
      </c>
      <c r="N8" s="162">
        <v>400</v>
      </c>
      <c r="O8" s="162">
        <v>108700</v>
      </c>
      <c r="P8" s="162">
        <v>111200</v>
      </c>
      <c r="Q8" s="162">
        <v>-2500</v>
      </c>
      <c r="R8" s="162">
        <v>2500</v>
      </c>
      <c r="S8" s="162">
        <v>-400</v>
      </c>
      <c r="T8" s="163">
        <v>2900</v>
      </c>
      <c r="U8" s="134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>
      <c r="A9" s="159"/>
      <c r="B9" s="164"/>
      <c r="C9" s="150" t="s">
        <v>23</v>
      </c>
      <c r="D9" s="165">
        <v>138.61827443489335</v>
      </c>
      <c r="E9" s="165">
        <v>139.2378263937897</v>
      </c>
      <c r="F9" s="165">
        <v>140.97633136094674</v>
      </c>
      <c r="G9" s="165">
        <v>103.07692307692307</v>
      </c>
      <c r="H9" s="166">
        <v>132.89902280130292</v>
      </c>
      <c r="I9" s="134"/>
      <c r="J9" s="159"/>
      <c r="K9" s="150" t="s">
        <v>23</v>
      </c>
      <c r="L9" s="167">
        <v>139.2378263937897</v>
      </c>
      <c r="M9" s="167">
        <v>140.97633136094674</v>
      </c>
      <c r="N9" s="167">
        <v>103.07692307692307</v>
      </c>
      <c r="O9" s="167">
        <v>139.6137026239067</v>
      </c>
      <c r="P9" s="167">
        <v>141.61676646706587</v>
      </c>
      <c r="Q9" s="167">
        <v>65.277777777777786</v>
      </c>
      <c r="R9" s="167">
        <v>127.77777777777777</v>
      </c>
      <c r="S9" s="167">
        <v>87.5</v>
      </c>
      <c r="T9" s="168">
        <v>150</v>
      </c>
      <c r="U9" s="134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>
      <c r="A10" s="159"/>
      <c r="B10" s="169"/>
      <c r="C10" s="150" t="s">
        <v>98</v>
      </c>
      <c r="D10" s="147">
        <v>4899100</v>
      </c>
      <c r="E10" s="147">
        <v>4422000</v>
      </c>
      <c r="F10" s="147">
        <v>4254900</v>
      </c>
      <c r="G10" s="147">
        <v>167100</v>
      </c>
      <c r="H10" s="148">
        <v>477100</v>
      </c>
      <c r="I10" s="170"/>
      <c r="J10" s="159"/>
      <c r="K10" s="150" t="s">
        <v>98</v>
      </c>
      <c r="L10" s="151">
        <v>4422000</v>
      </c>
      <c r="M10" s="151">
        <v>4254900</v>
      </c>
      <c r="N10" s="151">
        <v>167100</v>
      </c>
      <c r="O10" s="151">
        <v>4290400</v>
      </c>
      <c r="P10" s="151">
        <v>4216000</v>
      </c>
      <c r="Q10" s="151">
        <v>74400</v>
      </c>
      <c r="R10" s="151">
        <v>131600</v>
      </c>
      <c r="S10" s="151">
        <v>38900</v>
      </c>
      <c r="T10" s="152">
        <v>92700</v>
      </c>
      <c r="U10" s="13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>
      <c r="A11" s="159"/>
      <c r="B11" s="154" t="s">
        <v>24</v>
      </c>
      <c r="C11" s="150" t="s">
        <v>99</v>
      </c>
      <c r="D11" s="147">
        <v>4578900</v>
      </c>
      <c r="E11" s="147">
        <v>4122700</v>
      </c>
      <c r="F11" s="147">
        <v>3941300</v>
      </c>
      <c r="G11" s="147">
        <v>181400</v>
      </c>
      <c r="H11" s="148">
        <v>456200</v>
      </c>
      <c r="I11" s="134"/>
      <c r="J11" s="153" t="s">
        <v>87</v>
      </c>
      <c r="K11" s="150" t="s">
        <v>99</v>
      </c>
      <c r="L11" s="151">
        <v>4122700</v>
      </c>
      <c r="M11" s="151">
        <v>3941300</v>
      </c>
      <c r="N11" s="151">
        <v>181400</v>
      </c>
      <c r="O11" s="151">
        <v>4000000</v>
      </c>
      <c r="P11" s="151">
        <v>3899100</v>
      </c>
      <c r="Q11" s="151">
        <v>100900</v>
      </c>
      <c r="R11" s="151">
        <v>122700</v>
      </c>
      <c r="S11" s="151">
        <v>42200</v>
      </c>
      <c r="T11" s="152">
        <v>80500</v>
      </c>
      <c r="U11" s="134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>
      <c r="A12" s="153" t="s">
        <v>26</v>
      </c>
      <c r="B12" s="154" t="s">
        <v>27</v>
      </c>
      <c r="C12" s="150" t="s">
        <v>21</v>
      </c>
      <c r="D12" s="160">
        <v>320200</v>
      </c>
      <c r="E12" s="160">
        <v>299300</v>
      </c>
      <c r="F12" s="160">
        <v>313600</v>
      </c>
      <c r="G12" s="160">
        <v>-14300</v>
      </c>
      <c r="H12" s="161">
        <v>20900</v>
      </c>
      <c r="I12" s="134"/>
      <c r="J12" s="153" t="s">
        <v>88</v>
      </c>
      <c r="K12" s="150" t="s">
        <v>21</v>
      </c>
      <c r="L12" s="162">
        <v>299300</v>
      </c>
      <c r="M12" s="162">
        <v>313600</v>
      </c>
      <c r="N12" s="162">
        <v>-14300</v>
      </c>
      <c r="O12" s="162">
        <v>290400</v>
      </c>
      <c r="P12" s="162">
        <v>316900</v>
      </c>
      <c r="Q12" s="162">
        <v>-26500</v>
      </c>
      <c r="R12" s="162">
        <v>8900</v>
      </c>
      <c r="S12" s="162">
        <v>-3300</v>
      </c>
      <c r="T12" s="163">
        <v>12200</v>
      </c>
      <c r="U12" s="134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>
      <c r="A13" s="171"/>
      <c r="B13" s="172"/>
      <c r="C13" s="150" t="s">
        <v>23</v>
      </c>
      <c r="D13" s="165">
        <v>106.99294590403809</v>
      </c>
      <c r="E13" s="165">
        <v>107.25980546729086</v>
      </c>
      <c r="F13" s="165">
        <v>107.95676553421461</v>
      </c>
      <c r="G13" s="165">
        <v>92.116868798235942</v>
      </c>
      <c r="H13" s="166">
        <v>104.58132398071021</v>
      </c>
      <c r="I13" s="134"/>
      <c r="J13" s="171"/>
      <c r="K13" s="150" t="s">
        <v>23</v>
      </c>
      <c r="L13" s="165">
        <v>107.25980546729086</v>
      </c>
      <c r="M13" s="165">
        <v>107.95676553421461</v>
      </c>
      <c r="N13" s="165">
        <v>92.116868798235942</v>
      </c>
      <c r="O13" s="165">
        <v>107.26</v>
      </c>
      <c r="P13" s="165">
        <v>108.12751660639634</v>
      </c>
      <c r="Q13" s="165">
        <v>73.73637264618435</v>
      </c>
      <c r="R13" s="165">
        <v>107.25346373268134</v>
      </c>
      <c r="S13" s="165">
        <v>92.180094786729853</v>
      </c>
      <c r="T13" s="166">
        <v>115.1552795031056</v>
      </c>
      <c r="U13" s="134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>
      <c r="A14" s="173"/>
      <c r="B14" s="174"/>
      <c r="C14" s="150" t="s">
        <v>29</v>
      </c>
      <c r="D14" s="165">
        <v>100</v>
      </c>
      <c r="E14" s="165">
        <v>90.6293063849334</v>
      </c>
      <c r="F14" s="165">
        <v>87.551676619200734</v>
      </c>
      <c r="G14" s="165">
        <v>3.0776297657326599</v>
      </c>
      <c r="H14" s="166">
        <v>9.3706936150666049</v>
      </c>
      <c r="I14" s="134"/>
      <c r="J14" s="144"/>
      <c r="K14" s="150" t="s">
        <v>29</v>
      </c>
      <c r="L14" s="165">
        <v>100</v>
      </c>
      <c r="M14" s="165">
        <v>96.604156107450578</v>
      </c>
      <c r="N14" s="165">
        <v>3.3958438925494168</v>
      </c>
      <c r="O14" s="165">
        <v>97.085656360871766</v>
      </c>
      <c r="P14" s="165">
        <v>95.894576786619353</v>
      </c>
      <c r="Q14" s="165">
        <v>1.1910795742524076</v>
      </c>
      <c r="R14" s="165">
        <v>2.9143436391282309</v>
      </c>
      <c r="S14" s="165">
        <v>0.70957932083122155</v>
      </c>
      <c r="T14" s="166">
        <v>2.2047643182970096</v>
      </c>
      <c r="U14" s="134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>
      <c r="A15" s="175" t="s">
        <v>30</v>
      </c>
      <c r="B15" s="176"/>
      <c r="C15" s="177" t="s">
        <v>31</v>
      </c>
      <c r="D15" s="178">
        <v>100</v>
      </c>
      <c r="E15" s="178">
        <v>90.261476597742444</v>
      </c>
      <c r="F15" s="178">
        <v>86.850646037027218</v>
      </c>
      <c r="G15" s="178">
        <v>3.4108305607152332</v>
      </c>
      <c r="H15" s="179">
        <v>9.7385234022575577</v>
      </c>
      <c r="I15" s="134"/>
      <c r="J15" s="180" t="s">
        <v>30</v>
      </c>
      <c r="K15" s="177" t="s">
        <v>31</v>
      </c>
      <c r="L15" s="178">
        <v>100</v>
      </c>
      <c r="M15" s="178">
        <v>96.221166892808682</v>
      </c>
      <c r="N15" s="178">
        <v>3.7788331071913164</v>
      </c>
      <c r="O15" s="178">
        <v>97.023971053821796</v>
      </c>
      <c r="P15" s="178">
        <v>95.341474445952059</v>
      </c>
      <c r="Q15" s="178">
        <v>1.6824966078697421</v>
      </c>
      <c r="R15" s="178">
        <v>2.9760289461781997</v>
      </c>
      <c r="S15" s="178">
        <v>0.87969244685662595</v>
      </c>
      <c r="T15" s="179">
        <v>2.0963364993215738</v>
      </c>
      <c r="U15" s="134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>
      <c r="A16" s="134"/>
      <c r="B16" s="134"/>
      <c r="C16" s="134"/>
      <c r="D16" s="134"/>
      <c r="E16" s="134"/>
      <c r="F16" s="134"/>
      <c r="G16" s="134"/>
      <c r="H16" s="134"/>
      <c r="I16" s="181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spans="1:33" ht="17.25">
      <c r="A17" s="121" t="s">
        <v>32</v>
      </c>
      <c r="B17" s="122"/>
      <c r="C17" s="122"/>
      <c r="D17" s="125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5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4" t="s">
        <v>3</v>
      </c>
    </row>
    <row r="18" spans="1:33">
      <c r="A18" s="126"/>
      <c r="B18" s="127"/>
      <c r="C18" s="128" t="s">
        <v>4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3"/>
      <c r="Y18" s="184"/>
      <c r="Z18" s="184"/>
      <c r="AA18" s="184"/>
      <c r="AB18" s="184"/>
      <c r="AC18" s="184"/>
      <c r="AD18" s="184"/>
      <c r="AE18" s="184"/>
      <c r="AF18" s="184"/>
      <c r="AG18" s="185"/>
    </row>
    <row r="19" spans="1:33">
      <c r="A19" s="136" t="s">
        <v>10</v>
      </c>
      <c r="B19" s="137"/>
      <c r="C19" s="138"/>
      <c r="D19" s="186" t="s">
        <v>12</v>
      </c>
      <c r="E19" s="186" t="s">
        <v>33</v>
      </c>
      <c r="F19" s="186" t="s">
        <v>34</v>
      </c>
      <c r="G19" s="186" t="s">
        <v>35</v>
      </c>
      <c r="H19" s="186" t="s">
        <v>36</v>
      </c>
      <c r="I19" s="186" t="s">
        <v>37</v>
      </c>
      <c r="J19" s="186" t="s">
        <v>38</v>
      </c>
      <c r="K19" s="186" t="s">
        <v>39</v>
      </c>
      <c r="L19" s="186" t="s">
        <v>40</v>
      </c>
      <c r="M19" s="186" t="s">
        <v>41</v>
      </c>
      <c r="N19" s="186" t="s">
        <v>42</v>
      </c>
      <c r="O19" s="186" t="s">
        <v>43</v>
      </c>
      <c r="P19" s="186" t="s">
        <v>44</v>
      </c>
      <c r="Q19" s="186" t="s">
        <v>45</v>
      </c>
      <c r="R19" s="186" t="s">
        <v>46</v>
      </c>
      <c r="S19" s="186" t="s">
        <v>47</v>
      </c>
      <c r="T19" s="186" t="s">
        <v>48</v>
      </c>
      <c r="U19" s="186" t="s">
        <v>49</v>
      </c>
      <c r="V19" s="186" t="s">
        <v>50</v>
      </c>
      <c r="W19" s="186" t="s">
        <v>78</v>
      </c>
      <c r="X19" s="186" t="s">
        <v>51</v>
      </c>
      <c r="Y19" s="186" t="s">
        <v>53</v>
      </c>
      <c r="Z19" s="186" t="s">
        <v>54</v>
      </c>
      <c r="AA19" s="186" t="s">
        <v>80</v>
      </c>
      <c r="AB19" s="186" t="s">
        <v>81</v>
      </c>
      <c r="AC19" s="186" t="s">
        <v>82</v>
      </c>
      <c r="AD19" s="186" t="s">
        <v>89</v>
      </c>
      <c r="AE19" s="186" t="s">
        <v>96</v>
      </c>
      <c r="AF19" s="186" t="s">
        <v>97</v>
      </c>
      <c r="AG19" s="141" t="s">
        <v>14</v>
      </c>
    </row>
    <row r="20" spans="1:33">
      <c r="A20" s="187"/>
      <c r="B20" s="145"/>
      <c r="C20" s="150" t="s">
        <v>98</v>
      </c>
      <c r="D20" s="151">
        <v>394600</v>
      </c>
      <c r="E20" s="151">
        <v>6200</v>
      </c>
      <c r="F20" s="151">
        <v>4900</v>
      </c>
      <c r="G20" s="151">
        <v>3400</v>
      </c>
      <c r="H20" s="151">
        <v>171500</v>
      </c>
      <c r="I20" s="151">
        <v>28900</v>
      </c>
      <c r="J20" s="151">
        <v>63000</v>
      </c>
      <c r="K20" s="151">
        <v>4300</v>
      </c>
      <c r="L20" s="151">
        <v>3200</v>
      </c>
      <c r="M20" s="151">
        <v>1500</v>
      </c>
      <c r="N20" s="151">
        <v>2700</v>
      </c>
      <c r="O20" s="151">
        <v>59500</v>
      </c>
      <c r="P20" s="151">
        <v>2300</v>
      </c>
      <c r="Q20" s="151">
        <v>4000</v>
      </c>
      <c r="R20" s="151">
        <v>1900</v>
      </c>
      <c r="S20" s="151">
        <v>2700</v>
      </c>
      <c r="T20" s="151">
        <v>11900</v>
      </c>
      <c r="U20" s="151">
        <v>3000</v>
      </c>
      <c r="V20" s="151">
        <v>4300</v>
      </c>
      <c r="W20" s="151">
        <v>0</v>
      </c>
      <c r="X20" s="188">
        <v>0</v>
      </c>
      <c r="Y20" s="188">
        <v>1200</v>
      </c>
      <c r="Z20" s="151">
        <v>0</v>
      </c>
      <c r="AA20" s="151">
        <v>0</v>
      </c>
      <c r="AB20" s="151">
        <v>0</v>
      </c>
      <c r="AC20" s="151">
        <v>0</v>
      </c>
      <c r="AD20" s="151">
        <v>700</v>
      </c>
      <c r="AE20" s="151">
        <v>0</v>
      </c>
      <c r="AF20" s="151">
        <v>100</v>
      </c>
      <c r="AG20" s="189">
        <v>13400</v>
      </c>
    </row>
    <row r="21" spans="1:33">
      <c r="A21" s="190" t="s">
        <v>17</v>
      </c>
      <c r="B21" s="154" t="s">
        <v>18</v>
      </c>
      <c r="C21" s="150" t="s">
        <v>99</v>
      </c>
      <c r="D21" s="151">
        <v>283400</v>
      </c>
      <c r="E21" s="151">
        <v>4400</v>
      </c>
      <c r="F21" s="151">
        <v>3300</v>
      </c>
      <c r="G21" s="151">
        <v>1900</v>
      </c>
      <c r="H21" s="151">
        <v>117600</v>
      </c>
      <c r="I21" s="151">
        <v>18800</v>
      </c>
      <c r="J21" s="151">
        <v>44100</v>
      </c>
      <c r="K21" s="151">
        <v>5000</v>
      </c>
      <c r="L21" s="151">
        <v>2100</v>
      </c>
      <c r="M21" s="151">
        <v>1100</v>
      </c>
      <c r="N21" s="151">
        <v>1400</v>
      </c>
      <c r="O21" s="151">
        <v>47300</v>
      </c>
      <c r="P21" s="151">
        <v>1700</v>
      </c>
      <c r="Q21" s="151">
        <v>2400</v>
      </c>
      <c r="R21" s="151">
        <v>1500</v>
      </c>
      <c r="S21" s="151">
        <v>2200</v>
      </c>
      <c r="T21" s="151">
        <v>10700</v>
      </c>
      <c r="U21" s="151">
        <v>1600</v>
      </c>
      <c r="V21" s="151">
        <v>2700</v>
      </c>
      <c r="W21" s="151">
        <v>0</v>
      </c>
      <c r="X21" s="188">
        <v>0</v>
      </c>
      <c r="Y21" s="188">
        <v>600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89">
        <v>13000</v>
      </c>
    </row>
    <row r="22" spans="1:33">
      <c r="A22" s="191"/>
      <c r="B22" s="154" t="s">
        <v>20</v>
      </c>
      <c r="C22" s="150" t="s">
        <v>21</v>
      </c>
      <c r="D22" s="162">
        <v>111200</v>
      </c>
      <c r="E22" s="162">
        <v>1800</v>
      </c>
      <c r="F22" s="162">
        <v>1600</v>
      </c>
      <c r="G22" s="162">
        <v>1500</v>
      </c>
      <c r="H22" s="162">
        <v>53900</v>
      </c>
      <c r="I22" s="162">
        <v>10100</v>
      </c>
      <c r="J22" s="162">
        <v>18900</v>
      </c>
      <c r="K22" s="162">
        <v>-700</v>
      </c>
      <c r="L22" s="162">
        <v>1100</v>
      </c>
      <c r="M22" s="162">
        <v>400</v>
      </c>
      <c r="N22" s="162">
        <v>1300</v>
      </c>
      <c r="O22" s="162">
        <v>12200</v>
      </c>
      <c r="P22" s="162">
        <v>600</v>
      </c>
      <c r="Q22" s="162">
        <v>1600</v>
      </c>
      <c r="R22" s="162">
        <v>400</v>
      </c>
      <c r="S22" s="162">
        <v>500</v>
      </c>
      <c r="T22" s="162">
        <v>1200</v>
      </c>
      <c r="U22" s="162">
        <v>1400</v>
      </c>
      <c r="V22" s="162">
        <v>1600</v>
      </c>
      <c r="W22" s="162">
        <v>0</v>
      </c>
      <c r="X22" s="192">
        <v>0</v>
      </c>
      <c r="Y22" s="160">
        <v>600</v>
      </c>
      <c r="Z22" s="162">
        <v>0</v>
      </c>
      <c r="AA22" s="162">
        <v>0</v>
      </c>
      <c r="AB22" s="162">
        <v>0</v>
      </c>
      <c r="AC22" s="162">
        <v>0</v>
      </c>
      <c r="AD22" s="162">
        <v>700</v>
      </c>
      <c r="AE22" s="162">
        <v>0</v>
      </c>
      <c r="AF22" s="162">
        <v>100</v>
      </c>
      <c r="AG22" s="163">
        <v>400</v>
      </c>
    </row>
    <row r="23" spans="1:33">
      <c r="A23" s="191"/>
      <c r="B23" s="164"/>
      <c r="C23" s="150" t="s">
        <v>23</v>
      </c>
      <c r="D23" s="167">
        <v>139.2378263937897</v>
      </c>
      <c r="E23" s="167">
        <v>140.90909090909091</v>
      </c>
      <c r="F23" s="167">
        <v>148.4848484848485</v>
      </c>
      <c r="G23" s="167">
        <v>178.94736842105263</v>
      </c>
      <c r="H23" s="167">
        <v>145.83333333333331</v>
      </c>
      <c r="I23" s="167">
        <v>153.72340425531914</v>
      </c>
      <c r="J23" s="167">
        <v>142.85714285714286</v>
      </c>
      <c r="K23" s="167">
        <v>86</v>
      </c>
      <c r="L23" s="167">
        <v>152.38095238095238</v>
      </c>
      <c r="M23" s="167">
        <v>136.36363636363635</v>
      </c>
      <c r="N23" s="167">
        <v>192.85714285714286</v>
      </c>
      <c r="O23" s="167">
        <v>125.79281183932348</v>
      </c>
      <c r="P23" s="167">
        <v>135.29411764705884</v>
      </c>
      <c r="Q23" s="167">
        <v>166.66666666666669</v>
      </c>
      <c r="R23" s="167">
        <v>126.66666666666666</v>
      </c>
      <c r="S23" s="167">
        <v>122.72727272727273</v>
      </c>
      <c r="T23" s="167">
        <v>111.21495327102804</v>
      </c>
      <c r="U23" s="167">
        <v>187.5</v>
      </c>
      <c r="V23" s="167">
        <v>159.25925925925927</v>
      </c>
      <c r="W23" s="167">
        <v>0</v>
      </c>
      <c r="X23" s="167">
        <v>0</v>
      </c>
      <c r="Y23" s="165">
        <v>200</v>
      </c>
      <c r="Z23" s="165">
        <v>0</v>
      </c>
      <c r="AA23" s="165">
        <v>0</v>
      </c>
      <c r="AB23" s="165">
        <v>0</v>
      </c>
      <c r="AC23" s="165">
        <v>0</v>
      </c>
      <c r="AD23" s="165">
        <v>0</v>
      </c>
      <c r="AE23" s="165">
        <v>0</v>
      </c>
      <c r="AF23" s="165">
        <v>0</v>
      </c>
      <c r="AG23" s="168">
        <v>103.07692307692307</v>
      </c>
    </row>
    <row r="24" spans="1:33">
      <c r="A24" s="191"/>
      <c r="B24" s="169"/>
      <c r="C24" s="150" t="s">
        <v>98</v>
      </c>
      <c r="D24" s="151">
        <v>4422000</v>
      </c>
      <c r="E24" s="151">
        <v>49100</v>
      </c>
      <c r="F24" s="151">
        <v>50500</v>
      </c>
      <c r="G24" s="151">
        <v>35000</v>
      </c>
      <c r="H24" s="151">
        <v>1959000</v>
      </c>
      <c r="I24" s="151">
        <v>346100</v>
      </c>
      <c r="J24" s="151">
        <v>784600</v>
      </c>
      <c r="K24" s="151">
        <v>65600</v>
      </c>
      <c r="L24" s="151">
        <v>35600</v>
      </c>
      <c r="M24" s="151">
        <v>20200</v>
      </c>
      <c r="N24" s="151">
        <v>26900</v>
      </c>
      <c r="O24" s="151">
        <v>561300</v>
      </c>
      <c r="P24" s="151">
        <v>23400</v>
      </c>
      <c r="Q24" s="151">
        <v>42400</v>
      </c>
      <c r="R24" s="151">
        <v>21200</v>
      </c>
      <c r="S24" s="151">
        <v>28200</v>
      </c>
      <c r="T24" s="151">
        <v>135500</v>
      </c>
      <c r="U24" s="151">
        <v>28100</v>
      </c>
      <c r="V24" s="151">
        <v>23100</v>
      </c>
      <c r="W24" s="151">
        <v>1900</v>
      </c>
      <c r="X24" s="188">
        <v>1300</v>
      </c>
      <c r="Y24" s="188">
        <v>11200</v>
      </c>
      <c r="Z24" s="151">
        <v>0</v>
      </c>
      <c r="AA24" s="151">
        <v>0</v>
      </c>
      <c r="AB24" s="151">
        <v>500</v>
      </c>
      <c r="AC24" s="151">
        <v>600</v>
      </c>
      <c r="AD24" s="151">
        <v>3200</v>
      </c>
      <c r="AE24" s="151">
        <v>100</v>
      </c>
      <c r="AF24" s="151">
        <v>300</v>
      </c>
      <c r="AG24" s="189">
        <v>167100</v>
      </c>
    </row>
    <row r="25" spans="1:33">
      <c r="A25" s="191"/>
      <c r="B25" s="154" t="s">
        <v>24</v>
      </c>
      <c r="C25" s="150" t="s">
        <v>99</v>
      </c>
      <c r="D25" s="151">
        <v>4122700</v>
      </c>
      <c r="E25" s="157">
        <v>56500</v>
      </c>
      <c r="F25" s="157">
        <v>49200</v>
      </c>
      <c r="G25" s="157">
        <v>32400</v>
      </c>
      <c r="H25" s="157">
        <v>1714300</v>
      </c>
      <c r="I25" s="157">
        <v>320500</v>
      </c>
      <c r="J25" s="157">
        <v>750000</v>
      </c>
      <c r="K25" s="157">
        <v>69900</v>
      </c>
      <c r="L25" s="157">
        <v>32000</v>
      </c>
      <c r="M25" s="157">
        <v>15600</v>
      </c>
      <c r="N25" s="157">
        <v>22100</v>
      </c>
      <c r="O25" s="157">
        <v>557800</v>
      </c>
      <c r="P25" s="157">
        <v>20900</v>
      </c>
      <c r="Q25" s="157">
        <v>43200</v>
      </c>
      <c r="R25" s="157">
        <v>19800</v>
      </c>
      <c r="S25" s="157">
        <v>26700</v>
      </c>
      <c r="T25" s="157">
        <v>142100</v>
      </c>
      <c r="U25" s="157">
        <v>24300</v>
      </c>
      <c r="V25" s="157">
        <v>22200</v>
      </c>
      <c r="W25" s="157">
        <v>1600</v>
      </c>
      <c r="X25" s="193">
        <v>4800</v>
      </c>
      <c r="Y25" s="193">
        <v>10300</v>
      </c>
      <c r="Z25" s="157">
        <v>4600</v>
      </c>
      <c r="AA25" s="157">
        <v>500</v>
      </c>
      <c r="AB25" s="157">
        <v>0</v>
      </c>
      <c r="AC25" s="157">
        <v>0</v>
      </c>
      <c r="AD25" s="157">
        <v>0</v>
      </c>
      <c r="AE25" s="157">
        <v>0</v>
      </c>
      <c r="AF25" s="157">
        <v>0</v>
      </c>
      <c r="AG25" s="194">
        <v>181400</v>
      </c>
    </row>
    <row r="26" spans="1:33">
      <c r="A26" s="190" t="s">
        <v>26</v>
      </c>
      <c r="B26" s="154" t="s">
        <v>27</v>
      </c>
      <c r="C26" s="150" t="s">
        <v>21</v>
      </c>
      <c r="D26" s="162">
        <v>299300</v>
      </c>
      <c r="E26" s="162">
        <v>-7400</v>
      </c>
      <c r="F26" s="162">
        <v>1300</v>
      </c>
      <c r="G26" s="162">
        <v>2600</v>
      </c>
      <c r="H26" s="162">
        <v>244700</v>
      </c>
      <c r="I26" s="162">
        <v>25600</v>
      </c>
      <c r="J26" s="162">
        <v>34600</v>
      </c>
      <c r="K26" s="162">
        <v>-4300</v>
      </c>
      <c r="L26" s="162">
        <v>3600</v>
      </c>
      <c r="M26" s="162">
        <v>4600</v>
      </c>
      <c r="N26" s="162">
        <v>4800</v>
      </c>
      <c r="O26" s="162">
        <v>3500</v>
      </c>
      <c r="P26" s="162">
        <v>2500</v>
      </c>
      <c r="Q26" s="162">
        <v>-800</v>
      </c>
      <c r="R26" s="162">
        <v>1400</v>
      </c>
      <c r="S26" s="162">
        <v>1500</v>
      </c>
      <c r="T26" s="162">
        <v>-6600</v>
      </c>
      <c r="U26" s="162">
        <v>3800</v>
      </c>
      <c r="V26" s="162">
        <v>900</v>
      </c>
      <c r="W26" s="162">
        <v>300</v>
      </c>
      <c r="X26" s="192">
        <v>-3500</v>
      </c>
      <c r="Y26" s="160">
        <v>900</v>
      </c>
      <c r="Z26" s="162">
        <v>-4600</v>
      </c>
      <c r="AA26" s="162">
        <v>-500</v>
      </c>
      <c r="AB26" s="162">
        <v>500</v>
      </c>
      <c r="AC26" s="162">
        <v>600</v>
      </c>
      <c r="AD26" s="162">
        <v>3200</v>
      </c>
      <c r="AE26" s="162">
        <v>100</v>
      </c>
      <c r="AF26" s="162">
        <v>300</v>
      </c>
      <c r="AG26" s="163">
        <v>-14300</v>
      </c>
    </row>
    <row r="27" spans="1:33">
      <c r="A27" s="187"/>
      <c r="B27" s="172"/>
      <c r="C27" s="150" t="s">
        <v>23</v>
      </c>
      <c r="D27" s="165">
        <v>107.25980546729086</v>
      </c>
      <c r="E27" s="165">
        <v>86.902654867256629</v>
      </c>
      <c r="F27" s="165">
        <v>102.64227642276423</v>
      </c>
      <c r="G27" s="165">
        <v>108.02469135802468</v>
      </c>
      <c r="H27" s="165">
        <v>114.27404771626904</v>
      </c>
      <c r="I27" s="165">
        <v>107.98751950078002</v>
      </c>
      <c r="J27" s="165">
        <v>104.61333333333333</v>
      </c>
      <c r="K27" s="165">
        <v>93.848354792560812</v>
      </c>
      <c r="L27" s="165">
        <v>111.25</v>
      </c>
      <c r="M27" s="165">
        <v>129.4871794871795</v>
      </c>
      <c r="N27" s="165">
        <v>121.71945701357465</v>
      </c>
      <c r="O27" s="165">
        <v>100.62746504123341</v>
      </c>
      <c r="P27" s="165">
        <v>111.96172248803829</v>
      </c>
      <c r="Q27" s="165">
        <v>98.148148148148152</v>
      </c>
      <c r="R27" s="165">
        <v>107.07070707070707</v>
      </c>
      <c r="S27" s="165">
        <v>105.61797752808988</v>
      </c>
      <c r="T27" s="165">
        <v>95.355383532723437</v>
      </c>
      <c r="U27" s="165">
        <v>115.63786008230453</v>
      </c>
      <c r="V27" s="165">
        <v>104.05405405405406</v>
      </c>
      <c r="W27" s="165">
        <v>118.75</v>
      </c>
      <c r="X27" s="165">
        <v>27.083333333333332</v>
      </c>
      <c r="Y27" s="165">
        <v>108.7378640776699</v>
      </c>
      <c r="Z27" s="165">
        <v>0</v>
      </c>
      <c r="AA27" s="165">
        <v>0</v>
      </c>
      <c r="AB27" s="165">
        <v>0</v>
      </c>
      <c r="AC27" s="165">
        <v>0</v>
      </c>
      <c r="AD27" s="165">
        <v>0</v>
      </c>
      <c r="AE27" s="165">
        <v>0</v>
      </c>
      <c r="AF27" s="165">
        <v>0</v>
      </c>
      <c r="AG27" s="166">
        <v>92.116868798235942</v>
      </c>
    </row>
    <row r="28" spans="1:33">
      <c r="A28" s="173"/>
      <c r="B28" s="174"/>
      <c r="C28" s="150" t="s">
        <v>29</v>
      </c>
      <c r="D28" s="165">
        <v>100</v>
      </c>
      <c r="E28" s="165">
        <v>1.5712113532691332</v>
      </c>
      <c r="F28" s="165">
        <v>1.2417638114546377</v>
      </c>
      <c r="G28" s="165">
        <v>0.86163203243791175</v>
      </c>
      <c r="H28" s="165">
        <v>43.461733400912316</v>
      </c>
      <c r="I28" s="165">
        <v>7.3238722757222501</v>
      </c>
      <c r="J28" s="165">
        <v>15.965534718702484</v>
      </c>
      <c r="K28" s="165">
        <v>1.0897110998479473</v>
      </c>
      <c r="L28" s="165">
        <v>0.81094779523568172</v>
      </c>
      <c r="M28" s="165">
        <v>0.38013177901672579</v>
      </c>
      <c r="N28" s="165">
        <v>0.68423720223010642</v>
      </c>
      <c r="O28" s="165">
        <v>15.078560567663457</v>
      </c>
      <c r="P28" s="165">
        <v>0.58286872782564625</v>
      </c>
      <c r="Q28" s="165">
        <v>1.0136847440446022</v>
      </c>
      <c r="R28" s="165">
        <v>0.48150025342118602</v>
      </c>
      <c r="S28" s="165">
        <v>0.68423720223010642</v>
      </c>
      <c r="T28" s="165">
        <v>3.0157121135326914</v>
      </c>
      <c r="U28" s="165">
        <v>0.76026355803345158</v>
      </c>
      <c r="V28" s="165">
        <v>1.0897110998479473</v>
      </c>
      <c r="W28" s="165">
        <v>0</v>
      </c>
      <c r="X28" s="165">
        <v>0</v>
      </c>
      <c r="Y28" s="165">
        <v>0.30410542321338063</v>
      </c>
      <c r="Z28" s="165">
        <v>0</v>
      </c>
      <c r="AA28" s="165">
        <v>0</v>
      </c>
      <c r="AB28" s="165">
        <v>0</v>
      </c>
      <c r="AC28" s="165">
        <v>0</v>
      </c>
      <c r="AD28" s="165">
        <v>0.17739483020780539</v>
      </c>
      <c r="AE28" s="165">
        <v>0</v>
      </c>
      <c r="AF28" s="165">
        <v>2.5342118601115054E-2</v>
      </c>
      <c r="AG28" s="166">
        <v>3.3958438925494168</v>
      </c>
    </row>
    <row r="29" spans="1:33">
      <c r="A29" s="195" t="s">
        <v>30</v>
      </c>
      <c r="B29" s="176"/>
      <c r="C29" s="177" t="s">
        <v>31</v>
      </c>
      <c r="D29" s="178">
        <v>100</v>
      </c>
      <c r="E29" s="178">
        <v>1.1103573043871551</v>
      </c>
      <c r="F29" s="178">
        <v>1.1420171867933062</v>
      </c>
      <c r="G29" s="178">
        <v>0.79149706015377663</v>
      </c>
      <c r="H29" s="178">
        <v>44.301221166892809</v>
      </c>
      <c r="I29" s="178">
        <v>7.8267752148349166</v>
      </c>
      <c r="J29" s="178">
        <v>17.743102668475803</v>
      </c>
      <c r="K29" s="178">
        <v>1.483491632745364</v>
      </c>
      <c r="L29" s="178">
        <v>0.80506558118498406</v>
      </c>
      <c r="M29" s="178">
        <v>0.45680687471732251</v>
      </c>
      <c r="N29" s="178">
        <v>0.608322026232474</v>
      </c>
      <c r="O29" s="178">
        <v>12.693351424694708</v>
      </c>
      <c r="P29" s="178">
        <v>0.52917232021709626</v>
      </c>
      <c r="Q29" s="178">
        <v>0.95884215287200358</v>
      </c>
      <c r="R29" s="178">
        <v>0.47942107643600179</v>
      </c>
      <c r="S29" s="178">
        <v>0.63772048846675711</v>
      </c>
      <c r="T29" s="178">
        <v>3.0642243328810492</v>
      </c>
      <c r="U29" s="178">
        <v>0.63545906829488918</v>
      </c>
      <c r="V29" s="178">
        <v>0.5223880597014926</v>
      </c>
      <c r="W29" s="178">
        <v>4.2966983265490727E-2</v>
      </c>
      <c r="X29" s="178">
        <v>2.9398462234283131E-2</v>
      </c>
      <c r="Y29" s="178">
        <v>0.25327905924920852</v>
      </c>
      <c r="Z29" s="178">
        <v>0</v>
      </c>
      <c r="AA29" s="178">
        <v>0</v>
      </c>
      <c r="AB29" s="178">
        <v>1.1307100859339666E-2</v>
      </c>
      <c r="AC29" s="178">
        <v>1.3568521031207599E-2</v>
      </c>
      <c r="AD29" s="178">
        <v>7.2365445499773862E-2</v>
      </c>
      <c r="AE29" s="178">
        <v>2.2614201718679332E-3</v>
      </c>
      <c r="AF29" s="178">
        <v>6.7842605156037995E-3</v>
      </c>
      <c r="AG29" s="179">
        <v>3.7788331071913164</v>
      </c>
    </row>
    <row r="30" spans="1:33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12月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7.25">
      <c r="A3" s="41" t="s">
        <v>0</v>
      </c>
      <c r="B3" s="42"/>
      <c r="C3" s="42"/>
      <c r="D3" s="42"/>
      <c r="E3" s="42"/>
      <c r="F3" s="42"/>
      <c r="G3" s="43"/>
      <c r="H3" s="44" t="s">
        <v>1</v>
      </c>
      <c r="I3" s="40"/>
      <c r="J3" s="41" t="s">
        <v>2</v>
      </c>
      <c r="K3" s="42"/>
      <c r="L3" s="45"/>
      <c r="M3" s="42"/>
      <c r="N3" s="42"/>
      <c r="O3" s="42"/>
      <c r="P3" s="42"/>
      <c r="Q3" s="42"/>
      <c r="R3" s="42"/>
      <c r="S3" s="45"/>
      <c r="T3" s="44" t="s">
        <v>3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>
      <c r="A4" s="46"/>
      <c r="B4" s="47"/>
      <c r="C4" s="48" t="s">
        <v>4</v>
      </c>
      <c r="D4" s="49" t="s">
        <v>5</v>
      </c>
      <c r="E4" s="50" t="s">
        <v>6</v>
      </c>
      <c r="F4" s="51"/>
      <c r="G4" s="52"/>
      <c r="H4" s="53"/>
      <c r="I4" s="54"/>
      <c r="J4" s="46"/>
      <c r="K4" s="48" t="s">
        <v>4</v>
      </c>
      <c r="L4" s="50" t="s">
        <v>7</v>
      </c>
      <c r="M4" s="51"/>
      <c r="N4" s="52"/>
      <c r="O4" s="50" t="s">
        <v>8</v>
      </c>
      <c r="P4" s="51"/>
      <c r="Q4" s="52"/>
      <c r="R4" s="50" t="s">
        <v>9</v>
      </c>
      <c r="S4" s="51"/>
      <c r="T4" s="55"/>
      <c r="U4" s="54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1:33">
      <c r="A5" s="56" t="s">
        <v>10</v>
      </c>
      <c r="B5" s="57"/>
      <c r="C5" s="58"/>
      <c r="D5" s="59" t="s">
        <v>11</v>
      </c>
      <c r="E5" s="60" t="s">
        <v>12</v>
      </c>
      <c r="F5" s="60" t="s">
        <v>13</v>
      </c>
      <c r="G5" s="60" t="s">
        <v>14</v>
      </c>
      <c r="H5" s="61" t="s">
        <v>15</v>
      </c>
      <c r="I5" s="54"/>
      <c r="J5" s="62" t="s">
        <v>16</v>
      </c>
      <c r="K5" s="58"/>
      <c r="L5" s="60" t="s">
        <v>12</v>
      </c>
      <c r="M5" s="60" t="s">
        <v>13</v>
      </c>
      <c r="N5" s="60" t="s">
        <v>14</v>
      </c>
      <c r="O5" s="60" t="s">
        <v>12</v>
      </c>
      <c r="P5" s="60" t="s">
        <v>13</v>
      </c>
      <c r="Q5" s="60" t="s">
        <v>14</v>
      </c>
      <c r="R5" s="60" t="s">
        <v>12</v>
      </c>
      <c r="S5" s="60" t="s">
        <v>13</v>
      </c>
      <c r="T5" s="63" t="s">
        <v>14</v>
      </c>
      <c r="U5" s="54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>
      <c r="A6" s="64"/>
      <c r="B6" s="65"/>
      <c r="C6" s="66" t="s">
        <v>102</v>
      </c>
      <c r="D6" s="67">
        <v>454800</v>
      </c>
      <c r="E6" s="67">
        <v>412500</v>
      </c>
      <c r="F6" s="67">
        <v>399300</v>
      </c>
      <c r="G6" s="67">
        <v>13200</v>
      </c>
      <c r="H6" s="68">
        <v>42300</v>
      </c>
      <c r="I6" s="54"/>
      <c r="J6" s="69"/>
      <c r="K6" s="70" t="s">
        <v>100</v>
      </c>
      <c r="L6" s="71">
        <v>412500</v>
      </c>
      <c r="M6" s="71">
        <v>399300</v>
      </c>
      <c r="N6" s="71">
        <v>13200</v>
      </c>
      <c r="O6" s="71">
        <v>400700</v>
      </c>
      <c r="P6" s="71">
        <v>396000</v>
      </c>
      <c r="Q6" s="71">
        <v>4700</v>
      </c>
      <c r="R6" s="71">
        <v>11800</v>
      </c>
      <c r="S6" s="71">
        <v>3300</v>
      </c>
      <c r="T6" s="72">
        <v>8500</v>
      </c>
      <c r="U6" s="54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>
      <c r="A7" s="73" t="s">
        <v>17</v>
      </c>
      <c r="B7" s="74" t="s">
        <v>18</v>
      </c>
      <c r="C7" s="75" t="s">
        <v>101</v>
      </c>
      <c r="D7" s="67">
        <v>349200</v>
      </c>
      <c r="E7" s="67">
        <v>310700</v>
      </c>
      <c r="F7" s="67">
        <v>300700</v>
      </c>
      <c r="G7" s="67">
        <v>10000</v>
      </c>
      <c r="H7" s="76">
        <v>38500</v>
      </c>
      <c r="I7" s="54"/>
      <c r="J7" s="73" t="s">
        <v>85</v>
      </c>
      <c r="K7" s="70" t="s">
        <v>101</v>
      </c>
      <c r="L7" s="71">
        <v>310700</v>
      </c>
      <c r="M7" s="71">
        <v>300700</v>
      </c>
      <c r="N7" s="71">
        <v>10000</v>
      </c>
      <c r="O7" s="71">
        <v>305600</v>
      </c>
      <c r="P7" s="77">
        <v>297900</v>
      </c>
      <c r="Q7" s="77">
        <v>7700</v>
      </c>
      <c r="R7" s="71">
        <v>5100</v>
      </c>
      <c r="S7" s="77">
        <v>2800</v>
      </c>
      <c r="T7" s="78">
        <v>2300</v>
      </c>
      <c r="U7" s="54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>
      <c r="A8" s="79"/>
      <c r="B8" s="74" t="s">
        <v>20</v>
      </c>
      <c r="C8" s="70" t="s">
        <v>21</v>
      </c>
      <c r="D8" s="80">
        <v>105600</v>
      </c>
      <c r="E8" s="80">
        <v>101800</v>
      </c>
      <c r="F8" s="80">
        <v>98600</v>
      </c>
      <c r="G8" s="80">
        <v>3200</v>
      </c>
      <c r="H8" s="81">
        <v>3800</v>
      </c>
      <c r="I8" s="54"/>
      <c r="J8" s="73" t="s">
        <v>86</v>
      </c>
      <c r="K8" s="70" t="s">
        <v>21</v>
      </c>
      <c r="L8" s="82">
        <v>101800</v>
      </c>
      <c r="M8" s="82">
        <v>98600</v>
      </c>
      <c r="N8" s="82">
        <v>3200</v>
      </c>
      <c r="O8" s="82">
        <v>95100</v>
      </c>
      <c r="P8" s="82">
        <v>98100</v>
      </c>
      <c r="Q8" s="82">
        <v>-3000</v>
      </c>
      <c r="R8" s="82">
        <v>6700</v>
      </c>
      <c r="S8" s="82">
        <v>500</v>
      </c>
      <c r="T8" s="83">
        <v>6200</v>
      </c>
      <c r="U8" s="54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3">
      <c r="A9" s="79"/>
      <c r="B9" s="84"/>
      <c r="C9" s="70" t="s">
        <v>23</v>
      </c>
      <c r="D9" s="85">
        <v>130.2405498281787</v>
      </c>
      <c r="E9" s="85">
        <v>132.76472481493403</v>
      </c>
      <c r="F9" s="85">
        <v>132.7901563019621</v>
      </c>
      <c r="G9" s="85">
        <v>132</v>
      </c>
      <c r="H9" s="86">
        <v>109.87012987012987</v>
      </c>
      <c r="I9" s="54"/>
      <c r="J9" s="79"/>
      <c r="K9" s="70" t="s">
        <v>23</v>
      </c>
      <c r="L9" s="87">
        <v>132.76472481493403</v>
      </c>
      <c r="M9" s="87">
        <v>132.7901563019621</v>
      </c>
      <c r="N9" s="87">
        <v>132</v>
      </c>
      <c r="O9" s="87">
        <v>131.11910994764398</v>
      </c>
      <c r="P9" s="87">
        <v>132.93051359516616</v>
      </c>
      <c r="Q9" s="87">
        <v>61.038961038961034</v>
      </c>
      <c r="R9" s="87">
        <v>231.37254901960787</v>
      </c>
      <c r="S9" s="87">
        <v>117.85714285714286</v>
      </c>
      <c r="T9" s="88">
        <v>369.56521739130437</v>
      </c>
      <c r="U9" s="54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>
      <c r="A10" s="79"/>
      <c r="B10" s="89"/>
      <c r="C10" s="70" t="s">
        <v>100</v>
      </c>
      <c r="D10" s="67">
        <v>5353900</v>
      </c>
      <c r="E10" s="67">
        <v>4834500</v>
      </c>
      <c r="F10" s="67">
        <v>4654200</v>
      </c>
      <c r="G10" s="67">
        <v>180300</v>
      </c>
      <c r="H10" s="68">
        <v>519400</v>
      </c>
      <c r="I10" s="90"/>
      <c r="J10" s="79"/>
      <c r="K10" s="70" t="s">
        <v>100</v>
      </c>
      <c r="L10" s="71">
        <v>4834500</v>
      </c>
      <c r="M10" s="71">
        <v>4654200</v>
      </c>
      <c r="N10" s="71">
        <v>180300</v>
      </c>
      <c r="O10" s="71">
        <v>4691100</v>
      </c>
      <c r="P10" s="71">
        <v>4612000</v>
      </c>
      <c r="Q10" s="71">
        <v>79100</v>
      </c>
      <c r="R10" s="71">
        <v>143400</v>
      </c>
      <c r="S10" s="71">
        <v>42200</v>
      </c>
      <c r="T10" s="72">
        <v>101200</v>
      </c>
      <c r="U10" s="54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>
      <c r="A11" s="79"/>
      <c r="B11" s="74" t="s">
        <v>24</v>
      </c>
      <c r="C11" s="70" t="s">
        <v>101</v>
      </c>
      <c r="D11" s="67">
        <v>4928100</v>
      </c>
      <c r="E11" s="67">
        <v>4433400</v>
      </c>
      <c r="F11" s="67">
        <v>4242000</v>
      </c>
      <c r="G11" s="67">
        <v>191400</v>
      </c>
      <c r="H11" s="68">
        <v>494700</v>
      </c>
      <c r="I11" s="54"/>
      <c r="J11" s="73" t="s">
        <v>87</v>
      </c>
      <c r="K11" s="70" t="s">
        <v>101</v>
      </c>
      <c r="L11" s="71">
        <v>4433400</v>
      </c>
      <c r="M11" s="71">
        <v>4242000</v>
      </c>
      <c r="N11" s="71">
        <v>191400</v>
      </c>
      <c r="O11" s="71">
        <v>4305600</v>
      </c>
      <c r="P11" s="71">
        <v>4197000</v>
      </c>
      <c r="Q11" s="71">
        <v>108600</v>
      </c>
      <c r="R11" s="71">
        <v>127800</v>
      </c>
      <c r="S11" s="71">
        <v>45000</v>
      </c>
      <c r="T11" s="72">
        <v>82800</v>
      </c>
      <c r="U11" s="54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>
      <c r="A12" s="73" t="s">
        <v>26</v>
      </c>
      <c r="B12" s="74" t="s">
        <v>27</v>
      </c>
      <c r="C12" s="70" t="s">
        <v>21</v>
      </c>
      <c r="D12" s="80">
        <v>425800</v>
      </c>
      <c r="E12" s="80">
        <v>401100</v>
      </c>
      <c r="F12" s="80">
        <v>412200</v>
      </c>
      <c r="G12" s="80">
        <v>-11100</v>
      </c>
      <c r="H12" s="81">
        <v>24700</v>
      </c>
      <c r="I12" s="54"/>
      <c r="J12" s="73" t="s">
        <v>88</v>
      </c>
      <c r="K12" s="70" t="s">
        <v>21</v>
      </c>
      <c r="L12" s="82">
        <v>401100</v>
      </c>
      <c r="M12" s="82">
        <v>412200</v>
      </c>
      <c r="N12" s="82">
        <v>-11100</v>
      </c>
      <c r="O12" s="82">
        <v>385500</v>
      </c>
      <c r="P12" s="82">
        <v>415000</v>
      </c>
      <c r="Q12" s="82">
        <v>-29500</v>
      </c>
      <c r="R12" s="82">
        <v>15600</v>
      </c>
      <c r="S12" s="82">
        <v>-2800</v>
      </c>
      <c r="T12" s="83">
        <v>18400</v>
      </c>
      <c r="U12" s="54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>
      <c r="A13" s="91"/>
      <c r="B13" s="92"/>
      <c r="C13" s="70" t="s">
        <v>23</v>
      </c>
      <c r="D13" s="85">
        <v>108.64024674823969</v>
      </c>
      <c r="E13" s="85">
        <v>109.04723237244554</v>
      </c>
      <c r="F13" s="85">
        <v>109.71711456859971</v>
      </c>
      <c r="G13" s="85">
        <v>94.200626959247643</v>
      </c>
      <c r="H13" s="86">
        <v>104.99292500505358</v>
      </c>
      <c r="I13" s="54"/>
      <c r="J13" s="91"/>
      <c r="K13" s="70" t="s">
        <v>23</v>
      </c>
      <c r="L13" s="85">
        <v>109.04723237244554</v>
      </c>
      <c r="M13" s="85">
        <v>109.71711456859971</v>
      </c>
      <c r="N13" s="85">
        <v>94.200626959247643</v>
      </c>
      <c r="O13" s="85">
        <v>108.95345596432553</v>
      </c>
      <c r="P13" s="85">
        <v>109.88801524898737</v>
      </c>
      <c r="Q13" s="85">
        <v>72.836095764272557</v>
      </c>
      <c r="R13" s="85">
        <v>112.20657276995306</v>
      </c>
      <c r="S13" s="85">
        <v>93.777777777777786</v>
      </c>
      <c r="T13" s="86">
        <v>122.22222222222223</v>
      </c>
      <c r="U13" s="54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>
      <c r="A14" s="93"/>
      <c r="B14" s="94"/>
      <c r="C14" s="70" t="s">
        <v>29</v>
      </c>
      <c r="D14" s="85">
        <v>100</v>
      </c>
      <c r="E14" s="85">
        <v>90.699208443271772</v>
      </c>
      <c r="F14" s="85">
        <v>87.796833773087073</v>
      </c>
      <c r="G14" s="85">
        <v>2.9023746701846966</v>
      </c>
      <c r="H14" s="86">
        <v>9.3007915567282335</v>
      </c>
      <c r="I14" s="54"/>
      <c r="J14" s="64"/>
      <c r="K14" s="70" t="s">
        <v>29</v>
      </c>
      <c r="L14" s="85">
        <v>100</v>
      </c>
      <c r="M14" s="85">
        <v>96.8</v>
      </c>
      <c r="N14" s="85">
        <v>3.2</v>
      </c>
      <c r="O14" s="85">
        <v>97.139393939393941</v>
      </c>
      <c r="P14" s="85">
        <v>96</v>
      </c>
      <c r="Q14" s="85">
        <v>1.1393939393939394</v>
      </c>
      <c r="R14" s="85">
        <v>2.8606060606060604</v>
      </c>
      <c r="S14" s="85">
        <v>0.8</v>
      </c>
      <c r="T14" s="86">
        <v>2.0606060606060606</v>
      </c>
      <c r="U14" s="54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>
      <c r="A15" s="95" t="s">
        <v>30</v>
      </c>
      <c r="B15" s="96"/>
      <c r="C15" s="97" t="s">
        <v>31</v>
      </c>
      <c r="D15" s="98">
        <v>100</v>
      </c>
      <c r="E15" s="98">
        <v>90.298660789331137</v>
      </c>
      <c r="F15" s="98">
        <v>86.931022245465911</v>
      </c>
      <c r="G15" s="98">
        <v>3.3676385438652194</v>
      </c>
      <c r="H15" s="99">
        <v>9.7013392106688574</v>
      </c>
      <c r="I15" s="54"/>
      <c r="J15" s="100" t="s">
        <v>30</v>
      </c>
      <c r="K15" s="97" t="s">
        <v>31</v>
      </c>
      <c r="L15" s="98">
        <v>100</v>
      </c>
      <c r="M15" s="98">
        <v>96.270555383183364</v>
      </c>
      <c r="N15" s="98">
        <v>3.7294446168166302</v>
      </c>
      <c r="O15" s="98">
        <v>97.033819422897921</v>
      </c>
      <c r="P15" s="98">
        <v>95.397662633157509</v>
      </c>
      <c r="Q15" s="98">
        <v>1.6361567897404075</v>
      </c>
      <c r="R15" s="98">
        <v>2.9661805771020791</v>
      </c>
      <c r="S15" s="98">
        <v>0.87289275002585576</v>
      </c>
      <c r="T15" s="99">
        <v>2.0932878270762232</v>
      </c>
      <c r="U15" s="54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>
      <c r="A16" s="54"/>
      <c r="B16" s="54"/>
      <c r="C16" s="54"/>
      <c r="D16" s="54"/>
      <c r="E16" s="54"/>
      <c r="F16" s="54"/>
      <c r="G16" s="54"/>
      <c r="H16" s="54"/>
      <c r="I16" s="10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</row>
    <row r="17" spans="1:33" ht="17.25">
      <c r="A17" s="41" t="s">
        <v>32</v>
      </c>
      <c r="B17" s="42"/>
      <c r="C17" s="42"/>
      <c r="D17" s="4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5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4" t="s">
        <v>3</v>
      </c>
    </row>
    <row r="18" spans="1:33">
      <c r="A18" s="46"/>
      <c r="B18" s="47"/>
      <c r="C18" s="48" t="s">
        <v>4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  <c r="Y18" s="103"/>
      <c r="Z18" s="103"/>
      <c r="AA18" s="103"/>
      <c r="AB18" s="103"/>
      <c r="AC18" s="103"/>
      <c r="AD18" s="103"/>
      <c r="AE18" s="103"/>
      <c r="AF18" s="103"/>
      <c r="AG18" s="104"/>
    </row>
    <row r="19" spans="1:33">
      <c r="A19" s="56" t="s">
        <v>10</v>
      </c>
      <c r="B19" s="57"/>
      <c r="C19" s="58"/>
      <c r="D19" s="105" t="s">
        <v>12</v>
      </c>
      <c r="E19" s="105" t="s">
        <v>33</v>
      </c>
      <c r="F19" s="105" t="s">
        <v>34</v>
      </c>
      <c r="G19" s="105" t="s">
        <v>35</v>
      </c>
      <c r="H19" s="105" t="s">
        <v>36</v>
      </c>
      <c r="I19" s="105" t="s">
        <v>37</v>
      </c>
      <c r="J19" s="105" t="s">
        <v>38</v>
      </c>
      <c r="K19" s="105" t="s">
        <v>39</v>
      </c>
      <c r="L19" s="105" t="s">
        <v>40</v>
      </c>
      <c r="M19" s="105" t="s">
        <v>41</v>
      </c>
      <c r="N19" s="105" t="s">
        <v>42</v>
      </c>
      <c r="O19" s="105" t="s">
        <v>43</v>
      </c>
      <c r="P19" s="105" t="s">
        <v>44</v>
      </c>
      <c r="Q19" s="105" t="s">
        <v>45</v>
      </c>
      <c r="R19" s="105" t="s">
        <v>46</v>
      </c>
      <c r="S19" s="105" t="s">
        <v>47</v>
      </c>
      <c r="T19" s="105" t="s">
        <v>48</v>
      </c>
      <c r="U19" s="105" t="s">
        <v>49</v>
      </c>
      <c r="V19" s="105" t="s">
        <v>50</v>
      </c>
      <c r="W19" s="105" t="s">
        <v>57</v>
      </c>
      <c r="X19" s="105" t="s">
        <v>51</v>
      </c>
      <c r="Y19" s="105" t="s">
        <v>53</v>
      </c>
      <c r="Z19" s="105" t="s">
        <v>54</v>
      </c>
      <c r="AA19" s="105" t="s">
        <v>59</v>
      </c>
      <c r="AB19" s="105" t="s">
        <v>63</v>
      </c>
      <c r="AC19" s="105" t="s">
        <v>64</v>
      </c>
      <c r="AD19" s="106" t="s">
        <v>103</v>
      </c>
      <c r="AE19" s="106" t="s">
        <v>104</v>
      </c>
      <c r="AF19" s="106" t="s">
        <v>105</v>
      </c>
      <c r="AG19" s="61" t="s">
        <v>14</v>
      </c>
    </row>
    <row r="20" spans="1:33">
      <c r="A20" s="107"/>
      <c r="B20" s="65"/>
      <c r="C20" s="70" t="s">
        <v>100</v>
      </c>
      <c r="D20" s="71">
        <v>412500</v>
      </c>
      <c r="E20" s="71">
        <v>6400</v>
      </c>
      <c r="F20" s="71">
        <v>5900</v>
      </c>
      <c r="G20" s="71">
        <v>2800</v>
      </c>
      <c r="H20" s="71">
        <v>178200</v>
      </c>
      <c r="I20" s="71">
        <v>36400</v>
      </c>
      <c r="J20" s="71">
        <v>73400</v>
      </c>
      <c r="K20" s="71">
        <v>5500</v>
      </c>
      <c r="L20" s="71">
        <v>3100</v>
      </c>
      <c r="M20" s="71">
        <v>1900</v>
      </c>
      <c r="N20" s="71">
        <v>2500</v>
      </c>
      <c r="O20" s="71">
        <v>54900</v>
      </c>
      <c r="P20" s="71">
        <v>2200</v>
      </c>
      <c r="Q20" s="71">
        <v>4000</v>
      </c>
      <c r="R20" s="71">
        <v>1600</v>
      </c>
      <c r="S20" s="71">
        <v>2500</v>
      </c>
      <c r="T20" s="71">
        <v>10400</v>
      </c>
      <c r="U20" s="71">
        <v>2800</v>
      </c>
      <c r="V20" s="71">
        <v>4200</v>
      </c>
      <c r="W20" s="71">
        <v>0</v>
      </c>
      <c r="X20" s="71">
        <v>0</v>
      </c>
      <c r="Y20" s="71">
        <v>600</v>
      </c>
      <c r="Z20" s="71">
        <v>0</v>
      </c>
      <c r="AA20" s="71">
        <v>0</v>
      </c>
      <c r="AB20" s="71">
        <v>0</v>
      </c>
      <c r="AC20" s="71">
        <v>0</v>
      </c>
      <c r="AD20" s="108">
        <v>0</v>
      </c>
      <c r="AE20" s="108">
        <v>0</v>
      </c>
      <c r="AF20" s="108">
        <v>0</v>
      </c>
      <c r="AG20" s="109">
        <v>13200</v>
      </c>
    </row>
    <row r="21" spans="1:33">
      <c r="A21" s="110" t="s">
        <v>17</v>
      </c>
      <c r="B21" s="74" t="s">
        <v>18</v>
      </c>
      <c r="C21" s="70" t="s">
        <v>101</v>
      </c>
      <c r="D21" s="71">
        <v>310700</v>
      </c>
      <c r="E21" s="111">
        <v>4000</v>
      </c>
      <c r="F21" s="111">
        <v>3600</v>
      </c>
      <c r="G21" s="111">
        <v>2200</v>
      </c>
      <c r="H21" s="111">
        <v>136200</v>
      </c>
      <c r="I21" s="111">
        <v>23600</v>
      </c>
      <c r="J21" s="111">
        <v>52800</v>
      </c>
      <c r="K21" s="111">
        <v>5900</v>
      </c>
      <c r="L21" s="111">
        <v>2200</v>
      </c>
      <c r="M21" s="111">
        <v>1200</v>
      </c>
      <c r="N21" s="111">
        <v>1800</v>
      </c>
      <c r="O21" s="111">
        <v>44100</v>
      </c>
      <c r="P21" s="111">
        <v>1600</v>
      </c>
      <c r="Q21" s="111">
        <v>2700</v>
      </c>
      <c r="R21" s="111">
        <v>1600</v>
      </c>
      <c r="S21" s="111">
        <v>1900</v>
      </c>
      <c r="T21" s="111">
        <v>9700</v>
      </c>
      <c r="U21" s="111">
        <v>1700</v>
      </c>
      <c r="V21" s="111">
        <v>3200</v>
      </c>
      <c r="W21" s="111">
        <v>0</v>
      </c>
      <c r="X21" s="111">
        <v>0</v>
      </c>
      <c r="Y21" s="111">
        <v>700</v>
      </c>
      <c r="Z21" s="111">
        <v>0</v>
      </c>
      <c r="AA21" s="111">
        <v>0</v>
      </c>
      <c r="AB21" s="111">
        <v>0</v>
      </c>
      <c r="AC21" s="111">
        <v>0</v>
      </c>
      <c r="AD21" s="112">
        <v>0</v>
      </c>
      <c r="AE21" s="112">
        <v>0</v>
      </c>
      <c r="AF21" s="112">
        <v>0</v>
      </c>
      <c r="AG21" s="113">
        <v>10000</v>
      </c>
    </row>
    <row r="22" spans="1:33">
      <c r="A22" s="114"/>
      <c r="B22" s="74" t="s">
        <v>20</v>
      </c>
      <c r="C22" s="70" t="s">
        <v>21</v>
      </c>
      <c r="D22" s="82">
        <v>101800</v>
      </c>
      <c r="E22" s="82">
        <v>2400</v>
      </c>
      <c r="F22" s="82">
        <v>2300</v>
      </c>
      <c r="G22" s="82">
        <v>600</v>
      </c>
      <c r="H22" s="82">
        <v>42000</v>
      </c>
      <c r="I22" s="82">
        <v>12800</v>
      </c>
      <c r="J22" s="82">
        <v>20600</v>
      </c>
      <c r="K22" s="82">
        <v>-400</v>
      </c>
      <c r="L22" s="82">
        <v>900</v>
      </c>
      <c r="M22" s="82">
        <v>700</v>
      </c>
      <c r="N22" s="82">
        <v>700</v>
      </c>
      <c r="O22" s="82">
        <v>10800</v>
      </c>
      <c r="P22" s="82">
        <v>600</v>
      </c>
      <c r="Q22" s="82">
        <v>1300</v>
      </c>
      <c r="R22" s="82">
        <v>0</v>
      </c>
      <c r="S22" s="82">
        <v>600</v>
      </c>
      <c r="T22" s="82">
        <v>700</v>
      </c>
      <c r="U22" s="82">
        <v>1100</v>
      </c>
      <c r="V22" s="82">
        <v>1000</v>
      </c>
      <c r="W22" s="82">
        <v>0</v>
      </c>
      <c r="X22" s="82">
        <v>0</v>
      </c>
      <c r="Y22" s="82">
        <v>-100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3">
        <v>3200</v>
      </c>
    </row>
    <row r="23" spans="1:33">
      <c r="A23" s="114"/>
      <c r="B23" s="84"/>
      <c r="C23" s="70" t="s">
        <v>23</v>
      </c>
      <c r="D23" s="87">
        <v>132.76472481493403</v>
      </c>
      <c r="E23" s="87">
        <v>160</v>
      </c>
      <c r="F23" s="87">
        <v>163.88888888888889</v>
      </c>
      <c r="G23" s="87">
        <v>127.27272727272727</v>
      </c>
      <c r="H23" s="87">
        <v>130.83700440528634</v>
      </c>
      <c r="I23" s="87">
        <v>154.23728813559322</v>
      </c>
      <c r="J23" s="87">
        <v>139.0151515151515</v>
      </c>
      <c r="K23" s="87">
        <v>93.220338983050837</v>
      </c>
      <c r="L23" s="87">
        <v>140.90909090909091</v>
      </c>
      <c r="M23" s="87">
        <v>158.33333333333331</v>
      </c>
      <c r="N23" s="87">
        <v>138.88888888888889</v>
      </c>
      <c r="O23" s="87">
        <v>124.48979591836735</v>
      </c>
      <c r="P23" s="87">
        <v>137.5</v>
      </c>
      <c r="Q23" s="87">
        <v>148.14814814814815</v>
      </c>
      <c r="R23" s="87">
        <v>100</v>
      </c>
      <c r="S23" s="87">
        <v>131.57894736842107</v>
      </c>
      <c r="T23" s="87">
        <v>107.21649484536083</v>
      </c>
      <c r="U23" s="87">
        <v>164.70588235294116</v>
      </c>
      <c r="V23" s="87">
        <v>131.25</v>
      </c>
      <c r="W23" s="87">
        <v>0</v>
      </c>
      <c r="X23" s="85">
        <v>0</v>
      </c>
      <c r="Y23" s="85">
        <v>85.714285714285708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8">
        <v>132</v>
      </c>
    </row>
    <row r="24" spans="1:33">
      <c r="A24" s="114"/>
      <c r="B24" s="89"/>
      <c r="C24" s="70" t="s">
        <v>100</v>
      </c>
      <c r="D24" s="71">
        <v>4834500</v>
      </c>
      <c r="E24" s="71">
        <v>55500</v>
      </c>
      <c r="F24" s="71">
        <v>56400</v>
      </c>
      <c r="G24" s="71">
        <v>37800</v>
      </c>
      <c r="H24" s="71">
        <v>2137200</v>
      </c>
      <c r="I24" s="71">
        <v>382500</v>
      </c>
      <c r="J24" s="71">
        <v>858000</v>
      </c>
      <c r="K24" s="71">
        <v>71100</v>
      </c>
      <c r="L24" s="71">
        <v>38700</v>
      </c>
      <c r="M24" s="71">
        <v>22100</v>
      </c>
      <c r="N24" s="71">
        <v>29400</v>
      </c>
      <c r="O24" s="71">
        <v>616200</v>
      </c>
      <c r="P24" s="71">
        <v>25600</v>
      </c>
      <c r="Q24" s="71">
        <v>46400</v>
      </c>
      <c r="R24" s="71">
        <v>22800</v>
      </c>
      <c r="S24" s="71">
        <v>30700</v>
      </c>
      <c r="T24" s="71">
        <v>145900</v>
      </c>
      <c r="U24" s="71">
        <v>30900</v>
      </c>
      <c r="V24" s="71">
        <v>27300</v>
      </c>
      <c r="W24" s="71">
        <v>1900</v>
      </c>
      <c r="X24" s="71">
        <v>1300</v>
      </c>
      <c r="Y24" s="71">
        <v>11800</v>
      </c>
      <c r="Z24" s="71">
        <v>0</v>
      </c>
      <c r="AA24" s="71">
        <v>0</v>
      </c>
      <c r="AB24" s="71">
        <v>500</v>
      </c>
      <c r="AC24" s="71">
        <v>600</v>
      </c>
      <c r="AD24" s="108">
        <v>3200</v>
      </c>
      <c r="AE24" s="108">
        <v>100</v>
      </c>
      <c r="AF24" s="108">
        <v>300</v>
      </c>
      <c r="AG24" s="109">
        <v>180300</v>
      </c>
    </row>
    <row r="25" spans="1:33">
      <c r="A25" s="114"/>
      <c r="B25" s="74" t="s">
        <v>24</v>
      </c>
      <c r="C25" s="70" t="s">
        <v>101</v>
      </c>
      <c r="D25" s="71">
        <v>4433400</v>
      </c>
      <c r="E25" s="115">
        <v>60500</v>
      </c>
      <c r="F25" s="115">
        <v>52800</v>
      </c>
      <c r="G25" s="115">
        <v>34600</v>
      </c>
      <c r="H25" s="115">
        <v>1850500</v>
      </c>
      <c r="I25" s="115">
        <v>344100</v>
      </c>
      <c r="J25" s="115">
        <v>802800</v>
      </c>
      <c r="K25" s="115">
        <v>75800</v>
      </c>
      <c r="L25" s="115">
        <v>34200</v>
      </c>
      <c r="M25" s="115">
        <v>16800</v>
      </c>
      <c r="N25" s="115">
        <v>23900</v>
      </c>
      <c r="O25" s="115">
        <v>601900</v>
      </c>
      <c r="P25" s="115">
        <v>22500</v>
      </c>
      <c r="Q25" s="115">
        <v>45900</v>
      </c>
      <c r="R25" s="115">
        <v>21400</v>
      </c>
      <c r="S25" s="115">
        <v>28600</v>
      </c>
      <c r="T25" s="115">
        <v>151800</v>
      </c>
      <c r="U25" s="115">
        <v>26000</v>
      </c>
      <c r="V25" s="115">
        <v>25400</v>
      </c>
      <c r="W25" s="115">
        <v>1600</v>
      </c>
      <c r="X25" s="115">
        <v>4800</v>
      </c>
      <c r="Y25" s="115">
        <v>11000</v>
      </c>
      <c r="Z25" s="115">
        <v>4600</v>
      </c>
      <c r="AA25" s="115">
        <v>500</v>
      </c>
      <c r="AB25" s="115">
        <v>0</v>
      </c>
      <c r="AC25" s="115">
        <v>0</v>
      </c>
      <c r="AD25" s="116">
        <v>0</v>
      </c>
      <c r="AE25" s="116">
        <v>0</v>
      </c>
      <c r="AF25" s="116">
        <v>0</v>
      </c>
      <c r="AG25" s="117">
        <v>191400</v>
      </c>
    </row>
    <row r="26" spans="1:33">
      <c r="A26" s="110" t="s">
        <v>26</v>
      </c>
      <c r="B26" s="74" t="s">
        <v>27</v>
      </c>
      <c r="C26" s="70" t="s">
        <v>21</v>
      </c>
      <c r="D26" s="82">
        <v>401100</v>
      </c>
      <c r="E26" s="82">
        <v>-5000</v>
      </c>
      <c r="F26" s="82">
        <v>3600</v>
      </c>
      <c r="G26" s="82">
        <v>3200</v>
      </c>
      <c r="H26" s="82">
        <v>286700</v>
      </c>
      <c r="I26" s="82">
        <v>38400</v>
      </c>
      <c r="J26" s="82">
        <v>55200</v>
      </c>
      <c r="K26" s="82">
        <v>-4700</v>
      </c>
      <c r="L26" s="82">
        <v>4500</v>
      </c>
      <c r="M26" s="82">
        <v>5300</v>
      </c>
      <c r="N26" s="82">
        <v>5500</v>
      </c>
      <c r="O26" s="82">
        <v>14300</v>
      </c>
      <c r="P26" s="82">
        <v>3100</v>
      </c>
      <c r="Q26" s="82">
        <v>500</v>
      </c>
      <c r="R26" s="82">
        <v>1400</v>
      </c>
      <c r="S26" s="82">
        <v>2100</v>
      </c>
      <c r="T26" s="82">
        <v>-5900</v>
      </c>
      <c r="U26" s="82">
        <v>4900</v>
      </c>
      <c r="V26" s="82">
        <v>1900</v>
      </c>
      <c r="W26" s="82">
        <v>300</v>
      </c>
      <c r="X26" s="82">
        <v>-3500</v>
      </c>
      <c r="Y26" s="82">
        <v>800</v>
      </c>
      <c r="Z26" s="82">
        <v>-4600</v>
      </c>
      <c r="AA26" s="82">
        <v>-500</v>
      </c>
      <c r="AB26" s="82">
        <v>500</v>
      </c>
      <c r="AC26" s="82">
        <v>600</v>
      </c>
      <c r="AD26" s="82">
        <v>3200</v>
      </c>
      <c r="AE26" s="82">
        <v>100</v>
      </c>
      <c r="AF26" s="82">
        <v>300</v>
      </c>
      <c r="AG26" s="83">
        <v>-11100</v>
      </c>
    </row>
    <row r="27" spans="1:33">
      <c r="A27" s="107"/>
      <c r="B27" s="92"/>
      <c r="C27" s="70" t="s">
        <v>23</v>
      </c>
      <c r="D27" s="85">
        <v>109.04723237244554</v>
      </c>
      <c r="E27" s="85">
        <v>91.735537190082653</v>
      </c>
      <c r="F27" s="85">
        <v>106.81818181818181</v>
      </c>
      <c r="G27" s="85">
        <v>109.2485549132948</v>
      </c>
      <c r="H27" s="85">
        <v>115.49310997027831</v>
      </c>
      <c r="I27" s="85">
        <v>111.1595466434176</v>
      </c>
      <c r="J27" s="85">
        <v>106.87593423019433</v>
      </c>
      <c r="K27" s="85">
        <v>93.799472295514505</v>
      </c>
      <c r="L27" s="85">
        <v>113.1578947368421</v>
      </c>
      <c r="M27" s="85">
        <v>131.54761904761904</v>
      </c>
      <c r="N27" s="85">
        <v>123.01255230125523</v>
      </c>
      <c r="O27" s="85">
        <v>102.37580993520518</v>
      </c>
      <c r="P27" s="85">
        <v>113.77777777777777</v>
      </c>
      <c r="Q27" s="85">
        <v>101.08932461873638</v>
      </c>
      <c r="R27" s="85">
        <v>106.54205607476635</v>
      </c>
      <c r="S27" s="85">
        <v>107.34265734265733</v>
      </c>
      <c r="T27" s="85">
        <v>96.113306982872203</v>
      </c>
      <c r="U27" s="85">
        <v>118.84615384615384</v>
      </c>
      <c r="V27" s="85">
        <v>107.48031496062993</v>
      </c>
      <c r="W27" s="85">
        <v>118.75</v>
      </c>
      <c r="X27" s="85">
        <v>27.083333333333332</v>
      </c>
      <c r="Y27" s="85">
        <v>107.27272727272728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6">
        <v>94.200626959247643</v>
      </c>
    </row>
    <row r="28" spans="1:33">
      <c r="A28" s="93"/>
      <c r="B28" s="94"/>
      <c r="C28" s="70" t="s">
        <v>29</v>
      </c>
      <c r="D28" s="85">
        <v>100</v>
      </c>
      <c r="E28" s="85">
        <v>1.5515151515151515</v>
      </c>
      <c r="F28" s="85">
        <v>1.4303030303030304</v>
      </c>
      <c r="G28" s="85">
        <v>0.67878787878787883</v>
      </c>
      <c r="H28" s="85">
        <v>43.2</v>
      </c>
      <c r="I28" s="85">
        <v>8.8242424242424242</v>
      </c>
      <c r="J28" s="85">
        <v>17.793939393939397</v>
      </c>
      <c r="K28" s="85">
        <v>1.3333333333333335</v>
      </c>
      <c r="L28" s="85">
        <v>0.75151515151515158</v>
      </c>
      <c r="M28" s="85">
        <v>0.46060606060606057</v>
      </c>
      <c r="N28" s="85">
        <v>0.60606060606060608</v>
      </c>
      <c r="O28" s="85">
        <v>13.309090909090909</v>
      </c>
      <c r="P28" s="85">
        <v>0.53333333333333333</v>
      </c>
      <c r="Q28" s="85">
        <v>0.96969696969696972</v>
      </c>
      <c r="R28" s="85">
        <v>0.38787878787878788</v>
      </c>
      <c r="S28" s="85">
        <v>0.60606060606060608</v>
      </c>
      <c r="T28" s="85">
        <v>2.5212121212121215</v>
      </c>
      <c r="U28" s="85">
        <v>0.67878787878787883</v>
      </c>
      <c r="V28" s="85">
        <v>1.0181818181818183</v>
      </c>
      <c r="W28" s="85">
        <v>0</v>
      </c>
      <c r="X28" s="85">
        <v>0</v>
      </c>
      <c r="Y28" s="85">
        <v>0.14545454545454545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6">
        <v>3.2</v>
      </c>
    </row>
    <row r="29" spans="1:33">
      <c r="A29" s="118" t="s">
        <v>30</v>
      </c>
      <c r="B29" s="96"/>
      <c r="C29" s="97" t="s">
        <v>31</v>
      </c>
      <c r="D29" s="98">
        <v>100</v>
      </c>
      <c r="E29" s="98">
        <v>1.1479987589202605</v>
      </c>
      <c r="F29" s="98">
        <v>1.1666149550108595</v>
      </c>
      <c r="G29" s="98">
        <v>0.78188023580515043</v>
      </c>
      <c r="H29" s="98">
        <v>44.207260316475335</v>
      </c>
      <c r="I29" s="98">
        <v>7.9118833385044995</v>
      </c>
      <c r="J29" s="98">
        <v>17.747440273037544</v>
      </c>
      <c r="K29" s="98">
        <v>1.4706794911573069</v>
      </c>
      <c r="L29" s="98">
        <v>0.80049643189574926</v>
      </c>
      <c r="M29" s="98">
        <v>0.45713103733581545</v>
      </c>
      <c r="N29" s="98">
        <v>0.60812907229289481</v>
      </c>
      <c r="O29" s="98">
        <v>12.745888923363328</v>
      </c>
      <c r="P29" s="98">
        <v>0.529527355465922</v>
      </c>
      <c r="Q29" s="98">
        <v>0.95976833178198373</v>
      </c>
      <c r="R29" s="98">
        <v>0.47161030096183676</v>
      </c>
      <c r="S29" s="98">
        <v>0.63501913331264859</v>
      </c>
      <c r="T29" s="98">
        <v>3.0178922329092979</v>
      </c>
      <c r="U29" s="98">
        <v>0.63915606577722617</v>
      </c>
      <c r="V29" s="98">
        <v>0.56469128141483094</v>
      </c>
      <c r="W29" s="98">
        <v>3.9300858413486399E-2</v>
      </c>
      <c r="X29" s="98">
        <v>2.6890061019753851E-2</v>
      </c>
      <c r="Y29" s="98">
        <v>0.24407901541007343</v>
      </c>
      <c r="Z29" s="98">
        <v>0</v>
      </c>
      <c r="AA29" s="98">
        <v>0</v>
      </c>
      <c r="AB29" s="98">
        <v>1.034233116144379E-2</v>
      </c>
      <c r="AC29" s="98">
        <v>1.2410797393732546E-2</v>
      </c>
      <c r="AD29" s="98">
        <v>6.619091943324025E-2</v>
      </c>
      <c r="AE29" s="98">
        <v>2.0684662322887578E-3</v>
      </c>
      <c r="AF29" s="98">
        <v>6.205398696866273E-3</v>
      </c>
      <c r="AG29" s="99">
        <v>3.7294446168166302</v>
      </c>
    </row>
    <row r="30" spans="1:33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opLeftCell="A10" workbookViewId="0">
      <selection sqref="A1:D1"/>
    </sheetView>
  </sheetViews>
  <sheetFormatPr defaultRowHeight="14.25"/>
  <cols>
    <col min="1" max="1" width="9" style="8"/>
    <col min="2" max="2" width="9.125" style="8" bestFit="1" customWidth="1"/>
    <col min="3" max="3" width="9.25" style="8" bestFit="1" customWidth="1"/>
    <col min="4" max="4" width="9.125" style="8" bestFit="1" customWidth="1"/>
    <col min="5" max="5" width="9.25" style="8" bestFit="1" customWidth="1"/>
    <col min="6" max="6" width="9.125" style="8" bestFit="1" customWidth="1"/>
    <col min="7" max="7" width="9.25" style="8" bestFit="1" customWidth="1"/>
    <col min="8" max="8" width="9.125" style="8" bestFit="1" customWidth="1"/>
    <col min="9" max="9" width="9.25" style="8" bestFit="1" customWidth="1"/>
    <col min="10" max="10" width="9.125" style="8" bestFit="1" customWidth="1"/>
    <col min="11" max="11" width="9.25" style="8" bestFit="1" customWidth="1"/>
    <col min="12" max="21" width="9.125" style="8" bestFit="1" customWidth="1"/>
    <col min="22" max="16384" width="9" style="8"/>
  </cols>
  <sheetData>
    <row r="1" spans="1:21" s="211" customFormat="1" ht="17.25" customHeight="1">
      <c r="A1" s="250" t="str">
        <f>平成14年!A1</f>
        <v>平成14年</v>
      </c>
      <c r="B1" s="250"/>
      <c r="C1" s="250"/>
      <c r="D1" s="250"/>
      <c r="E1" s="210" t="s">
        <v>172</v>
      </c>
      <c r="F1" s="208"/>
      <c r="G1" s="208"/>
      <c r="H1" s="208"/>
      <c r="I1" s="208"/>
      <c r="J1" s="209"/>
      <c r="K1" s="210"/>
      <c r="L1" s="208"/>
      <c r="M1" s="208"/>
      <c r="N1" s="208"/>
      <c r="O1" s="208"/>
      <c r="P1" s="208"/>
      <c r="Q1" s="208"/>
    </row>
    <row r="2" spans="1:2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  <c r="U2" s="14" t="s">
        <v>106</v>
      </c>
    </row>
    <row r="3" spans="1:21" ht="21" customHeight="1">
      <c r="A3" s="15"/>
      <c r="B3" s="251" t="s">
        <v>107</v>
      </c>
      <c r="C3" s="252"/>
      <c r="D3" s="252"/>
      <c r="E3" s="252"/>
      <c r="F3" s="252"/>
      <c r="G3" s="252"/>
      <c r="H3" s="252"/>
      <c r="I3" s="252"/>
      <c r="J3" s="252"/>
      <c r="K3" s="253"/>
      <c r="L3" s="254" t="s">
        <v>108</v>
      </c>
      <c r="M3" s="255"/>
      <c r="N3" s="255"/>
      <c r="O3" s="255"/>
      <c r="P3" s="255"/>
      <c r="Q3" s="255"/>
      <c r="R3" s="255"/>
      <c r="S3" s="255"/>
      <c r="T3" s="255"/>
      <c r="U3" s="256"/>
    </row>
    <row r="4" spans="1:21" ht="21" customHeight="1">
      <c r="A4" s="16"/>
      <c r="B4" s="212" t="s">
        <v>109</v>
      </c>
      <c r="C4" s="213"/>
      <c r="D4" s="212" t="s">
        <v>110</v>
      </c>
      <c r="E4" s="213"/>
      <c r="F4" s="212" t="s">
        <v>111</v>
      </c>
      <c r="G4" s="213"/>
      <c r="H4" s="212" t="s">
        <v>112</v>
      </c>
      <c r="I4" s="213"/>
      <c r="J4" s="212" t="s">
        <v>113</v>
      </c>
      <c r="K4" s="214"/>
      <c r="L4" s="215" t="s">
        <v>167</v>
      </c>
      <c r="M4" s="213"/>
      <c r="N4" s="212" t="s">
        <v>114</v>
      </c>
      <c r="O4" s="213"/>
      <c r="P4" s="212" t="s">
        <v>115</v>
      </c>
      <c r="Q4" s="213"/>
      <c r="R4" s="212" t="s">
        <v>168</v>
      </c>
      <c r="S4" s="213"/>
      <c r="T4" s="215" t="s">
        <v>169</v>
      </c>
      <c r="U4" s="214"/>
    </row>
    <row r="5" spans="1:21" ht="21" customHeight="1">
      <c r="A5" s="17"/>
      <c r="B5" s="216" t="s">
        <v>116</v>
      </c>
      <c r="C5" s="216" t="s">
        <v>117</v>
      </c>
      <c r="D5" s="216" t="s">
        <v>116</v>
      </c>
      <c r="E5" s="216" t="s">
        <v>117</v>
      </c>
      <c r="F5" s="216" t="s">
        <v>116</v>
      </c>
      <c r="G5" s="216" t="s">
        <v>117</v>
      </c>
      <c r="H5" s="216" t="s">
        <v>116</v>
      </c>
      <c r="I5" s="216" t="s">
        <v>117</v>
      </c>
      <c r="J5" s="216" t="s">
        <v>116</v>
      </c>
      <c r="K5" s="217" t="s">
        <v>117</v>
      </c>
      <c r="L5" s="216" t="s">
        <v>116</v>
      </c>
      <c r="M5" s="216" t="s">
        <v>117</v>
      </c>
      <c r="N5" s="216" t="s">
        <v>116</v>
      </c>
      <c r="O5" s="216" t="s">
        <v>117</v>
      </c>
      <c r="P5" s="216" t="s">
        <v>116</v>
      </c>
      <c r="Q5" s="216" t="s">
        <v>117</v>
      </c>
      <c r="R5" s="216" t="s">
        <v>116</v>
      </c>
      <c r="S5" s="216" t="s">
        <v>117</v>
      </c>
      <c r="T5" s="216" t="s">
        <v>116</v>
      </c>
      <c r="U5" s="217" t="s">
        <v>117</v>
      </c>
    </row>
    <row r="6" spans="1:21" ht="30.75" customHeight="1">
      <c r="A6" s="18" t="s">
        <v>118</v>
      </c>
      <c r="B6" s="19">
        <v>318100</v>
      </c>
      <c r="C6" s="19">
        <v>318100</v>
      </c>
      <c r="D6" s="19">
        <v>334400</v>
      </c>
      <c r="E6" s="19">
        <v>334400</v>
      </c>
      <c r="F6" s="19">
        <v>335800</v>
      </c>
      <c r="G6" s="19">
        <v>335800</v>
      </c>
      <c r="H6" s="19">
        <v>344500</v>
      </c>
      <c r="I6" s="19">
        <v>344500</v>
      </c>
      <c r="J6" s="19">
        <v>334900</v>
      </c>
      <c r="K6" s="20">
        <v>334900</v>
      </c>
      <c r="L6" s="21">
        <v>21.180952380951993</v>
      </c>
      <c r="M6" s="22">
        <v>21.180952380951993</v>
      </c>
      <c r="N6" s="22">
        <v>5.1241747878025876</v>
      </c>
      <c r="O6" s="22">
        <v>5.1241747878025876</v>
      </c>
      <c r="P6" s="22">
        <v>0.41866028708132319</v>
      </c>
      <c r="Q6" s="22">
        <v>0.41866028708132319</v>
      </c>
      <c r="R6" s="22">
        <v>2.5908278737343693</v>
      </c>
      <c r="S6" s="22">
        <v>2.5908278737343693</v>
      </c>
      <c r="T6" s="22">
        <v>-2.7866473149491924</v>
      </c>
      <c r="U6" s="23">
        <v>-2.7866473149491924</v>
      </c>
    </row>
    <row r="7" spans="1:21" ht="30.75" customHeight="1">
      <c r="A7" s="24" t="s">
        <v>119</v>
      </c>
      <c r="B7" s="25">
        <v>310500</v>
      </c>
      <c r="C7" s="25">
        <v>628600</v>
      </c>
      <c r="D7" s="25">
        <v>341100</v>
      </c>
      <c r="E7" s="25">
        <v>675500</v>
      </c>
      <c r="F7" s="25">
        <v>387400</v>
      </c>
      <c r="G7" s="25">
        <v>723200</v>
      </c>
      <c r="H7" s="25">
        <v>377000</v>
      </c>
      <c r="I7" s="25">
        <v>721500</v>
      </c>
      <c r="J7" s="25">
        <v>395600</v>
      </c>
      <c r="K7" s="26">
        <v>730500</v>
      </c>
      <c r="L7" s="27">
        <v>4.4399596367310039</v>
      </c>
      <c r="M7" s="28">
        <v>12.290103608432005</v>
      </c>
      <c r="N7" s="28">
        <v>9.85507246376811</v>
      </c>
      <c r="O7" s="28">
        <v>7.4610244988864167</v>
      </c>
      <c r="P7" s="28">
        <v>13.573732043389029</v>
      </c>
      <c r="Q7" s="28">
        <v>7.0614359733530705</v>
      </c>
      <c r="R7" s="28">
        <v>-2.6845637583892596</v>
      </c>
      <c r="S7" s="28">
        <v>-0.23506637168141253</v>
      </c>
      <c r="T7" s="28">
        <v>4.9336870026525048</v>
      </c>
      <c r="U7" s="29">
        <v>1.2474012474012426</v>
      </c>
    </row>
    <row r="8" spans="1:21" ht="30.75" customHeight="1">
      <c r="A8" s="24" t="s">
        <v>120</v>
      </c>
      <c r="B8" s="25">
        <v>389800</v>
      </c>
      <c r="C8" s="25">
        <v>1018400</v>
      </c>
      <c r="D8" s="25">
        <v>433100</v>
      </c>
      <c r="E8" s="25">
        <v>1108600</v>
      </c>
      <c r="F8" s="25">
        <v>453400</v>
      </c>
      <c r="G8" s="25">
        <v>1176600</v>
      </c>
      <c r="H8" s="25">
        <v>431200</v>
      </c>
      <c r="I8" s="25">
        <v>1152700</v>
      </c>
      <c r="J8" s="25">
        <v>461800</v>
      </c>
      <c r="K8" s="26">
        <v>1192300</v>
      </c>
      <c r="L8" s="27">
        <v>1.2204622176059985</v>
      </c>
      <c r="M8" s="28">
        <v>7.7786009101489952</v>
      </c>
      <c r="N8" s="28">
        <v>11.108260646485377</v>
      </c>
      <c r="O8" s="28">
        <v>8.8570306362922224</v>
      </c>
      <c r="P8" s="28">
        <v>4.6871392288155107</v>
      </c>
      <c r="Q8" s="28">
        <v>6.1338625293162465</v>
      </c>
      <c r="R8" s="28">
        <v>-4.8963387737097577</v>
      </c>
      <c r="S8" s="28">
        <v>-2.0312765595784441</v>
      </c>
      <c r="T8" s="28">
        <v>7.0964749536178005</v>
      </c>
      <c r="U8" s="29">
        <v>3.4354125097597006</v>
      </c>
    </row>
    <row r="9" spans="1:21" ht="30.75" customHeight="1">
      <c r="A9" s="24" t="s">
        <v>121</v>
      </c>
      <c r="B9" s="25">
        <v>320200</v>
      </c>
      <c r="C9" s="25">
        <v>1338600</v>
      </c>
      <c r="D9" s="25">
        <v>348300</v>
      </c>
      <c r="E9" s="25">
        <v>1456900</v>
      </c>
      <c r="F9" s="25">
        <v>347800</v>
      </c>
      <c r="G9" s="25">
        <v>1524400</v>
      </c>
      <c r="H9" s="25">
        <v>382000</v>
      </c>
      <c r="I9" s="25">
        <v>1534700</v>
      </c>
      <c r="J9" s="25">
        <v>380200</v>
      </c>
      <c r="K9" s="26">
        <v>1572500</v>
      </c>
      <c r="L9" s="27">
        <v>10.413793103448</v>
      </c>
      <c r="M9" s="28">
        <v>8.3974410883469943</v>
      </c>
      <c r="N9" s="28">
        <v>8.7757651467832716</v>
      </c>
      <c r="O9" s="28">
        <v>8.8375915135215877</v>
      </c>
      <c r="P9" s="28">
        <v>-0.14355440712029122</v>
      </c>
      <c r="Q9" s="28">
        <v>4.6331251286979125</v>
      </c>
      <c r="R9" s="28">
        <v>9.8332374928119464</v>
      </c>
      <c r="S9" s="28">
        <v>0.67567567567567721</v>
      </c>
      <c r="T9" s="28">
        <v>-0.47120418848167844</v>
      </c>
      <c r="U9" s="29">
        <v>2.4630220890076089</v>
      </c>
    </row>
    <row r="10" spans="1:21" ht="30.75" customHeight="1">
      <c r="A10" s="24" t="s">
        <v>122</v>
      </c>
      <c r="B10" s="25">
        <v>292200</v>
      </c>
      <c r="C10" s="25">
        <v>1630800</v>
      </c>
      <c r="D10" s="25">
        <v>327800</v>
      </c>
      <c r="E10" s="25">
        <v>1784700</v>
      </c>
      <c r="F10" s="25">
        <v>322900</v>
      </c>
      <c r="G10" s="25">
        <v>1847300</v>
      </c>
      <c r="H10" s="25">
        <v>337000</v>
      </c>
      <c r="I10" s="25">
        <v>1871700</v>
      </c>
      <c r="J10" s="25">
        <v>343000</v>
      </c>
      <c r="K10" s="26">
        <v>1915500</v>
      </c>
      <c r="L10" s="27">
        <v>8.989183140619005</v>
      </c>
      <c r="M10" s="28">
        <v>8.5029940119759999</v>
      </c>
      <c r="N10" s="28">
        <v>12.183436002737864</v>
      </c>
      <c r="O10" s="28">
        <v>9.4370860927152336</v>
      </c>
      <c r="P10" s="28">
        <v>-1.4948139109212946</v>
      </c>
      <c r="Q10" s="28">
        <v>3.5075923124334736</v>
      </c>
      <c r="R10" s="28">
        <v>4.3666769897801316</v>
      </c>
      <c r="S10" s="28">
        <v>1.320846641043687</v>
      </c>
      <c r="T10" s="28">
        <v>1.7804154302670554</v>
      </c>
      <c r="U10" s="29">
        <v>2.3401186087514105</v>
      </c>
    </row>
    <row r="11" spans="1:21" ht="30.75" customHeight="1">
      <c r="A11" s="24" t="s">
        <v>123</v>
      </c>
      <c r="B11" s="25">
        <v>306500</v>
      </c>
      <c r="C11" s="25">
        <v>1937300</v>
      </c>
      <c r="D11" s="25">
        <v>350000</v>
      </c>
      <c r="E11" s="25">
        <v>2134700</v>
      </c>
      <c r="F11" s="25">
        <v>337200</v>
      </c>
      <c r="G11" s="25">
        <v>2184500</v>
      </c>
      <c r="H11" s="25">
        <v>354900</v>
      </c>
      <c r="I11" s="25">
        <v>2226600</v>
      </c>
      <c r="J11" s="25">
        <v>366300</v>
      </c>
      <c r="K11" s="26">
        <v>2281800</v>
      </c>
      <c r="L11" s="27">
        <v>5.8721934369600035</v>
      </c>
      <c r="M11" s="28">
        <v>8.0781032078100026</v>
      </c>
      <c r="N11" s="28">
        <v>14.192495921696576</v>
      </c>
      <c r="O11" s="28">
        <v>10.189438909822954</v>
      </c>
      <c r="P11" s="28">
        <v>-3.6571428571428584</v>
      </c>
      <c r="Q11" s="28">
        <v>2.332880498430697</v>
      </c>
      <c r="R11" s="28">
        <v>5.2491103202847</v>
      </c>
      <c r="S11" s="28">
        <v>1.9272144655527512</v>
      </c>
      <c r="T11" s="28">
        <v>3.2121724429416787</v>
      </c>
      <c r="U11" s="29">
        <v>2.4791161412018425</v>
      </c>
    </row>
    <row r="12" spans="1:21" ht="30.75" customHeight="1">
      <c r="A12" s="24" t="s">
        <v>124</v>
      </c>
      <c r="B12" s="25">
        <v>399900</v>
      </c>
      <c r="C12" s="25">
        <v>2337200</v>
      </c>
      <c r="D12" s="25">
        <v>440700</v>
      </c>
      <c r="E12" s="25">
        <v>2575400</v>
      </c>
      <c r="F12" s="25">
        <v>340100</v>
      </c>
      <c r="G12" s="25">
        <v>2524600</v>
      </c>
      <c r="H12" s="25">
        <v>409300</v>
      </c>
      <c r="I12" s="25">
        <v>2635900</v>
      </c>
      <c r="J12" s="25">
        <v>396600</v>
      </c>
      <c r="K12" s="26">
        <v>2678400</v>
      </c>
      <c r="L12" s="27">
        <v>8.1687855017579949</v>
      </c>
      <c r="M12" s="28">
        <v>8.0936083618539953</v>
      </c>
      <c r="N12" s="28">
        <v>10.202550637659428</v>
      </c>
      <c r="O12" s="28">
        <v>10.191682354954651</v>
      </c>
      <c r="P12" s="28">
        <v>-22.827320172452914</v>
      </c>
      <c r="Q12" s="28">
        <v>-1.9725091247961473</v>
      </c>
      <c r="R12" s="28">
        <v>20.346956777418399</v>
      </c>
      <c r="S12" s="28">
        <v>4.4086191871979707</v>
      </c>
      <c r="T12" s="28">
        <v>-3.1028585389689738</v>
      </c>
      <c r="U12" s="29">
        <v>1.6123525171667978</v>
      </c>
    </row>
    <row r="13" spans="1:21" ht="30.75" customHeight="1">
      <c r="A13" s="24" t="s">
        <v>125</v>
      </c>
      <c r="B13" s="30">
        <v>491200</v>
      </c>
      <c r="C13" s="25">
        <v>2828400</v>
      </c>
      <c r="D13" s="30">
        <v>522600</v>
      </c>
      <c r="E13" s="25">
        <v>3098000</v>
      </c>
      <c r="F13" s="30">
        <v>496800</v>
      </c>
      <c r="G13" s="25">
        <v>3021400</v>
      </c>
      <c r="H13" s="30">
        <v>501300</v>
      </c>
      <c r="I13" s="25">
        <v>3137200</v>
      </c>
      <c r="J13" s="30">
        <v>505800</v>
      </c>
      <c r="K13" s="26">
        <v>3184200</v>
      </c>
      <c r="L13" s="27">
        <v>14.98127340824</v>
      </c>
      <c r="M13" s="28">
        <v>9.2299374372440042</v>
      </c>
      <c r="N13" s="28">
        <v>6.3925081433224875</v>
      </c>
      <c r="O13" s="28">
        <v>9.5318908216659679</v>
      </c>
      <c r="P13" s="28">
        <v>-4.9368541905855352</v>
      </c>
      <c r="Q13" s="28">
        <v>-2.4725629438347312</v>
      </c>
      <c r="R13" s="28">
        <v>0.90579710144926651</v>
      </c>
      <c r="S13" s="28">
        <v>3.8326603561263113</v>
      </c>
      <c r="T13" s="28">
        <v>0.89766606822261963</v>
      </c>
      <c r="U13" s="29">
        <v>1.4981512176463099</v>
      </c>
    </row>
    <row r="14" spans="1:21" ht="30.75" customHeight="1">
      <c r="A14" s="24" t="s">
        <v>126</v>
      </c>
      <c r="B14" s="30">
        <v>351300</v>
      </c>
      <c r="C14" s="25">
        <v>3179700</v>
      </c>
      <c r="D14" s="30">
        <v>373500</v>
      </c>
      <c r="E14" s="25">
        <v>3471500</v>
      </c>
      <c r="F14" s="30">
        <v>392900</v>
      </c>
      <c r="G14" s="25">
        <v>3414300</v>
      </c>
      <c r="H14" s="30">
        <v>398700</v>
      </c>
      <c r="I14" s="25">
        <v>3535900</v>
      </c>
      <c r="J14" s="30">
        <v>444300</v>
      </c>
      <c r="K14" s="26">
        <v>3628500</v>
      </c>
      <c r="L14" s="27">
        <v>11.950286806883</v>
      </c>
      <c r="M14" s="28">
        <v>9.5239735464320034</v>
      </c>
      <c r="N14" s="28">
        <v>6.3193851409051973</v>
      </c>
      <c r="O14" s="28">
        <v>9.1769663804761308</v>
      </c>
      <c r="P14" s="28">
        <v>5.1941097724230332</v>
      </c>
      <c r="Q14" s="28">
        <v>-1.6477027221662155</v>
      </c>
      <c r="R14" s="28">
        <v>1.4762025960804408</v>
      </c>
      <c r="S14" s="28">
        <v>3.5614913745130679</v>
      </c>
      <c r="T14" s="28">
        <v>11.437170805116637</v>
      </c>
      <c r="U14" s="29">
        <v>2.6188523431092534</v>
      </c>
    </row>
    <row r="15" spans="1:21" ht="30.75" customHeight="1">
      <c r="A15" s="24" t="s">
        <v>127</v>
      </c>
      <c r="B15" s="30">
        <v>298000</v>
      </c>
      <c r="C15" s="25">
        <v>3477700</v>
      </c>
      <c r="D15" s="30">
        <v>373500</v>
      </c>
      <c r="E15" s="25">
        <v>3845000</v>
      </c>
      <c r="F15" s="30">
        <v>376300</v>
      </c>
      <c r="G15" s="25">
        <v>3790600</v>
      </c>
      <c r="H15" s="30">
        <v>303400</v>
      </c>
      <c r="I15" s="25">
        <v>3839300</v>
      </c>
      <c r="J15" s="30">
        <v>398900</v>
      </c>
      <c r="K15" s="26">
        <v>4027400</v>
      </c>
      <c r="L15" s="27">
        <v>-3.4348671419313064</v>
      </c>
      <c r="M15" s="28">
        <v>8.2788467526000034</v>
      </c>
      <c r="N15" s="28">
        <v>25.335570469798668</v>
      </c>
      <c r="O15" s="28">
        <v>10.561578054461279</v>
      </c>
      <c r="P15" s="28">
        <v>0.7496653279785761</v>
      </c>
      <c r="Q15" s="28">
        <v>-1.4148244473341975</v>
      </c>
      <c r="R15" s="28">
        <v>-19.372840818495888</v>
      </c>
      <c r="S15" s="28">
        <v>1.284757030549244</v>
      </c>
      <c r="T15" s="28">
        <v>31.476598549769278</v>
      </c>
      <c r="U15" s="29">
        <v>4.8993306071419198</v>
      </c>
    </row>
    <row r="16" spans="1:21" ht="30.75" customHeight="1">
      <c r="A16" s="24" t="s">
        <v>128</v>
      </c>
      <c r="B16" s="30">
        <v>332000</v>
      </c>
      <c r="C16" s="25">
        <v>3809700</v>
      </c>
      <c r="D16" s="30">
        <v>371900</v>
      </c>
      <c r="E16" s="25">
        <v>4216900</v>
      </c>
      <c r="F16" s="30">
        <v>374900</v>
      </c>
      <c r="G16" s="25">
        <v>4165500</v>
      </c>
      <c r="H16" s="30">
        <v>283400</v>
      </c>
      <c r="I16" s="25">
        <v>4122700</v>
      </c>
      <c r="J16" s="30">
        <v>394600</v>
      </c>
      <c r="K16" s="26">
        <v>4422000</v>
      </c>
      <c r="L16" s="27">
        <v>-1.9202363367798938</v>
      </c>
      <c r="M16" s="28">
        <v>7.3064248091710056</v>
      </c>
      <c r="N16" s="28">
        <v>12.018072289156635</v>
      </c>
      <c r="O16" s="28">
        <v>10.688505656613387</v>
      </c>
      <c r="P16" s="28">
        <v>0.80666845926324982</v>
      </c>
      <c r="Q16" s="28">
        <v>-1.2189048827337672</v>
      </c>
      <c r="R16" s="28">
        <v>-24.406508402240604</v>
      </c>
      <c r="S16" s="28">
        <v>-1.0274876965550419</v>
      </c>
      <c r="T16" s="28">
        <v>39.237826393789703</v>
      </c>
      <c r="U16" s="29">
        <v>7.2598054672908603</v>
      </c>
    </row>
    <row r="17" spans="1:21" ht="30.75" customHeight="1">
      <c r="A17" s="24" t="s">
        <v>129</v>
      </c>
      <c r="B17" s="30">
        <v>316800</v>
      </c>
      <c r="C17" s="25">
        <v>4126500</v>
      </c>
      <c r="D17" s="30">
        <v>341800</v>
      </c>
      <c r="E17" s="25">
        <v>4558700</v>
      </c>
      <c r="F17" s="30">
        <v>355700</v>
      </c>
      <c r="G17" s="25">
        <v>4521200</v>
      </c>
      <c r="H17" s="30">
        <v>310700</v>
      </c>
      <c r="I17" s="25">
        <v>4433400</v>
      </c>
      <c r="J17" s="30">
        <v>412500</v>
      </c>
      <c r="K17" s="26">
        <v>4834500</v>
      </c>
      <c r="L17" s="27">
        <v>-3.1555695803106687E-2</v>
      </c>
      <c r="M17" s="28">
        <v>6.7051096400499972</v>
      </c>
      <c r="N17" s="28">
        <v>7.8914141414141454</v>
      </c>
      <c r="O17" s="28">
        <v>10.47376711498849</v>
      </c>
      <c r="P17" s="28">
        <v>4.0667056758338305</v>
      </c>
      <c r="Q17" s="28">
        <v>-0.82260293504727144</v>
      </c>
      <c r="R17" s="28">
        <v>-12.651110486364914</v>
      </c>
      <c r="S17" s="28">
        <v>-1.941962310890915</v>
      </c>
      <c r="T17" s="28">
        <v>32.764724814934027</v>
      </c>
      <c r="U17" s="29">
        <v>9.047232372445535</v>
      </c>
    </row>
    <row r="18" spans="1:21" ht="30.75" customHeight="1">
      <c r="A18" s="31" t="s">
        <v>27</v>
      </c>
      <c r="B18" s="32" t="s">
        <v>130</v>
      </c>
      <c r="C18" s="33">
        <v>4126500</v>
      </c>
      <c r="D18" s="32" t="s">
        <v>130</v>
      </c>
      <c r="E18" s="33">
        <v>4558700</v>
      </c>
      <c r="F18" s="32" t="s">
        <v>130</v>
      </c>
      <c r="G18" s="33">
        <v>4521200</v>
      </c>
      <c r="H18" s="32" t="s">
        <v>130</v>
      </c>
      <c r="I18" s="33">
        <v>4433400</v>
      </c>
      <c r="J18" s="32" t="s">
        <v>130</v>
      </c>
      <c r="K18" s="34">
        <v>4834500</v>
      </c>
      <c r="L18" s="35" t="s">
        <v>130</v>
      </c>
      <c r="M18" s="36">
        <v>6.7051096400499972</v>
      </c>
      <c r="N18" s="37" t="s">
        <v>130</v>
      </c>
      <c r="O18" s="36">
        <v>10.47376711498849</v>
      </c>
      <c r="P18" s="37" t="s">
        <v>130</v>
      </c>
      <c r="Q18" s="36">
        <v>-0.82260293504727144</v>
      </c>
      <c r="R18" s="37" t="s">
        <v>130</v>
      </c>
      <c r="S18" s="36">
        <v>-1.941962310890915</v>
      </c>
      <c r="T18" s="37" t="s">
        <v>130</v>
      </c>
      <c r="U18" s="38">
        <v>9.047232372445535</v>
      </c>
    </row>
    <row r="19" spans="1:21">
      <c r="A19" s="257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</row>
  </sheetData>
  <mergeCells count="4">
    <mergeCell ref="B3:K3"/>
    <mergeCell ref="L3:U3"/>
    <mergeCell ref="A19:U19"/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"/>
  <sheetViews>
    <sheetView view="pageBreakPreview" zoomScale="60" zoomScaleNormal="100" workbookViewId="0">
      <selection sqref="A1:D1"/>
    </sheetView>
  </sheetViews>
  <sheetFormatPr defaultRowHeight="13.5"/>
  <cols>
    <col min="1" max="1" width="5.125" style="234" customWidth="1"/>
    <col min="2" max="2" width="10.375" style="234" customWidth="1"/>
    <col min="3" max="14" width="8.25" style="234" customWidth="1"/>
    <col min="15" max="15" width="12.125" style="234" customWidth="1"/>
    <col min="16" max="17" width="9" style="234"/>
    <col min="18" max="27" width="9" style="229"/>
    <col min="28" max="256" width="9" style="234"/>
    <col min="257" max="257" width="5.125" style="234" customWidth="1"/>
    <col min="258" max="258" width="10.375" style="234" customWidth="1"/>
    <col min="259" max="270" width="8.25" style="234" customWidth="1"/>
    <col min="271" max="271" width="12.125" style="234" customWidth="1"/>
    <col min="272" max="512" width="9" style="234"/>
    <col min="513" max="513" width="5.125" style="234" customWidth="1"/>
    <col min="514" max="514" width="10.375" style="234" customWidth="1"/>
    <col min="515" max="526" width="8.25" style="234" customWidth="1"/>
    <col min="527" max="527" width="12.125" style="234" customWidth="1"/>
    <col min="528" max="768" width="9" style="234"/>
    <col min="769" max="769" width="5.125" style="234" customWidth="1"/>
    <col min="770" max="770" width="10.375" style="234" customWidth="1"/>
    <col min="771" max="782" width="8.25" style="234" customWidth="1"/>
    <col min="783" max="783" width="12.125" style="234" customWidth="1"/>
    <col min="784" max="1024" width="9" style="234"/>
    <col min="1025" max="1025" width="5.125" style="234" customWidth="1"/>
    <col min="1026" max="1026" width="10.375" style="234" customWidth="1"/>
    <col min="1027" max="1038" width="8.25" style="234" customWidth="1"/>
    <col min="1039" max="1039" width="12.125" style="234" customWidth="1"/>
    <col min="1040" max="1280" width="9" style="234"/>
    <col min="1281" max="1281" width="5.125" style="234" customWidth="1"/>
    <col min="1282" max="1282" width="10.375" style="234" customWidth="1"/>
    <col min="1283" max="1294" width="8.25" style="234" customWidth="1"/>
    <col min="1295" max="1295" width="12.125" style="234" customWidth="1"/>
    <col min="1296" max="1536" width="9" style="234"/>
    <col min="1537" max="1537" width="5.125" style="234" customWidth="1"/>
    <col min="1538" max="1538" width="10.375" style="234" customWidth="1"/>
    <col min="1539" max="1550" width="8.25" style="234" customWidth="1"/>
    <col min="1551" max="1551" width="12.125" style="234" customWidth="1"/>
    <col min="1552" max="1792" width="9" style="234"/>
    <col min="1793" max="1793" width="5.125" style="234" customWidth="1"/>
    <col min="1794" max="1794" width="10.375" style="234" customWidth="1"/>
    <col min="1795" max="1806" width="8.25" style="234" customWidth="1"/>
    <col min="1807" max="1807" width="12.125" style="234" customWidth="1"/>
    <col min="1808" max="2048" width="9" style="234"/>
    <col min="2049" max="2049" width="5.125" style="234" customWidth="1"/>
    <col min="2050" max="2050" width="10.375" style="234" customWidth="1"/>
    <col min="2051" max="2062" width="8.25" style="234" customWidth="1"/>
    <col min="2063" max="2063" width="12.125" style="234" customWidth="1"/>
    <col min="2064" max="2304" width="9" style="234"/>
    <col min="2305" max="2305" width="5.125" style="234" customWidth="1"/>
    <col min="2306" max="2306" width="10.375" style="234" customWidth="1"/>
    <col min="2307" max="2318" width="8.25" style="234" customWidth="1"/>
    <col min="2319" max="2319" width="12.125" style="234" customWidth="1"/>
    <col min="2320" max="2560" width="9" style="234"/>
    <col min="2561" max="2561" width="5.125" style="234" customWidth="1"/>
    <col min="2562" max="2562" width="10.375" style="234" customWidth="1"/>
    <col min="2563" max="2574" width="8.25" style="234" customWidth="1"/>
    <col min="2575" max="2575" width="12.125" style="234" customWidth="1"/>
    <col min="2576" max="2816" width="9" style="234"/>
    <col min="2817" max="2817" width="5.125" style="234" customWidth="1"/>
    <col min="2818" max="2818" width="10.375" style="234" customWidth="1"/>
    <col min="2819" max="2830" width="8.25" style="234" customWidth="1"/>
    <col min="2831" max="2831" width="12.125" style="234" customWidth="1"/>
    <col min="2832" max="3072" width="9" style="234"/>
    <col min="3073" max="3073" width="5.125" style="234" customWidth="1"/>
    <col min="3074" max="3074" width="10.375" style="234" customWidth="1"/>
    <col min="3075" max="3086" width="8.25" style="234" customWidth="1"/>
    <col min="3087" max="3087" width="12.125" style="234" customWidth="1"/>
    <col min="3088" max="3328" width="9" style="234"/>
    <col min="3329" max="3329" width="5.125" style="234" customWidth="1"/>
    <col min="3330" max="3330" width="10.375" style="234" customWidth="1"/>
    <col min="3331" max="3342" width="8.25" style="234" customWidth="1"/>
    <col min="3343" max="3343" width="12.125" style="234" customWidth="1"/>
    <col min="3344" max="3584" width="9" style="234"/>
    <col min="3585" max="3585" width="5.125" style="234" customWidth="1"/>
    <col min="3586" max="3586" width="10.375" style="234" customWidth="1"/>
    <col min="3587" max="3598" width="8.25" style="234" customWidth="1"/>
    <col min="3599" max="3599" width="12.125" style="234" customWidth="1"/>
    <col min="3600" max="3840" width="9" style="234"/>
    <col min="3841" max="3841" width="5.125" style="234" customWidth="1"/>
    <col min="3842" max="3842" width="10.375" style="234" customWidth="1"/>
    <col min="3843" max="3854" width="8.25" style="234" customWidth="1"/>
    <col min="3855" max="3855" width="12.125" style="234" customWidth="1"/>
    <col min="3856" max="4096" width="9" style="234"/>
    <col min="4097" max="4097" width="5.125" style="234" customWidth="1"/>
    <col min="4098" max="4098" width="10.375" style="234" customWidth="1"/>
    <col min="4099" max="4110" width="8.25" style="234" customWidth="1"/>
    <col min="4111" max="4111" width="12.125" style="234" customWidth="1"/>
    <col min="4112" max="4352" width="9" style="234"/>
    <col min="4353" max="4353" width="5.125" style="234" customWidth="1"/>
    <col min="4354" max="4354" width="10.375" style="234" customWidth="1"/>
    <col min="4355" max="4366" width="8.25" style="234" customWidth="1"/>
    <col min="4367" max="4367" width="12.125" style="234" customWidth="1"/>
    <col min="4368" max="4608" width="9" style="234"/>
    <col min="4609" max="4609" width="5.125" style="234" customWidth="1"/>
    <col min="4610" max="4610" width="10.375" style="234" customWidth="1"/>
    <col min="4611" max="4622" width="8.25" style="234" customWidth="1"/>
    <col min="4623" max="4623" width="12.125" style="234" customWidth="1"/>
    <col min="4624" max="4864" width="9" style="234"/>
    <col min="4865" max="4865" width="5.125" style="234" customWidth="1"/>
    <col min="4866" max="4866" width="10.375" style="234" customWidth="1"/>
    <col min="4867" max="4878" width="8.25" style="234" customWidth="1"/>
    <col min="4879" max="4879" width="12.125" style="234" customWidth="1"/>
    <col min="4880" max="5120" width="9" style="234"/>
    <col min="5121" max="5121" width="5.125" style="234" customWidth="1"/>
    <col min="5122" max="5122" width="10.375" style="234" customWidth="1"/>
    <col min="5123" max="5134" width="8.25" style="234" customWidth="1"/>
    <col min="5135" max="5135" width="12.125" style="234" customWidth="1"/>
    <col min="5136" max="5376" width="9" style="234"/>
    <col min="5377" max="5377" width="5.125" style="234" customWidth="1"/>
    <col min="5378" max="5378" width="10.375" style="234" customWidth="1"/>
    <col min="5379" max="5390" width="8.25" style="234" customWidth="1"/>
    <col min="5391" max="5391" width="12.125" style="234" customWidth="1"/>
    <col min="5392" max="5632" width="9" style="234"/>
    <col min="5633" max="5633" width="5.125" style="234" customWidth="1"/>
    <col min="5634" max="5634" width="10.375" style="234" customWidth="1"/>
    <col min="5635" max="5646" width="8.25" style="234" customWidth="1"/>
    <col min="5647" max="5647" width="12.125" style="234" customWidth="1"/>
    <col min="5648" max="5888" width="9" style="234"/>
    <col min="5889" max="5889" width="5.125" style="234" customWidth="1"/>
    <col min="5890" max="5890" width="10.375" style="234" customWidth="1"/>
    <col min="5891" max="5902" width="8.25" style="234" customWidth="1"/>
    <col min="5903" max="5903" width="12.125" style="234" customWidth="1"/>
    <col min="5904" max="6144" width="9" style="234"/>
    <col min="6145" max="6145" width="5.125" style="234" customWidth="1"/>
    <col min="6146" max="6146" width="10.375" style="234" customWidth="1"/>
    <col min="6147" max="6158" width="8.25" style="234" customWidth="1"/>
    <col min="6159" max="6159" width="12.125" style="234" customWidth="1"/>
    <col min="6160" max="6400" width="9" style="234"/>
    <col min="6401" max="6401" width="5.125" style="234" customWidth="1"/>
    <col min="6402" max="6402" width="10.375" style="234" customWidth="1"/>
    <col min="6403" max="6414" width="8.25" style="234" customWidth="1"/>
    <col min="6415" max="6415" width="12.125" style="234" customWidth="1"/>
    <col min="6416" max="6656" width="9" style="234"/>
    <col min="6657" max="6657" width="5.125" style="234" customWidth="1"/>
    <col min="6658" max="6658" width="10.375" style="234" customWidth="1"/>
    <col min="6659" max="6670" width="8.25" style="234" customWidth="1"/>
    <col min="6671" max="6671" width="12.125" style="234" customWidth="1"/>
    <col min="6672" max="6912" width="9" style="234"/>
    <col min="6913" max="6913" width="5.125" style="234" customWidth="1"/>
    <col min="6914" max="6914" width="10.375" style="234" customWidth="1"/>
    <col min="6915" max="6926" width="8.25" style="234" customWidth="1"/>
    <col min="6927" max="6927" width="12.125" style="234" customWidth="1"/>
    <col min="6928" max="7168" width="9" style="234"/>
    <col min="7169" max="7169" width="5.125" style="234" customWidth="1"/>
    <col min="7170" max="7170" width="10.375" style="234" customWidth="1"/>
    <col min="7171" max="7182" width="8.25" style="234" customWidth="1"/>
    <col min="7183" max="7183" width="12.125" style="234" customWidth="1"/>
    <col min="7184" max="7424" width="9" style="234"/>
    <col min="7425" max="7425" width="5.125" style="234" customWidth="1"/>
    <col min="7426" max="7426" width="10.375" style="234" customWidth="1"/>
    <col min="7427" max="7438" width="8.25" style="234" customWidth="1"/>
    <col min="7439" max="7439" width="12.125" style="234" customWidth="1"/>
    <col min="7440" max="7680" width="9" style="234"/>
    <col min="7681" max="7681" width="5.125" style="234" customWidth="1"/>
    <col min="7682" max="7682" width="10.375" style="234" customWidth="1"/>
    <col min="7683" max="7694" width="8.25" style="234" customWidth="1"/>
    <col min="7695" max="7695" width="12.125" style="234" customWidth="1"/>
    <col min="7696" max="7936" width="9" style="234"/>
    <col min="7937" max="7937" width="5.125" style="234" customWidth="1"/>
    <col min="7938" max="7938" width="10.375" style="234" customWidth="1"/>
    <col min="7939" max="7950" width="8.25" style="234" customWidth="1"/>
    <col min="7951" max="7951" width="12.125" style="234" customWidth="1"/>
    <col min="7952" max="8192" width="9" style="234"/>
    <col min="8193" max="8193" width="5.125" style="234" customWidth="1"/>
    <col min="8194" max="8194" width="10.375" style="234" customWidth="1"/>
    <col min="8195" max="8206" width="8.25" style="234" customWidth="1"/>
    <col min="8207" max="8207" width="12.125" style="234" customWidth="1"/>
    <col min="8208" max="8448" width="9" style="234"/>
    <col min="8449" max="8449" width="5.125" style="234" customWidth="1"/>
    <col min="8450" max="8450" width="10.375" style="234" customWidth="1"/>
    <col min="8451" max="8462" width="8.25" style="234" customWidth="1"/>
    <col min="8463" max="8463" width="12.125" style="234" customWidth="1"/>
    <col min="8464" max="8704" width="9" style="234"/>
    <col min="8705" max="8705" width="5.125" style="234" customWidth="1"/>
    <col min="8706" max="8706" width="10.375" style="234" customWidth="1"/>
    <col min="8707" max="8718" width="8.25" style="234" customWidth="1"/>
    <col min="8719" max="8719" width="12.125" style="234" customWidth="1"/>
    <col min="8720" max="8960" width="9" style="234"/>
    <col min="8961" max="8961" width="5.125" style="234" customWidth="1"/>
    <col min="8962" max="8962" width="10.375" style="234" customWidth="1"/>
    <col min="8963" max="8974" width="8.25" style="234" customWidth="1"/>
    <col min="8975" max="8975" width="12.125" style="234" customWidth="1"/>
    <col min="8976" max="9216" width="9" style="234"/>
    <col min="9217" max="9217" width="5.125" style="234" customWidth="1"/>
    <col min="9218" max="9218" width="10.375" style="234" customWidth="1"/>
    <col min="9219" max="9230" width="8.25" style="234" customWidth="1"/>
    <col min="9231" max="9231" width="12.125" style="234" customWidth="1"/>
    <col min="9232" max="9472" width="9" style="234"/>
    <col min="9473" max="9473" width="5.125" style="234" customWidth="1"/>
    <col min="9474" max="9474" width="10.375" style="234" customWidth="1"/>
    <col min="9475" max="9486" width="8.25" style="234" customWidth="1"/>
    <col min="9487" max="9487" width="12.125" style="234" customWidth="1"/>
    <col min="9488" max="9728" width="9" style="234"/>
    <col min="9729" max="9729" width="5.125" style="234" customWidth="1"/>
    <col min="9730" max="9730" width="10.375" style="234" customWidth="1"/>
    <col min="9731" max="9742" width="8.25" style="234" customWidth="1"/>
    <col min="9743" max="9743" width="12.125" style="234" customWidth="1"/>
    <col min="9744" max="9984" width="9" style="234"/>
    <col min="9985" max="9985" width="5.125" style="234" customWidth="1"/>
    <col min="9986" max="9986" width="10.375" style="234" customWidth="1"/>
    <col min="9987" max="9998" width="8.25" style="234" customWidth="1"/>
    <col min="9999" max="9999" width="12.125" style="234" customWidth="1"/>
    <col min="10000" max="10240" width="9" style="234"/>
    <col min="10241" max="10241" width="5.125" style="234" customWidth="1"/>
    <col min="10242" max="10242" width="10.375" style="234" customWidth="1"/>
    <col min="10243" max="10254" width="8.25" style="234" customWidth="1"/>
    <col min="10255" max="10255" width="12.125" style="234" customWidth="1"/>
    <col min="10256" max="10496" width="9" style="234"/>
    <col min="10497" max="10497" width="5.125" style="234" customWidth="1"/>
    <col min="10498" max="10498" width="10.375" style="234" customWidth="1"/>
    <col min="10499" max="10510" width="8.25" style="234" customWidth="1"/>
    <col min="10511" max="10511" width="12.125" style="234" customWidth="1"/>
    <col min="10512" max="10752" width="9" style="234"/>
    <col min="10753" max="10753" width="5.125" style="234" customWidth="1"/>
    <col min="10754" max="10754" width="10.375" style="234" customWidth="1"/>
    <col min="10755" max="10766" width="8.25" style="234" customWidth="1"/>
    <col min="10767" max="10767" width="12.125" style="234" customWidth="1"/>
    <col min="10768" max="11008" width="9" style="234"/>
    <col min="11009" max="11009" width="5.125" style="234" customWidth="1"/>
    <col min="11010" max="11010" width="10.375" style="234" customWidth="1"/>
    <col min="11011" max="11022" width="8.25" style="234" customWidth="1"/>
    <col min="11023" max="11023" width="12.125" style="234" customWidth="1"/>
    <col min="11024" max="11264" width="9" style="234"/>
    <col min="11265" max="11265" width="5.125" style="234" customWidth="1"/>
    <col min="11266" max="11266" width="10.375" style="234" customWidth="1"/>
    <col min="11267" max="11278" width="8.25" style="234" customWidth="1"/>
    <col min="11279" max="11279" width="12.125" style="234" customWidth="1"/>
    <col min="11280" max="11520" width="9" style="234"/>
    <col min="11521" max="11521" width="5.125" style="234" customWidth="1"/>
    <col min="11522" max="11522" width="10.375" style="234" customWidth="1"/>
    <col min="11523" max="11534" width="8.25" style="234" customWidth="1"/>
    <col min="11535" max="11535" width="12.125" style="234" customWidth="1"/>
    <col min="11536" max="11776" width="9" style="234"/>
    <col min="11777" max="11777" width="5.125" style="234" customWidth="1"/>
    <col min="11778" max="11778" width="10.375" style="234" customWidth="1"/>
    <col min="11779" max="11790" width="8.25" style="234" customWidth="1"/>
    <col min="11791" max="11791" width="12.125" style="234" customWidth="1"/>
    <col min="11792" max="12032" width="9" style="234"/>
    <col min="12033" max="12033" width="5.125" style="234" customWidth="1"/>
    <col min="12034" max="12034" width="10.375" style="234" customWidth="1"/>
    <col min="12035" max="12046" width="8.25" style="234" customWidth="1"/>
    <col min="12047" max="12047" width="12.125" style="234" customWidth="1"/>
    <col min="12048" max="12288" width="9" style="234"/>
    <col min="12289" max="12289" width="5.125" style="234" customWidth="1"/>
    <col min="12290" max="12290" width="10.375" style="234" customWidth="1"/>
    <col min="12291" max="12302" width="8.25" style="234" customWidth="1"/>
    <col min="12303" max="12303" width="12.125" style="234" customWidth="1"/>
    <col min="12304" max="12544" width="9" style="234"/>
    <col min="12545" max="12545" width="5.125" style="234" customWidth="1"/>
    <col min="12546" max="12546" width="10.375" style="234" customWidth="1"/>
    <col min="12547" max="12558" width="8.25" style="234" customWidth="1"/>
    <col min="12559" max="12559" width="12.125" style="234" customWidth="1"/>
    <col min="12560" max="12800" width="9" style="234"/>
    <col min="12801" max="12801" width="5.125" style="234" customWidth="1"/>
    <col min="12802" max="12802" width="10.375" style="234" customWidth="1"/>
    <col min="12803" max="12814" width="8.25" style="234" customWidth="1"/>
    <col min="12815" max="12815" width="12.125" style="234" customWidth="1"/>
    <col min="12816" max="13056" width="9" style="234"/>
    <col min="13057" max="13057" width="5.125" style="234" customWidth="1"/>
    <col min="13058" max="13058" width="10.375" style="234" customWidth="1"/>
    <col min="13059" max="13070" width="8.25" style="234" customWidth="1"/>
    <col min="13071" max="13071" width="12.125" style="234" customWidth="1"/>
    <col min="13072" max="13312" width="9" style="234"/>
    <col min="13313" max="13313" width="5.125" style="234" customWidth="1"/>
    <col min="13314" max="13314" width="10.375" style="234" customWidth="1"/>
    <col min="13315" max="13326" width="8.25" style="234" customWidth="1"/>
    <col min="13327" max="13327" width="12.125" style="234" customWidth="1"/>
    <col min="13328" max="13568" width="9" style="234"/>
    <col min="13569" max="13569" width="5.125" style="234" customWidth="1"/>
    <col min="13570" max="13570" width="10.375" style="234" customWidth="1"/>
    <col min="13571" max="13582" width="8.25" style="234" customWidth="1"/>
    <col min="13583" max="13583" width="12.125" style="234" customWidth="1"/>
    <col min="13584" max="13824" width="9" style="234"/>
    <col min="13825" max="13825" width="5.125" style="234" customWidth="1"/>
    <col min="13826" max="13826" width="10.375" style="234" customWidth="1"/>
    <col min="13827" max="13838" width="8.25" style="234" customWidth="1"/>
    <col min="13839" max="13839" width="12.125" style="234" customWidth="1"/>
    <col min="13840" max="14080" width="9" style="234"/>
    <col min="14081" max="14081" width="5.125" style="234" customWidth="1"/>
    <col min="14082" max="14082" width="10.375" style="234" customWidth="1"/>
    <col min="14083" max="14094" width="8.25" style="234" customWidth="1"/>
    <col min="14095" max="14095" width="12.125" style="234" customWidth="1"/>
    <col min="14096" max="14336" width="9" style="234"/>
    <col min="14337" max="14337" width="5.125" style="234" customWidth="1"/>
    <col min="14338" max="14338" width="10.375" style="234" customWidth="1"/>
    <col min="14339" max="14350" width="8.25" style="234" customWidth="1"/>
    <col min="14351" max="14351" width="12.125" style="234" customWidth="1"/>
    <col min="14352" max="14592" width="9" style="234"/>
    <col min="14593" max="14593" width="5.125" style="234" customWidth="1"/>
    <col min="14594" max="14594" width="10.375" style="234" customWidth="1"/>
    <col min="14595" max="14606" width="8.25" style="234" customWidth="1"/>
    <col min="14607" max="14607" width="12.125" style="234" customWidth="1"/>
    <col min="14608" max="14848" width="9" style="234"/>
    <col min="14849" max="14849" width="5.125" style="234" customWidth="1"/>
    <col min="14850" max="14850" width="10.375" style="234" customWidth="1"/>
    <col min="14851" max="14862" width="8.25" style="234" customWidth="1"/>
    <col min="14863" max="14863" width="12.125" style="234" customWidth="1"/>
    <col min="14864" max="15104" width="9" style="234"/>
    <col min="15105" max="15105" width="5.125" style="234" customWidth="1"/>
    <col min="15106" max="15106" width="10.375" style="234" customWidth="1"/>
    <col min="15107" max="15118" width="8.25" style="234" customWidth="1"/>
    <col min="15119" max="15119" width="12.125" style="234" customWidth="1"/>
    <col min="15120" max="15360" width="9" style="234"/>
    <col min="15361" max="15361" width="5.125" style="234" customWidth="1"/>
    <col min="15362" max="15362" width="10.375" style="234" customWidth="1"/>
    <col min="15363" max="15374" width="8.25" style="234" customWidth="1"/>
    <col min="15375" max="15375" width="12.125" style="234" customWidth="1"/>
    <col min="15376" max="15616" width="9" style="234"/>
    <col min="15617" max="15617" width="5.125" style="234" customWidth="1"/>
    <col min="15618" max="15618" width="10.375" style="234" customWidth="1"/>
    <col min="15619" max="15630" width="8.25" style="234" customWidth="1"/>
    <col min="15631" max="15631" width="12.125" style="234" customWidth="1"/>
    <col min="15632" max="15872" width="9" style="234"/>
    <col min="15873" max="15873" width="5.125" style="234" customWidth="1"/>
    <col min="15874" max="15874" width="10.375" style="234" customWidth="1"/>
    <col min="15875" max="15886" width="8.25" style="234" customWidth="1"/>
    <col min="15887" max="15887" width="12.125" style="234" customWidth="1"/>
    <col min="15888" max="16128" width="9" style="234"/>
    <col min="16129" max="16129" width="5.125" style="234" customWidth="1"/>
    <col min="16130" max="16130" width="10.375" style="234" customWidth="1"/>
    <col min="16131" max="16142" width="8.25" style="234" customWidth="1"/>
    <col min="16143" max="16143" width="12.125" style="234" customWidth="1"/>
    <col min="16144" max="16384" width="9" style="234"/>
  </cols>
  <sheetData>
    <row r="1" spans="1:27" s="230" customFormat="1" ht="28.15" customHeight="1">
      <c r="A1" s="259" t="str">
        <f>平成14年!A1</f>
        <v>平成14年</v>
      </c>
      <c r="B1" s="259"/>
      <c r="C1" s="259"/>
      <c r="D1" s="259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8"/>
      <c r="Q1" s="228"/>
      <c r="R1" s="229"/>
      <c r="S1" s="229"/>
      <c r="T1" s="229"/>
      <c r="U1" s="229"/>
      <c r="V1" s="229"/>
      <c r="W1" s="229"/>
      <c r="X1" s="229"/>
      <c r="Y1" s="229"/>
      <c r="Z1" s="229"/>
      <c r="AA1" s="229"/>
    </row>
    <row r="2" spans="1:27" s="230" customFormat="1" ht="28.15" customHeight="1">
      <c r="A2" s="228"/>
      <c r="B2" s="231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8"/>
      <c r="R2" s="229"/>
      <c r="S2" s="229"/>
      <c r="T2" s="229"/>
      <c r="U2" s="229"/>
      <c r="V2" s="229"/>
      <c r="W2" s="229"/>
      <c r="X2" s="229"/>
      <c r="Y2" s="229"/>
      <c r="Z2" s="229"/>
      <c r="AA2" s="229"/>
    </row>
    <row r="3" spans="1:27" s="230" customFormat="1" ht="28.15" customHeight="1">
      <c r="A3" s="228"/>
      <c r="B3" s="231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8"/>
      <c r="Q3" s="228"/>
      <c r="R3" s="229"/>
      <c r="S3" s="229"/>
      <c r="T3" s="229"/>
      <c r="U3" s="229"/>
      <c r="V3" s="229"/>
      <c r="W3" s="229"/>
      <c r="X3" s="229"/>
      <c r="Y3" s="229"/>
      <c r="Z3" s="229"/>
      <c r="AA3" s="229"/>
    </row>
    <row r="4" spans="1:27" s="230" customFormat="1" ht="28.15" customHeight="1">
      <c r="A4" s="228"/>
      <c r="B4" s="231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8"/>
      <c r="Q4" s="228"/>
      <c r="R4" s="229"/>
      <c r="S4" s="229"/>
      <c r="T4" s="229"/>
      <c r="U4" s="229"/>
      <c r="V4" s="229"/>
      <c r="W4" s="229"/>
      <c r="X4" s="229"/>
      <c r="Y4" s="229"/>
      <c r="Z4" s="229"/>
      <c r="AA4" s="229"/>
    </row>
    <row r="5" spans="1:27" s="230" customFormat="1" ht="28.15" customHeight="1">
      <c r="A5" s="228"/>
      <c r="B5" s="231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8"/>
      <c r="Q5" s="228"/>
      <c r="R5" s="229"/>
      <c r="S5" s="229"/>
      <c r="T5" s="229"/>
      <c r="U5" s="229"/>
      <c r="V5" s="229"/>
      <c r="W5" s="229"/>
      <c r="X5" s="229"/>
      <c r="Y5" s="229"/>
      <c r="Z5" s="229"/>
      <c r="AA5" s="229"/>
    </row>
    <row r="6" spans="1:27" s="230" customFormat="1" ht="28.15" customHeight="1">
      <c r="A6" s="228"/>
      <c r="B6" s="231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8"/>
      <c r="Q6" s="228"/>
      <c r="R6" s="229"/>
      <c r="S6" s="229"/>
      <c r="T6" s="229"/>
      <c r="U6" s="229"/>
      <c r="V6" s="229"/>
      <c r="W6" s="229"/>
      <c r="X6" s="229"/>
      <c r="Y6" s="229"/>
      <c r="Z6" s="229"/>
      <c r="AA6" s="229"/>
    </row>
    <row r="7" spans="1:27" s="230" customFormat="1" ht="28.15" customHeight="1">
      <c r="A7" s="228"/>
      <c r="B7" s="231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8"/>
      <c r="Q7" s="228"/>
      <c r="R7" s="229"/>
      <c r="S7" s="229"/>
      <c r="T7" s="229"/>
      <c r="U7" s="229"/>
      <c r="V7" s="229"/>
      <c r="W7" s="229"/>
      <c r="X7" s="229"/>
      <c r="Y7" s="229"/>
      <c r="Z7" s="229"/>
      <c r="AA7" s="229"/>
    </row>
    <row r="8" spans="1:27" s="230" customFormat="1" ht="28.15" customHeight="1">
      <c r="A8" s="228"/>
      <c r="B8" s="231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8"/>
      <c r="Q8" s="228"/>
      <c r="R8" s="229"/>
      <c r="S8" s="229"/>
      <c r="T8" s="229"/>
      <c r="U8" s="229"/>
      <c r="V8" s="229"/>
      <c r="W8" s="229"/>
      <c r="X8" s="229"/>
      <c r="Y8" s="229"/>
      <c r="Z8" s="229"/>
      <c r="AA8" s="229"/>
    </row>
    <row r="9" spans="1:27" s="230" customFormat="1" ht="28.15" customHeight="1">
      <c r="A9" s="228"/>
      <c r="B9" s="231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8"/>
      <c r="Q9" s="228"/>
      <c r="R9" s="229"/>
      <c r="S9" s="229"/>
      <c r="T9" s="229"/>
      <c r="U9" s="229"/>
      <c r="V9" s="229"/>
      <c r="W9" s="229"/>
      <c r="X9" s="229"/>
      <c r="Y9" s="229"/>
      <c r="Z9" s="229"/>
      <c r="AA9" s="229"/>
    </row>
    <row r="10" spans="1:27" s="230" customFormat="1" ht="28.15" customHeight="1">
      <c r="A10" s="228"/>
      <c r="B10" s="231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8"/>
      <c r="Q10" s="228"/>
      <c r="R10" s="229"/>
      <c r="S10" s="229"/>
      <c r="T10" s="229"/>
      <c r="U10" s="229"/>
      <c r="V10" s="229"/>
      <c r="W10" s="229"/>
      <c r="X10" s="229"/>
      <c r="Y10" s="229"/>
      <c r="Z10" s="229"/>
      <c r="AA10" s="229"/>
    </row>
    <row r="11" spans="1:27" s="230" customFormat="1" ht="28.15" customHeight="1">
      <c r="A11" s="228"/>
      <c r="B11" s="231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8"/>
      <c r="Q11" s="228"/>
      <c r="R11" s="229"/>
      <c r="S11" s="229"/>
      <c r="T11" s="229"/>
      <c r="U11" s="229"/>
      <c r="V11" s="229"/>
      <c r="W11" s="229"/>
      <c r="X11" s="229"/>
      <c r="Y11" s="229"/>
      <c r="Z11" s="229"/>
      <c r="AA11" s="229"/>
    </row>
    <row r="12" spans="1:27" ht="21" customHeight="1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 t="s">
        <v>171</v>
      </c>
      <c r="P12" s="232"/>
      <c r="Q12" s="232"/>
    </row>
    <row r="13" spans="1:27" s="240" customFormat="1" ht="21" customHeight="1">
      <c r="A13" s="235"/>
      <c r="B13" s="236"/>
      <c r="C13" s="237" t="s">
        <v>118</v>
      </c>
      <c r="D13" s="237" t="s">
        <v>119</v>
      </c>
      <c r="E13" s="237" t="s">
        <v>120</v>
      </c>
      <c r="F13" s="237" t="s">
        <v>121</v>
      </c>
      <c r="G13" s="237" t="s">
        <v>122</v>
      </c>
      <c r="H13" s="237" t="s">
        <v>123</v>
      </c>
      <c r="I13" s="237" t="s">
        <v>124</v>
      </c>
      <c r="J13" s="237" t="s">
        <v>125</v>
      </c>
      <c r="K13" s="237" t="s">
        <v>126</v>
      </c>
      <c r="L13" s="237" t="s">
        <v>127</v>
      </c>
      <c r="M13" s="237" t="s">
        <v>128</v>
      </c>
      <c r="N13" s="237" t="s">
        <v>129</v>
      </c>
      <c r="O13" s="238" t="s">
        <v>27</v>
      </c>
      <c r="P13" s="235"/>
      <c r="Q13" s="235"/>
      <c r="R13" s="239"/>
      <c r="S13" s="239"/>
      <c r="T13" s="239"/>
      <c r="U13" s="239"/>
      <c r="V13" s="239"/>
      <c r="W13" s="239"/>
      <c r="X13" s="239"/>
      <c r="Y13" s="239"/>
      <c r="Z13" s="239"/>
      <c r="AA13" s="239"/>
    </row>
    <row r="14" spans="1:27" s="240" customFormat="1" ht="21" customHeight="1">
      <c r="A14" s="235"/>
      <c r="B14" s="241" t="s">
        <v>132</v>
      </c>
      <c r="C14" s="242">
        <v>318.10000000000002</v>
      </c>
      <c r="D14" s="242">
        <v>310.5</v>
      </c>
      <c r="E14" s="242">
        <v>389.8</v>
      </c>
      <c r="F14" s="242">
        <v>320.2</v>
      </c>
      <c r="G14" s="242">
        <v>292.2</v>
      </c>
      <c r="H14" s="242">
        <v>306.5</v>
      </c>
      <c r="I14" s="242">
        <v>399.9</v>
      </c>
      <c r="J14" s="242">
        <v>491.2</v>
      </c>
      <c r="K14" s="242">
        <v>351.3</v>
      </c>
      <c r="L14" s="242">
        <v>298</v>
      </c>
      <c r="M14" s="242">
        <v>332</v>
      </c>
      <c r="N14" s="242">
        <v>316.8</v>
      </c>
      <c r="O14" s="243">
        <f>SUM(C14:N14)</f>
        <v>4126.5</v>
      </c>
      <c r="P14" s="235"/>
      <c r="Q14" s="235"/>
      <c r="R14" s="239"/>
      <c r="S14" s="239"/>
      <c r="T14" s="239"/>
      <c r="U14" s="239"/>
      <c r="V14" s="239"/>
      <c r="W14" s="239"/>
      <c r="X14" s="239"/>
      <c r="Y14" s="239"/>
      <c r="Z14" s="239"/>
      <c r="AA14" s="239"/>
    </row>
    <row r="15" spans="1:27" s="240" customFormat="1" ht="21" customHeight="1">
      <c r="A15" s="235"/>
      <c r="B15" s="241" t="s">
        <v>133</v>
      </c>
      <c r="C15" s="242">
        <v>334.4</v>
      </c>
      <c r="D15" s="242">
        <v>341.1</v>
      </c>
      <c r="E15" s="242">
        <v>433.1</v>
      </c>
      <c r="F15" s="242">
        <v>348.3</v>
      </c>
      <c r="G15" s="242">
        <v>327.8</v>
      </c>
      <c r="H15" s="242">
        <v>350</v>
      </c>
      <c r="I15" s="242">
        <v>440.7</v>
      </c>
      <c r="J15" s="242">
        <v>522.6</v>
      </c>
      <c r="K15" s="242">
        <v>373.5</v>
      </c>
      <c r="L15" s="242">
        <v>373.5</v>
      </c>
      <c r="M15" s="242">
        <v>371.9</v>
      </c>
      <c r="N15" s="242">
        <v>341.8</v>
      </c>
      <c r="O15" s="243">
        <f>SUM(C15:N15)</f>
        <v>4558.7</v>
      </c>
      <c r="P15" s="235"/>
      <c r="Q15" s="235"/>
      <c r="R15" s="239"/>
      <c r="S15" s="239"/>
      <c r="T15" s="239"/>
      <c r="U15" s="239"/>
      <c r="V15" s="239"/>
      <c r="W15" s="239"/>
      <c r="X15" s="239"/>
      <c r="Y15" s="239"/>
      <c r="Z15" s="239"/>
      <c r="AA15" s="239"/>
    </row>
    <row r="16" spans="1:27" s="240" customFormat="1" ht="21" customHeight="1">
      <c r="A16" s="235"/>
      <c r="B16" s="241" t="s">
        <v>134</v>
      </c>
      <c r="C16" s="242">
        <v>335.8</v>
      </c>
      <c r="D16" s="242">
        <v>387.4</v>
      </c>
      <c r="E16" s="242">
        <v>453.4</v>
      </c>
      <c r="F16" s="242">
        <v>347.8</v>
      </c>
      <c r="G16" s="242">
        <v>322.89999999999998</v>
      </c>
      <c r="H16" s="242">
        <v>337.2</v>
      </c>
      <c r="I16" s="242">
        <v>340.1</v>
      </c>
      <c r="J16" s="242">
        <v>496.8</v>
      </c>
      <c r="K16" s="242">
        <v>392.9</v>
      </c>
      <c r="L16" s="242">
        <v>376.3</v>
      </c>
      <c r="M16" s="242">
        <v>374.9</v>
      </c>
      <c r="N16" s="242">
        <v>355.7</v>
      </c>
      <c r="O16" s="243">
        <f>SUM(C16:N16)</f>
        <v>4521.2</v>
      </c>
      <c r="P16" s="235"/>
      <c r="Q16" s="235"/>
      <c r="R16" s="239"/>
      <c r="S16" s="239"/>
      <c r="T16" s="239"/>
      <c r="U16" s="239"/>
      <c r="V16" s="239"/>
      <c r="W16" s="239"/>
      <c r="X16" s="239"/>
      <c r="Y16" s="239"/>
      <c r="Z16" s="239"/>
      <c r="AA16" s="239"/>
    </row>
    <row r="17" spans="1:27" s="240" customFormat="1" ht="21" customHeight="1">
      <c r="A17" s="235"/>
      <c r="B17" s="241" t="s">
        <v>135</v>
      </c>
      <c r="C17" s="242">
        <v>344.5</v>
      </c>
      <c r="D17" s="242">
        <v>377</v>
      </c>
      <c r="E17" s="242">
        <v>431.2</v>
      </c>
      <c r="F17" s="242">
        <v>382</v>
      </c>
      <c r="G17" s="242">
        <v>337</v>
      </c>
      <c r="H17" s="242">
        <v>354.9</v>
      </c>
      <c r="I17" s="242">
        <v>409.3</v>
      </c>
      <c r="J17" s="242">
        <v>501.3</v>
      </c>
      <c r="K17" s="242">
        <v>398.7</v>
      </c>
      <c r="L17" s="242">
        <v>303.39999999999998</v>
      </c>
      <c r="M17" s="242">
        <v>283.39999999999998</v>
      </c>
      <c r="N17" s="242">
        <v>310.7</v>
      </c>
      <c r="O17" s="243">
        <f>SUM(C17:N17)</f>
        <v>4433.3999999999996</v>
      </c>
      <c r="P17" s="235"/>
      <c r="Q17" s="235"/>
      <c r="R17" s="239"/>
      <c r="S17" s="239"/>
      <c r="T17" s="239"/>
      <c r="U17" s="239"/>
      <c r="V17" s="239"/>
      <c r="W17" s="239"/>
      <c r="X17" s="239"/>
      <c r="Y17" s="239"/>
      <c r="Z17" s="239"/>
      <c r="AA17" s="239"/>
    </row>
    <row r="18" spans="1:27" s="240" customFormat="1" ht="21" customHeight="1">
      <c r="A18" s="235"/>
      <c r="B18" s="244" t="s">
        <v>136</v>
      </c>
      <c r="C18" s="245">
        <v>334.9</v>
      </c>
      <c r="D18" s="245">
        <v>395.6</v>
      </c>
      <c r="E18" s="245">
        <v>461.8</v>
      </c>
      <c r="F18" s="245">
        <v>380.2</v>
      </c>
      <c r="G18" s="245">
        <v>343</v>
      </c>
      <c r="H18" s="245">
        <v>366.3</v>
      </c>
      <c r="I18" s="245">
        <v>396.6</v>
      </c>
      <c r="J18" s="245">
        <v>505.8</v>
      </c>
      <c r="K18" s="245">
        <v>444.3</v>
      </c>
      <c r="L18" s="245">
        <v>398.9</v>
      </c>
      <c r="M18" s="245">
        <v>394.6</v>
      </c>
      <c r="N18" s="245">
        <v>412.5</v>
      </c>
      <c r="O18" s="246">
        <f>SUM(C18:N18)</f>
        <v>4834.5000000000009</v>
      </c>
      <c r="P18" s="235"/>
      <c r="Q18" s="235"/>
      <c r="R18" s="239"/>
      <c r="S18" s="239"/>
      <c r="T18" s="239"/>
      <c r="U18" s="239"/>
      <c r="V18" s="239"/>
      <c r="W18" s="239"/>
      <c r="X18" s="239"/>
      <c r="Y18" s="239"/>
      <c r="Z18" s="239"/>
      <c r="AA18" s="239"/>
    </row>
    <row r="19" spans="1:27" ht="13.15" customHeight="1">
      <c r="A19" s="232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32"/>
      <c r="Q19" s="232"/>
    </row>
    <row r="20" spans="1:27" ht="13.15" customHeight="1">
      <c r="A20" s="232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</row>
    <row r="21" spans="1:27" s="229" customFormat="1"/>
    <row r="22" spans="1:27" s="229" customFormat="1"/>
    <row r="23" spans="1:27" s="229" customFormat="1"/>
    <row r="24" spans="1:27" s="229" customFormat="1"/>
    <row r="25" spans="1:27" s="229" customFormat="1"/>
    <row r="26" spans="1:27" s="229" customFormat="1"/>
    <row r="27" spans="1:27" s="229" customFormat="1"/>
    <row r="28" spans="1:27" s="229" customFormat="1"/>
    <row r="29" spans="1:27" s="229" customFormat="1"/>
    <row r="30" spans="1:27" s="229" customFormat="1"/>
    <row r="31" spans="1:27" s="229" customFormat="1"/>
    <row r="32" spans="1:27" s="229" customFormat="1"/>
    <row r="33" s="229" customFormat="1"/>
    <row r="34" s="229" customFormat="1"/>
    <row r="35" s="229" customFormat="1"/>
  </sheetData>
  <mergeCells count="2">
    <mergeCell ref="B19:O19"/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43307086614173229" top="0.9448818897637796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Q15" sqref="Q15"/>
    </sheetView>
  </sheetViews>
  <sheetFormatPr defaultRowHeight="14.25"/>
  <cols>
    <col min="1" max="16384" width="9" style="8"/>
  </cols>
  <sheetData>
    <row r="1" spans="1:17" s="211" customFormat="1" ht="17.25" customHeight="1">
      <c r="A1" s="250" t="str">
        <f>平成14年!A1</f>
        <v>平成14年</v>
      </c>
      <c r="B1" s="250"/>
      <c r="C1" s="250"/>
      <c r="D1" s="250"/>
      <c r="E1" s="208"/>
      <c r="F1" s="208"/>
      <c r="G1" s="208"/>
      <c r="H1" s="208"/>
      <c r="I1" s="208"/>
      <c r="J1" s="209"/>
      <c r="K1" s="210"/>
      <c r="L1" s="208"/>
      <c r="M1" s="208"/>
      <c r="N1" s="208"/>
      <c r="O1" s="208"/>
      <c r="P1" s="208"/>
      <c r="Q1" s="208"/>
    </row>
    <row r="22" spans="2:15" ht="36" customHeight="1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18" t="s">
        <v>131</v>
      </c>
    </row>
    <row r="23" spans="2:15" ht="22.5" customHeight="1">
      <c r="B23" s="9"/>
      <c r="C23" s="10" t="s">
        <v>165</v>
      </c>
      <c r="D23" s="10" t="s">
        <v>119</v>
      </c>
      <c r="E23" s="10" t="s">
        <v>120</v>
      </c>
      <c r="F23" s="10" t="s">
        <v>121</v>
      </c>
      <c r="G23" s="10" t="s">
        <v>122</v>
      </c>
      <c r="H23" s="10" t="s">
        <v>123</v>
      </c>
      <c r="I23" s="10" t="s">
        <v>124</v>
      </c>
      <c r="J23" s="10" t="s">
        <v>125</v>
      </c>
      <c r="K23" s="10" t="s">
        <v>126</v>
      </c>
      <c r="L23" s="10" t="s">
        <v>127</v>
      </c>
      <c r="M23" s="10" t="s">
        <v>128</v>
      </c>
      <c r="N23" s="10" t="s">
        <v>129</v>
      </c>
      <c r="O23" s="10" t="s">
        <v>166</v>
      </c>
    </row>
    <row r="24" spans="2:15" ht="22.5" customHeight="1">
      <c r="B24" s="10" t="s">
        <v>132</v>
      </c>
      <c r="C24" s="11">
        <v>318.10000000000002</v>
      </c>
      <c r="D24" s="11">
        <v>310.5</v>
      </c>
      <c r="E24" s="11">
        <v>389.8</v>
      </c>
      <c r="F24" s="11">
        <v>320.2</v>
      </c>
      <c r="G24" s="11">
        <v>292.2</v>
      </c>
      <c r="H24" s="11">
        <v>306.5</v>
      </c>
      <c r="I24" s="11">
        <v>399.9</v>
      </c>
      <c r="J24" s="11">
        <v>491.2</v>
      </c>
      <c r="K24" s="11">
        <v>351.3</v>
      </c>
      <c r="L24" s="11">
        <v>298</v>
      </c>
      <c r="M24" s="11">
        <v>332</v>
      </c>
      <c r="N24" s="11">
        <v>316.8</v>
      </c>
      <c r="O24" s="11">
        <f>SUM(C24:N24)</f>
        <v>4126.5</v>
      </c>
    </row>
    <row r="25" spans="2:15" ht="22.5" customHeight="1">
      <c r="B25" s="10" t="s">
        <v>133</v>
      </c>
      <c r="C25" s="11">
        <v>334.4</v>
      </c>
      <c r="D25" s="11">
        <v>341.1</v>
      </c>
      <c r="E25" s="11">
        <v>433.1</v>
      </c>
      <c r="F25" s="11">
        <v>348.3</v>
      </c>
      <c r="G25" s="11">
        <v>327.8</v>
      </c>
      <c r="H25" s="11">
        <v>350</v>
      </c>
      <c r="I25" s="11">
        <v>440.7</v>
      </c>
      <c r="J25" s="11">
        <v>522.6</v>
      </c>
      <c r="K25" s="11">
        <v>373.5</v>
      </c>
      <c r="L25" s="11">
        <v>373.5</v>
      </c>
      <c r="M25" s="11">
        <v>371.9</v>
      </c>
      <c r="N25" s="11">
        <v>341.8</v>
      </c>
      <c r="O25" s="11">
        <f>SUM(C25:N25)</f>
        <v>4558.7</v>
      </c>
    </row>
    <row r="26" spans="2:15" ht="22.5" customHeight="1">
      <c r="B26" s="10" t="s">
        <v>134</v>
      </c>
      <c r="C26" s="11">
        <v>335.8</v>
      </c>
      <c r="D26" s="11">
        <v>387.4</v>
      </c>
      <c r="E26" s="11">
        <v>453.4</v>
      </c>
      <c r="F26" s="11">
        <v>347.8</v>
      </c>
      <c r="G26" s="11">
        <v>322.89999999999998</v>
      </c>
      <c r="H26" s="11">
        <v>337.2</v>
      </c>
      <c r="I26" s="11">
        <v>340.1</v>
      </c>
      <c r="J26" s="11">
        <v>496.8</v>
      </c>
      <c r="K26" s="11">
        <v>392.9</v>
      </c>
      <c r="L26" s="11">
        <v>376.3</v>
      </c>
      <c r="M26" s="11">
        <v>374.9</v>
      </c>
      <c r="N26" s="11">
        <v>355.7</v>
      </c>
      <c r="O26" s="11">
        <f>SUM(C26:N26)</f>
        <v>4521.2</v>
      </c>
    </row>
    <row r="27" spans="2:15" ht="22.5" customHeight="1">
      <c r="B27" s="10" t="s">
        <v>135</v>
      </c>
      <c r="C27" s="11">
        <v>344.5</v>
      </c>
      <c r="D27" s="11">
        <v>377</v>
      </c>
      <c r="E27" s="11">
        <v>431.2</v>
      </c>
      <c r="F27" s="11">
        <v>382</v>
      </c>
      <c r="G27" s="11">
        <v>337</v>
      </c>
      <c r="H27" s="11">
        <v>354.9</v>
      </c>
      <c r="I27" s="11">
        <v>409.3</v>
      </c>
      <c r="J27" s="11">
        <v>501.3</v>
      </c>
      <c r="K27" s="11">
        <v>398.7</v>
      </c>
      <c r="L27" s="11">
        <v>303.39999999999998</v>
      </c>
      <c r="M27" s="11">
        <v>283.39999999999998</v>
      </c>
      <c r="N27" s="11">
        <v>310.7</v>
      </c>
      <c r="O27" s="11">
        <f>SUM(C27:N27)</f>
        <v>4433.3999999999996</v>
      </c>
    </row>
    <row r="28" spans="2:15" ht="22.5" customHeight="1">
      <c r="B28" s="10" t="s">
        <v>136</v>
      </c>
      <c r="C28" s="11">
        <v>334.9</v>
      </c>
      <c r="D28" s="11">
        <v>395.6</v>
      </c>
      <c r="E28" s="11">
        <v>461.8</v>
      </c>
      <c r="F28" s="11">
        <v>380.2</v>
      </c>
      <c r="G28" s="11">
        <v>343</v>
      </c>
      <c r="H28" s="11">
        <v>366.3</v>
      </c>
      <c r="I28" s="11">
        <v>396.6</v>
      </c>
      <c r="J28" s="11">
        <v>505.8</v>
      </c>
      <c r="K28" s="11">
        <v>444.3</v>
      </c>
      <c r="L28" s="11">
        <v>398.9</v>
      </c>
      <c r="M28" s="11">
        <v>394.6</v>
      </c>
      <c r="N28" s="11">
        <v>412.5</v>
      </c>
      <c r="O28" s="11">
        <f>SUM(C28:N28)</f>
        <v>4834.5000000000009</v>
      </c>
    </row>
    <row r="29" spans="2:15"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</row>
  </sheetData>
  <mergeCells count="2">
    <mergeCell ref="B29:O29"/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workbookViewId="0">
      <selection sqref="A1:D1"/>
    </sheetView>
  </sheetViews>
  <sheetFormatPr defaultRowHeight="14.25"/>
  <cols>
    <col min="1" max="16384" width="9" style="8"/>
  </cols>
  <sheetData>
    <row r="1" spans="1:30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1月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0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ht="17.25">
      <c r="A3" s="41" t="s">
        <v>0</v>
      </c>
      <c r="B3" s="42"/>
      <c r="C3" s="42"/>
      <c r="D3" s="42"/>
      <c r="E3" s="42"/>
      <c r="F3" s="42"/>
      <c r="G3" s="43"/>
      <c r="H3" s="44" t="s">
        <v>1</v>
      </c>
      <c r="I3" s="40"/>
      <c r="J3" s="41" t="s">
        <v>2</v>
      </c>
      <c r="K3" s="42"/>
      <c r="L3" s="45"/>
      <c r="M3" s="42"/>
      <c r="N3" s="42"/>
      <c r="O3" s="42"/>
      <c r="P3" s="42"/>
      <c r="Q3" s="42"/>
      <c r="R3" s="42"/>
      <c r="S3" s="45"/>
      <c r="T3" s="44" t="s">
        <v>3</v>
      </c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>
      <c r="A4" s="46"/>
      <c r="B4" s="47"/>
      <c r="C4" s="48" t="s">
        <v>4</v>
      </c>
      <c r="D4" s="49" t="s">
        <v>5</v>
      </c>
      <c r="E4" s="50" t="s">
        <v>6</v>
      </c>
      <c r="F4" s="51"/>
      <c r="G4" s="52"/>
      <c r="H4" s="53"/>
      <c r="I4" s="54"/>
      <c r="J4" s="46"/>
      <c r="K4" s="48" t="s">
        <v>4</v>
      </c>
      <c r="L4" s="50" t="s">
        <v>7</v>
      </c>
      <c r="M4" s="51"/>
      <c r="N4" s="52"/>
      <c r="O4" s="50" t="s">
        <v>8</v>
      </c>
      <c r="P4" s="51"/>
      <c r="Q4" s="52"/>
      <c r="R4" s="50" t="s">
        <v>9</v>
      </c>
      <c r="S4" s="51"/>
      <c r="T4" s="55"/>
      <c r="U4" s="54"/>
      <c r="V4" s="40"/>
      <c r="W4" s="40"/>
      <c r="X4" s="40"/>
      <c r="Y4" s="40"/>
      <c r="Z4" s="40"/>
      <c r="AA4" s="40"/>
      <c r="AB4" s="40"/>
      <c r="AC4" s="40"/>
      <c r="AD4" s="40"/>
    </row>
    <row r="5" spans="1:30">
      <c r="A5" s="56" t="s">
        <v>10</v>
      </c>
      <c r="B5" s="57"/>
      <c r="C5" s="58"/>
      <c r="D5" s="59" t="s">
        <v>11</v>
      </c>
      <c r="E5" s="60" t="s">
        <v>12</v>
      </c>
      <c r="F5" s="60" t="s">
        <v>13</v>
      </c>
      <c r="G5" s="60" t="s">
        <v>14</v>
      </c>
      <c r="H5" s="61" t="s">
        <v>15</v>
      </c>
      <c r="I5" s="54"/>
      <c r="J5" s="62" t="s">
        <v>16</v>
      </c>
      <c r="K5" s="58"/>
      <c r="L5" s="60" t="s">
        <v>12</v>
      </c>
      <c r="M5" s="60" t="s">
        <v>13</v>
      </c>
      <c r="N5" s="60" t="s">
        <v>14</v>
      </c>
      <c r="O5" s="60" t="s">
        <v>12</v>
      </c>
      <c r="P5" s="60" t="s">
        <v>13</v>
      </c>
      <c r="Q5" s="60" t="s">
        <v>14</v>
      </c>
      <c r="R5" s="60" t="s">
        <v>12</v>
      </c>
      <c r="S5" s="60" t="s">
        <v>13</v>
      </c>
      <c r="T5" s="63" t="s">
        <v>14</v>
      </c>
      <c r="U5" s="54"/>
      <c r="V5" s="40"/>
      <c r="W5" s="40"/>
      <c r="X5" s="40"/>
      <c r="Y5" s="40"/>
      <c r="Z5" s="40"/>
      <c r="AA5" s="40"/>
      <c r="AB5" s="40"/>
      <c r="AC5" s="40"/>
      <c r="AD5" s="40"/>
    </row>
    <row r="6" spans="1:30">
      <c r="A6" s="64"/>
      <c r="B6" s="65"/>
      <c r="C6" s="196" t="s">
        <v>55</v>
      </c>
      <c r="D6" s="67">
        <v>374000</v>
      </c>
      <c r="E6" s="67">
        <v>334900</v>
      </c>
      <c r="F6" s="67">
        <v>326900</v>
      </c>
      <c r="G6" s="67">
        <v>8000</v>
      </c>
      <c r="H6" s="68">
        <v>39100</v>
      </c>
      <c r="I6" s="54"/>
      <c r="J6" s="69"/>
      <c r="K6" s="70" t="s">
        <v>60</v>
      </c>
      <c r="L6" s="71">
        <v>334900</v>
      </c>
      <c r="M6" s="71">
        <v>326900</v>
      </c>
      <c r="N6" s="71">
        <v>8000</v>
      </c>
      <c r="O6" s="71">
        <v>330600</v>
      </c>
      <c r="P6" s="71">
        <v>323600</v>
      </c>
      <c r="Q6" s="71">
        <v>7000</v>
      </c>
      <c r="R6" s="71">
        <v>4300</v>
      </c>
      <c r="S6" s="71">
        <v>3300</v>
      </c>
      <c r="T6" s="72">
        <v>1000</v>
      </c>
      <c r="U6" s="54"/>
      <c r="V6" s="40"/>
      <c r="W6" s="40"/>
      <c r="X6" s="40"/>
      <c r="Y6" s="40"/>
      <c r="Z6" s="40"/>
      <c r="AA6" s="40"/>
      <c r="AB6" s="40"/>
      <c r="AC6" s="40"/>
      <c r="AD6" s="40"/>
    </row>
    <row r="7" spans="1:30">
      <c r="A7" s="73" t="s">
        <v>17</v>
      </c>
      <c r="B7" s="74" t="s">
        <v>18</v>
      </c>
      <c r="C7" s="197" t="s">
        <v>61</v>
      </c>
      <c r="D7" s="67">
        <v>383900</v>
      </c>
      <c r="E7" s="67">
        <v>344500</v>
      </c>
      <c r="F7" s="67">
        <v>327900</v>
      </c>
      <c r="G7" s="67">
        <v>16600</v>
      </c>
      <c r="H7" s="198">
        <v>39400</v>
      </c>
      <c r="I7" s="54"/>
      <c r="J7" s="73" t="s">
        <v>19</v>
      </c>
      <c r="K7" s="70" t="s">
        <v>61</v>
      </c>
      <c r="L7" s="71">
        <v>344500</v>
      </c>
      <c r="M7" s="71">
        <v>327900</v>
      </c>
      <c r="N7" s="71">
        <v>16600</v>
      </c>
      <c r="O7" s="71">
        <v>333500</v>
      </c>
      <c r="P7" s="115">
        <v>324400</v>
      </c>
      <c r="Q7" s="115">
        <v>9100</v>
      </c>
      <c r="R7" s="71">
        <v>11000</v>
      </c>
      <c r="S7" s="115">
        <v>3500</v>
      </c>
      <c r="T7" s="199">
        <v>7500</v>
      </c>
      <c r="U7" s="54"/>
      <c r="V7" s="40"/>
      <c r="W7" s="40"/>
      <c r="X7" s="40"/>
      <c r="Y7" s="40"/>
      <c r="Z7" s="40"/>
      <c r="AA7" s="40"/>
      <c r="AB7" s="40"/>
      <c r="AC7" s="40"/>
      <c r="AD7" s="40"/>
    </row>
    <row r="8" spans="1:30">
      <c r="A8" s="79"/>
      <c r="B8" s="74" t="s">
        <v>20</v>
      </c>
      <c r="C8" s="70" t="s">
        <v>21</v>
      </c>
      <c r="D8" s="80">
        <v>-9900</v>
      </c>
      <c r="E8" s="80">
        <v>-9600</v>
      </c>
      <c r="F8" s="80">
        <v>-1000</v>
      </c>
      <c r="G8" s="80">
        <v>-8600</v>
      </c>
      <c r="H8" s="81">
        <v>-300</v>
      </c>
      <c r="I8" s="54"/>
      <c r="J8" s="73" t="s">
        <v>22</v>
      </c>
      <c r="K8" s="70" t="s">
        <v>21</v>
      </c>
      <c r="L8" s="82">
        <v>-9600</v>
      </c>
      <c r="M8" s="82">
        <v>-1000</v>
      </c>
      <c r="N8" s="82">
        <v>-8600</v>
      </c>
      <c r="O8" s="82">
        <v>-2900</v>
      </c>
      <c r="P8" s="82">
        <v>-800</v>
      </c>
      <c r="Q8" s="82">
        <v>-2100</v>
      </c>
      <c r="R8" s="82">
        <v>-6700</v>
      </c>
      <c r="S8" s="82">
        <v>-200</v>
      </c>
      <c r="T8" s="83">
        <v>-6500</v>
      </c>
      <c r="U8" s="54"/>
      <c r="V8" s="40"/>
      <c r="W8" s="40"/>
      <c r="X8" s="40"/>
      <c r="Y8" s="40"/>
      <c r="Z8" s="40"/>
      <c r="AA8" s="40"/>
      <c r="AB8" s="40"/>
      <c r="AC8" s="40"/>
      <c r="AD8" s="40"/>
    </row>
    <row r="9" spans="1:30">
      <c r="A9" s="79"/>
      <c r="B9" s="84"/>
      <c r="C9" s="70" t="s">
        <v>23</v>
      </c>
      <c r="D9" s="85">
        <v>97.421203438395423</v>
      </c>
      <c r="E9" s="85">
        <v>97.213352685050808</v>
      </c>
      <c r="F9" s="85">
        <v>99.695028972247641</v>
      </c>
      <c r="G9" s="85">
        <v>48.192771084337352</v>
      </c>
      <c r="H9" s="86">
        <v>99.238578680203048</v>
      </c>
      <c r="I9" s="54"/>
      <c r="J9" s="79"/>
      <c r="K9" s="70" t="s">
        <v>23</v>
      </c>
      <c r="L9" s="87">
        <v>97.213352685050808</v>
      </c>
      <c r="M9" s="87">
        <v>99.695028972247641</v>
      </c>
      <c r="N9" s="87">
        <v>48.192771084337352</v>
      </c>
      <c r="O9" s="87">
        <v>99.130434782608702</v>
      </c>
      <c r="P9" s="87">
        <v>99.753390875462387</v>
      </c>
      <c r="Q9" s="87">
        <v>76.923076923076934</v>
      </c>
      <c r="R9" s="87">
        <v>39.090909090909093</v>
      </c>
      <c r="S9" s="87">
        <v>94.285714285714278</v>
      </c>
      <c r="T9" s="88">
        <v>13.333333333333334</v>
      </c>
      <c r="U9" s="54"/>
      <c r="V9" s="40"/>
      <c r="W9" s="40"/>
      <c r="X9" s="40"/>
      <c r="Y9" s="40"/>
      <c r="Z9" s="40"/>
      <c r="AA9" s="40"/>
      <c r="AB9" s="40"/>
      <c r="AC9" s="40"/>
      <c r="AD9" s="40"/>
    </row>
    <row r="10" spans="1:30">
      <c r="A10" s="79"/>
      <c r="B10" s="89"/>
      <c r="C10" s="70" t="s">
        <v>60</v>
      </c>
      <c r="D10" s="67">
        <v>374000</v>
      </c>
      <c r="E10" s="67">
        <v>334900</v>
      </c>
      <c r="F10" s="67">
        <v>326900</v>
      </c>
      <c r="G10" s="67">
        <v>8000</v>
      </c>
      <c r="H10" s="68">
        <v>39100</v>
      </c>
      <c r="I10" s="90"/>
      <c r="J10" s="79"/>
      <c r="K10" s="70" t="s">
        <v>60</v>
      </c>
      <c r="L10" s="71">
        <v>334900</v>
      </c>
      <c r="M10" s="71">
        <v>326900</v>
      </c>
      <c r="N10" s="71">
        <v>8000</v>
      </c>
      <c r="O10" s="71">
        <v>330600</v>
      </c>
      <c r="P10" s="71">
        <v>323600</v>
      </c>
      <c r="Q10" s="71">
        <v>7000</v>
      </c>
      <c r="R10" s="71">
        <v>4300</v>
      </c>
      <c r="S10" s="71">
        <v>3300</v>
      </c>
      <c r="T10" s="72">
        <v>1000</v>
      </c>
      <c r="U10" s="54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>
      <c r="A11" s="79"/>
      <c r="B11" s="74" t="s">
        <v>24</v>
      </c>
      <c r="C11" s="70" t="s">
        <v>61</v>
      </c>
      <c r="D11" s="67">
        <v>383900</v>
      </c>
      <c r="E11" s="67">
        <v>344500</v>
      </c>
      <c r="F11" s="67">
        <v>327900</v>
      </c>
      <c r="G11" s="67">
        <v>16600</v>
      </c>
      <c r="H11" s="68">
        <v>39400</v>
      </c>
      <c r="I11" s="54"/>
      <c r="J11" s="73" t="s">
        <v>25</v>
      </c>
      <c r="K11" s="70" t="s">
        <v>61</v>
      </c>
      <c r="L11" s="71">
        <v>344500</v>
      </c>
      <c r="M11" s="71">
        <v>327900</v>
      </c>
      <c r="N11" s="71">
        <v>16600</v>
      </c>
      <c r="O11" s="71">
        <v>333500</v>
      </c>
      <c r="P11" s="71">
        <v>324400</v>
      </c>
      <c r="Q11" s="71">
        <v>9100</v>
      </c>
      <c r="R11" s="71">
        <v>11000</v>
      </c>
      <c r="S11" s="71">
        <v>3500</v>
      </c>
      <c r="T11" s="72">
        <v>7500</v>
      </c>
      <c r="U11" s="54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>
      <c r="A12" s="73" t="s">
        <v>26</v>
      </c>
      <c r="B12" s="74" t="s">
        <v>27</v>
      </c>
      <c r="C12" s="70" t="s">
        <v>21</v>
      </c>
      <c r="D12" s="80">
        <v>-9900</v>
      </c>
      <c r="E12" s="80">
        <v>-9600</v>
      </c>
      <c r="F12" s="80">
        <v>-1000</v>
      </c>
      <c r="G12" s="80">
        <v>-8600</v>
      </c>
      <c r="H12" s="81">
        <v>-300</v>
      </c>
      <c r="I12" s="54"/>
      <c r="J12" s="73" t="s">
        <v>28</v>
      </c>
      <c r="K12" s="70" t="s">
        <v>21</v>
      </c>
      <c r="L12" s="82">
        <v>-9600</v>
      </c>
      <c r="M12" s="82">
        <v>-1000</v>
      </c>
      <c r="N12" s="82">
        <v>-8600</v>
      </c>
      <c r="O12" s="82">
        <v>-2900</v>
      </c>
      <c r="P12" s="82">
        <v>-800</v>
      </c>
      <c r="Q12" s="82">
        <v>-2100</v>
      </c>
      <c r="R12" s="82">
        <v>-6700</v>
      </c>
      <c r="S12" s="82">
        <v>-200</v>
      </c>
      <c r="T12" s="83">
        <v>-6500</v>
      </c>
      <c r="U12" s="54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>
      <c r="A13" s="91"/>
      <c r="B13" s="92"/>
      <c r="C13" s="70" t="s">
        <v>23</v>
      </c>
      <c r="D13" s="85">
        <v>97.421203438395423</v>
      </c>
      <c r="E13" s="85">
        <v>97.213352685050808</v>
      </c>
      <c r="F13" s="85">
        <v>99.695028972247641</v>
      </c>
      <c r="G13" s="85">
        <v>48.192771084337352</v>
      </c>
      <c r="H13" s="86">
        <v>99.238578680203048</v>
      </c>
      <c r="I13" s="54"/>
      <c r="J13" s="91"/>
      <c r="K13" s="70" t="s">
        <v>23</v>
      </c>
      <c r="L13" s="85">
        <v>97.213352685050808</v>
      </c>
      <c r="M13" s="85">
        <v>99.695028972247641</v>
      </c>
      <c r="N13" s="85">
        <v>48.192771084337352</v>
      </c>
      <c r="O13" s="85">
        <v>99.130434782608702</v>
      </c>
      <c r="P13" s="85">
        <v>99.753390875462387</v>
      </c>
      <c r="Q13" s="85">
        <v>76.923076923076934</v>
      </c>
      <c r="R13" s="85">
        <v>39.090909090909093</v>
      </c>
      <c r="S13" s="85">
        <v>94.285714285714278</v>
      </c>
      <c r="T13" s="86">
        <v>13.333333333333334</v>
      </c>
      <c r="U13" s="54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>
      <c r="A14" s="93"/>
      <c r="B14" s="94"/>
      <c r="C14" s="70" t="s">
        <v>29</v>
      </c>
      <c r="D14" s="85">
        <v>100</v>
      </c>
      <c r="E14" s="85">
        <v>89.545454545454547</v>
      </c>
      <c r="F14" s="85">
        <v>87.406417112299465</v>
      </c>
      <c r="G14" s="85">
        <v>2.1390374331550799</v>
      </c>
      <c r="H14" s="86">
        <v>10.454545454545453</v>
      </c>
      <c r="I14" s="54"/>
      <c r="J14" s="64"/>
      <c r="K14" s="70" t="s">
        <v>29</v>
      </c>
      <c r="L14" s="85">
        <v>100</v>
      </c>
      <c r="M14" s="85">
        <v>97.611227232009554</v>
      </c>
      <c r="N14" s="85">
        <v>2.3887727679904449</v>
      </c>
      <c r="O14" s="85">
        <v>98.716034637205141</v>
      </c>
      <c r="P14" s="85">
        <v>96.625858465213497</v>
      </c>
      <c r="Q14" s="85">
        <v>2.0901761719916392</v>
      </c>
      <c r="R14" s="85">
        <v>1.2839653627948642</v>
      </c>
      <c r="S14" s="85">
        <v>0.98536876679605856</v>
      </c>
      <c r="T14" s="86">
        <v>0.29859659599880561</v>
      </c>
      <c r="U14" s="54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>
      <c r="A15" s="95" t="s">
        <v>30</v>
      </c>
      <c r="B15" s="96"/>
      <c r="C15" s="97" t="s">
        <v>31</v>
      </c>
      <c r="D15" s="98">
        <v>100</v>
      </c>
      <c r="E15" s="98">
        <v>89.545454545454547</v>
      </c>
      <c r="F15" s="98">
        <v>87.406417112299465</v>
      </c>
      <c r="G15" s="98">
        <v>2.1390374331550799</v>
      </c>
      <c r="H15" s="99">
        <v>10.454545454545453</v>
      </c>
      <c r="I15" s="54"/>
      <c r="J15" s="100" t="s">
        <v>30</v>
      </c>
      <c r="K15" s="97" t="s">
        <v>31</v>
      </c>
      <c r="L15" s="98">
        <v>100</v>
      </c>
      <c r="M15" s="98">
        <v>97.611227232009554</v>
      </c>
      <c r="N15" s="98">
        <v>2.3887727679904449</v>
      </c>
      <c r="O15" s="98">
        <v>98.716034637205141</v>
      </c>
      <c r="P15" s="98">
        <v>96.625858465213497</v>
      </c>
      <c r="Q15" s="98">
        <v>2.0901761719916392</v>
      </c>
      <c r="R15" s="98">
        <v>1.2839653627948642</v>
      </c>
      <c r="S15" s="98">
        <v>0.98536876679605856</v>
      </c>
      <c r="T15" s="99">
        <v>0.29859659599880561</v>
      </c>
      <c r="U15" s="54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>
      <c r="A16" s="54"/>
      <c r="B16" s="54"/>
      <c r="C16" s="54"/>
      <c r="D16" s="54"/>
      <c r="E16" s="54"/>
      <c r="F16" s="54"/>
      <c r="G16" s="54"/>
      <c r="H16" s="54"/>
      <c r="I16" s="10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</row>
    <row r="17" spans="1:30" ht="17.25">
      <c r="A17" s="41" t="s">
        <v>32</v>
      </c>
      <c r="B17" s="42"/>
      <c r="C17" s="42"/>
      <c r="D17" s="4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5"/>
      <c r="U17" s="42"/>
      <c r="V17" s="42"/>
      <c r="W17" s="42"/>
      <c r="X17" s="42"/>
      <c r="Y17" s="42"/>
      <c r="Z17" s="42"/>
      <c r="AA17" s="42"/>
      <c r="AB17" s="42"/>
      <c r="AC17" s="42"/>
      <c r="AD17" s="44" t="s">
        <v>3</v>
      </c>
    </row>
    <row r="18" spans="1:30">
      <c r="A18" s="46"/>
      <c r="B18" s="47"/>
      <c r="C18" s="48" t="s">
        <v>4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200"/>
      <c r="X18" s="103" t="s">
        <v>56</v>
      </c>
      <c r="Y18" s="103"/>
      <c r="Z18" s="103"/>
      <c r="AA18" s="103"/>
      <c r="AB18" s="103"/>
      <c r="AC18" s="103"/>
      <c r="AD18" s="104"/>
    </row>
    <row r="19" spans="1:30">
      <c r="A19" s="56" t="s">
        <v>10</v>
      </c>
      <c r="B19" s="57"/>
      <c r="C19" s="58"/>
      <c r="D19" s="105" t="s">
        <v>12</v>
      </c>
      <c r="E19" s="105" t="s">
        <v>33</v>
      </c>
      <c r="F19" s="105" t="s">
        <v>34</v>
      </c>
      <c r="G19" s="105" t="s">
        <v>35</v>
      </c>
      <c r="H19" s="105" t="s">
        <v>36</v>
      </c>
      <c r="I19" s="105" t="s">
        <v>37</v>
      </c>
      <c r="J19" s="105" t="s">
        <v>38</v>
      </c>
      <c r="K19" s="105" t="s">
        <v>39</v>
      </c>
      <c r="L19" s="105" t="s">
        <v>40</v>
      </c>
      <c r="M19" s="105" t="s">
        <v>41</v>
      </c>
      <c r="N19" s="105" t="s">
        <v>42</v>
      </c>
      <c r="O19" s="105" t="s">
        <v>43</v>
      </c>
      <c r="P19" s="105" t="s">
        <v>44</v>
      </c>
      <c r="Q19" s="105" t="s">
        <v>45</v>
      </c>
      <c r="R19" s="105" t="s">
        <v>46</v>
      </c>
      <c r="S19" s="105" t="s">
        <v>47</v>
      </c>
      <c r="T19" s="105" t="s">
        <v>48</v>
      </c>
      <c r="U19" s="105" t="s">
        <v>49</v>
      </c>
      <c r="V19" s="105" t="s">
        <v>50</v>
      </c>
      <c r="W19" s="105" t="s">
        <v>57</v>
      </c>
      <c r="X19" s="105" t="s">
        <v>58</v>
      </c>
      <c r="Y19" s="105" t="s">
        <v>51</v>
      </c>
      <c r="Z19" s="105" t="s">
        <v>52</v>
      </c>
      <c r="AA19" s="105" t="s">
        <v>53</v>
      </c>
      <c r="AB19" s="105" t="s">
        <v>54</v>
      </c>
      <c r="AC19" s="105" t="s">
        <v>59</v>
      </c>
      <c r="AD19" s="61" t="s">
        <v>14</v>
      </c>
    </row>
    <row r="20" spans="1:30">
      <c r="A20" s="107"/>
      <c r="B20" s="65"/>
      <c r="C20" s="70" t="s">
        <v>60</v>
      </c>
      <c r="D20" s="71">
        <v>334900</v>
      </c>
      <c r="E20" s="71">
        <v>6700</v>
      </c>
      <c r="F20" s="71">
        <v>4900</v>
      </c>
      <c r="G20" s="71">
        <v>2600</v>
      </c>
      <c r="H20" s="71">
        <v>142000</v>
      </c>
      <c r="I20" s="71">
        <v>25900</v>
      </c>
      <c r="J20" s="71">
        <v>59300</v>
      </c>
      <c r="K20" s="71">
        <v>7400</v>
      </c>
      <c r="L20" s="71">
        <v>2800</v>
      </c>
      <c r="M20" s="71">
        <v>1600</v>
      </c>
      <c r="N20" s="71">
        <v>2300</v>
      </c>
      <c r="O20" s="71">
        <v>44700</v>
      </c>
      <c r="P20" s="71">
        <v>1700</v>
      </c>
      <c r="Q20" s="71">
        <v>3300</v>
      </c>
      <c r="R20" s="71">
        <v>2000</v>
      </c>
      <c r="S20" s="71">
        <v>2400</v>
      </c>
      <c r="T20" s="71">
        <v>11600</v>
      </c>
      <c r="U20" s="71">
        <v>2100</v>
      </c>
      <c r="V20" s="71">
        <v>2500</v>
      </c>
      <c r="W20" s="201">
        <v>0</v>
      </c>
      <c r="X20" s="201">
        <v>0</v>
      </c>
      <c r="Y20" s="71">
        <v>0</v>
      </c>
      <c r="Z20" s="71">
        <v>0</v>
      </c>
      <c r="AA20" s="71">
        <v>1100</v>
      </c>
      <c r="AB20" s="71">
        <v>0</v>
      </c>
      <c r="AC20" s="71">
        <v>0</v>
      </c>
      <c r="AD20" s="109">
        <v>8000</v>
      </c>
    </row>
    <row r="21" spans="1:30">
      <c r="A21" s="110" t="s">
        <v>17</v>
      </c>
      <c r="B21" s="74" t="s">
        <v>18</v>
      </c>
      <c r="C21" s="70" t="s">
        <v>61</v>
      </c>
      <c r="D21" s="71">
        <v>344500</v>
      </c>
      <c r="E21" s="71">
        <v>11100</v>
      </c>
      <c r="F21" s="71">
        <v>4700</v>
      </c>
      <c r="G21" s="71">
        <v>2800</v>
      </c>
      <c r="H21" s="71">
        <v>126400</v>
      </c>
      <c r="I21" s="71">
        <v>30200</v>
      </c>
      <c r="J21" s="71">
        <v>61100</v>
      </c>
      <c r="K21" s="71">
        <v>7800</v>
      </c>
      <c r="L21" s="71">
        <v>2500</v>
      </c>
      <c r="M21" s="71">
        <v>1100</v>
      </c>
      <c r="N21" s="71">
        <v>1800</v>
      </c>
      <c r="O21" s="71">
        <v>47100</v>
      </c>
      <c r="P21" s="71">
        <v>1800</v>
      </c>
      <c r="Q21" s="71">
        <v>4200</v>
      </c>
      <c r="R21" s="71">
        <v>1600</v>
      </c>
      <c r="S21" s="71">
        <v>2400</v>
      </c>
      <c r="T21" s="71">
        <v>12400</v>
      </c>
      <c r="U21" s="71">
        <v>2000</v>
      </c>
      <c r="V21" s="71">
        <v>2900</v>
      </c>
      <c r="W21" s="201">
        <v>0</v>
      </c>
      <c r="X21" s="201">
        <v>0</v>
      </c>
      <c r="Y21" s="71">
        <v>1600</v>
      </c>
      <c r="Z21" s="71">
        <v>0</v>
      </c>
      <c r="AA21" s="71">
        <v>800</v>
      </c>
      <c r="AB21" s="71">
        <v>1600</v>
      </c>
      <c r="AC21" s="71">
        <v>0</v>
      </c>
      <c r="AD21" s="109">
        <v>16600</v>
      </c>
    </row>
    <row r="22" spans="1:30">
      <c r="A22" s="114"/>
      <c r="B22" s="74" t="s">
        <v>20</v>
      </c>
      <c r="C22" s="70" t="s">
        <v>21</v>
      </c>
      <c r="D22" s="82">
        <v>-9600</v>
      </c>
      <c r="E22" s="82">
        <v>-4400</v>
      </c>
      <c r="F22" s="82">
        <v>200</v>
      </c>
      <c r="G22" s="82">
        <v>-200</v>
      </c>
      <c r="H22" s="82">
        <v>15600</v>
      </c>
      <c r="I22" s="82">
        <v>-4300</v>
      </c>
      <c r="J22" s="82">
        <v>-1800</v>
      </c>
      <c r="K22" s="82">
        <v>-400</v>
      </c>
      <c r="L22" s="82">
        <v>300</v>
      </c>
      <c r="M22" s="82">
        <v>500</v>
      </c>
      <c r="N22" s="82">
        <v>500</v>
      </c>
      <c r="O22" s="82">
        <v>-2400</v>
      </c>
      <c r="P22" s="82">
        <v>-100</v>
      </c>
      <c r="Q22" s="82">
        <v>-900</v>
      </c>
      <c r="R22" s="82">
        <v>400</v>
      </c>
      <c r="S22" s="82">
        <v>0</v>
      </c>
      <c r="T22" s="82">
        <v>-800</v>
      </c>
      <c r="U22" s="82">
        <v>100</v>
      </c>
      <c r="V22" s="82">
        <v>-400</v>
      </c>
      <c r="W22" s="202">
        <v>0</v>
      </c>
      <c r="X22" s="80">
        <v>0</v>
      </c>
      <c r="Y22" s="82">
        <v>-1600</v>
      </c>
      <c r="Z22" s="82">
        <v>0</v>
      </c>
      <c r="AA22" s="82">
        <v>300</v>
      </c>
      <c r="AB22" s="82">
        <v>-1600</v>
      </c>
      <c r="AC22" s="82">
        <v>0</v>
      </c>
      <c r="AD22" s="83">
        <v>-8600</v>
      </c>
    </row>
    <row r="23" spans="1:30">
      <c r="A23" s="114"/>
      <c r="B23" s="84"/>
      <c r="C23" s="70" t="s">
        <v>23</v>
      </c>
      <c r="D23" s="87">
        <v>97.213352685050808</v>
      </c>
      <c r="E23" s="87">
        <v>60.360360360360367</v>
      </c>
      <c r="F23" s="87">
        <v>104.25531914893618</v>
      </c>
      <c r="G23" s="87">
        <v>92.857142857142861</v>
      </c>
      <c r="H23" s="87">
        <v>112.34177215189874</v>
      </c>
      <c r="I23" s="87">
        <v>85.761589403973517</v>
      </c>
      <c r="J23" s="87">
        <v>97.054009819967263</v>
      </c>
      <c r="K23" s="87">
        <v>94.871794871794862</v>
      </c>
      <c r="L23" s="87">
        <v>112</v>
      </c>
      <c r="M23" s="87">
        <v>145.45454545454547</v>
      </c>
      <c r="N23" s="87">
        <v>127.77777777777777</v>
      </c>
      <c r="O23" s="87">
        <v>94.904458598726109</v>
      </c>
      <c r="P23" s="87">
        <v>94.444444444444443</v>
      </c>
      <c r="Q23" s="87">
        <v>78.571428571428569</v>
      </c>
      <c r="R23" s="87">
        <v>125</v>
      </c>
      <c r="S23" s="87">
        <v>100</v>
      </c>
      <c r="T23" s="87">
        <v>93.548387096774192</v>
      </c>
      <c r="U23" s="87">
        <v>105</v>
      </c>
      <c r="V23" s="87">
        <v>86.206896551724128</v>
      </c>
      <c r="W23" s="87">
        <v>0</v>
      </c>
      <c r="X23" s="85">
        <v>0</v>
      </c>
      <c r="Y23" s="85">
        <v>0</v>
      </c>
      <c r="Z23" s="85">
        <v>0</v>
      </c>
      <c r="AA23" s="85">
        <v>137.5</v>
      </c>
      <c r="AB23" s="85">
        <v>0</v>
      </c>
      <c r="AC23" s="85">
        <v>0</v>
      </c>
      <c r="AD23" s="88">
        <v>48.192771084337352</v>
      </c>
    </row>
    <row r="24" spans="1:30">
      <c r="A24" s="114"/>
      <c r="B24" s="89"/>
      <c r="C24" s="70" t="s">
        <v>60</v>
      </c>
      <c r="D24" s="71">
        <v>334900</v>
      </c>
      <c r="E24" s="71">
        <v>6700</v>
      </c>
      <c r="F24" s="71">
        <v>4900</v>
      </c>
      <c r="G24" s="71">
        <v>2600</v>
      </c>
      <c r="H24" s="71">
        <v>142000</v>
      </c>
      <c r="I24" s="71">
        <v>25900</v>
      </c>
      <c r="J24" s="71">
        <v>59300</v>
      </c>
      <c r="K24" s="71">
        <v>7400</v>
      </c>
      <c r="L24" s="71">
        <v>2800</v>
      </c>
      <c r="M24" s="71">
        <v>1600</v>
      </c>
      <c r="N24" s="71">
        <v>2300</v>
      </c>
      <c r="O24" s="71">
        <v>44700</v>
      </c>
      <c r="P24" s="71">
        <v>1700</v>
      </c>
      <c r="Q24" s="71">
        <v>3300</v>
      </c>
      <c r="R24" s="71">
        <v>2000</v>
      </c>
      <c r="S24" s="71">
        <v>2400</v>
      </c>
      <c r="T24" s="71">
        <v>11600</v>
      </c>
      <c r="U24" s="71">
        <v>2100</v>
      </c>
      <c r="V24" s="71">
        <v>2500</v>
      </c>
      <c r="W24" s="201">
        <v>0</v>
      </c>
      <c r="X24" s="201">
        <v>0</v>
      </c>
      <c r="Y24" s="71">
        <v>0</v>
      </c>
      <c r="Z24" s="71">
        <v>0</v>
      </c>
      <c r="AA24" s="71">
        <v>1100</v>
      </c>
      <c r="AB24" s="71">
        <v>0</v>
      </c>
      <c r="AC24" s="71">
        <v>0</v>
      </c>
      <c r="AD24" s="109">
        <v>8000</v>
      </c>
    </row>
    <row r="25" spans="1:30">
      <c r="A25" s="114"/>
      <c r="B25" s="74" t="s">
        <v>24</v>
      </c>
      <c r="C25" s="70" t="s">
        <v>61</v>
      </c>
      <c r="D25" s="71">
        <v>344500</v>
      </c>
      <c r="E25" s="115">
        <v>11100</v>
      </c>
      <c r="F25" s="115">
        <v>4700</v>
      </c>
      <c r="G25" s="115">
        <v>2800</v>
      </c>
      <c r="H25" s="115">
        <v>126400</v>
      </c>
      <c r="I25" s="115">
        <v>30200</v>
      </c>
      <c r="J25" s="115">
        <v>61100</v>
      </c>
      <c r="K25" s="115">
        <v>7800</v>
      </c>
      <c r="L25" s="115">
        <v>2500</v>
      </c>
      <c r="M25" s="115">
        <v>1100</v>
      </c>
      <c r="N25" s="115">
        <v>1800</v>
      </c>
      <c r="O25" s="115">
        <v>47100</v>
      </c>
      <c r="P25" s="115">
        <v>1800</v>
      </c>
      <c r="Q25" s="115">
        <v>4200</v>
      </c>
      <c r="R25" s="115">
        <v>1600</v>
      </c>
      <c r="S25" s="115">
        <v>2400</v>
      </c>
      <c r="T25" s="115">
        <v>12400</v>
      </c>
      <c r="U25" s="115">
        <v>2000</v>
      </c>
      <c r="V25" s="115">
        <v>2900</v>
      </c>
      <c r="W25" s="203">
        <v>0</v>
      </c>
      <c r="X25" s="203">
        <v>0</v>
      </c>
      <c r="Y25" s="115">
        <v>1600</v>
      </c>
      <c r="Z25" s="115">
        <v>0</v>
      </c>
      <c r="AA25" s="115">
        <v>800</v>
      </c>
      <c r="AB25" s="115">
        <v>1600</v>
      </c>
      <c r="AC25" s="115">
        <v>0</v>
      </c>
      <c r="AD25" s="117">
        <v>16600</v>
      </c>
    </row>
    <row r="26" spans="1:30">
      <c r="A26" s="110" t="s">
        <v>26</v>
      </c>
      <c r="B26" s="74" t="s">
        <v>27</v>
      </c>
      <c r="C26" s="70" t="s">
        <v>21</v>
      </c>
      <c r="D26" s="82">
        <v>-9600</v>
      </c>
      <c r="E26" s="82">
        <v>-4400</v>
      </c>
      <c r="F26" s="82">
        <v>200</v>
      </c>
      <c r="G26" s="82">
        <v>-200</v>
      </c>
      <c r="H26" s="82">
        <v>15600</v>
      </c>
      <c r="I26" s="82">
        <v>-4300</v>
      </c>
      <c r="J26" s="82">
        <v>-1800</v>
      </c>
      <c r="K26" s="82">
        <v>-400</v>
      </c>
      <c r="L26" s="82">
        <v>300</v>
      </c>
      <c r="M26" s="82">
        <v>500</v>
      </c>
      <c r="N26" s="82">
        <v>500</v>
      </c>
      <c r="O26" s="82">
        <v>-2400</v>
      </c>
      <c r="P26" s="82">
        <v>-100</v>
      </c>
      <c r="Q26" s="82">
        <v>-900</v>
      </c>
      <c r="R26" s="82">
        <v>400</v>
      </c>
      <c r="S26" s="82">
        <v>0</v>
      </c>
      <c r="T26" s="82">
        <v>-800</v>
      </c>
      <c r="U26" s="82">
        <v>100</v>
      </c>
      <c r="V26" s="82">
        <v>-400</v>
      </c>
      <c r="W26" s="202">
        <v>0</v>
      </c>
      <c r="X26" s="80">
        <v>0</v>
      </c>
      <c r="Y26" s="82">
        <v>-1600</v>
      </c>
      <c r="Z26" s="82">
        <v>0</v>
      </c>
      <c r="AA26" s="82">
        <v>300</v>
      </c>
      <c r="AB26" s="82">
        <v>-1600</v>
      </c>
      <c r="AC26" s="82">
        <v>0</v>
      </c>
      <c r="AD26" s="83">
        <v>-8600</v>
      </c>
    </row>
    <row r="27" spans="1:30">
      <c r="A27" s="107"/>
      <c r="B27" s="92"/>
      <c r="C27" s="70" t="s">
        <v>23</v>
      </c>
      <c r="D27" s="85">
        <v>97.213352685050808</v>
      </c>
      <c r="E27" s="85">
        <v>60.360360360360367</v>
      </c>
      <c r="F27" s="85">
        <v>104.25531914893618</v>
      </c>
      <c r="G27" s="85">
        <v>92.857142857142861</v>
      </c>
      <c r="H27" s="85">
        <v>112.34177215189874</v>
      </c>
      <c r="I27" s="85">
        <v>85.761589403973517</v>
      </c>
      <c r="J27" s="85">
        <v>97.054009819967263</v>
      </c>
      <c r="K27" s="85">
        <v>94.871794871794862</v>
      </c>
      <c r="L27" s="85">
        <v>112</v>
      </c>
      <c r="M27" s="85">
        <v>145.45454545454547</v>
      </c>
      <c r="N27" s="85">
        <v>127.77777777777777</v>
      </c>
      <c r="O27" s="85">
        <v>94.904458598726109</v>
      </c>
      <c r="P27" s="85">
        <v>94.444444444444443</v>
      </c>
      <c r="Q27" s="85">
        <v>78.571428571428569</v>
      </c>
      <c r="R27" s="85">
        <v>125</v>
      </c>
      <c r="S27" s="85">
        <v>100</v>
      </c>
      <c r="T27" s="85">
        <v>93.548387096774192</v>
      </c>
      <c r="U27" s="85">
        <v>105</v>
      </c>
      <c r="V27" s="85">
        <v>86.206896551724128</v>
      </c>
      <c r="W27" s="85">
        <v>0</v>
      </c>
      <c r="X27" s="85">
        <v>0</v>
      </c>
      <c r="Y27" s="85">
        <v>0</v>
      </c>
      <c r="Z27" s="85">
        <v>0</v>
      </c>
      <c r="AA27" s="85">
        <v>137.5</v>
      </c>
      <c r="AB27" s="85">
        <v>0</v>
      </c>
      <c r="AC27" s="85">
        <v>0</v>
      </c>
      <c r="AD27" s="86">
        <v>48.192771084337352</v>
      </c>
    </row>
    <row r="28" spans="1:30">
      <c r="A28" s="93"/>
      <c r="B28" s="94"/>
      <c r="C28" s="70" t="s">
        <v>29</v>
      </c>
      <c r="D28" s="85">
        <v>100</v>
      </c>
      <c r="E28" s="85">
        <v>2.0005971931919975</v>
      </c>
      <c r="F28" s="85">
        <v>1.4631233203941476</v>
      </c>
      <c r="G28" s="85">
        <v>0.77635114959689466</v>
      </c>
      <c r="H28" s="85">
        <v>42.400716631830399</v>
      </c>
      <c r="I28" s="85">
        <v>7.7336518363690656</v>
      </c>
      <c r="J28" s="85">
        <v>17.706778142729174</v>
      </c>
      <c r="K28" s="85">
        <v>2.2096148103911615</v>
      </c>
      <c r="L28" s="85">
        <v>0.8360704687966557</v>
      </c>
      <c r="M28" s="85">
        <v>0.47775455359808899</v>
      </c>
      <c r="N28" s="85">
        <v>0.68677217079725295</v>
      </c>
      <c r="O28" s="85">
        <v>13.347267841146612</v>
      </c>
      <c r="P28" s="85">
        <v>0.50761421319796951</v>
      </c>
      <c r="Q28" s="85">
        <v>0.98536876679605856</v>
      </c>
      <c r="R28" s="85">
        <v>0.59719319199761123</v>
      </c>
      <c r="S28" s="85">
        <v>0.71663183039713352</v>
      </c>
      <c r="T28" s="85">
        <v>3.4637205135861451</v>
      </c>
      <c r="U28" s="85">
        <v>0.6270528515974918</v>
      </c>
      <c r="V28" s="85">
        <v>0.74649148999701409</v>
      </c>
      <c r="W28" s="85">
        <v>0</v>
      </c>
      <c r="X28" s="85">
        <v>0</v>
      </c>
      <c r="Y28" s="85">
        <v>0</v>
      </c>
      <c r="Z28" s="85">
        <v>0</v>
      </c>
      <c r="AA28" s="85">
        <v>0.32845625559868613</v>
      </c>
      <c r="AB28" s="85">
        <v>0</v>
      </c>
      <c r="AC28" s="85">
        <v>0</v>
      </c>
      <c r="AD28" s="86">
        <v>2.3887727679904449</v>
      </c>
    </row>
    <row r="29" spans="1:30">
      <c r="A29" s="118" t="s">
        <v>30</v>
      </c>
      <c r="B29" s="96"/>
      <c r="C29" s="97" t="s">
        <v>31</v>
      </c>
      <c r="D29" s="98">
        <v>100</v>
      </c>
      <c r="E29" s="98">
        <v>2.0005971931919975</v>
      </c>
      <c r="F29" s="98">
        <v>1.4631233203941476</v>
      </c>
      <c r="G29" s="98">
        <v>0.77635114959689466</v>
      </c>
      <c r="H29" s="98">
        <v>42.400716631830399</v>
      </c>
      <c r="I29" s="98">
        <v>7.7336518363690656</v>
      </c>
      <c r="J29" s="98">
        <v>17.706778142729174</v>
      </c>
      <c r="K29" s="98">
        <v>2.2096148103911615</v>
      </c>
      <c r="L29" s="98">
        <v>0.8360704687966557</v>
      </c>
      <c r="M29" s="98">
        <v>0.47775455359808899</v>
      </c>
      <c r="N29" s="98">
        <v>0.68677217079725295</v>
      </c>
      <c r="O29" s="98">
        <v>13.347267841146612</v>
      </c>
      <c r="P29" s="98">
        <v>0.50761421319796951</v>
      </c>
      <c r="Q29" s="98">
        <v>0.98536876679605856</v>
      </c>
      <c r="R29" s="98">
        <v>0.59719319199761123</v>
      </c>
      <c r="S29" s="98">
        <v>0.71663183039713352</v>
      </c>
      <c r="T29" s="98">
        <v>3.4637205135861451</v>
      </c>
      <c r="U29" s="98">
        <v>0.6270528515974918</v>
      </c>
      <c r="V29" s="98">
        <v>0.74649148999701409</v>
      </c>
      <c r="W29" s="98">
        <v>0</v>
      </c>
      <c r="X29" s="98">
        <v>0</v>
      </c>
      <c r="Y29" s="98">
        <v>0</v>
      </c>
      <c r="Z29" s="98">
        <v>0</v>
      </c>
      <c r="AA29" s="98">
        <v>0.32845625559868613</v>
      </c>
      <c r="AB29" s="98">
        <v>0</v>
      </c>
      <c r="AC29" s="98">
        <v>0</v>
      </c>
      <c r="AD29" s="99">
        <v>2.3887727679904449</v>
      </c>
    </row>
    <row r="30" spans="1:30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workbookViewId="0">
      <selection sqref="A1:D1"/>
    </sheetView>
  </sheetViews>
  <sheetFormatPr defaultRowHeight="14.25"/>
  <cols>
    <col min="1" max="16384" width="9" style="8"/>
  </cols>
  <sheetData>
    <row r="1" spans="1:32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2月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17.25">
      <c r="A3" s="41" t="s">
        <v>0</v>
      </c>
      <c r="B3" s="42"/>
      <c r="C3" s="42"/>
      <c r="D3" s="42"/>
      <c r="E3" s="42"/>
      <c r="F3" s="42"/>
      <c r="G3" s="43"/>
      <c r="H3" s="44" t="s">
        <v>1</v>
      </c>
      <c r="I3" s="40"/>
      <c r="J3" s="41" t="s">
        <v>2</v>
      </c>
      <c r="K3" s="42"/>
      <c r="L3" s="45"/>
      <c r="M3" s="42"/>
      <c r="N3" s="42"/>
      <c r="O3" s="42"/>
      <c r="P3" s="42"/>
      <c r="Q3" s="42"/>
      <c r="R3" s="42"/>
      <c r="S3" s="45"/>
      <c r="T3" s="44" t="s">
        <v>3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>
      <c r="A4" s="46"/>
      <c r="B4" s="47"/>
      <c r="C4" s="48" t="s">
        <v>4</v>
      </c>
      <c r="D4" s="49" t="s">
        <v>5</v>
      </c>
      <c r="E4" s="50" t="s">
        <v>6</v>
      </c>
      <c r="F4" s="51"/>
      <c r="G4" s="52"/>
      <c r="H4" s="53"/>
      <c r="I4" s="54"/>
      <c r="J4" s="46"/>
      <c r="K4" s="48" t="s">
        <v>4</v>
      </c>
      <c r="L4" s="50" t="s">
        <v>7</v>
      </c>
      <c r="M4" s="51"/>
      <c r="N4" s="52"/>
      <c r="O4" s="50" t="s">
        <v>8</v>
      </c>
      <c r="P4" s="51"/>
      <c r="Q4" s="52"/>
      <c r="R4" s="50" t="s">
        <v>9</v>
      </c>
      <c r="S4" s="51"/>
      <c r="T4" s="55"/>
      <c r="U4" s="54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>
      <c r="A5" s="56" t="s">
        <v>10</v>
      </c>
      <c r="B5" s="57"/>
      <c r="C5" s="58"/>
      <c r="D5" s="59" t="s">
        <v>11</v>
      </c>
      <c r="E5" s="60" t="s">
        <v>12</v>
      </c>
      <c r="F5" s="60" t="s">
        <v>13</v>
      </c>
      <c r="G5" s="60" t="s">
        <v>14</v>
      </c>
      <c r="H5" s="61" t="s">
        <v>15</v>
      </c>
      <c r="I5" s="54"/>
      <c r="J5" s="62" t="s">
        <v>16</v>
      </c>
      <c r="K5" s="58"/>
      <c r="L5" s="60" t="s">
        <v>12</v>
      </c>
      <c r="M5" s="60" t="s">
        <v>13</v>
      </c>
      <c r="N5" s="60" t="s">
        <v>14</v>
      </c>
      <c r="O5" s="60" t="s">
        <v>12</v>
      </c>
      <c r="P5" s="60" t="s">
        <v>13</v>
      </c>
      <c r="Q5" s="60" t="s">
        <v>14</v>
      </c>
      <c r="R5" s="60" t="s">
        <v>12</v>
      </c>
      <c r="S5" s="60" t="s">
        <v>13</v>
      </c>
      <c r="T5" s="63" t="s">
        <v>14</v>
      </c>
      <c r="U5" s="54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>
      <c r="A6" s="64"/>
      <c r="B6" s="65"/>
      <c r="C6" s="196" t="s">
        <v>62</v>
      </c>
      <c r="D6" s="67">
        <v>437600</v>
      </c>
      <c r="E6" s="67">
        <v>395600</v>
      </c>
      <c r="F6" s="67">
        <v>382700</v>
      </c>
      <c r="G6" s="67">
        <v>12900</v>
      </c>
      <c r="H6" s="68">
        <v>42000</v>
      </c>
      <c r="I6" s="54"/>
      <c r="J6" s="69"/>
      <c r="K6" s="70" t="s">
        <v>66</v>
      </c>
      <c r="L6" s="71">
        <v>395600</v>
      </c>
      <c r="M6" s="71">
        <v>382700</v>
      </c>
      <c r="N6" s="71">
        <v>12900</v>
      </c>
      <c r="O6" s="71">
        <v>389300</v>
      </c>
      <c r="P6" s="71">
        <v>380500</v>
      </c>
      <c r="Q6" s="71">
        <v>8800</v>
      </c>
      <c r="R6" s="71">
        <v>6300</v>
      </c>
      <c r="S6" s="71">
        <v>2200</v>
      </c>
      <c r="T6" s="72">
        <v>4100</v>
      </c>
      <c r="U6" s="54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A7" s="73" t="s">
        <v>17</v>
      </c>
      <c r="B7" s="74" t="s">
        <v>18</v>
      </c>
      <c r="C7" s="197" t="s">
        <v>67</v>
      </c>
      <c r="D7" s="67">
        <v>417500</v>
      </c>
      <c r="E7" s="67">
        <v>377000</v>
      </c>
      <c r="F7" s="67">
        <v>366000</v>
      </c>
      <c r="G7" s="67">
        <v>11000</v>
      </c>
      <c r="H7" s="198">
        <v>40500</v>
      </c>
      <c r="I7" s="54"/>
      <c r="J7" s="73" t="s">
        <v>19</v>
      </c>
      <c r="K7" s="70" t="s">
        <v>67</v>
      </c>
      <c r="L7" s="71">
        <v>377000</v>
      </c>
      <c r="M7" s="71">
        <v>366000</v>
      </c>
      <c r="N7" s="71">
        <v>11000</v>
      </c>
      <c r="O7" s="71">
        <v>369800</v>
      </c>
      <c r="P7" s="115">
        <v>363900</v>
      </c>
      <c r="Q7" s="115">
        <v>5900</v>
      </c>
      <c r="R7" s="71">
        <v>7200</v>
      </c>
      <c r="S7" s="115">
        <v>2100</v>
      </c>
      <c r="T7" s="199">
        <v>5100</v>
      </c>
      <c r="U7" s="54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>
      <c r="A8" s="79"/>
      <c r="B8" s="74" t="s">
        <v>20</v>
      </c>
      <c r="C8" s="70" t="s">
        <v>21</v>
      </c>
      <c r="D8" s="80">
        <v>20100</v>
      </c>
      <c r="E8" s="80">
        <v>18600</v>
      </c>
      <c r="F8" s="80">
        <v>16700</v>
      </c>
      <c r="G8" s="80">
        <v>1900</v>
      </c>
      <c r="H8" s="81">
        <v>1500</v>
      </c>
      <c r="I8" s="54"/>
      <c r="J8" s="73" t="s">
        <v>22</v>
      </c>
      <c r="K8" s="70" t="s">
        <v>21</v>
      </c>
      <c r="L8" s="82">
        <v>18600</v>
      </c>
      <c r="M8" s="82">
        <v>16700</v>
      </c>
      <c r="N8" s="82">
        <v>1900</v>
      </c>
      <c r="O8" s="82">
        <v>19500</v>
      </c>
      <c r="P8" s="82">
        <v>16600</v>
      </c>
      <c r="Q8" s="82">
        <v>2900</v>
      </c>
      <c r="R8" s="82">
        <v>-900</v>
      </c>
      <c r="S8" s="82">
        <v>100</v>
      </c>
      <c r="T8" s="83">
        <v>-1000</v>
      </c>
      <c r="U8" s="54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A9" s="79"/>
      <c r="B9" s="84"/>
      <c r="C9" s="70" t="s">
        <v>23</v>
      </c>
      <c r="D9" s="85">
        <v>104.81437125748502</v>
      </c>
      <c r="E9" s="85">
        <v>104.9336870026525</v>
      </c>
      <c r="F9" s="85">
        <v>104.56284153005464</v>
      </c>
      <c r="G9" s="85">
        <v>117.27272727272727</v>
      </c>
      <c r="H9" s="86">
        <v>103.7037037037037</v>
      </c>
      <c r="I9" s="54"/>
      <c r="J9" s="79"/>
      <c r="K9" s="70" t="s">
        <v>23</v>
      </c>
      <c r="L9" s="87">
        <v>104.9336870026525</v>
      </c>
      <c r="M9" s="87">
        <v>104.56284153005464</v>
      </c>
      <c r="N9" s="87">
        <v>117.27272727272727</v>
      </c>
      <c r="O9" s="87">
        <v>105.27312060573284</v>
      </c>
      <c r="P9" s="87">
        <v>104.56169277273976</v>
      </c>
      <c r="Q9" s="87">
        <v>149.15254237288136</v>
      </c>
      <c r="R9" s="87">
        <v>87.5</v>
      </c>
      <c r="S9" s="87">
        <v>104.76190476190477</v>
      </c>
      <c r="T9" s="88">
        <v>80.392156862745097</v>
      </c>
      <c r="U9" s="54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A10" s="79"/>
      <c r="B10" s="89"/>
      <c r="C10" s="70" t="s">
        <v>66</v>
      </c>
      <c r="D10" s="67">
        <v>811600</v>
      </c>
      <c r="E10" s="67">
        <v>730500</v>
      </c>
      <c r="F10" s="67">
        <v>709600</v>
      </c>
      <c r="G10" s="67">
        <v>20900</v>
      </c>
      <c r="H10" s="68">
        <v>81100</v>
      </c>
      <c r="I10" s="90"/>
      <c r="J10" s="79"/>
      <c r="K10" s="70" t="s">
        <v>66</v>
      </c>
      <c r="L10" s="71">
        <v>730500</v>
      </c>
      <c r="M10" s="71">
        <v>709600</v>
      </c>
      <c r="N10" s="71">
        <v>20900</v>
      </c>
      <c r="O10" s="71">
        <v>719900</v>
      </c>
      <c r="P10" s="71">
        <v>704100</v>
      </c>
      <c r="Q10" s="71">
        <v>15800</v>
      </c>
      <c r="R10" s="71">
        <v>10600</v>
      </c>
      <c r="S10" s="71">
        <v>5500</v>
      </c>
      <c r="T10" s="72">
        <v>5100</v>
      </c>
      <c r="U10" s="54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A11" s="79"/>
      <c r="B11" s="74" t="s">
        <v>24</v>
      </c>
      <c r="C11" s="70" t="s">
        <v>67</v>
      </c>
      <c r="D11" s="67">
        <v>801400</v>
      </c>
      <c r="E11" s="67">
        <v>721500</v>
      </c>
      <c r="F11" s="67">
        <v>693900</v>
      </c>
      <c r="G11" s="67">
        <v>27600</v>
      </c>
      <c r="H11" s="68">
        <v>79900</v>
      </c>
      <c r="I11" s="54"/>
      <c r="J11" s="73" t="s">
        <v>25</v>
      </c>
      <c r="K11" s="70" t="s">
        <v>67</v>
      </c>
      <c r="L11" s="71">
        <v>721500</v>
      </c>
      <c r="M11" s="71">
        <v>693900</v>
      </c>
      <c r="N11" s="71">
        <v>27600</v>
      </c>
      <c r="O11" s="71">
        <v>703300</v>
      </c>
      <c r="P11" s="71">
        <v>688300</v>
      </c>
      <c r="Q11" s="71">
        <v>15000</v>
      </c>
      <c r="R11" s="71">
        <v>18200</v>
      </c>
      <c r="S11" s="71">
        <v>5600</v>
      </c>
      <c r="T11" s="72">
        <v>12600</v>
      </c>
      <c r="U11" s="54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2">
      <c r="A12" s="73" t="s">
        <v>26</v>
      </c>
      <c r="B12" s="74" t="s">
        <v>27</v>
      </c>
      <c r="C12" s="70" t="s">
        <v>21</v>
      </c>
      <c r="D12" s="80">
        <v>10200</v>
      </c>
      <c r="E12" s="80">
        <v>9000</v>
      </c>
      <c r="F12" s="80">
        <v>15700</v>
      </c>
      <c r="G12" s="80">
        <v>-6700</v>
      </c>
      <c r="H12" s="81">
        <v>1200</v>
      </c>
      <c r="I12" s="54"/>
      <c r="J12" s="73" t="s">
        <v>28</v>
      </c>
      <c r="K12" s="70" t="s">
        <v>21</v>
      </c>
      <c r="L12" s="82">
        <v>9000</v>
      </c>
      <c r="M12" s="82">
        <v>15700</v>
      </c>
      <c r="N12" s="82">
        <v>-6700</v>
      </c>
      <c r="O12" s="82">
        <v>16600</v>
      </c>
      <c r="P12" s="82">
        <v>15800</v>
      </c>
      <c r="Q12" s="82">
        <v>800</v>
      </c>
      <c r="R12" s="82">
        <v>-7600</v>
      </c>
      <c r="S12" s="82">
        <v>-100</v>
      </c>
      <c r="T12" s="83">
        <v>-7500</v>
      </c>
      <c r="U12" s="54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A13" s="91"/>
      <c r="B13" s="92"/>
      <c r="C13" s="70" t="s">
        <v>23</v>
      </c>
      <c r="D13" s="85">
        <v>101.27277264786623</v>
      </c>
      <c r="E13" s="85">
        <v>101.24740124740124</v>
      </c>
      <c r="F13" s="85">
        <v>102.2625738579046</v>
      </c>
      <c r="G13" s="85">
        <v>75.724637681159422</v>
      </c>
      <c r="H13" s="86">
        <v>101.50187734668334</v>
      </c>
      <c r="I13" s="54"/>
      <c r="J13" s="91"/>
      <c r="K13" s="70" t="s">
        <v>23</v>
      </c>
      <c r="L13" s="85">
        <v>101.24740124740124</v>
      </c>
      <c r="M13" s="85">
        <v>102.2625738579046</v>
      </c>
      <c r="N13" s="85">
        <v>75.724637681159422</v>
      </c>
      <c r="O13" s="85">
        <v>102.36030143608701</v>
      </c>
      <c r="P13" s="85">
        <v>102.29551067848321</v>
      </c>
      <c r="Q13" s="85">
        <v>105.33333333333333</v>
      </c>
      <c r="R13" s="85">
        <v>58.241758241758248</v>
      </c>
      <c r="S13" s="85">
        <v>98.214285714285708</v>
      </c>
      <c r="T13" s="86">
        <v>40.476190476190474</v>
      </c>
      <c r="U13" s="54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A14" s="93"/>
      <c r="B14" s="94"/>
      <c r="C14" s="70" t="s">
        <v>29</v>
      </c>
      <c r="D14" s="85">
        <v>100</v>
      </c>
      <c r="E14" s="85">
        <v>90.402193784277884</v>
      </c>
      <c r="F14" s="85">
        <v>87.454296160877504</v>
      </c>
      <c r="G14" s="85">
        <v>2.9478976234003658</v>
      </c>
      <c r="H14" s="86">
        <v>9.5978062157221213</v>
      </c>
      <c r="I14" s="54"/>
      <c r="J14" s="64"/>
      <c r="K14" s="70" t="s">
        <v>29</v>
      </c>
      <c r="L14" s="85">
        <v>100</v>
      </c>
      <c r="M14" s="85">
        <v>96.739130434782609</v>
      </c>
      <c r="N14" s="85">
        <v>3.2608695652173911</v>
      </c>
      <c r="O14" s="85">
        <v>98.40748230535894</v>
      </c>
      <c r="P14" s="85">
        <v>96.18301314459049</v>
      </c>
      <c r="Q14" s="85">
        <v>2.2244691607684528</v>
      </c>
      <c r="R14" s="85">
        <v>1.5925176946410515</v>
      </c>
      <c r="S14" s="85">
        <v>0.5561172901921132</v>
      </c>
      <c r="T14" s="86">
        <v>1.0364004044489383</v>
      </c>
      <c r="U14" s="54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>
      <c r="A15" s="95" t="s">
        <v>30</v>
      </c>
      <c r="B15" s="96"/>
      <c r="C15" s="97" t="s">
        <v>31</v>
      </c>
      <c r="D15" s="98">
        <v>100</v>
      </c>
      <c r="E15" s="98">
        <v>90.007392804337115</v>
      </c>
      <c r="F15" s="98">
        <v>87.432232626909808</v>
      </c>
      <c r="G15" s="98">
        <v>2.5751601774273039</v>
      </c>
      <c r="H15" s="99">
        <v>9.9926071956628881</v>
      </c>
      <c r="I15" s="54"/>
      <c r="J15" s="100" t="s">
        <v>30</v>
      </c>
      <c r="K15" s="97" t="s">
        <v>31</v>
      </c>
      <c r="L15" s="98">
        <v>100</v>
      </c>
      <c r="M15" s="98">
        <v>97.138945927446954</v>
      </c>
      <c r="N15" s="98">
        <v>2.861054072553046</v>
      </c>
      <c r="O15" s="98">
        <v>98.548939082819984</v>
      </c>
      <c r="P15" s="98">
        <v>96.386036960985621</v>
      </c>
      <c r="Q15" s="98">
        <v>2.1629021218343603</v>
      </c>
      <c r="R15" s="98">
        <v>1.4510609171800137</v>
      </c>
      <c r="S15" s="98">
        <v>0.75290896646132788</v>
      </c>
      <c r="T15" s="99">
        <v>0.69815195071868585</v>
      </c>
      <c r="U15" s="54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A16" s="54"/>
      <c r="B16" s="54"/>
      <c r="C16" s="54"/>
      <c r="D16" s="54"/>
      <c r="E16" s="54"/>
      <c r="F16" s="54"/>
      <c r="G16" s="54"/>
      <c r="H16" s="54"/>
      <c r="I16" s="10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</row>
    <row r="17" spans="1:32" ht="17.25">
      <c r="A17" s="41" t="s">
        <v>32</v>
      </c>
      <c r="B17" s="42"/>
      <c r="C17" s="42"/>
      <c r="D17" s="4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5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4" t="s">
        <v>3</v>
      </c>
    </row>
    <row r="18" spans="1:32">
      <c r="A18" s="46"/>
      <c r="B18" s="47"/>
      <c r="C18" s="48" t="s">
        <v>4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200"/>
      <c r="X18" s="103" t="s">
        <v>56</v>
      </c>
      <c r="Y18" s="103"/>
      <c r="Z18" s="103"/>
      <c r="AA18" s="103"/>
      <c r="AB18" s="103"/>
      <c r="AC18" s="103"/>
      <c r="AD18" s="103"/>
      <c r="AE18" s="103"/>
      <c r="AF18" s="104"/>
    </row>
    <row r="19" spans="1:32">
      <c r="A19" s="56" t="s">
        <v>10</v>
      </c>
      <c r="B19" s="57"/>
      <c r="C19" s="58"/>
      <c r="D19" s="105" t="s">
        <v>12</v>
      </c>
      <c r="E19" s="105" t="s">
        <v>33</v>
      </c>
      <c r="F19" s="105" t="s">
        <v>34</v>
      </c>
      <c r="G19" s="105" t="s">
        <v>35</v>
      </c>
      <c r="H19" s="105" t="s">
        <v>36</v>
      </c>
      <c r="I19" s="105" t="s">
        <v>37</v>
      </c>
      <c r="J19" s="105" t="s">
        <v>38</v>
      </c>
      <c r="K19" s="105" t="s">
        <v>39</v>
      </c>
      <c r="L19" s="105" t="s">
        <v>40</v>
      </c>
      <c r="M19" s="105" t="s">
        <v>41</v>
      </c>
      <c r="N19" s="105" t="s">
        <v>42</v>
      </c>
      <c r="O19" s="105" t="s">
        <v>43</v>
      </c>
      <c r="P19" s="105" t="s">
        <v>44</v>
      </c>
      <c r="Q19" s="105" t="s">
        <v>45</v>
      </c>
      <c r="R19" s="105" t="s">
        <v>46</v>
      </c>
      <c r="S19" s="105" t="s">
        <v>47</v>
      </c>
      <c r="T19" s="105" t="s">
        <v>48</v>
      </c>
      <c r="U19" s="105" t="s">
        <v>49</v>
      </c>
      <c r="V19" s="105" t="s">
        <v>50</v>
      </c>
      <c r="W19" s="105" t="s">
        <v>57</v>
      </c>
      <c r="X19" s="105" t="s">
        <v>58</v>
      </c>
      <c r="Y19" s="105" t="s">
        <v>51</v>
      </c>
      <c r="Z19" s="105" t="s">
        <v>52</v>
      </c>
      <c r="AA19" s="105" t="s">
        <v>53</v>
      </c>
      <c r="AB19" s="105" t="s">
        <v>54</v>
      </c>
      <c r="AC19" s="105" t="s">
        <v>59</v>
      </c>
      <c r="AD19" s="105" t="s">
        <v>63</v>
      </c>
      <c r="AE19" s="105" t="s">
        <v>64</v>
      </c>
      <c r="AF19" s="61" t="s">
        <v>14</v>
      </c>
    </row>
    <row r="20" spans="1:32">
      <c r="A20" s="107"/>
      <c r="B20" s="65"/>
      <c r="C20" s="70" t="s">
        <v>66</v>
      </c>
      <c r="D20" s="71">
        <v>395600</v>
      </c>
      <c r="E20" s="71">
        <v>6500</v>
      </c>
      <c r="F20" s="71">
        <v>5200</v>
      </c>
      <c r="G20" s="71">
        <v>3000</v>
      </c>
      <c r="H20" s="71">
        <v>174800</v>
      </c>
      <c r="I20" s="71">
        <v>30400</v>
      </c>
      <c r="J20" s="71">
        <v>66000</v>
      </c>
      <c r="K20" s="71">
        <v>7600</v>
      </c>
      <c r="L20" s="71">
        <v>2900</v>
      </c>
      <c r="M20" s="71">
        <v>1800</v>
      </c>
      <c r="N20" s="71">
        <v>2600</v>
      </c>
      <c r="O20" s="71">
        <v>53000</v>
      </c>
      <c r="P20" s="71">
        <v>1900</v>
      </c>
      <c r="Q20" s="71">
        <v>4200</v>
      </c>
      <c r="R20" s="71">
        <v>1800</v>
      </c>
      <c r="S20" s="71">
        <v>2400</v>
      </c>
      <c r="T20" s="71">
        <v>9500</v>
      </c>
      <c r="U20" s="71">
        <v>3200</v>
      </c>
      <c r="V20" s="71">
        <v>3800</v>
      </c>
      <c r="W20" s="201">
        <v>0</v>
      </c>
      <c r="X20" s="201">
        <v>0</v>
      </c>
      <c r="Y20" s="71">
        <v>0</v>
      </c>
      <c r="Z20" s="71">
        <v>0</v>
      </c>
      <c r="AA20" s="71">
        <v>1200</v>
      </c>
      <c r="AB20" s="71">
        <v>0</v>
      </c>
      <c r="AC20" s="71">
        <v>0</v>
      </c>
      <c r="AD20" s="71">
        <v>500</v>
      </c>
      <c r="AE20" s="71">
        <v>400</v>
      </c>
      <c r="AF20" s="109">
        <v>12900</v>
      </c>
    </row>
    <row r="21" spans="1:32">
      <c r="A21" s="110" t="s">
        <v>17</v>
      </c>
      <c r="B21" s="74" t="s">
        <v>18</v>
      </c>
      <c r="C21" s="70" t="s">
        <v>67</v>
      </c>
      <c r="D21" s="71">
        <v>377000</v>
      </c>
      <c r="E21" s="71">
        <v>10800</v>
      </c>
      <c r="F21" s="71">
        <v>4900</v>
      </c>
      <c r="G21" s="71">
        <v>3000</v>
      </c>
      <c r="H21" s="71">
        <v>147100</v>
      </c>
      <c r="I21" s="71">
        <v>32400</v>
      </c>
      <c r="J21" s="71">
        <v>65400</v>
      </c>
      <c r="K21" s="71">
        <v>7600</v>
      </c>
      <c r="L21" s="71">
        <v>2800</v>
      </c>
      <c r="M21" s="71">
        <v>1200</v>
      </c>
      <c r="N21" s="71">
        <v>2200</v>
      </c>
      <c r="O21" s="71">
        <v>55700</v>
      </c>
      <c r="P21" s="71">
        <v>2100</v>
      </c>
      <c r="Q21" s="71">
        <v>5000</v>
      </c>
      <c r="R21" s="71">
        <v>2100</v>
      </c>
      <c r="S21" s="71">
        <v>2600</v>
      </c>
      <c r="T21" s="71">
        <v>10700</v>
      </c>
      <c r="U21" s="71">
        <v>2400</v>
      </c>
      <c r="V21" s="71">
        <v>3900</v>
      </c>
      <c r="W21" s="201">
        <v>0</v>
      </c>
      <c r="X21" s="201">
        <v>0</v>
      </c>
      <c r="Y21" s="71">
        <v>1300</v>
      </c>
      <c r="Z21" s="71">
        <v>0</v>
      </c>
      <c r="AA21" s="71">
        <v>900</v>
      </c>
      <c r="AB21" s="71">
        <v>1400</v>
      </c>
      <c r="AC21" s="71">
        <v>500</v>
      </c>
      <c r="AD21" s="71">
        <v>0</v>
      </c>
      <c r="AE21" s="71">
        <v>0</v>
      </c>
      <c r="AF21" s="109">
        <v>11000</v>
      </c>
    </row>
    <row r="22" spans="1:32">
      <c r="A22" s="114"/>
      <c r="B22" s="74" t="s">
        <v>20</v>
      </c>
      <c r="C22" s="70" t="s">
        <v>21</v>
      </c>
      <c r="D22" s="82">
        <v>18600</v>
      </c>
      <c r="E22" s="82">
        <v>-4300</v>
      </c>
      <c r="F22" s="82">
        <v>300</v>
      </c>
      <c r="G22" s="82">
        <v>0</v>
      </c>
      <c r="H22" s="82">
        <v>27700</v>
      </c>
      <c r="I22" s="82">
        <v>-2000</v>
      </c>
      <c r="J22" s="82">
        <v>600</v>
      </c>
      <c r="K22" s="82">
        <v>0</v>
      </c>
      <c r="L22" s="82">
        <v>100</v>
      </c>
      <c r="M22" s="82">
        <v>600</v>
      </c>
      <c r="N22" s="82">
        <v>400</v>
      </c>
      <c r="O22" s="82">
        <v>-2700</v>
      </c>
      <c r="P22" s="82">
        <v>-200</v>
      </c>
      <c r="Q22" s="82">
        <v>-800</v>
      </c>
      <c r="R22" s="82">
        <v>-300</v>
      </c>
      <c r="S22" s="82">
        <v>-200</v>
      </c>
      <c r="T22" s="82">
        <v>-1200</v>
      </c>
      <c r="U22" s="82">
        <v>800</v>
      </c>
      <c r="V22" s="82">
        <v>-100</v>
      </c>
      <c r="W22" s="202">
        <v>0</v>
      </c>
      <c r="X22" s="80">
        <v>0</v>
      </c>
      <c r="Y22" s="82">
        <v>-1300</v>
      </c>
      <c r="Z22" s="82">
        <v>0</v>
      </c>
      <c r="AA22" s="82">
        <v>300</v>
      </c>
      <c r="AB22" s="82">
        <v>-1400</v>
      </c>
      <c r="AC22" s="82">
        <v>-500</v>
      </c>
      <c r="AD22" s="82">
        <v>500</v>
      </c>
      <c r="AE22" s="82">
        <v>400</v>
      </c>
      <c r="AF22" s="83">
        <v>1900</v>
      </c>
    </row>
    <row r="23" spans="1:32">
      <c r="A23" s="114"/>
      <c r="B23" s="84"/>
      <c r="C23" s="70" t="s">
        <v>23</v>
      </c>
      <c r="D23" s="87">
        <v>104.9336870026525</v>
      </c>
      <c r="E23" s="87">
        <v>60.185185185185183</v>
      </c>
      <c r="F23" s="87">
        <v>106.12244897959184</v>
      </c>
      <c r="G23" s="87">
        <v>100</v>
      </c>
      <c r="H23" s="87">
        <v>118.83072739632902</v>
      </c>
      <c r="I23" s="87">
        <v>93.827160493827151</v>
      </c>
      <c r="J23" s="87">
        <v>100.91743119266054</v>
      </c>
      <c r="K23" s="87">
        <v>100</v>
      </c>
      <c r="L23" s="87">
        <v>103.57142857142858</v>
      </c>
      <c r="M23" s="87">
        <v>150</v>
      </c>
      <c r="N23" s="87">
        <v>118.18181818181819</v>
      </c>
      <c r="O23" s="87">
        <v>95.152603231597837</v>
      </c>
      <c r="P23" s="87">
        <v>90.476190476190482</v>
      </c>
      <c r="Q23" s="87">
        <v>84</v>
      </c>
      <c r="R23" s="87">
        <v>85.714285714285708</v>
      </c>
      <c r="S23" s="87">
        <v>92.307692307692307</v>
      </c>
      <c r="T23" s="87">
        <v>88.785046728971963</v>
      </c>
      <c r="U23" s="87">
        <v>133.33333333333331</v>
      </c>
      <c r="V23" s="87">
        <v>97.435897435897431</v>
      </c>
      <c r="W23" s="87">
        <v>0</v>
      </c>
      <c r="X23" s="85">
        <v>0</v>
      </c>
      <c r="Y23" s="85">
        <v>0</v>
      </c>
      <c r="Z23" s="85">
        <v>0</v>
      </c>
      <c r="AA23" s="85">
        <v>133.33333333333331</v>
      </c>
      <c r="AB23" s="85">
        <v>0</v>
      </c>
      <c r="AC23" s="85">
        <v>0</v>
      </c>
      <c r="AD23" s="205" t="s">
        <v>65</v>
      </c>
      <c r="AE23" s="205" t="s">
        <v>65</v>
      </c>
      <c r="AF23" s="88">
        <v>117.27272727272727</v>
      </c>
    </row>
    <row r="24" spans="1:32">
      <c r="A24" s="114"/>
      <c r="B24" s="89"/>
      <c r="C24" s="70" t="s">
        <v>66</v>
      </c>
      <c r="D24" s="71">
        <v>730500</v>
      </c>
      <c r="E24" s="71">
        <v>13200</v>
      </c>
      <c r="F24" s="71">
        <v>10100</v>
      </c>
      <c r="G24" s="71">
        <v>5600</v>
      </c>
      <c r="H24" s="71">
        <v>316800</v>
      </c>
      <c r="I24" s="71">
        <v>56300</v>
      </c>
      <c r="J24" s="71">
        <v>125300</v>
      </c>
      <c r="K24" s="71">
        <v>15000</v>
      </c>
      <c r="L24" s="71">
        <v>5700</v>
      </c>
      <c r="M24" s="71">
        <v>3400</v>
      </c>
      <c r="N24" s="71">
        <v>4900</v>
      </c>
      <c r="O24" s="71">
        <v>97700</v>
      </c>
      <c r="P24" s="71">
        <v>3600</v>
      </c>
      <c r="Q24" s="71">
        <v>7500</v>
      </c>
      <c r="R24" s="71">
        <v>3800</v>
      </c>
      <c r="S24" s="71">
        <v>4800</v>
      </c>
      <c r="T24" s="71">
        <v>21100</v>
      </c>
      <c r="U24" s="71">
        <v>5300</v>
      </c>
      <c r="V24" s="71">
        <v>6300</v>
      </c>
      <c r="W24" s="201">
        <v>0</v>
      </c>
      <c r="X24" s="201">
        <v>0</v>
      </c>
      <c r="Y24" s="71">
        <v>0</v>
      </c>
      <c r="Z24" s="71">
        <v>0</v>
      </c>
      <c r="AA24" s="71">
        <v>2300</v>
      </c>
      <c r="AB24" s="71">
        <v>0</v>
      </c>
      <c r="AC24" s="71">
        <v>0</v>
      </c>
      <c r="AD24" s="71">
        <v>500</v>
      </c>
      <c r="AE24" s="71">
        <v>400</v>
      </c>
      <c r="AF24" s="109">
        <v>20900</v>
      </c>
    </row>
    <row r="25" spans="1:32">
      <c r="A25" s="114"/>
      <c r="B25" s="74" t="s">
        <v>24</v>
      </c>
      <c r="C25" s="70" t="s">
        <v>67</v>
      </c>
      <c r="D25" s="71">
        <v>721500</v>
      </c>
      <c r="E25" s="115">
        <v>21900</v>
      </c>
      <c r="F25" s="115">
        <v>9600</v>
      </c>
      <c r="G25" s="115">
        <v>5800</v>
      </c>
      <c r="H25" s="115">
        <v>273500</v>
      </c>
      <c r="I25" s="115">
        <v>62600</v>
      </c>
      <c r="J25" s="115">
        <v>126500</v>
      </c>
      <c r="K25" s="115">
        <v>15400</v>
      </c>
      <c r="L25" s="115">
        <v>5300</v>
      </c>
      <c r="M25" s="115">
        <v>2300</v>
      </c>
      <c r="N25" s="115">
        <v>4000</v>
      </c>
      <c r="O25" s="115">
        <v>102800</v>
      </c>
      <c r="P25" s="115">
        <v>3900</v>
      </c>
      <c r="Q25" s="115">
        <v>9200</v>
      </c>
      <c r="R25" s="115">
        <v>3700</v>
      </c>
      <c r="S25" s="115">
        <v>5000</v>
      </c>
      <c r="T25" s="115">
        <v>23100</v>
      </c>
      <c r="U25" s="115">
        <v>4400</v>
      </c>
      <c r="V25" s="115">
        <v>6800</v>
      </c>
      <c r="W25" s="203">
        <v>0</v>
      </c>
      <c r="X25" s="203">
        <v>0</v>
      </c>
      <c r="Y25" s="115">
        <v>2900</v>
      </c>
      <c r="Z25" s="115">
        <v>0</v>
      </c>
      <c r="AA25" s="115">
        <v>1700</v>
      </c>
      <c r="AB25" s="115">
        <v>3000</v>
      </c>
      <c r="AC25" s="115">
        <v>500</v>
      </c>
      <c r="AD25" s="115">
        <v>0</v>
      </c>
      <c r="AE25" s="115">
        <v>0</v>
      </c>
      <c r="AF25" s="117">
        <v>27600</v>
      </c>
    </row>
    <row r="26" spans="1:32">
      <c r="A26" s="110" t="s">
        <v>26</v>
      </c>
      <c r="B26" s="74" t="s">
        <v>27</v>
      </c>
      <c r="C26" s="70" t="s">
        <v>21</v>
      </c>
      <c r="D26" s="82">
        <v>9000</v>
      </c>
      <c r="E26" s="82">
        <v>-8700</v>
      </c>
      <c r="F26" s="82">
        <v>500</v>
      </c>
      <c r="G26" s="82">
        <v>-200</v>
      </c>
      <c r="H26" s="82">
        <v>43300</v>
      </c>
      <c r="I26" s="82">
        <v>-6300</v>
      </c>
      <c r="J26" s="82">
        <v>-1200</v>
      </c>
      <c r="K26" s="82">
        <v>-400</v>
      </c>
      <c r="L26" s="82">
        <v>400</v>
      </c>
      <c r="M26" s="82">
        <v>1100</v>
      </c>
      <c r="N26" s="82">
        <v>900</v>
      </c>
      <c r="O26" s="82">
        <v>-5100</v>
      </c>
      <c r="P26" s="82">
        <v>-300</v>
      </c>
      <c r="Q26" s="82">
        <v>-1700</v>
      </c>
      <c r="R26" s="82">
        <v>100</v>
      </c>
      <c r="S26" s="82">
        <v>-200</v>
      </c>
      <c r="T26" s="82">
        <v>-2000</v>
      </c>
      <c r="U26" s="82">
        <v>900</v>
      </c>
      <c r="V26" s="82">
        <v>-500</v>
      </c>
      <c r="W26" s="202">
        <v>0</v>
      </c>
      <c r="X26" s="80">
        <v>0</v>
      </c>
      <c r="Y26" s="82">
        <v>-2900</v>
      </c>
      <c r="Z26" s="82">
        <v>0</v>
      </c>
      <c r="AA26" s="82">
        <v>600</v>
      </c>
      <c r="AB26" s="82">
        <v>-3000</v>
      </c>
      <c r="AC26" s="82">
        <v>-500</v>
      </c>
      <c r="AD26" s="205" t="s">
        <v>65</v>
      </c>
      <c r="AE26" s="205" t="s">
        <v>65</v>
      </c>
      <c r="AF26" s="83">
        <v>-6700</v>
      </c>
    </row>
    <row r="27" spans="1:32">
      <c r="A27" s="107"/>
      <c r="B27" s="92"/>
      <c r="C27" s="70" t="s">
        <v>23</v>
      </c>
      <c r="D27" s="85">
        <v>101.24740124740124</v>
      </c>
      <c r="E27" s="85">
        <v>60.273972602739725</v>
      </c>
      <c r="F27" s="85">
        <v>105.20833333333333</v>
      </c>
      <c r="G27" s="85">
        <v>96.551724137931032</v>
      </c>
      <c r="H27" s="85">
        <v>115.83180987202925</v>
      </c>
      <c r="I27" s="85">
        <v>89.936102236421718</v>
      </c>
      <c r="J27" s="85">
        <v>99.051383399209499</v>
      </c>
      <c r="K27" s="85">
        <v>97.402597402597408</v>
      </c>
      <c r="L27" s="85">
        <v>107.54716981132076</v>
      </c>
      <c r="M27" s="85">
        <v>147.82608695652172</v>
      </c>
      <c r="N27" s="85">
        <v>122.5</v>
      </c>
      <c r="O27" s="85">
        <v>95.038910505836569</v>
      </c>
      <c r="P27" s="85">
        <v>92.307692307692307</v>
      </c>
      <c r="Q27" s="85">
        <v>81.521739130434781</v>
      </c>
      <c r="R27" s="85">
        <v>102.70270270270269</v>
      </c>
      <c r="S27" s="85">
        <v>96</v>
      </c>
      <c r="T27" s="85">
        <v>91.341991341991346</v>
      </c>
      <c r="U27" s="85">
        <v>120.45454545454545</v>
      </c>
      <c r="V27" s="85">
        <v>92.64705882352942</v>
      </c>
      <c r="W27" s="85">
        <v>0</v>
      </c>
      <c r="X27" s="85">
        <v>0</v>
      </c>
      <c r="Y27" s="85">
        <v>0</v>
      </c>
      <c r="Z27" s="85">
        <v>0</v>
      </c>
      <c r="AA27" s="85">
        <v>135.29411764705884</v>
      </c>
      <c r="AB27" s="85">
        <v>0</v>
      </c>
      <c r="AC27" s="85">
        <v>0</v>
      </c>
      <c r="AD27" s="85">
        <v>0</v>
      </c>
      <c r="AE27" s="85">
        <v>0</v>
      </c>
      <c r="AF27" s="86">
        <v>75.724637681159422</v>
      </c>
    </row>
    <row r="28" spans="1:32">
      <c r="A28" s="93"/>
      <c r="B28" s="94"/>
      <c r="C28" s="70" t="s">
        <v>29</v>
      </c>
      <c r="D28" s="85">
        <v>100</v>
      </c>
      <c r="E28" s="85">
        <v>1.6430738119312436</v>
      </c>
      <c r="F28" s="85">
        <v>1.314459049544995</v>
      </c>
      <c r="G28" s="85">
        <v>0.75834175935288162</v>
      </c>
      <c r="H28" s="85">
        <v>44.186046511627907</v>
      </c>
      <c r="I28" s="85">
        <v>7.684529828109202</v>
      </c>
      <c r="J28" s="85">
        <v>16.683518705763397</v>
      </c>
      <c r="K28" s="85">
        <v>1.9211324570273005</v>
      </c>
      <c r="L28" s="85">
        <v>0.7330637007077857</v>
      </c>
      <c r="M28" s="85">
        <v>0.45500505561172899</v>
      </c>
      <c r="N28" s="85">
        <v>0.65722952477249752</v>
      </c>
      <c r="O28" s="85">
        <v>13.397371081900911</v>
      </c>
      <c r="P28" s="85">
        <v>0.48028311425682513</v>
      </c>
      <c r="Q28" s="85">
        <v>1.0616784630940344</v>
      </c>
      <c r="R28" s="85">
        <v>0.45500505561172899</v>
      </c>
      <c r="S28" s="85">
        <v>0.60667340748230536</v>
      </c>
      <c r="T28" s="85">
        <v>2.4014155712841254</v>
      </c>
      <c r="U28" s="85">
        <v>0.80889787664307389</v>
      </c>
      <c r="V28" s="85">
        <v>0.96056622851365026</v>
      </c>
      <c r="W28" s="85">
        <v>0</v>
      </c>
      <c r="X28" s="85">
        <v>0</v>
      </c>
      <c r="Y28" s="85">
        <v>0</v>
      </c>
      <c r="Z28" s="85">
        <v>0</v>
      </c>
      <c r="AA28" s="85">
        <v>0.30333670374115268</v>
      </c>
      <c r="AB28" s="85">
        <v>0</v>
      </c>
      <c r="AC28" s="85">
        <v>0</v>
      </c>
      <c r="AD28" s="85">
        <v>0.12639029322548029</v>
      </c>
      <c r="AE28" s="85">
        <v>0.10111223458038424</v>
      </c>
      <c r="AF28" s="86">
        <v>3.2608695652173911</v>
      </c>
    </row>
    <row r="29" spans="1:32">
      <c r="A29" s="118" t="s">
        <v>30</v>
      </c>
      <c r="B29" s="96"/>
      <c r="C29" s="97" t="s">
        <v>31</v>
      </c>
      <c r="D29" s="98">
        <v>100</v>
      </c>
      <c r="E29" s="98">
        <v>1.8069815195071868</v>
      </c>
      <c r="F29" s="98">
        <v>1.3826146475017111</v>
      </c>
      <c r="G29" s="98">
        <v>0.76659822039698833</v>
      </c>
      <c r="H29" s="98">
        <v>43.367556468172488</v>
      </c>
      <c r="I29" s="98">
        <v>7.7070499657768643</v>
      </c>
      <c r="J29" s="98">
        <v>17.152635181382614</v>
      </c>
      <c r="K29" s="98">
        <v>2.0533880903490758</v>
      </c>
      <c r="L29" s="98">
        <v>0.78028747433264889</v>
      </c>
      <c r="M29" s="98">
        <v>0.4654346338124572</v>
      </c>
      <c r="N29" s="98">
        <v>0.67077344284736484</v>
      </c>
      <c r="O29" s="98">
        <v>13.374401095140314</v>
      </c>
      <c r="P29" s="98">
        <v>0.49281314168377827</v>
      </c>
      <c r="Q29" s="98">
        <v>1.0266940451745379</v>
      </c>
      <c r="R29" s="98">
        <v>0.52019164955509922</v>
      </c>
      <c r="S29" s="98">
        <v>0.65708418891170428</v>
      </c>
      <c r="T29" s="98">
        <v>2.8884325804243667</v>
      </c>
      <c r="U29" s="98">
        <v>0.72553045859000687</v>
      </c>
      <c r="V29" s="98">
        <v>0.86242299794661204</v>
      </c>
      <c r="W29" s="98">
        <v>0</v>
      </c>
      <c r="X29" s="98">
        <v>0</v>
      </c>
      <c r="Y29" s="98">
        <v>0</v>
      </c>
      <c r="Z29" s="98">
        <v>0</v>
      </c>
      <c r="AA29" s="98">
        <v>0.31485284052019163</v>
      </c>
      <c r="AB29" s="98">
        <v>0</v>
      </c>
      <c r="AC29" s="98">
        <v>0</v>
      </c>
      <c r="AD29" s="98">
        <v>6.8446269678302529E-2</v>
      </c>
      <c r="AE29" s="98">
        <v>5.4757015742642023E-2</v>
      </c>
      <c r="AF29" s="99">
        <v>2.861054072553046</v>
      </c>
    </row>
    <row r="30" spans="1:3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workbookViewId="0">
      <selection sqref="A1:D1"/>
    </sheetView>
  </sheetViews>
  <sheetFormatPr defaultRowHeight="14.25"/>
  <cols>
    <col min="1" max="16384" width="9" style="8"/>
  </cols>
  <sheetData>
    <row r="1" spans="1:32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３月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17.25">
      <c r="A3" s="41" t="s">
        <v>0</v>
      </c>
      <c r="B3" s="42"/>
      <c r="C3" s="42"/>
      <c r="D3" s="42"/>
      <c r="E3" s="42"/>
      <c r="F3" s="42"/>
      <c r="G3" s="43"/>
      <c r="H3" s="44" t="s">
        <v>1</v>
      </c>
      <c r="I3" s="40"/>
      <c r="J3" s="41" t="s">
        <v>2</v>
      </c>
      <c r="K3" s="42"/>
      <c r="L3" s="45"/>
      <c r="M3" s="42"/>
      <c r="N3" s="42"/>
      <c r="O3" s="42"/>
      <c r="P3" s="42"/>
      <c r="Q3" s="42"/>
      <c r="R3" s="42"/>
      <c r="S3" s="45"/>
      <c r="T3" s="44" t="s">
        <v>3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>
      <c r="A4" s="46"/>
      <c r="B4" s="47"/>
      <c r="C4" s="48" t="s">
        <v>4</v>
      </c>
      <c r="D4" s="49" t="s">
        <v>5</v>
      </c>
      <c r="E4" s="50" t="s">
        <v>6</v>
      </c>
      <c r="F4" s="51"/>
      <c r="G4" s="52"/>
      <c r="H4" s="53"/>
      <c r="I4" s="54"/>
      <c r="J4" s="46"/>
      <c r="K4" s="48" t="s">
        <v>4</v>
      </c>
      <c r="L4" s="50" t="s">
        <v>7</v>
      </c>
      <c r="M4" s="51"/>
      <c r="N4" s="52"/>
      <c r="O4" s="50" t="s">
        <v>8</v>
      </c>
      <c r="P4" s="51"/>
      <c r="Q4" s="52"/>
      <c r="R4" s="50" t="s">
        <v>9</v>
      </c>
      <c r="S4" s="51"/>
      <c r="T4" s="55"/>
      <c r="U4" s="54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>
      <c r="A5" s="56" t="s">
        <v>10</v>
      </c>
      <c r="B5" s="57"/>
      <c r="C5" s="58"/>
      <c r="D5" s="59" t="s">
        <v>11</v>
      </c>
      <c r="E5" s="60" t="s">
        <v>12</v>
      </c>
      <c r="F5" s="60" t="s">
        <v>13</v>
      </c>
      <c r="G5" s="60" t="s">
        <v>14</v>
      </c>
      <c r="H5" s="61" t="s">
        <v>15</v>
      </c>
      <c r="I5" s="54"/>
      <c r="J5" s="62" t="s">
        <v>16</v>
      </c>
      <c r="K5" s="58"/>
      <c r="L5" s="60" t="s">
        <v>12</v>
      </c>
      <c r="M5" s="60" t="s">
        <v>13</v>
      </c>
      <c r="N5" s="60" t="s">
        <v>14</v>
      </c>
      <c r="O5" s="60" t="s">
        <v>12</v>
      </c>
      <c r="P5" s="60" t="s">
        <v>13</v>
      </c>
      <c r="Q5" s="60" t="s">
        <v>14</v>
      </c>
      <c r="R5" s="60" t="s">
        <v>12</v>
      </c>
      <c r="S5" s="60" t="s">
        <v>13</v>
      </c>
      <c r="T5" s="63" t="s">
        <v>14</v>
      </c>
      <c r="U5" s="54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>
      <c r="A6" s="64"/>
      <c r="B6" s="65"/>
      <c r="C6" s="196" t="s">
        <v>68</v>
      </c>
      <c r="D6" s="67">
        <v>513100</v>
      </c>
      <c r="E6" s="67">
        <v>461800</v>
      </c>
      <c r="F6" s="67">
        <v>450600</v>
      </c>
      <c r="G6" s="67">
        <v>11200</v>
      </c>
      <c r="H6" s="68">
        <v>51300</v>
      </c>
      <c r="I6" s="54"/>
      <c r="J6" s="69"/>
      <c r="K6" s="70" t="s">
        <v>70</v>
      </c>
      <c r="L6" s="71">
        <v>461800</v>
      </c>
      <c r="M6" s="71">
        <v>450600</v>
      </c>
      <c r="N6" s="71">
        <v>11200</v>
      </c>
      <c r="O6" s="71">
        <v>456700</v>
      </c>
      <c r="P6" s="71">
        <v>446300</v>
      </c>
      <c r="Q6" s="71">
        <v>10400</v>
      </c>
      <c r="R6" s="71">
        <v>5100</v>
      </c>
      <c r="S6" s="71">
        <v>4300</v>
      </c>
      <c r="T6" s="72">
        <v>800</v>
      </c>
      <c r="U6" s="54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A7" s="73" t="s">
        <v>17</v>
      </c>
      <c r="B7" s="74" t="s">
        <v>18</v>
      </c>
      <c r="C7" s="197" t="s">
        <v>69</v>
      </c>
      <c r="D7" s="67">
        <v>479400</v>
      </c>
      <c r="E7" s="67">
        <v>431200</v>
      </c>
      <c r="F7" s="67">
        <v>419200</v>
      </c>
      <c r="G7" s="67">
        <v>12000</v>
      </c>
      <c r="H7" s="198">
        <v>48200</v>
      </c>
      <c r="I7" s="54"/>
      <c r="J7" s="73" t="s">
        <v>19</v>
      </c>
      <c r="K7" s="70" t="s">
        <v>69</v>
      </c>
      <c r="L7" s="71">
        <v>431200</v>
      </c>
      <c r="M7" s="71">
        <v>419200</v>
      </c>
      <c r="N7" s="71">
        <v>12000</v>
      </c>
      <c r="O7" s="71">
        <v>422600</v>
      </c>
      <c r="P7" s="115">
        <v>414600</v>
      </c>
      <c r="Q7" s="115">
        <v>8000</v>
      </c>
      <c r="R7" s="71">
        <v>8600</v>
      </c>
      <c r="S7" s="115">
        <v>4600</v>
      </c>
      <c r="T7" s="199">
        <v>4000</v>
      </c>
      <c r="U7" s="54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>
      <c r="A8" s="79"/>
      <c r="B8" s="74" t="s">
        <v>20</v>
      </c>
      <c r="C8" s="70" t="s">
        <v>21</v>
      </c>
      <c r="D8" s="80">
        <v>33700</v>
      </c>
      <c r="E8" s="80">
        <v>30600</v>
      </c>
      <c r="F8" s="80">
        <v>31400</v>
      </c>
      <c r="G8" s="80">
        <v>-800</v>
      </c>
      <c r="H8" s="81">
        <v>3100</v>
      </c>
      <c r="I8" s="54"/>
      <c r="J8" s="73" t="s">
        <v>22</v>
      </c>
      <c r="K8" s="70" t="s">
        <v>21</v>
      </c>
      <c r="L8" s="82">
        <v>30600</v>
      </c>
      <c r="M8" s="82">
        <v>31400</v>
      </c>
      <c r="N8" s="82">
        <v>-800</v>
      </c>
      <c r="O8" s="82">
        <v>34100</v>
      </c>
      <c r="P8" s="82">
        <v>31700</v>
      </c>
      <c r="Q8" s="82">
        <v>2400</v>
      </c>
      <c r="R8" s="82">
        <v>-3500</v>
      </c>
      <c r="S8" s="82">
        <v>-300</v>
      </c>
      <c r="T8" s="83">
        <v>-3200</v>
      </c>
      <c r="U8" s="54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A9" s="79"/>
      <c r="B9" s="84"/>
      <c r="C9" s="70" t="s">
        <v>23</v>
      </c>
      <c r="D9" s="85">
        <v>107.02962035878181</v>
      </c>
      <c r="E9" s="85">
        <v>107.0964749536178</v>
      </c>
      <c r="F9" s="85">
        <v>107.49045801526718</v>
      </c>
      <c r="G9" s="85">
        <v>93.333333333333329</v>
      </c>
      <c r="H9" s="86">
        <v>106.43153526970954</v>
      </c>
      <c r="I9" s="54"/>
      <c r="J9" s="79"/>
      <c r="K9" s="70" t="s">
        <v>23</v>
      </c>
      <c r="L9" s="87">
        <v>107.0964749536178</v>
      </c>
      <c r="M9" s="87">
        <v>107.49045801526718</v>
      </c>
      <c r="N9" s="87">
        <v>93.333333333333329</v>
      </c>
      <c r="O9" s="87">
        <v>108.06909607193565</v>
      </c>
      <c r="P9" s="87">
        <v>107.64592378195852</v>
      </c>
      <c r="Q9" s="87">
        <v>130</v>
      </c>
      <c r="R9" s="87">
        <v>59.302325581395351</v>
      </c>
      <c r="S9" s="87">
        <v>93.478260869565219</v>
      </c>
      <c r="T9" s="88">
        <v>20</v>
      </c>
      <c r="U9" s="54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A10" s="79"/>
      <c r="B10" s="89"/>
      <c r="C10" s="70" t="s">
        <v>70</v>
      </c>
      <c r="D10" s="67">
        <v>1324700</v>
      </c>
      <c r="E10" s="67">
        <v>1192300</v>
      </c>
      <c r="F10" s="67">
        <v>1160200</v>
      </c>
      <c r="G10" s="67">
        <v>32100</v>
      </c>
      <c r="H10" s="68">
        <v>132400</v>
      </c>
      <c r="I10" s="204"/>
      <c r="J10" s="79"/>
      <c r="K10" s="70" t="s">
        <v>70</v>
      </c>
      <c r="L10" s="71">
        <v>1192300</v>
      </c>
      <c r="M10" s="71">
        <v>1160200</v>
      </c>
      <c r="N10" s="71">
        <v>32100</v>
      </c>
      <c r="O10" s="71">
        <v>1176600</v>
      </c>
      <c r="P10" s="71">
        <v>1150400</v>
      </c>
      <c r="Q10" s="71">
        <v>26200</v>
      </c>
      <c r="R10" s="71">
        <v>15700</v>
      </c>
      <c r="S10" s="71">
        <v>9800</v>
      </c>
      <c r="T10" s="72">
        <v>5900</v>
      </c>
      <c r="U10" s="54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A11" s="79"/>
      <c r="B11" s="74" t="s">
        <v>24</v>
      </c>
      <c r="C11" s="70" t="s">
        <v>69</v>
      </c>
      <c r="D11" s="67">
        <v>1280800</v>
      </c>
      <c r="E11" s="67">
        <v>1152700</v>
      </c>
      <c r="F11" s="67">
        <v>1113100</v>
      </c>
      <c r="G11" s="67">
        <v>39600</v>
      </c>
      <c r="H11" s="68">
        <v>128100</v>
      </c>
      <c r="I11" s="54"/>
      <c r="J11" s="73" t="s">
        <v>25</v>
      </c>
      <c r="K11" s="70" t="s">
        <v>69</v>
      </c>
      <c r="L11" s="71">
        <v>1152700</v>
      </c>
      <c r="M11" s="71">
        <v>1113100</v>
      </c>
      <c r="N11" s="71">
        <v>39600</v>
      </c>
      <c r="O11" s="71">
        <v>1125900</v>
      </c>
      <c r="P11" s="71">
        <v>1102900</v>
      </c>
      <c r="Q11" s="71">
        <v>23000</v>
      </c>
      <c r="R11" s="71">
        <v>26800</v>
      </c>
      <c r="S11" s="71">
        <v>10200</v>
      </c>
      <c r="T11" s="72">
        <v>16600</v>
      </c>
      <c r="U11" s="54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2">
      <c r="A12" s="73" t="s">
        <v>26</v>
      </c>
      <c r="B12" s="74" t="s">
        <v>27</v>
      </c>
      <c r="C12" s="70" t="s">
        <v>21</v>
      </c>
      <c r="D12" s="80">
        <v>43900</v>
      </c>
      <c r="E12" s="80">
        <v>39600</v>
      </c>
      <c r="F12" s="80">
        <v>47100</v>
      </c>
      <c r="G12" s="80">
        <v>-7500</v>
      </c>
      <c r="H12" s="81">
        <v>4300</v>
      </c>
      <c r="I12" s="54"/>
      <c r="J12" s="73" t="s">
        <v>28</v>
      </c>
      <c r="K12" s="70" t="s">
        <v>21</v>
      </c>
      <c r="L12" s="82">
        <v>39600</v>
      </c>
      <c r="M12" s="82">
        <v>47100</v>
      </c>
      <c r="N12" s="82">
        <v>-7500</v>
      </c>
      <c r="O12" s="82">
        <v>50700</v>
      </c>
      <c r="P12" s="82">
        <v>47500</v>
      </c>
      <c r="Q12" s="82">
        <v>3200</v>
      </c>
      <c r="R12" s="82">
        <v>-11100</v>
      </c>
      <c r="S12" s="82">
        <v>-400</v>
      </c>
      <c r="T12" s="83">
        <v>-10700</v>
      </c>
      <c r="U12" s="54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A13" s="91"/>
      <c r="B13" s="92"/>
      <c r="C13" s="70" t="s">
        <v>23</v>
      </c>
      <c r="D13" s="85">
        <v>103.42754528419738</v>
      </c>
      <c r="E13" s="85">
        <v>103.4354125097597</v>
      </c>
      <c r="F13" s="85">
        <v>104.23142574791125</v>
      </c>
      <c r="G13" s="85">
        <v>81.060606060606062</v>
      </c>
      <c r="H13" s="86">
        <v>103.35675253708041</v>
      </c>
      <c r="I13" s="54"/>
      <c r="J13" s="91"/>
      <c r="K13" s="70" t="s">
        <v>23</v>
      </c>
      <c r="L13" s="85">
        <v>103.4354125097597</v>
      </c>
      <c r="M13" s="85">
        <v>104.23142574791125</v>
      </c>
      <c r="N13" s="85">
        <v>81.060606060606062</v>
      </c>
      <c r="O13" s="85">
        <v>104.50306421529443</v>
      </c>
      <c r="P13" s="85">
        <v>104.30682745489166</v>
      </c>
      <c r="Q13" s="85">
        <v>113.91304347826087</v>
      </c>
      <c r="R13" s="85">
        <v>58.582089552238806</v>
      </c>
      <c r="S13" s="85">
        <v>96.078431372549019</v>
      </c>
      <c r="T13" s="86">
        <v>35.542168674698793</v>
      </c>
      <c r="U13" s="54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A14" s="93"/>
      <c r="B14" s="94"/>
      <c r="C14" s="70" t="s">
        <v>29</v>
      </c>
      <c r="D14" s="85">
        <v>100</v>
      </c>
      <c r="E14" s="85">
        <v>90.001948937828885</v>
      </c>
      <c r="F14" s="85">
        <v>87.819138569479634</v>
      </c>
      <c r="G14" s="85">
        <v>2.1828103683492497</v>
      </c>
      <c r="H14" s="86">
        <v>9.9980510621711165</v>
      </c>
      <c r="I14" s="54"/>
      <c r="J14" s="64"/>
      <c r="K14" s="70" t="s">
        <v>29</v>
      </c>
      <c r="L14" s="85">
        <v>100</v>
      </c>
      <c r="M14" s="85">
        <v>97.574707665656121</v>
      </c>
      <c r="N14" s="85">
        <v>2.4252923343438719</v>
      </c>
      <c r="O14" s="85">
        <v>98.895625812039839</v>
      </c>
      <c r="P14" s="85">
        <v>96.643568644434822</v>
      </c>
      <c r="Q14" s="85">
        <v>2.2520571676050238</v>
      </c>
      <c r="R14" s="85">
        <v>1.1043741879601559</v>
      </c>
      <c r="S14" s="85">
        <v>0.93113902122130798</v>
      </c>
      <c r="T14" s="86">
        <v>0.17323516673884798</v>
      </c>
      <c r="U14" s="54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>
      <c r="A15" s="95" t="s">
        <v>30</v>
      </c>
      <c r="B15" s="96"/>
      <c r="C15" s="97" t="s">
        <v>31</v>
      </c>
      <c r="D15" s="98">
        <v>100</v>
      </c>
      <c r="E15" s="98">
        <v>90.005284215294026</v>
      </c>
      <c r="F15" s="98">
        <v>87.582094059032229</v>
      </c>
      <c r="G15" s="98">
        <v>2.4231901562617955</v>
      </c>
      <c r="H15" s="99">
        <v>9.9947157847059707</v>
      </c>
      <c r="I15" s="54"/>
      <c r="J15" s="100" t="s">
        <v>30</v>
      </c>
      <c r="K15" s="97" t="s">
        <v>31</v>
      </c>
      <c r="L15" s="98">
        <v>100</v>
      </c>
      <c r="M15" s="98">
        <v>97.307724565964932</v>
      </c>
      <c r="N15" s="98">
        <v>2.6922754340350581</v>
      </c>
      <c r="O15" s="98">
        <v>98.683217311079417</v>
      </c>
      <c r="P15" s="98">
        <v>96.485783779250184</v>
      </c>
      <c r="Q15" s="98">
        <v>2.1974335318292377</v>
      </c>
      <c r="R15" s="98">
        <v>1.3167826889205738</v>
      </c>
      <c r="S15" s="98">
        <v>0.82194078671475301</v>
      </c>
      <c r="T15" s="99">
        <v>0.49484190220582069</v>
      </c>
      <c r="U15" s="54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A16" s="54"/>
      <c r="B16" s="54"/>
      <c r="C16" s="54"/>
      <c r="D16" s="54"/>
      <c r="E16" s="54"/>
      <c r="F16" s="54"/>
      <c r="G16" s="54"/>
      <c r="H16" s="54"/>
      <c r="I16" s="10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</row>
    <row r="17" spans="1:32" ht="17.25">
      <c r="A17" s="41" t="s">
        <v>32</v>
      </c>
      <c r="B17" s="42"/>
      <c r="C17" s="42"/>
      <c r="D17" s="4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5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4" t="s">
        <v>3</v>
      </c>
    </row>
    <row r="18" spans="1:32">
      <c r="A18" s="46"/>
      <c r="B18" s="47"/>
      <c r="C18" s="48" t="s">
        <v>4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200"/>
      <c r="X18" s="103" t="s">
        <v>56</v>
      </c>
      <c r="Y18" s="103"/>
      <c r="Z18" s="103"/>
      <c r="AA18" s="103"/>
      <c r="AB18" s="103"/>
      <c r="AC18" s="103"/>
      <c r="AD18" s="103"/>
      <c r="AE18" s="103"/>
      <c r="AF18" s="104"/>
    </row>
    <row r="19" spans="1:32">
      <c r="A19" s="56" t="s">
        <v>10</v>
      </c>
      <c r="B19" s="57"/>
      <c r="C19" s="58"/>
      <c r="D19" s="105" t="s">
        <v>12</v>
      </c>
      <c r="E19" s="105" t="s">
        <v>33</v>
      </c>
      <c r="F19" s="105" t="s">
        <v>34</v>
      </c>
      <c r="G19" s="105" t="s">
        <v>35</v>
      </c>
      <c r="H19" s="105" t="s">
        <v>36</v>
      </c>
      <c r="I19" s="105" t="s">
        <v>37</v>
      </c>
      <c r="J19" s="105" t="s">
        <v>38</v>
      </c>
      <c r="K19" s="105" t="s">
        <v>39</v>
      </c>
      <c r="L19" s="105" t="s">
        <v>40</v>
      </c>
      <c r="M19" s="105" t="s">
        <v>41</v>
      </c>
      <c r="N19" s="105" t="s">
        <v>42</v>
      </c>
      <c r="O19" s="105" t="s">
        <v>43</v>
      </c>
      <c r="P19" s="105" t="s">
        <v>44</v>
      </c>
      <c r="Q19" s="105" t="s">
        <v>45</v>
      </c>
      <c r="R19" s="105" t="s">
        <v>46</v>
      </c>
      <c r="S19" s="105" t="s">
        <v>47</v>
      </c>
      <c r="T19" s="105" t="s">
        <v>48</v>
      </c>
      <c r="U19" s="105" t="s">
        <v>49</v>
      </c>
      <c r="V19" s="105" t="s">
        <v>50</v>
      </c>
      <c r="W19" s="105" t="s">
        <v>57</v>
      </c>
      <c r="X19" s="105" t="s">
        <v>58</v>
      </c>
      <c r="Y19" s="105" t="s">
        <v>51</v>
      </c>
      <c r="Z19" s="105" t="s">
        <v>52</v>
      </c>
      <c r="AA19" s="105" t="s">
        <v>53</v>
      </c>
      <c r="AB19" s="105" t="s">
        <v>54</v>
      </c>
      <c r="AC19" s="105" t="s">
        <v>59</v>
      </c>
      <c r="AD19" s="105" t="s">
        <v>63</v>
      </c>
      <c r="AE19" s="105" t="s">
        <v>64</v>
      </c>
      <c r="AF19" s="61" t="s">
        <v>14</v>
      </c>
    </row>
    <row r="20" spans="1:32">
      <c r="A20" s="107"/>
      <c r="B20" s="65"/>
      <c r="C20" s="70" t="s">
        <v>70</v>
      </c>
      <c r="D20" s="71">
        <v>461800</v>
      </c>
      <c r="E20" s="71">
        <v>7100</v>
      </c>
      <c r="F20" s="71">
        <v>5900</v>
      </c>
      <c r="G20" s="71">
        <v>3900</v>
      </c>
      <c r="H20" s="71">
        <v>205800</v>
      </c>
      <c r="I20" s="71">
        <v>37600</v>
      </c>
      <c r="J20" s="71">
        <v>79500</v>
      </c>
      <c r="K20" s="71">
        <v>9400</v>
      </c>
      <c r="L20" s="71">
        <v>3200</v>
      </c>
      <c r="M20" s="71">
        <v>2000</v>
      </c>
      <c r="N20" s="71">
        <v>3100</v>
      </c>
      <c r="O20" s="71">
        <v>57900</v>
      </c>
      <c r="P20" s="71">
        <v>2600</v>
      </c>
      <c r="Q20" s="71">
        <v>4700</v>
      </c>
      <c r="R20" s="71">
        <v>2400</v>
      </c>
      <c r="S20" s="71">
        <v>2900</v>
      </c>
      <c r="T20" s="71">
        <v>13000</v>
      </c>
      <c r="U20" s="71">
        <v>3300</v>
      </c>
      <c r="V20" s="71">
        <v>3400</v>
      </c>
      <c r="W20" s="201">
        <v>0</v>
      </c>
      <c r="X20" s="201">
        <v>0</v>
      </c>
      <c r="Y20" s="71">
        <v>1300</v>
      </c>
      <c r="Z20" s="71">
        <v>0</v>
      </c>
      <c r="AA20" s="71">
        <v>1400</v>
      </c>
      <c r="AB20" s="71">
        <v>0</v>
      </c>
      <c r="AC20" s="71">
        <v>0</v>
      </c>
      <c r="AD20" s="71">
        <v>0</v>
      </c>
      <c r="AE20" s="71">
        <v>200</v>
      </c>
      <c r="AF20" s="109">
        <v>11200</v>
      </c>
    </row>
    <row r="21" spans="1:32">
      <c r="A21" s="110" t="s">
        <v>17</v>
      </c>
      <c r="B21" s="74" t="s">
        <v>18</v>
      </c>
      <c r="C21" s="70" t="s">
        <v>69</v>
      </c>
      <c r="D21" s="71">
        <v>431200</v>
      </c>
      <c r="E21" s="71">
        <v>12200</v>
      </c>
      <c r="F21" s="71">
        <v>5900</v>
      </c>
      <c r="G21" s="71">
        <v>4000</v>
      </c>
      <c r="H21" s="71">
        <v>173800</v>
      </c>
      <c r="I21" s="71">
        <v>37300</v>
      </c>
      <c r="J21" s="71">
        <v>75800</v>
      </c>
      <c r="K21" s="71">
        <v>8800</v>
      </c>
      <c r="L21" s="71">
        <v>3100</v>
      </c>
      <c r="M21" s="71">
        <v>1300</v>
      </c>
      <c r="N21" s="71">
        <v>2600</v>
      </c>
      <c r="O21" s="71">
        <v>57700</v>
      </c>
      <c r="P21" s="71">
        <v>2400</v>
      </c>
      <c r="Q21" s="71">
        <v>4200</v>
      </c>
      <c r="R21" s="71">
        <v>2400</v>
      </c>
      <c r="S21" s="71">
        <v>2900</v>
      </c>
      <c r="T21" s="71">
        <v>14500</v>
      </c>
      <c r="U21" s="71">
        <v>2600</v>
      </c>
      <c r="V21" s="71">
        <v>3200</v>
      </c>
      <c r="W21" s="201"/>
      <c r="X21" s="201"/>
      <c r="Y21" s="71">
        <v>1900</v>
      </c>
      <c r="Z21" s="71"/>
      <c r="AA21" s="71">
        <v>1000</v>
      </c>
      <c r="AB21" s="71">
        <v>1600</v>
      </c>
      <c r="AC21" s="71">
        <v>0</v>
      </c>
      <c r="AD21" s="71">
        <v>0</v>
      </c>
      <c r="AE21" s="71">
        <v>0</v>
      </c>
      <c r="AF21" s="109">
        <v>12000</v>
      </c>
    </row>
    <row r="22" spans="1:32">
      <c r="A22" s="114"/>
      <c r="B22" s="74" t="s">
        <v>20</v>
      </c>
      <c r="C22" s="70" t="s">
        <v>21</v>
      </c>
      <c r="D22" s="82">
        <v>30600</v>
      </c>
      <c r="E22" s="82">
        <v>-5100</v>
      </c>
      <c r="F22" s="82">
        <v>0</v>
      </c>
      <c r="G22" s="82">
        <v>-100</v>
      </c>
      <c r="H22" s="82">
        <v>32000</v>
      </c>
      <c r="I22" s="82">
        <v>300</v>
      </c>
      <c r="J22" s="82">
        <v>3700</v>
      </c>
      <c r="K22" s="82">
        <v>600</v>
      </c>
      <c r="L22" s="82">
        <v>100</v>
      </c>
      <c r="M22" s="82">
        <v>700</v>
      </c>
      <c r="N22" s="82">
        <v>500</v>
      </c>
      <c r="O22" s="82">
        <v>200</v>
      </c>
      <c r="P22" s="82">
        <v>200</v>
      </c>
      <c r="Q22" s="82">
        <v>500</v>
      </c>
      <c r="R22" s="82">
        <v>0</v>
      </c>
      <c r="S22" s="82">
        <v>0</v>
      </c>
      <c r="T22" s="82">
        <v>-1500</v>
      </c>
      <c r="U22" s="82">
        <v>700</v>
      </c>
      <c r="V22" s="82">
        <v>200</v>
      </c>
      <c r="W22" s="202">
        <v>0</v>
      </c>
      <c r="X22" s="80">
        <v>0</v>
      </c>
      <c r="Y22" s="82">
        <v>-600</v>
      </c>
      <c r="Z22" s="82">
        <v>0</v>
      </c>
      <c r="AA22" s="82">
        <v>400</v>
      </c>
      <c r="AB22" s="82">
        <v>-1600</v>
      </c>
      <c r="AC22" s="82">
        <v>0</v>
      </c>
      <c r="AD22" s="82">
        <v>0</v>
      </c>
      <c r="AE22" s="82">
        <v>200</v>
      </c>
      <c r="AF22" s="83">
        <v>-800</v>
      </c>
    </row>
    <row r="23" spans="1:32">
      <c r="A23" s="114"/>
      <c r="B23" s="84"/>
      <c r="C23" s="70" t="s">
        <v>23</v>
      </c>
      <c r="D23" s="87">
        <v>107.0964749536178</v>
      </c>
      <c r="E23" s="87">
        <v>58.196721311475407</v>
      </c>
      <c r="F23" s="87">
        <v>100</v>
      </c>
      <c r="G23" s="87">
        <v>97.5</v>
      </c>
      <c r="H23" s="87">
        <v>118.41196777905638</v>
      </c>
      <c r="I23" s="87">
        <v>100.80428954423593</v>
      </c>
      <c r="J23" s="87">
        <v>104.88126649076517</v>
      </c>
      <c r="K23" s="87">
        <v>106.81818181818181</v>
      </c>
      <c r="L23" s="87">
        <v>103.2258064516129</v>
      </c>
      <c r="M23" s="87">
        <v>153.84615384615387</v>
      </c>
      <c r="N23" s="87">
        <v>119.23076923076923</v>
      </c>
      <c r="O23" s="87">
        <v>100.34662045060658</v>
      </c>
      <c r="P23" s="87">
        <v>108.33333333333333</v>
      </c>
      <c r="Q23" s="87">
        <v>111.90476190476191</v>
      </c>
      <c r="R23" s="87">
        <v>100</v>
      </c>
      <c r="S23" s="87">
        <v>100</v>
      </c>
      <c r="T23" s="87">
        <v>89.65517241379311</v>
      </c>
      <c r="U23" s="87">
        <v>126.92307692307692</v>
      </c>
      <c r="V23" s="87">
        <v>106.25</v>
      </c>
      <c r="W23" s="87">
        <v>0</v>
      </c>
      <c r="X23" s="85">
        <v>0</v>
      </c>
      <c r="Y23" s="85">
        <v>68.421052631578945</v>
      </c>
      <c r="Z23" s="85">
        <v>0</v>
      </c>
      <c r="AA23" s="85">
        <v>140</v>
      </c>
      <c r="AB23" s="85">
        <v>0</v>
      </c>
      <c r="AC23" s="85">
        <v>0</v>
      </c>
      <c r="AD23" s="85">
        <v>0</v>
      </c>
      <c r="AE23" s="205" t="s">
        <v>65</v>
      </c>
      <c r="AF23" s="88">
        <v>93.333333333333329</v>
      </c>
    </row>
    <row r="24" spans="1:32">
      <c r="A24" s="114"/>
      <c r="B24" s="89"/>
      <c r="C24" s="70" t="s">
        <v>70</v>
      </c>
      <c r="D24" s="71">
        <v>1192300</v>
      </c>
      <c r="E24" s="71">
        <v>20300</v>
      </c>
      <c r="F24" s="71">
        <v>16000</v>
      </c>
      <c r="G24" s="71">
        <v>9500</v>
      </c>
      <c r="H24" s="71">
        <v>522600</v>
      </c>
      <c r="I24" s="71">
        <v>93900</v>
      </c>
      <c r="J24" s="71">
        <v>204800</v>
      </c>
      <c r="K24" s="71">
        <v>24400</v>
      </c>
      <c r="L24" s="71">
        <v>8900</v>
      </c>
      <c r="M24" s="71">
        <v>5400</v>
      </c>
      <c r="N24" s="71">
        <v>8000</v>
      </c>
      <c r="O24" s="71">
        <v>155600</v>
      </c>
      <c r="P24" s="71">
        <v>6200</v>
      </c>
      <c r="Q24" s="71">
        <v>12200</v>
      </c>
      <c r="R24" s="71">
        <v>6200</v>
      </c>
      <c r="S24" s="71">
        <v>7700</v>
      </c>
      <c r="T24" s="71">
        <v>34100</v>
      </c>
      <c r="U24" s="71">
        <v>8600</v>
      </c>
      <c r="V24" s="71">
        <v>9700</v>
      </c>
      <c r="W24" s="201">
        <v>0</v>
      </c>
      <c r="X24" s="201">
        <v>0</v>
      </c>
      <c r="Y24" s="71">
        <v>1300</v>
      </c>
      <c r="Z24" s="71">
        <v>0</v>
      </c>
      <c r="AA24" s="71">
        <v>3700</v>
      </c>
      <c r="AB24" s="71">
        <v>0</v>
      </c>
      <c r="AC24" s="71">
        <v>0</v>
      </c>
      <c r="AD24" s="71">
        <v>500</v>
      </c>
      <c r="AE24" s="71">
        <v>600</v>
      </c>
      <c r="AF24" s="109">
        <v>32100</v>
      </c>
    </row>
    <row r="25" spans="1:32">
      <c r="A25" s="114"/>
      <c r="B25" s="74" t="s">
        <v>24</v>
      </c>
      <c r="C25" s="70" t="s">
        <v>69</v>
      </c>
      <c r="D25" s="71">
        <v>1152700</v>
      </c>
      <c r="E25" s="115">
        <v>34100</v>
      </c>
      <c r="F25" s="115">
        <v>15500</v>
      </c>
      <c r="G25" s="115">
        <v>9800</v>
      </c>
      <c r="H25" s="115">
        <v>447300</v>
      </c>
      <c r="I25" s="115">
        <v>99900</v>
      </c>
      <c r="J25" s="115">
        <v>202300</v>
      </c>
      <c r="K25" s="115">
        <v>24200</v>
      </c>
      <c r="L25" s="115">
        <v>8400</v>
      </c>
      <c r="M25" s="115">
        <v>3600</v>
      </c>
      <c r="N25" s="115">
        <v>6600</v>
      </c>
      <c r="O25" s="115">
        <v>160500</v>
      </c>
      <c r="P25" s="115">
        <v>6300</v>
      </c>
      <c r="Q25" s="115">
        <v>13400</v>
      </c>
      <c r="R25" s="115">
        <v>6100</v>
      </c>
      <c r="S25" s="115">
        <v>7900</v>
      </c>
      <c r="T25" s="115">
        <v>37600</v>
      </c>
      <c r="U25" s="115">
        <v>7000</v>
      </c>
      <c r="V25" s="115">
        <v>10000</v>
      </c>
      <c r="W25" s="203">
        <v>0</v>
      </c>
      <c r="X25" s="203">
        <v>0</v>
      </c>
      <c r="Y25" s="115">
        <v>4800</v>
      </c>
      <c r="Z25" s="115">
        <v>0</v>
      </c>
      <c r="AA25" s="115">
        <v>2700</v>
      </c>
      <c r="AB25" s="115">
        <v>4600</v>
      </c>
      <c r="AC25" s="115">
        <v>500</v>
      </c>
      <c r="AD25" s="115">
        <v>0</v>
      </c>
      <c r="AE25" s="115">
        <v>0</v>
      </c>
      <c r="AF25" s="117">
        <v>39600</v>
      </c>
    </row>
    <row r="26" spans="1:32">
      <c r="A26" s="110" t="s">
        <v>26</v>
      </c>
      <c r="B26" s="74" t="s">
        <v>27</v>
      </c>
      <c r="C26" s="70" t="s">
        <v>21</v>
      </c>
      <c r="D26" s="82">
        <v>39600</v>
      </c>
      <c r="E26" s="82">
        <v>-13800</v>
      </c>
      <c r="F26" s="82">
        <v>500</v>
      </c>
      <c r="G26" s="82">
        <v>-300</v>
      </c>
      <c r="H26" s="82">
        <v>75300</v>
      </c>
      <c r="I26" s="82">
        <v>-6000</v>
      </c>
      <c r="J26" s="82">
        <v>2500</v>
      </c>
      <c r="K26" s="82">
        <v>200</v>
      </c>
      <c r="L26" s="82">
        <v>500</v>
      </c>
      <c r="M26" s="82">
        <v>1800</v>
      </c>
      <c r="N26" s="82">
        <v>1400</v>
      </c>
      <c r="O26" s="82">
        <v>-4900</v>
      </c>
      <c r="P26" s="82">
        <v>-100</v>
      </c>
      <c r="Q26" s="82">
        <v>-1200</v>
      </c>
      <c r="R26" s="82">
        <v>100</v>
      </c>
      <c r="S26" s="82">
        <v>-200</v>
      </c>
      <c r="T26" s="82">
        <v>-3500</v>
      </c>
      <c r="U26" s="82">
        <v>1600</v>
      </c>
      <c r="V26" s="82">
        <v>-300</v>
      </c>
      <c r="W26" s="202">
        <v>0</v>
      </c>
      <c r="X26" s="80">
        <v>0</v>
      </c>
      <c r="Y26" s="82">
        <v>-3500</v>
      </c>
      <c r="Z26" s="82">
        <v>0</v>
      </c>
      <c r="AA26" s="82">
        <v>1000</v>
      </c>
      <c r="AB26" s="82">
        <v>-4600</v>
      </c>
      <c r="AC26" s="82">
        <v>-500</v>
      </c>
      <c r="AD26" s="205" t="s">
        <v>65</v>
      </c>
      <c r="AE26" s="205" t="s">
        <v>65</v>
      </c>
      <c r="AF26" s="83">
        <v>-7500</v>
      </c>
    </row>
    <row r="27" spans="1:32">
      <c r="A27" s="107"/>
      <c r="B27" s="92"/>
      <c r="C27" s="70" t="s">
        <v>23</v>
      </c>
      <c r="D27" s="85">
        <v>103.4354125097597</v>
      </c>
      <c r="E27" s="85">
        <v>59.530791788856305</v>
      </c>
      <c r="F27" s="85">
        <v>103.2258064516129</v>
      </c>
      <c r="G27" s="85">
        <v>96.938775510204081</v>
      </c>
      <c r="H27" s="85">
        <v>116.83433936955063</v>
      </c>
      <c r="I27" s="85">
        <v>93.993993993993996</v>
      </c>
      <c r="J27" s="85">
        <v>101.23578843302026</v>
      </c>
      <c r="K27" s="85">
        <v>100.82644628099173</v>
      </c>
      <c r="L27" s="85">
        <v>105.95238095238095</v>
      </c>
      <c r="M27" s="85">
        <v>150</v>
      </c>
      <c r="N27" s="85">
        <v>121.21212121212122</v>
      </c>
      <c r="O27" s="85">
        <v>96.947040498442377</v>
      </c>
      <c r="P27" s="85">
        <v>98.412698412698404</v>
      </c>
      <c r="Q27" s="85">
        <v>91.044776119402982</v>
      </c>
      <c r="R27" s="85">
        <v>101.63934426229508</v>
      </c>
      <c r="S27" s="85">
        <v>97.468354430379748</v>
      </c>
      <c r="T27" s="85">
        <v>90.691489361702125</v>
      </c>
      <c r="U27" s="85">
        <v>122.85714285714286</v>
      </c>
      <c r="V27" s="85">
        <v>97</v>
      </c>
      <c r="W27" s="85">
        <v>0</v>
      </c>
      <c r="X27" s="85">
        <v>0</v>
      </c>
      <c r="Y27" s="85">
        <v>27.083333333333332</v>
      </c>
      <c r="Z27" s="85">
        <v>0</v>
      </c>
      <c r="AA27" s="85">
        <v>137.03703703703704</v>
      </c>
      <c r="AB27" s="85">
        <v>0</v>
      </c>
      <c r="AC27" s="85">
        <v>0</v>
      </c>
      <c r="AD27" s="85">
        <v>0</v>
      </c>
      <c r="AE27" s="85">
        <v>0</v>
      </c>
      <c r="AF27" s="86">
        <v>81.060606060606062</v>
      </c>
    </row>
    <row r="28" spans="1:32">
      <c r="A28" s="93"/>
      <c r="B28" s="94"/>
      <c r="C28" s="70" t="s">
        <v>29</v>
      </c>
      <c r="D28" s="85">
        <v>100</v>
      </c>
      <c r="E28" s="85">
        <v>1.5374621048072759</v>
      </c>
      <c r="F28" s="85">
        <v>1.2776093546990039</v>
      </c>
      <c r="G28" s="85">
        <v>0.84452143785188394</v>
      </c>
      <c r="H28" s="85">
        <v>44.56474664356864</v>
      </c>
      <c r="I28" s="85">
        <v>8.1420528367258544</v>
      </c>
      <c r="J28" s="85">
        <v>17.215244694673018</v>
      </c>
      <c r="K28" s="85">
        <v>2.0355132091814636</v>
      </c>
      <c r="L28" s="85">
        <v>0.69294066695539192</v>
      </c>
      <c r="M28" s="85">
        <v>0.43308791684712</v>
      </c>
      <c r="N28" s="85">
        <v>0.67128627111303596</v>
      </c>
      <c r="O28" s="85">
        <v>12.537895192724122</v>
      </c>
      <c r="P28" s="85">
        <v>0.56301429190125596</v>
      </c>
      <c r="Q28" s="85">
        <v>1.0177566045907318</v>
      </c>
      <c r="R28" s="85">
        <v>0.51970550021654394</v>
      </c>
      <c r="S28" s="85">
        <v>0.62797747942832394</v>
      </c>
      <c r="T28" s="85">
        <v>2.8150714595062798</v>
      </c>
      <c r="U28" s="85">
        <v>0.71459506279774798</v>
      </c>
      <c r="V28" s="85">
        <v>0.73624945864010394</v>
      </c>
      <c r="W28" s="85">
        <v>0</v>
      </c>
      <c r="X28" s="85">
        <v>0</v>
      </c>
      <c r="Y28" s="85">
        <v>0.28150714595062798</v>
      </c>
      <c r="Z28" s="85">
        <v>0</v>
      </c>
      <c r="AA28" s="85">
        <v>0.30316154179298399</v>
      </c>
      <c r="AB28" s="85">
        <v>0</v>
      </c>
      <c r="AC28" s="85">
        <v>0</v>
      </c>
      <c r="AD28" s="85">
        <v>0</v>
      </c>
      <c r="AE28" s="85">
        <v>4.3308791684711995E-2</v>
      </c>
      <c r="AF28" s="86">
        <v>2.4252923343438719</v>
      </c>
    </row>
    <row r="29" spans="1:32">
      <c r="A29" s="118" t="s">
        <v>30</v>
      </c>
      <c r="B29" s="96"/>
      <c r="C29" s="97" t="s">
        <v>31</v>
      </c>
      <c r="D29" s="98">
        <v>100</v>
      </c>
      <c r="E29" s="98">
        <v>1.7025916296234167</v>
      </c>
      <c r="F29" s="98">
        <v>1.341944141575107</v>
      </c>
      <c r="G29" s="98">
        <v>0.79677933406021983</v>
      </c>
      <c r="H29" s="98">
        <v>43.831250524196932</v>
      </c>
      <c r="I29" s="98">
        <v>7.8755346808689088</v>
      </c>
      <c r="J29" s="98">
        <v>17.176885012161371</v>
      </c>
      <c r="K29" s="98">
        <v>2.0464648159020382</v>
      </c>
      <c r="L29" s="98">
        <v>0.74645642875115326</v>
      </c>
      <c r="M29" s="98">
        <v>0.45290614778159854</v>
      </c>
      <c r="N29" s="98">
        <v>0.6709720707875535</v>
      </c>
      <c r="O29" s="98">
        <v>13.050406776817915</v>
      </c>
      <c r="P29" s="98">
        <v>0.52000335486035387</v>
      </c>
      <c r="Q29" s="98">
        <v>1.0232324079510191</v>
      </c>
      <c r="R29" s="98">
        <v>0.52000335486035387</v>
      </c>
      <c r="S29" s="98">
        <v>0.64581061813302021</v>
      </c>
      <c r="T29" s="98">
        <v>2.8600184517319467</v>
      </c>
      <c r="U29" s="98">
        <v>0.72129497609661997</v>
      </c>
      <c r="V29" s="98">
        <v>0.81355363582990858</v>
      </c>
      <c r="W29" s="98">
        <v>0</v>
      </c>
      <c r="X29" s="98">
        <v>0</v>
      </c>
      <c r="Y29" s="98">
        <v>0.10903296150297744</v>
      </c>
      <c r="Z29" s="98">
        <v>0</v>
      </c>
      <c r="AA29" s="98">
        <v>0.31032458273924346</v>
      </c>
      <c r="AB29" s="98">
        <v>0</v>
      </c>
      <c r="AC29" s="98">
        <v>0</v>
      </c>
      <c r="AD29" s="98">
        <v>4.1935754424222094E-2</v>
      </c>
      <c r="AE29" s="98">
        <v>5.032290530906651E-2</v>
      </c>
      <c r="AF29" s="99">
        <v>2.6922754340350581</v>
      </c>
    </row>
    <row r="30" spans="1:3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４月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7.25">
      <c r="A3" s="41" t="s">
        <v>0</v>
      </c>
      <c r="B3" s="42"/>
      <c r="C3" s="42"/>
      <c r="D3" s="42"/>
      <c r="E3" s="42"/>
      <c r="F3" s="42"/>
      <c r="G3" s="43"/>
      <c r="H3" s="44" t="s">
        <v>1</v>
      </c>
      <c r="I3" s="40"/>
      <c r="J3" s="41" t="s">
        <v>2</v>
      </c>
      <c r="K3" s="42"/>
      <c r="L3" s="45"/>
      <c r="M3" s="42"/>
      <c r="N3" s="42"/>
      <c r="O3" s="42"/>
      <c r="P3" s="42"/>
      <c r="Q3" s="42"/>
      <c r="R3" s="42"/>
      <c r="S3" s="45"/>
      <c r="T3" s="44" t="s">
        <v>3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>
      <c r="A4" s="46"/>
      <c r="B4" s="47"/>
      <c r="C4" s="48" t="s">
        <v>4</v>
      </c>
      <c r="D4" s="49" t="s">
        <v>5</v>
      </c>
      <c r="E4" s="50" t="s">
        <v>6</v>
      </c>
      <c r="F4" s="51"/>
      <c r="G4" s="52"/>
      <c r="H4" s="53"/>
      <c r="I4" s="54"/>
      <c r="J4" s="46"/>
      <c r="K4" s="48" t="s">
        <v>4</v>
      </c>
      <c r="L4" s="50" t="s">
        <v>7</v>
      </c>
      <c r="M4" s="51"/>
      <c r="N4" s="52"/>
      <c r="O4" s="50" t="s">
        <v>8</v>
      </c>
      <c r="P4" s="51"/>
      <c r="Q4" s="52"/>
      <c r="R4" s="50" t="s">
        <v>9</v>
      </c>
      <c r="S4" s="51"/>
      <c r="T4" s="55"/>
      <c r="U4" s="54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1:33">
      <c r="A5" s="56" t="s">
        <v>10</v>
      </c>
      <c r="B5" s="57"/>
      <c r="C5" s="58"/>
      <c r="D5" s="59" t="s">
        <v>11</v>
      </c>
      <c r="E5" s="60" t="s">
        <v>12</v>
      </c>
      <c r="F5" s="60" t="s">
        <v>13</v>
      </c>
      <c r="G5" s="60" t="s">
        <v>14</v>
      </c>
      <c r="H5" s="61" t="s">
        <v>15</v>
      </c>
      <c r="I5" s="54"/>
      <c r="J5" s="62" t="s">
        <v>16</v>
      </c>
      <c r="K5" s="58"/>
      <c r="L5" s="60" t="s">
        <v>12</v>
      </c>
      <c r="M5" s="60" t="s">
        <v>13</v>
      </c>
      <c r="N5" s="60" t="s">
        <v>14</v>
      </c>
      <c r="O5" s="60" t="s">
        <v>12</v>
      </c>
      <c r="P5" s="60" t="s">
        <v>13</v>
      </c>
      <c r="Q5" s="60" t="s">
        <v>14</v>
      </c>
      <c r="R5" s="60" t="s">
        <v>12</v>
      </c>
      <c r="S5" s="60" t="s">
        <v>13</v>
      </c>
      <c r="T5" s="63" t="s">
        <v>14</v>
      </c>
      <c r="U5" s="54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>
      <c r="A6" s="64"/>
      <c r="B6" s="65"/>
      <c r="C6" s="196" t="s">
        <v>71</v>
      </c>
      <c r="D6" s="67">
        <v>420400</v>
      </c>
      <c r="E6" s="67">
        <v>380200</v>
      </c>
      <c r="F6" s="67">
        <v>363300</v>
      </c>
      <c r="G6" s="67">
        <v>16900</v>
      </c>
      <c r="H6" s="68">
        <v>40200</v>
      </c>
      <c r="I6" s="54"/>
      <c r="J6" s="69"/>
      <c r="K6" s="70" t="s">
        <v>71</v>
      </c>
      <c r="L6" s="71">
        <v>380200</v>
      </c>
      <c r="M6" s="71">
        <v>363300</v>
      </c>
      <c r="N6" s="71">
        <v>16900</v>
      </c>
      <c r="O6" s="71">
        <v>367000</v>
      </c>
      <c r="P6" s="71">
        <v>360500</v>
      </c>
      <c r="Q6" s="71">
        <v>6500</v>
      </c>
      <c r="R6" s="71">
        <v>13200</v>
      </c>
      <c r="S6" s="71">
        <v>2800</v>
      </c>
      <c r="T6" s="72">
        <v>10400</v>
      </c>
      <c r="U6" s="54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>
      <c r="A7" s="73" t="s">
        <v>17</v>
      </c>
      <c r="B7" s="74" t="s">
        <v>18</v>
      </c>
      <c r="C7" s="197" t="s">
        <v>72</v>
      </c>
      <c r="D7" s="67">
        <v>423000</v>
      </c>
      <c r="E7" s="67">
        <v>382000</v>
      </c>
      <c r="F7" s="67">
        <v>366500</v>
      </c>
      <c r="G7" s="67">
        <v>15500</v>
      </c>
      <c r="H7" s="198">
        <v>41000</v>
      </c>
      <c r="I7" s="54"/>
      <c r="J7" s="73" t="s">
        <v>19</v>
      </c>
      <c r="K7" s="70" t="s">
        <v>72</v>
      </c>
      <c r="L7" s="71">
        <v>382000</v>
      </c>
      <c r="M7" s="71">
        <v>366500</v>
      </c>
      <c r="N7" s="71">
        <v>15500</v>
      </c>
      <c r="O7" s="71">
        <v>372700</v>
      </c>
      <c r="P7" s="115">
        <v>363100</v>
      </c>
      <c r="Q7" s="115">
        <v>9600</v>
      </c>
      <c r="R7" s="71">
        <v>9300</v>
      </c>
      <c r="S7" s="115">
        <v>3400</v>
      </c>
      <c r="T7" s="199">
        <v>5900</v>
      </c>
      <c r="U7" s="54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>
      <c r="A8" s="79"/>
      <c r="B8" s="74" t="s">
        <v>20</v>
      </c>
      <c r="C8" s="70" t="s">
        <v>21</v>
      </c>
      <c r="D8" s="80">
        <v>-2600</v>
      </c>
      <c r="E8" s="80">
        <v>-1800</v>
      </c>
      <c r="F8" s="80">
        <v>-3200</v>
      </c>
      <c r="G8" s="80">
        <v>1400</v>
      </c>
      <c r="H8" s="81">
        <v>-800</v>
      </c>
      <c r="I8" s="54"/>
      <c r="J8" s="73" t="s">
        <v>22</v>
      </c>
      <c r="K8" s="70" t="s">
        <v>21</v>
      </c>
      <c r="L8" s="82">
        <v>-1800</v>
      </c>
      <c r="M8" s="82">
        <v>-3200</v>
      </c>
      <c r="N8" s="82">
        <v>1400</v>
      </c>
      <c r="O8" s="82">
        <v>-5700</v>
      </c>
      <c r="P8" s="82">
        <v>-2600</v>
      </c>
      <c r="Q8" s="82">
        <v>-3100</v>
      </c>
      <c r="R8" s="82">
        <v>3900</v>
      </c>
      <c r="S8" s="82">
        <v>-600</v>
      </c>
      <c r="T8" s="83">
        <v>4500</v>
      </c>
      <c r="U8" s="54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3">
      <c r="A9" s="79"/>
      <c r="B9" s="84"/>
      <c r="C9" s="70" t="s">
        <v>23</v>
      </c>
      <c r="D9" s="85">
        <v>99.385342789598113</v>
      </c>
      <c r="E9" s="85">
        <v>99.528795811518322</v>
      </c>
      <c r="F9" s="85">
        <v>99.126875852660305</v>
      </c>
      <c r="G9" s="85">
        <v>109.03225806451613</v>
      </c>
      <c r="H9" s="86">
        <v>98.048780487804876</v>
      </c>
      <c r="I9" s="54"/>
      <c r="J9" s="79"/>
      <c r="K9" s="70" t="s">
        <v>23</v>
      </c>
      <c r="L9" s="87">
        <v>99.528795811518322</v>
      </c>
      <c r="M9" s="87">
        <v>99.126875852660305</v>
      </c>
      <c r="N9" s="87">
        <v>109.03225806451613</v>
      </c>
      <c r="O9" s="87">
        <v>98.47061980144889</v>
      </c>
      <c r="P9" s="87">
        <v>99.283943817130265</v>
      </c>
      <c r="Q9" s="87">
        <v>67.708333333333343</v>
      </c>
      <c r="R9" s="87">
        <v>141.93548387096774</v>
      </c>
      <c r="S9" s="87">
        <v>82.35294117647058</v>
      </c>
      <c r="T9" s="88">
        <v>176.27118644067795</v>
      </c>
      <c r="U9" s="54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>
      <c r="A10" s="79"/>
      <c r="B10" s="89"/>
      <c r="C10" s="70" t="s">
        <v>71</v>
      </c>
      <c r="D10" s="67">
        <v>1745100</v>
      </c>
      <c r="E10" s="67">
        <v>1572500</v>
      </c>
      <c r="F10" s="67">
        <v>1523500</v>
      </c>
      <c r="G10" s="67">
        <v>49000</v>
      </c>
      <c r="H10" s="68">
        <v>172600</v>
      </c>
      <c r="I10" s="90"/>
      <c r="J10" s="79"/>
      <c r="K10" s="70" t="s">
        <v>71</v>
      </c>
      <c r="L10" s="71">
        <v>1572500</v>
      </c>
      <c r="M10" s="71">
        <v>1523500</v>
      </c>
      <c r="N10" s="71">
        <v>49000</v>
      </c>
      <c r="O10" s="71">
        <v>1543600</v>
      </c>
      <c r="P10" s="71">
        <v>1510900</v>
      </c>
      <c r="Q10" s="71">
        <v>32700</v>
      </c>
      <c r="R10" s="71">
        <v>28900</v>
      </c>
      <c r="S10" s="71">
        <v>12600</v>
      </c>
      <c r="T10" s="72">
        <v>16300</v>
      </c>
      <c r="U10" s="54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>
      <c r="A11" s="79"/>
      <c r="B11" s="74" t="s">
        <v>24</v>
      </c>
      <c r="C11" s="70" t="s">
        <v>72</v>
      </c>
      <c r="D11" s="67">
        <v>1703800</v>
      </c>
      <c r="E11" s="67">
        <v>1534700</v>
      </c>
      <c r="F11" s="67">
        <v>1479600</v>
      </c>
      <c r="G11" s="67">
        <v>55100</v>
      </c>
      <c r="H11" s="68">
        <v>169100</v>
      </c>
      <c r="I11" s="54"/>
      <c r="J11" s="73" t="s">
        <v>25</v>
      </c>
      <c r="K11" s="70" t="s">
        <v>72</v>
      </c>
      <c r="L11" s="71">
        <v>1534700</v>
      </c>
      <c r="M11" s="71">
        <v>1479600</v>
      </c>
      <c r="N11" s="71">
        <v>55100</v>
      </c>
      <c r="O11" s="71">
        <v>1498600</v>
      </c>
      <c r="P11" s="71">
        <v>1466000</v>
      </c>
      <c r="Q11" s="71">
        <v>32600</v>
      </c>
      <c r="R11" s="71">
        <v>36100</v>
      </c>
      <c r="S11" s="71">
        <v>13600</v>
      </c>
      <c r="T11" s="72">
        <v>22500</v>
      </c>
      <c r="U11" s="54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>
      <c r="A12" s="73" t="s">
        <v>26</v>
      </c>
      <c r="B12" s="74" t="s">
        <v>27</v>
      </c>
      <c r="C12" s="70" t="s">
        <v>21</v>
      </c>
      <c r="D12" s="80">
        <v>41300</v>
      </c>
      <c r="E12" s="80">
        <v>37800</v>
      </c>
      <c r="F12" s="80">
        <v>43900</v>
      </c>
      <c r="G12" s="80">
        <v>-6100</v>
      </c>
      <c r="H12" s="81">
        <v>3500</v>
      </c>
      <c r="I12" s="54"/>
      <c r="J12" s="73" t="s">
        <v>28</v>
      </c>
      <c r="K12" s="70" t="s">
        <v>21</v>
      </c>
      <c r="L12" s="82">
        <v>37800</v>
      </c>
      <c r="M12" s="82">
        <v>43900</v>
      </c>
      <c r="N12" s="82">
        <v>-6100</v>
      </c>
      <c r="O12" s="82">
        <v>45000</v>
      </c>
      <c r="P12" s="82">
        <v>44900</v>
      </c>
      <c r="Q12" s="82">
        <v>100</v>
      </c>
      <c r="R12" s="82">
        <v>-7200</v>
      </c>
      <c r="S12" s="82">
        <v>-1000</v>
      </c>
      <c r="T12" s="83">
        <v>-6200</v>
      </c>
      <c r="U12" s="54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>
      <c r="A13" s="91"/>
      <c r="B13" s="92"/>
      <c r="C13" s="70" t="s">
        <v>23</v>
      </c>
      <c r="D13" s="85">
        <v>102.42399342645851</v>
      </c>
      <c r="E13" s="85">
        <v>102.46302208900761</v>
      </c>
      <c r="F13" s="85">
        <v>102.9670181130035</v>
      </c>
      <c r="G13" s="85">
        <v>88.929219600725958</v>
      </c>
      <c r="H13" s="86">
        <v>102.06978119455943</v>
      </c>
      <c r="I13" s="54"/>
      <c r="J13" s="91"/>
      <c r="K13" s="70" t="s">
        <v>23</v>
      </c>
      <c r="L13" s="85">
        <v>102.46302208900761</v>
      </c>
      <c r="M13" s="85">
        <v>102.9670181130035</v>
      </c>
      <c r="N13" s="85">
        <v>88.929219600725958</v>
      </c>
      <c r="O13" s="85">
        <v>103.00280261577473</v>
      </c>
      <c r="P13" s="85">
        <v>103.06275579809004</v>
      </c>
      <c r="Q13" s="85">
        <v>100.30674846625767</v>
      </c>
      <c r="R13" s="85">
        <v>80.05540166204986</v>
      </c>
      <c r="S13" s="85">
        <v>92.64705882352942</v>
      </c>
      <c r="T13" s="86">
        <v>72.444444444444443</v>
      </c>
      <c r="U13" s="54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>
      <c r="A14" s="93"/>
      <c r="B14" s="94"/>
      <c r="C14" s="70" t="s">
        <v>29</v>
      </c>
      <c r="D14" s="85">
        <v>100</v>
      </c>
      <c r="E14" s="85">
        <v>90.437678401522362</v>
      </c>
      <c r="F14" s="85">
        <v>86.417697431018084</v>
      </c>
      <c r="G14" s="85">
        <v>4.0199809705042817</v>
      </c>
      <c r="H14" s="86">
        <v>9.5623215984776397</v>
      </c>
      <c r="I14" s="54"/>
      <c r="J14" s="64"/>
      <c r="K14" s="70" t="s">
        <v>29</v>
      </c>
      <c r="L14" s="85">
        <v>100</v>
      </c>
      <c r="M14" s="85">
        <v>95.554971067859015</v>
      </c>
      <c r="N14" s="85">
        <v>4.4450289321409784</v>
      </c>
      <c r="O14" s="85">
        <v>96.528143082588116</v>
      </c>
      <c r="P14" s="85">
        <v>94.818516570226194</v>
      </c>
      <c r="Q14" s="85">
        <v>1.709626512361915</v>
      </c>
      <c r="R14" s="85">
        <v>3.4718569174118885</v>
      </c>
      <c r="S14" s="85">
        <v>0.73645449763282478</v>
      </c>
      <c r="T14" s="86">
        <v>2.7354024197790636</v>
      </c>
      <c r="U14" s="54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>
      <c r="A15" s="95" t="s">
        <v>30</v>
      </c>
      <c r="B15" s="96"/>
      <c r="C15" s="97" t="s">
        <v>31</v>
      </c>
      <c r="D15" s="98">
        <v>100</v>
      </c>
      <c r="E15" s="98">
        <v>90.10944931522549</v>
      </c>
      <c r="F15" s="98">
        <v>87.301587301587304</v>
      </c>
      <c r="G15" s="98">
        <v>2.8078620136381871</v>
      </c>
      <c r="H15" s="99">
        <v>9.8905506847745119</v>
      </c>
      <c r="I15" s="54"/>
      <c r="J15" s="100" t="s">
        <v>30</v>
      </c>
      <c r="K15" s="97" t="s">
        <v>31</v>
      </c>
      <c r="L15" s="98">
        <v>100</v>
      </c>
      <c r="M15" s="98">
        <v>96.883942766295704</v>
      </c>
      <c r="N15" s="98">
        <v>3.1160572337042924</v>
      </c>
      <c r="O15" s="98">
        <v>98.162162162162161</v>
      </c>
      <c r="P15" s="98">
        <v>96.08267090620032</v>
      </c>
      <c r="Q15" s="98">
        <v>2.0794912559618441</v>
      </c>
      <c r="R15" s="98">
        <v>1.8378378378378377</v>
      </c>
      <c r="S15" s="98">
        <v>0.80127186009538942</v>
      </c>
      <c r="T15" s="99">
        <v>1.0365659777424483</v>
      </c>
      <c r="U15" s="54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>
      <c r="A16" s="54"/>
      <c r="B16" s="54"/>
      <c r="C16" s="54"/>
      <c r="D16" s="54"/>
      <c r="E16" s="54"/>
      <c r="F16" s="54"/>
      <c r="G16" s="54"/>
      <c r="H16" s="54"/>
      <c r="I16" s="10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</row>
    <row r="17" spans="1:33" ht="17.25">
      <c r="A17" s="41" t="s">
        <v>32</v>
      </c>
      <c r="B17" s="42"/>
      <c r="C17" s="42"/>
      <c r="D17" s="4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5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4" t="s">
        <v>3</v>
      </c>
    </row>
    <row r="18" spans="1:33">
      <c r="A18" s="46"/>
      <c r="B18" s="47"/>
      <c r="C18" s="48" t="s">
        <v>4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200"/>
      <c r="Y18" s="103" t="s">
        <v>77</v>
      </c>
      <c r="Z18" s="103"/>
      <c r="AA18" s="103"/>
      <c r="AB18" s="103"/>
      <c r="AC18" s="103"/>
      <c r="AD18" s="103"/>
      <c r="AE18" s="103"/>
      <c r="AF18" s="103"/>
      <c r="AG18" s="104"/>
    </row>
    <row r="19" spans="1:33">
      <c r="A19" s="56" t="s">
        <v>10</v>
      </c>
      <c r="B19" s="57"/>
      <c r="C19" s="58"/>
      <c r="D19" s="105" t="s">
        <v>12</v>
      </c>
      <c r="E19" s="105" t="s">
        <v>33</v>
      </c>
      <c r="F19" s="105" t="s">
        <v>34</v>
      </c>
      <c r="G19" s="105" t="s">
        <v>35</v>
      </c>
      <c r="H19" s="105" t="s">
        <v>36</v>
      </c>
      <c r="I19" s="105" t="s">
        <v>37</v>
      </c>
      <c r="J19" s="105" t="s">
        <v>38</v>
      </c>
      <c r="K19" s="105" t="s">
        <v>39</v>
      </c>
      <c r="L19" s="105" t="s">
        <v>40</v>
      </c>
      <c r="M19" s="105" t="s">
        <v>41</v>
      </c>
      <c r="N19" s="105" t="s">
        <v>42</v>
      </c>
      <c r="O19" s="105" t="s">
        <v>43</v>
      </c>
      <c r="P19" s="105" t="s">
        <v>44</v>
      </c>
      <c r="Q19" s="105" t="s">
        <v>45</v>
      </c>
      <c r="R19" s="105" t="s">
        <v>46</v>
      </c>
      <c r="S19" s="105" t="s">
        <v>47</v>
      </c>
      <c r="T19" s="105" t="s">
        <v>48</v>
      </c>
      <c r="U19" s="105" t="s">
        <v>49</v>
      </c>
      <c r="V19" s="105" t="s">
        <v>50</v>
      </c>
      <c r="W19" s="105" t="s">
        <v>78</v>
      </c>
      <c r="X19" s="105" t="s">
        <v>78</v>
      </c>
      <c r="Y19" s="105" t="s">
        <v>79</v>
      </c>
      <c r="Z19" s="105" t="s">
        <v>51</v>
      </c>
      <c r="AA19" s="105" t="s">
        <v>52</v>
      </c>
      <c r="AB19" s="105" t="s">
        <v>53</v>
      </c>
      <c r="AC19" s="105" t="s">
        <v>54</v>
      </c>
      <c r="AD19" s="105" t="s">
        <v>80</v>
      </c>
      <c r="AE19" s="105" t="s">
        <v>81</v>
      </c>
      <c r="AF19" s="105" t="s">
        <v>82</v>
      </c>
      <c r="AG19" s="61" t="s">
        <v>14</v>
      </c>
    </row>
    <row r="20" spans="1:33">
      <c r="A20" s="107"/>
      <c r="B20" s="65"/>
      <c r="C20" s="70" t="s">
        <v>71</v>
      </c>
      <c r="D20" s="71">
        <v>380200</v>
      </c>
      <c r="E20" s="71">
        <v>5600</v>
      </c>
      <c r="F20" s="71">
        <v>5100</v>
      </c>
      <c r="G20" s="71">
        <v>3300</v>
      </c>
      <c r="H20" s="71">
        <v>159600</v>
      </c>
      <c r="I20" s="71">
        <v>32500</v>
      </c>
      <c r="J20" s="71">
        <v>68300</v>
      </c>
      <c r="K20" s="71">
        <v>8600</v>
      </c>
      <c r="L20" s="71">
        <v>3200</v>
      </c>
      <c r="M20" s="71">
        <v>1600</v>
      </c>
      <c r="N20" s="71">
        <v>2600</v>
      </c>
      <c r="O20" s="71">
        <v>45900</v>
      </c>
      <c r="P20" s="71">
        <v>1600</v>
      </c>
      <c r="Q20" s="71">
        <v>3400</v>
      </c>
      <c r="R20" s="71">
        <v>1700</v>
      </c>
      <c r="S20" s="71">
        <v>2600</v>
      </c>
      <c r="T20" s="71">
        <v>10600</v>
      </c>
      <c r="U20" s="71">
        <v>2600</v>
      </c>
      <c r="V20" s="71">
        <v>3100</v>
      </c>
      <c r="W20" s="71">
        <v>300</v>
      </c>
      <c r="X20" s="201">
        <v>300</v>
      </c>
      <c r="Y20" s="201">
        <v>0</v>
      </c>
      <c r="Z20" s="71">
        <v>0</v>
      </c>
      <c r="AA20" s="71">
        <v>0</v>
      </c>
      <c r="AB20" s="71">
        <v>1100</v>
      </c>
      <c r="AC20" s="71">
        <v>0</v>
      </c>
      <c r="AD20" s="71">
        <v>0</v>
      </c>
      <c r="AE20" s="71">
        <v>0</v>
      </c>
      <c r="AF20" s="71">
        <v>0</v>
      </c>
      <c r="AG20" s="109">
        <v>16900</v>
      </c>
    </row>
    <row r="21" spans="1:33">
      <c r="A21" s="110" t="s">
        <v>17</v>
      </c>
      <c r="B21" s="74" t="s">
        <v>18</v>
      </c>
      <c r="C21" s="70" t="s">
        <v>72</v>
      </c>
      <c r="D21" s="71">
        <v>382000</v>
      </c>
      <c r="E21" s="71">
        <v>4400</v>
      </c>
      <c r="F21" s="71">
        <v>5500</v>
      </c>
      <c r="G21" s="71">
        <v>2700</v>
      </c>
      <c r="H21" s="71">
        <v>158400</v>
      </c>
      <c r="I21" s="71">
        <v>31500</v>
      </c>
      <c r="J21" s="71">
        <v>71000</v>
      </c>
      <c r="K21" s="71">
        <v>8300</v>
      </c>
      <c r="L21" s="71">
        <v>3700</v>
      </c>
      <c r="M21" s="71">
        <v>1000</v>
      </c>
      <c r="N21" s="71">
        <v>2300</v>
      </c>
      <c r="O21" s="71">
        <v>48500</v>
      </c>
      <c r="P21" s="71">
        <v>1800</v>
      </c>
      <c r="Q21" s="71">
        <v>3800</v>
      </c>
      <c r="R21" s="71">
        <v>1800</v>
      </c>
      <c r="S21" s="71">
        <v>2500</v>
      </c>
      <c r="T21" s="71">
        <v>11900</v>
      </c>
      <c r="U21" s="71">
        <v>2600</v>
      </c>
      <c r="V21" s="71">
        <v>3800</v>
      </c>
      <c r="W21" s="71">
        <v>200</v>
      </c>
      <c r="X21" s="201"/>
      <c r="Y21" s="201"/>
      <c r="Z21" s="71">
        <v>0</v>
      </c>
      <c r="AA21" s="71"/>
      <c r="AB21" s="71">
        <v>800</v>
      </c>
      <c r="AC21" s="71">
        <v>0</v>
      </c>
      <c r="AD21" s="71">
        <v>0</v>
      </c>
      <c r="AE21" s="71">
        <v>0</v>
      </c>
      <c r="AF21" s="71">
        <v>0</v>
      </c>
      <c r="AG21" s="109">
        <v>15500</v>
      </c>
    </row>
    <row r="22" spans="1:33">
      <c r="A22" s="114"/>
      <c r="B22" s="74" t="s">
        <v>20</v>
      </c>
      <c r="C22" s="70" t="s">
        <v>21</v>
      </c>
      <c r="D22" s="82">
        <v>-1800</v>
      </c>
      <c r="E22" s="82">
        <v>1200</v>
      </c>
      <c r="F22" s="82">
        <v>-400</v>
      </c>
      <c r="G22" s="82">
        <v>600</v>
      </c>
      <c r="H22" s="82">
        <v>1200</v>
      </c>
      <c r="I22" s="82">
        <v>1000</v>
      </c>
      <c r="J22" s="82">
        <v>-2700</v>
      </c>
      <c r="K22" s="82">
        <v>300</v>
      </c>
      <c r="L22" s="82">
        <v>-500</v>
      </c>
      <c r="M22" s="82">
        <v>600</v>
      </c>
      <c r="N22" s="82">
        <v>300</v>
      </c>
      <c r="O22" s="82">
        <v>-2600</v>
      </c>
      <c r="P22" s="82">
        <v>-200</v>
      </c>
      <c r="Q22" s="82">
        <v>-400</v>
      </c>
      <c r="R22" s="82">
        <v>-100</v>
      </c>
      <c r="S22" s="82">
        <v>100</v>
      </c>
      <c r="T22" s="82">
        <v>-1300</v>
      </c>
      <c r="U22" s="82">
        <v>0</v>
      </c>
      <c r="V22" s="82">
        <v>-700</v>
      </c>
      <c r="W22" s="82">
        <v>100</v>
      </c>
      <c r="X22" s="202">
        <v>300</v>
      </c>
      <c r="Y22" s="80">
        <v>0</v>
      </c>
      <c r="Z22" s="82">
        <v>0</v>
      </c>
      <c r="AA22" s="82">
        <v>0</v>
      </c>
      <c r="AB22" s="82">
        <v>300</v>
      </c>
      <c r="AC22" s="82">
        <v>0</v>
      </c>
      <c r="AD22" s="82">
        <v>0</v>
      </c>
      <c r="AE22" s="82">
        <v>0</v>
      </c>
      <c r="AF22" s="82">
        <v>0</v>
      </c>
      <c r="AG22" s="83">
        <v>1400</v>
      </c>
    </row>
    <row r="23" spans="1:33">
      <c r="A23" s="114"/>
      <c r="B23" s="84"/>
      <c r="C23" s="70" t="s">
        <v>23</v>
      </c>
      <c r="D23" s="87">
        <v>99.528795811518322</v>
      </c>
      <c r="E23" s="87">
        <v>127.27272727272727</v>
      </c>
      <c r="F23" s="87">
        <v>92.72727272727272</v>
      </c>
      <c r="G23" s="87">
        <v>122.22222222222223</v>
      </c>
      <c r="H23" s="87">
        <v>100.75757575757575</v>
      </c>
      <c r="I23" s="87">
        <v>103.17460317460319</v>
      </c>
      <c r="J23" s="87">
        <v>96.197183098591552</v>
      </c>
      <c r="K23" s="87">
        <v>103.6144578313253</v>
      </c>
      <c r="L23" s="87">
        <v>86.486486486486484</v>
      </c>
      <c r="M23" s="87">
        <v>160</v>
      </c>
      <c r="N23" s="87">
        <v>113.04347826086956</v>
      </c>
      <c r="O23" s="87">
        <v>94.639175257731949</v>
      </c>
      <c r="P23" s="87">
        <v>88.888888888888886</v>
      </c>
      <c r="Q23" s="87">
        <v>89.473684210526315</v>
      </c>
      <c r="R23" s="87">
        <v>94.444444444444443</v>
      </c>
      <c r="S23" s="87">
        <v>104</v>
      </c>
      <c r="T23" s="87">
        <v>89.075630252100851</v>
      </c>
      <c r="U23" s="87">
        <v>100</v>
      </c>
      <c r="V23" s="87">
        <v>81.578947368421055</v>
      </c>
      <c r="W23" s="87">
        <v>150</v>
      </c>
      <c r="X23" s="87">
        <v>0</v>
      </c>
      <c r="Y23" s="85">
        <v>0</v>
      </c>
      <c r="Z23" s="85">
        <v>0</v>
      </c>
      <c r="AA23" s="85">
        <v>0</v>
      </c>
      <c r="AB23" s="85">
        <v>137.5</v>
      </c>
      <c r="AC23" s="85">
        <v>0</v>
      </c>
      <c r="AD23" s="85">
        <v>0</v>
      </c>
      <c r="AE23" s="85">
        <v>0</v>
      </c>
      <c r="AF23" s="85">
        <v>0</v>
      </c>
      <c r="AG23" s="88">
        <v>109.03225806451613</v>
      </c>
    </row>
    <row r="24" spans="1:33">
      <c r="A24" s="114"/>
      <c r="B24" s="89"/>
      <c r="C24" s="70" t="s">
        <v>71</v>
      </c>
      <c r="D24" s="71">
        <v>1572800</v>
      </c>
      <c r="E24" s="71">
        <v>25900</v>
      </c>
      <c r="F24" s="71">
        <v>21100</v>
      </c>
      <c r="G24" s="71">
        <v>12800</v>
      </c>
      <c r="H24" s="71">
        <v>682200</v>
      </c>
      <c r="I24" s="71">
        <v>126400</v>
      </c>
      <c r="J24" s="71">
        <v>273100</v>
      </c>
      <c r="K24" s="71">
        <v>33000</v>
      </c>
      <c r="L24" s="71">
        <v>12100</v>
      </c>
      <c r="M24" s="71">
        <v>7000</v>
      </c>
      <c r="N24" s="71">
        <v>10600</v>
      </c>
      <c r="O24" s="71">
        <v>201500</v>
      </c>
      <c r="P24" s="71">
        <v>7800</v>
      </c>
      <c r="Q24" s="71">
        <v>15600</v>
      </c>
      <c r="R24" s="71">
        <v>7900</v>
      </c>
      <c r="S24" s="71">
        <v>10300</v>
      </c>
      <c r="T24" s="71">
        <v>44700</v>
      </c>
      <c r="U24" s="71">
        <v>11200</v>
      </c>
      <c r="V24" s="71">
        <v>12800</v>
      </c>
      <c r="W24" s="71">
        <v>300</v>
      </c>
      <c r="X24" s="201">
        <v>300</v>
      </c>
      <c r="Y24" s="201">
        <v>0</v>
      </c>
      <c r="Z24" s="71">
        <v>1300</v>
      </c>
      <c r="AA24" s="71">
        <v>0</v>
      </c>
      <c r="AB24" s="71">
        <v>4800</v>
      </c>
      <c r="AC24" s="71">
        <v>0</v>
      </c>
      <c r="AD24" s="71">
        <v>0</v>
      </c>
      <c r="AE24" s="71">
        <v>500</v>
      </c>
      <c r="AF24" s="71">
        <v>600</v>
      </c>
      <c r="AG24" s="109">
        <v>49000</v>
      </c>
    </row>
    <row r="25" spans="1:33">
      <c r="A25" s="114"/>
      <c r="B25" s="74" t="s">
        <v>24</v>
      </c>
      <c r="C25" s="70" t="s">
        <v>72</v>
      </c>
      <c r="D25" s="71">
        <v>1534900</v>
      </c>
      <c r="E25" s="115">
        <v>38500</v>
      </c>
      <c r="F25" s="115">
        <v>21000</v>
      </c>
      <c r="G25" s="115">
        <v>12500</v>
      </c>
      <c r="H25" s="115">
        <v>605700</v>
      </c>
      <c r="I25" s="115">
        <v>131400</v>
      </c>
      <c r="J25" s="115">
        <v>273300</v>
      </c>
      <c r="K25" s="115">
        <v>32500</v>
      </c>
      <c r="L25" s="115">
        <v>12100</v>
      </c>
      <c r="M25" s="115">
        <v>4600</v>
      </c>
      <c r="N25" s="115">
        <v>8900</v>
      </c>
      <c r="O25" s="115">
        <v>209000</v>
      </c>
      <c r="P25" s="115">
        <v>8100</v>
      </c>
      <c r="Q25" s="115">
        <v>17200</v>
      </c>
      <c r="R25" s="115">
        <v>7900</v>
      </c>
      <c r="S25" s="115">
        <v>10400</v>
      </c>
      <c r="T25" s="115">
        <v>49500</v>
      </c>
      <c r="U25" s="115">
        <v>9600</v>
      </c>
      <c r="V25" s="115">
        <v>13800</v>
      </c>
      <c r="W25" s="115">
        <v>200</v>
      </c>
      <c r="X25" s="203">
        <v>200</v>
      </c>
      <c r="Y25" s="203">
        <v>0</v>
      </c>
      <c r="Z25" s="115">
        <v>4800</v>
      </c>
      <c r="AA25" s="115">
        <v>0</v>
      </c>
      <c r="AB25" s="115">
        <v>3500</v>
      </c>
      <c r="AC25" s="115">
        <v>4600</v>
      </c>
      <c r="AD25" s="115">
        <v>500</v>
      </c>
      <c r="AE25" s="115">
        <v>0</v>
      </c>
      <c r="AF25" s="115">
        <v>0</v>
      </c>
      <c r="AG25" s="117">
        <v>55100</v>
      </c>
    </row>
    <row r="26" spans="1:33">
      <c r="A26" s="110" t="s">
        <v>26</v>
      </c>
      <c r="B26" s="74" t="s">
        <v>27</v>
      </c>
      <c r="C26" s="70" t="s">
        <v>21</v>
      </c>
      <c r="D26" s="82">
        <v>37900</v>
      </c>
      <c r="E26" s="82">
        <v>-12600</v>
      </c>
      <c r="F26" s="82">
        <v>100</v>
      </c>
      <c r="G26" s="82">
        <v>300</v>
      </c>
      <c r="H26" s="82">
        <v>76500</v>
      </c>
      <c r="I26" s="82">
        <v>-5000</v>
      </c>
      <c r="J26" s="82">
        <v>-200</v>
      </c>
      <c r="K26" s="82">
        <v>500</v>
      </c>
      <c r="L26" s="82">
        <v>0</v>
      </c>
      <c r="M26" s="82">
        <v>2400</v>
      </c>
      <c r="N26" s="82">
        <v>1700</v>
      </c>
      <c r="O26" s="82">
        <v>-7500</v>
      </c>
      <c r="P26" s="82">
        <v>-300</v>
      </c>
      <c r="Q26" s="82">
        <v>-1600</v>
      </c>
      <c r="R26" s="82">
        <v>0</v>
      </c>
      <c r="S26" s="82">
        <v>-100</v>
      </c>
      <c r="T26" s="82">
        <v>-4800</v>
      </c>
      <c r="U26" s="82">
        <v>1600</v>
      </c>
      <c r="V26" s="82">
        <v>-1000</v>
      </c>
      <c r="W26" s="82">
        <v>100</v>
      </c>
      <c r="X26" s="202">
        <v>100</v>
      </c>
      <c r="Y26" s="80">
        <v>0</v>
      </c>
      <c r="Z26" s="82">
        <v>-3500</v>
      </c>
      <c r="AA26" s="82">
        <v>0</v>
      </c>
      <c r="AB26" s="82">
        <v>1300</v>
      </c>
      <c r="AC26" s="82">
        <v>-4600</v>
      </c>
      <c r="AD26" s="82">
        <v>-500</v>
      </c>
      <c r="AE26" s="82">
        <v>500</v>
      </c>
      <c r="AF26" s="82">
        <v>600</v>
      </c>
      <c r="AG26" s="83">
        <v>-6100</v>
      </c>
    </row>
    <row r="27" spans="1:33">
      <c r="A27" s="107"/>
      <c r="B27" s="92"/>
      <c r="C27" s="70" t="s">
        <v>23</v>
      </c>
      <c r="D27" s="85">
        <v>102.46921623558538</v>
      </c>
      <c r="E27" s="85">
        <v>67.272727272727266</v>
      </c>
      <c r="F27" s="85">
        <v>100.47619047619048</v>
      </c>
      <c r="G27" s="85">
        <v>102.4</v>
      </c>
      <c r="H27" s="85">
        <v>112.63001485884101</v>
      </c>
      <c r="I27" s="85">
        <v>96.194824961948243</v>
      </c>
      <c r="J27" s="85">
        <v>99.926820343944371</v>
      </c>
      <c r="K27" s="85">
        <v>101.53846153846153</v>
      </c>
      <c r="L27" s="85">
        <v>100</v>
      </c>
      <c r="M27" s="85">
        <v>152.17391304347828</v>
      </c>
      <c r="N27" s="85">
        <v>119.10112359550563</v>
      </c>
      <c r="O27" s="85">
        <v>96.411483253588514</v>
      </c>
      <c r="P27" s="85">
        <v>96.296296296296291</v>
      </c>
      <c r="Q27" s="85">
        <v>90.697674418604649</v>
      </c>
      <c r="R27" s="85">
        <v>100</v>
      </c>
      <c r="S27" s="85">
        <v>99.038461538461547</v>
      </c>
      <c r="T27" s="85">
        <v>90.303030303030312</v>
      </c>
      <c r="U27" s="85">
        <v>116.66666666666667</v>
      </c>
      <c r="V27" s="85">
        <v>92.753623188405797</v>
      </c>
      <c r="W27" s="85">
        <v>150</v>
      </c>
      <c r="X27" s="85">
        <v>150</v>
      </c>
      <c r="Y27" s="85">
        <v>0</v>
      </c>
      <c r="Z27" s="85">
        <v>27.083333333333332</v>
      </c>
      <c r="AA27" s="85">
        <v>0</v>
      </c>
      <c r="AB27" s="85">
        <v>137.14285714285714</v>
      </c>
      <c r="AC27" s="85">
        <v>0</v>
      </c>
      <c r="AD27" s="85">
        <v>0</v>
      </c>
      <c r="AE27" s="85">
        <v>0</v>
      </c>
      <c r="AF27" s="85">
        <v>0</v>
      </c>
      <c r="AG27" s="86">
        <v>88.929219600725958</v>
      </c>
    </row>
    <row r="28" spans="1:33">
      <c r="A28" s="93"/>
      <c r="B28" s="94"/>
      <c r="C28" s="70" t="s">
        <v>29</v>
      </c>
      <c r="D28" s="85">
        <v>100.07890583903205</v>
      </c>
      <c r="E28" s="85">
        <v>1.4729089952656496</v>
      </c>
      <c r="F28" s="85">
        <v>1.3413992635455023</v>
      </c>
      <c r="G28" s="85">
        <v>0.86796422935297213</v>
      </c>
      <c r="H28" s="85">
        <v>41.977906365071014</v>
      </c>
      <c r="I28" s="85">
        <v>8.5481325618095738</v>
      </c>
      <c r="J28" s="85">
        <v>17.964229352972119</v>
      </c>
      <c r="K28" s="85">
        <v>2.2619673855865332</v>
      </c>
      <c r="L28" s="85">
        <v>0.84166228300894264</v>
      </c>
      <c r="M28" s="85">
        <v>0.42083114150447132</v>
      </c>
      <c r="N28" s="85">
        <v>0.68385060494476591</v>
      </c>
      <c r="O28" s="85">
        <v>12.072593371909521</v>
      </c>
      <c r="P28" s="85">
        <v>0.42083114150447132</v>
      </c>
      <c r="Q28" s="85">
        <v>0.89426617569700151</v>
      </c>
      <c r="R28" s="85">
        <v>0.44713308784850075</v>
      </c>
      <c r="S28" s="85">
        <v>0.68385060494476591</v>
      </c>
      <c r="T28" s="85">
        <v>2.7880063124671226</v>
      </c>
      <c r="U28" s="85">
        <v>0.68385060494476591</v>
      </c>
      <c r="V28" s="85">
        <v>0.81536033666491314</v>
      </c>
      <c r="W28" s="85">
        <v>7.8905839032088365E-2</v>
      </c>
      <c r="X28" s="85">
        <v>7.8905839032088365E-2</v>
      </c>
      <c r="Y28" s="85">
        <v>0</v>
      </c>
      <c r="Z28" s="85">
        <v>0</v>
      </c>
      <c r="AA28" s="85">
        <v>0</v>
      </c>
      <c r="AB28" s="85">
        <v>0.28932140978432402</v>
      </c>
      <c r="AC28" s="85">
        <v>0</v>
      </c>
      <c r="AD28" s="85">
        <v>0</v>
      </c>
      <c r="AE28" s="85">
        <v>0</v>
      </c>
      <c r="AF28" s="85">
        <v>0</v>
      </c>
      <c r="AG28" s="86">
        <v>4.4450289321409784</v>
      </c>
    </row>
    <row r="29" spans="1:33">
      <c r="A29" s="118" t="s">
        <v>30</v>
      </c>
      <c r="B29" s="96"/>
      <c r="C29" s="97" t="s">
        <v>31</v>
      </c>
      <c r="D29" s="98">
        <v>100</v>
      </c>
      <c r="E29" s="98">
        <v>1.6467446592065105</v>
      </c>
      <c r="F29" s="98">
        <v>1.341556459816887</v>
      </c>
      <c r="G29" s="98">
        <v>0.81383519837232954</v>
      </c>
      <c r="H29" s="98">
        <v>43.374872838250255</v>
      </c>
      <c r="I29" s="98">
        <v>8.0366225839267535</v>
      </c>
      <c r="J29" s="98">
        <v>17.363936927772126</v>
      </c>
      <c r="K29" s="98">
        <v>2.0981688708036623</v>
      </c>
      <c r="L29" s="98">
        <v>0.76932858596134279</v>
      </c>
      <c r="M29" s="98">
        <v>0.44506612410986773</v>
      </c>
      <c r="N29" s="98">
        <v>0.67395727365208546</v>
      </c>
      <c r="O29" s="98">
        <v>12.811546286876908</v>
      </c>
      <c r="P29" s="98">
        <v>0.49593082400813837</v>
      </c>
      <c r="Q29" s="98">
        <v>0.99186164801627674</v>
      </c>
      <c r="R29" s="98">
        <v>0.5022889114954221</v>
      </c>
      <c r="S29" s="98">
        <v>0.65488301119023395</v>
      </c>
      <c r="T29" s="98">
        <v>2.8420651068158698</v>
      </c>
      <c r="U29" s="98">
        <v>0.71210579857578837</v>
      </c>
      <c r="V29" s="98">
        <v>0.81383519837232954</v>
      </c>
      <c r="W29" s="98">
        <v>1.9074262461851475E-2</v>
      </c>
      <c r="X29" s="98">
        <v>1.9074262461851475E-2</v>
      </c>
      <c r="Y29" s="98">
        <v>0</v>
      </c>
      <c r="Z29" s="98">
        <v>8.2655137334689724E-2</v>
      </c>
      <c r="AA29" s="98">
        <v>0</v>
      </c>
      <c r="AB29" s="98">
        <v>0.3051881993896236</v>
      </c>
      <c r="AC29" s="98">
        <v>0</v>
      </c>
      <c r="AD29" s="98">
        <v>0</v>
      </c>
      <c r="AE29" s="98">
        <v>3.1790437436419128E-2</v>
      </c>
      <c r="AF29" s="98">
        <v>3.8148524923702951E-2</v>
      </c>
      <c r="AG29" s="99">
        <v>3.115462868769074</v>
      </c>
    </row>
    <row r="30" spans="1:33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５月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7.25">
      <c r="A3" s="121" t="s">
        <v>0</v>
      </c>
      <c r="B3" s="122"/>
      <c r="C3" s="122"/>
      <c r="D3" s="122"/>
      <c r="E3" s="122"/>
      <c r="F3" s="122"/>
      <c r="G3" s="123"/>
      <c r="H3" s="124" t="s">
        <v>1</v>
      </c>
      <c r="I3" s="120"/>
      <c r="J3" s="121" t="s">
        <v>2</v>
      </c>
      <c r="K3" s="122"/>
      <c r="L3" s="125"/>
      <c r="M3" s="122"/>
      <c r="N3" s="122"/>
      <c r="O3" s="122"/>
      <c r="P3" s="122"/>
      <c r="Q3" s="122"/>
      <c r="R3" s="122"/>
      <c r="S3" s="125"/>
      <c r="T3" s="124" t="s">
        <v>3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>
      <c r="A4" s="126"/>
      <c r="B4" s="127"/>
      <c r="C4" s="128" t="s">
        <v>4</v>
      </c>
      <c r="D4" s="129" t="s">
        <v>5</v>
      </c>
      <c r="E4" s="130" t="s">
        <v>6</v>
      </c>
      <c r="F4" s="131"/>
      <c r="G4" s="132"/>
      <c r="H4" s="133"/>
      <c r="I4" s="134"/>
      <c r="J4" s="126"/>
      <c r="K4" s="128" t="s">
        <v>4</v>
      </c>
      <c r="L4" s="130" t="s">
        <v>7</v>
      </c>
      <c r="M4" s="131"/>
      <c r="N4" s="132"/>
      <c r="O4" s="130" t="s">
        <v>8</v>
      </c>
      <c r="P4" s="131"/>
      <c r="Q4" s="132"/>
      <c r="R4" s="130" t="s">
        <v>9</v>
      </c>
      <c r="S4" s="131"/>
      <c r="T4" s="135"/>
      <c r="U4" s="134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>
      <c r="A5" s="136" t="s">
        <v>10</v>
      </c>
      <c r="B5" s="137"/>
      <c r="C5" s="138"/>
      <c r="D5" s="139" t="s">
        <v>11</v>
      </c>
      <c r="E5" s="140" t="s">
        <v>12</v>
      </c>
      <c r="F5" s="140" t="s">
        <v>13</v>
      </c>
      <c r="G5" s="140" t="s">
        <v>14</v>
      </c>
      <c r="H5" s="141" t="s">
        <v>15</v>
      </c>
      <c r="I5" s="134"/>
      <c r="J5" s="142" t="s">
        <v>16</v>
      </c>
      <c r="K5" s="138"/>
      <c r="L5" s="140" t="s">
        <v>12</v>
      </c>
      <c r="M5" s="140" t="s">
        <v>13</v>
      </c>
      <c r="N5" s="140" t="s">
        <v>14</v>
      </c>
      <c r="O5" s="140" t="s">
        <v>12</v>
      </c>
      <c r="P5" s="140" t="s">
        <v>13</v>
      </c>
      <c r="Q5" s="140" t="s">
        <v>14</v>
      </c>
      <c r="R5" s="140" t="s">
        <v>12</v>
      </c>
      <c r="S5" s="140" t="s">
        <v>13</v>
      </c>
      <c r="T5" s="143" t="s">
        <v>14</v>
      </c>
      <c r="U5" s="134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>
      <c r="A6" s="144"/>
      <c r="B6" s="145"/>
      <c r="C6" s="146" t="s">
        <v>73</v>
      </c>
      <c r="D6" s="147">
        <v>379600</v>
      </c>
      <c r="E6" s="147">
        <v>343000</v>
      </c>
      <c r="F6" s="147">
        <v>322000</v>
      </c>
      <c r="G6" s="147">
        <v>21000</v>
      </c>
      <c r="H6" s="148">
        <v>36600</v>
      </c>
      <c r="I6" s="134"/>
      <c r="J6" s="149"/>
      <c r="K6" s="150" t="s">
        <v>73</v>
      </c>
      <c r="L6" s="151">
        <v>343000</v>
      </c>
      <c r="M6" s="151">
        <v>322000</v>
      </c>
      <c r="N6" s="151">
        <v>21000</v>
      </c>
      <c r="O6" s="151">
        <v>326000</v>
      </c>
      <c r="P6" s="151">
        <v>318100</v>
      </c>
      <c r="Q6" s="151">
        <v>7900</v>
      </c>
      <c r="R6" s="151">
        <v>17000</v>
      </c>
      <c r="S6" s="151">
        <v>3900</v>
      </c>
      <c r="T6" s="152">
        <v>13100</v>
      </c>
      <c r="U6" s="134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>
      <c r="A7" s="153" t="s">
        <v>17</v>
      </c>
      <c r="B7" s="154" t="s">
        <v>18</v>
      </c>
      <c r="C7" s="155" t="s">
        <v>74</v>
      </c>
      <c r="D7" s="147">
        <v>375200</v>
      </c>
      <c r="E7" s="147">
        <v>337000</v>
      </c>
      <c r="F7" s="147">
        <v>323600</v>
      </c>
      <c r="G7" s="147">
        <v>13400</v>
      </c>
      <c r="H7" s="156">
        <v>38200</v>
      </c>
      <c r="I7" s="134"/>
      <c r="J7" s="153" t="s">
        <v>19</v>
      </c>
      <c r="K7" s="150" t="s">
        <v>74</v>
      </c>
      <c r="L7" s="151">
        <v>337000</v>
      </c>
      <c r="M7" s="151">
        <v>323600</v>
      </c>
      <c r="N7" s="151">
        <v>13400</v>
      </c>
      <c r="O7" s="151">
        <v>329400</v>
      </c>
      <c r="P7" s="157">
        <v>319800</v>
      </c>
      <c r="Q7" s="157">
        <v>9600</v>
      </c>
      <c r="R7" s="151">
        <v>7600</v>
      </c>
      <c r="S7" s="157">
        <v>3800</v>
      </c>
      <c r="T7" s="158">
        <v>3800</v>
      </c>
      <c r="U7" s="134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>
      <c r="A8" s="159"/>
      <c r="B8" s="154" t="s">
        <v>20</v>
      </c>
      <c r="C8" s="150" t="s">
        <v>21</v>
      </c>
      <c r="D8" s="160">
        <v>4400</v>
      </c>
      <c r="E8" s="160">
        <v>6000</v>
      </c>
      <c r="F8" s="160">
        <v>-1600</v>
      </c>
      <c r="G8" s="160">
        <v>7600</v>
      </c>
      <c r="H8" s="161">
        <v>-1600</v>
      </c>
      <c r="I8" s="134"/>
      <c r="J8" s="153" t="s">
        <v>22</v>
      </c>
      <c r="K8" s="150" t="s">
        <v>21</v>
      </c>
      <c r="L8" s="162">
        <v>6000</v>
      </c>
      <c r="M8" s="162">
        <v>-1600</v>
      </c>
      <c r="N8" s="162">
        <v>7600</v>
      </c>
      <c r="O8" s="162">
        <v>-3400</v>
      </c>
      <c r="P8" s="162">
        <v>-1700</v>
      </c>
      <c r="Q8" s="162">
        <v>-1700</v>
      </c>
      <c r="R8" s="162">
        <v>9400</v>
      </c>
      <c r="S8" s="162">
        <v>100</v>
      </c>
      <c r="T8" s="163">
        <v>9300</v>
      </c>
      <c r="U8" s="134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>
      <c r="A9" s="159"/>
      <c r="B9" s="164"/>
      <c r="C9" s="150" t="s">
        <v>23</v>
      </c>
      <c r="D9" s="165">
        <v>101.1727078891258</v>
      </c>
      <c r="E9" s="165">
        <v>101.78041543026706</v>
      </c>
      <c r="F9" s="165">
        <v>99.505562422744134</v>
      </c>
      <c r="G9" s="165">
        <v>156.71641791044777</v>
      </c>
      <c r="H9" s="166">
        <v>95.81151832460732</v>
      </c>
      <c r="I9" s="134"/>
      <c r="J9" s="159"/>
      <c r="K9" s="150" t="s">
        <v>23</v>
      </c>
      <c r="L9" s="167">
        <v>101.78041543026706</v>
      </c>
      <c r="M9" s="167">
        <v>99.505562422744134</v>
      </c>
      <c r="N9" s="167">
        <v>156.71641791044777</v>
      </c>
      <c r="O9" s="167">
        <v>98.967820279295694</v>
      </c>
      <c r="P9" s="167">
        <v>99.468417761100696</v>
      </c>
      <c r="Q9" s="167">
        <v>82.291666666666657</v>
      </c>
      <c r="R9" s="167">
        <v>223.68421052631581</v>
      </c>
      <c r="S9" s="167">
        <v>102.63157894736842</v>
      </c>
      <c r="T9" s="168">
        <v>344.73684210526312</v>
      </c>
      <c r="U9" s="134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>
      <c r="A10" s="159"/>
      <c r="B10" s="169"/>
      <c r="C10" s="150" t="s">
        <v>73</v>
      </c>
      <c r="D10" s="147">
        <v>2124700</v>
      </c>
      <c r="E10" s="147">
        <v>1915500</v>
      </c>
      <c r="F10" s="147">
        <v>1845500</v>
      </c>
      <c r="G10" s="147">
        <v>70000</v>
      </c>
      <c r="H10" s="148">
        <v>209200</v>
      </c>
      <c r="I10" s="170"/>
      <c r="J10" s="159"/>
      <c r="K10" s="150" t="s">
        <v>73</v>
      </c>
      <c r="L10" s="151">
        <v>1915500</v>
      </c>
      <c r="M10" s="151">
        <v>1845500</v>
      </c>
      <c r="N10" s="151">
        <v>70000</v>
      </c>
      <c r="O10" s="151">
        <v>1869600</v>
      </c>
      <c r="P10" s="151">
        <v>1829000</v>
      </c>
      <c r="Q10" s="151">
        <v>40600</v>
      </c>
      <c r="R10" s="151">
        <v>45900</v>
      </c>
      <c r="S10" s="151">
        <v>16500</v>
      </c>
      <c r="T10" s="152">
        <v>29400</v>
      </c>
      <c r="U10" s="13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>
      <c r="A11" s="159"/>
      <c r="B11" s="154" t="s">
        <v>24</v>
      </c>
      <c r="C11" s="150" t="s">
        <v>74</v>
      </c>
      <c r="D11" s="147">
        <v>2079000</v>
      </c>
      <c r="E11" s="147">
        <v>1871700</v>
      </c>
      <c r="F11" s="147">
        <v>1803200</v>
      </c>
      <c r="G11" s="147">
        <v>68500</v>
      </c>
      <c r="H11" s="148">
        <v>207300</v>
      </c>
      <c r="I11" s="134"/>
      <c r="J11" s="153" t="s">
        <v>25</v>
      </c>
      <c r="K11" s="150" t="s">
        <v>74</v>
      </c>
      <c r="L11" s="151">
        <v>1871700</v>
      </c>
      <c r="M11" s="151">
        <v>1803200</v>
      </c>
      <c r="N11" s="151">
        <v>68500</v>
      </c>
      <c r="O11" s="151">
        <v>1828000</v>
      </c>
      <c r="P11" s="151">
        <v>1785800</v>
      </c>
      <c r="Q11" s="151">
        <v>42200</v>
      </c>
      <c r="R11" s="151">
        <v>43700</v>
      </c>
      <c r="S11" s="151">
        <v>17400</v>
      </c>
      <c r="T11" s="152">
        <v>26300</v>
      </c>
      <c r="U11" s="134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>
      <c r="A12" s="153" t="s">
        <v>26</v>
      </c>
      <c r="B12" s="154" t="s">
        <v>27</v>
      </c>
      <c r="C12" s="150" t="s">
        <v>21</v>
      </c>
      <c r="D12" s="160">
        <v>45700</v>
      </c>
      <c r="E12" s="160">
        <v>43800</v>
      </c>
      <c r="F12" s="160">
        <v>42300</v>
      </c>
      <c r="G12" s="160">
        <v>1500</v>
      </c>
      <c r="H12" s="161">
        <v>1900</v>
      </c>
      <c r="I12" s="134"/>
      <c r="J12" s="153" t="s">
        <v>28</v>
      </c>
      <c r="K12" s="150" t="s">
        <v>21</v>
      </c>
      <c r="L12" s="162">
        <v>43800</v>
      </c>
      <c r="M12" s="162">
        <v>42300</v>
      </c>
      <c r="N12" s="162">
        <v>1500</v>
      </c>
      <c r="O12" s="162">
        <v>41600</v>
      </c>
      <c r="P12" s="162">
        <v>43200</v>
      </c>
      <c r="Q12" s="162">
        <v>-1600</v>
      </c>
      <c r="R12" s="162">
        <v>2200</v>
      </c>
      <c r="S12" s="162">
        <v>-900</v>
      </c>
      <c r="T12" s="163">
        <v>3100</v>
      </c>
      <c r="U12" s="134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>
      <c r="A13" s="171"/>
      <c r="B13" s="172"/>
      <c r="C13" s="150" t="s">
        <v>23</v>
      </c>
      <c r="D13" s="165">
        <v>102.1981721981722</v>
      </c>
      <c r="E13" s="165">
        <v>102.34011860875141</v>
      </c>
      <c r="F13" s="165">
        <v>102.34582963620231</v>
      </c>
      <c r="G13" s="165">
        <v>102.18978102189782</v>
      </c>
      <c r="H13" s="166">
        <v>100.91654606849976</v>
      </c>
      <c r="I13" s="134"/>
      <c r="J13" s="171"/>
      <c r="K13" s="150" t="s">
        <v>23</v>
      </c>
      <c r="L13" s="165">
        <v>102.34011860875141</v>
      </c>
      <c r="M13" s="165">
        <v>102.34582963620231</v>
      </c>
      <c r="N13" s="165">
        <v>102.18978102189782</v>
      </c>
      <c r="O13" s="165">
        <v>102.27571115973741</v>
      </c>
      <c r="P13" s="165">
        <v>102.41908388397356</v>
      </c>
      <c r="Q13" s="165">
        <v>96.208530805687204</v>
      </c>
      <c r="R13" s="165">
        <v>105.03432494279177</v>
      </c>
      <c r="S13" s="165">
        <v>94.827586206896555</v>
      </c>
      <c r="T13" s="166">
        <v>111.787072243346</v>
      </c>
      <c r="U13" s="134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>
      <c r="A14" s="173"/>
      <c r="B14" s="174"/>
      <c r="C14" s="150" t="s">
        <v>29</v>
      </c>
      <c r="D14" s="165">
        <v>100</v>
      </c>
      <c r="E14" s="165">
        <v>90.358271865121182</v>
      </c>
      <c r="F14" s="165">
        <v>84.826132771338251</v>
      </c>
      <c r="G14" s="165">
        <v>5.5321390937829289</v>
      </c>
      <c r="H14" s="166">
        <v>9.6417281348788197</v>
      </c>
      <c r="I14" s="134"/>
      <c r="J14" s="144"/>
      <c r="K14" s="150" t="s">
        <v>29</v>
      </c>
      <c r="L14" s="165">
        <v>100</v>
      </c>
      <c r="M14" s="165">
        <v>93.877551020408163</v>
      </c>
      <c r="N14" s="165">
        <v>6.1224489795918364</v>
      </c>
      <c r="O14" s="165">
        <v>95.043731778425652</v>
      </c>
      <c r="P14" s="165">
        <v>92.740524781341108</v>
      </c>
      <c r="Q14" s="165">
        <v>2.3032069970845481</v>
      </c>
      <c r="R14" s="165">
        <v>4.9562682215743434</v>
      </c>
      <c r="S14" s="165">
        <v>1.1370262390670554</v>
      </c>
      <c r="T14" s="166">
        <v>3.8192419825072883</v>
      </c>
      <c r="U14" s="134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>
      <c r="A15" s="175" t="s">
        <v>30</v>
      </c>
      <c r="B15" s="176"/>
      <c r="C15" s="177" t="s">
        <v>31</v>
      </c>
      <c r="D15" s="178">
        <v>100</v>
      </c>
      <c r="E15" s="178">
        <v>90.153904080576083</v>
      </c>
      <c r="F15" s="178">
        <v>86.859321315950496</v>
      </c>
      <c r="G15" s="178">
        <v>3.2945827646255941</v>
      </c>
      <c r="H15" s="179">
        <v>9.8460959194239184</v>
      </c>
      <c r="I15" s="134"/>
      <c r="J15" s="180" t="s">
        <v>30</v>
      </c>
      <c r="K15" s="177" t="s">
        <v>31</v>
      </c>
      <c r="L15" s="178">
        <v>100</v>
      </c>
      <c r="M15" s="178">
        <v>96.345601670582099</v>
      </c>
      <c r="N15" s="178">
        <v>3.6543983294179063</v>
      </c>
      <c r="O15" s="178">
        <v>97.603758809710257</v>
      </c>
      <c r="P15" s="178">
        <v>95.484207778647871</v>
      </c>
      <c r="Q15" s="178">
        <v>2.1195510310623855</v>
      </c>
      <c r="R15" s="178">
        <v>2.3962411902897416</v>
      </c>
      <c r="S15" s="178">
        <v>0.86139389193422078</v>
      </c>
      <c r="T15" s="179">
        <v>1.5348472983555208</v>
      </c>
      <c r="U15" s="134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>
      <c r="A16" s="134"/>
      <c r="B16" s="134"/>
      <c r="C16" s="134"/>
      <c r="D16" s="134"/>
      <c r="E16" s="134"/>
      <c r="F16" s="134"/>
      <c r="G16" s="134"/>
      <c r="H16" s="134"/>
      <c r="I16" s="181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spans="1:33" ht="17.25">
      <c r="A17" s="121" t="s">
        <v>32</v>
      </c>
      <c r="B17" s="122"/>
      <c r="C17" s="122"/>
      <c r="D17" s="125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5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4" t="s">
        <v>3</v>
      </c>
    </row>
    <row r="18" spans="1:33">
      <c r="A18" s="126"/>
      <c r="B18" s="127"/>
      <c r="C18" s="128" t="s">
        <v>4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3"/>
      <c r="Y18" s="184" t="s">
        <v>77</v>
      </c>
      <c r="Z18" s="184"/>
      <c r="AA18" s="184"/>
      <c r="AB18" s="184"/>
      <c r="AC18" s="184"/>
      <c r="AD18" s="184"/>
      <c r="AE18" s="184"/>
      <c r="AF18" s="184"/>
      <c r="AG18" s="185"/>
    </row>
    <row r="19" spans="1:33">
      <c r="A19" s="136" t="s">
        <v>10</v>
      </c>
      <c r="B19" s="137"/>
      <c r="C19" s="138"/>
      <c r="D19" s="186" t="s">
        <v>12</v>
      </c>
      <c r="E19" s="186" t="s">
        <v>33</v>
      </c>
      <c r="F19" s="186" t="s">
        <v>34</v>
      </c>
      <c r="G19" s="186" t="s">
        <v>35</v>
      </c>
      <c r="H19" s="186" t="s">
        <v>36</v>
      </c>
      <c r="I19" s="186" t="s">
        <v>37</v>
      </c>
      <c r="J19" s="186" t="s">
        <v>38</v>
      </c>
      <c r="K19" s="186" t="s">
        <v>39</v>
      </c>
      <c r="L19" s="186" t="s">
        <v>40</v>
      </c>
      <c r="M19" s="186" t="s">
        <v>41</v>
      </c>
      <c r="N19" s="186" t="s">
        <v>42</v>
      </c>
      <c r="O19" s="186" t="s">
        <v>43</v>
      </c>
      <c r="P19" s="186" t="s">
        <v>44</v>
      </c>
      <c r="Q19" s="186" t="s">
        <v>45</v>
      </c>
      <c r="R19" s="186" t="s">
        <v>46</v>
      </c>
      <c r="S19" s="186" t="s">
        <v>47</v>
      </c>
      <c r="T19" s="186" t="s">
        <v>48</v>
      </c>
      <c r="U19" s="186" t="s">
        <v>49</v>
      </c>
      <c r="V19" s="186" t="s">
        <v>50</v>
      </c>
      <c r="W19" s="186" t="s">
        <v>78</v>
      </c>
      <c r="X19" s="186" t="s">
        <v>78</v>
      </c>
      <c r="Y19" s="186" t="s">
        <v>79</v>
      </c>
      <c r="Z19" s="186" t="s">
        <v>51</v>
      </c>
      <c r="AA19" s="186" t="s">
        <v>52</v>
      </c>
      <c r="AB19" s="186" t="s">
        <v>53</v>
      </c>
      <c r="AC19" s="186" t="s">
        <v>54</v>
      </c>
      <c r="AD19" s="186" t="s">
        <v>80</v>
      </c>
      <c r="AE19" s="186" t="s">
        <v>81</v>
      </c>
      <c r="AF19" s="186" t="s">
        <v>82</v>
      </c>
      <c r="AG19" s="141" t="s">
        <v>14</v>
      </c>
    </row>
    <row r="20" spans="1:33">
      <c r="A20" s="187"/>
      <c r="B20" s="145"/>
      <c r="C20" s="150" t="s">
        <v>73</v>
      </c>
      <c r="D20" s="151">
        <v>343000</v>
      </c>
      <c r="E20" s="151">
        <v>5000</v>
      </c>
      <c r="F20" s="151">
        <v>3900</v>
      </c>
      <c r="G20" s="151">
        <v>2900</v>
      </c>
      <c r="H20" s="151">
        <v>132500</v>
      </c>
      <c r="I20" s="151">
        <v>25300</v>
      </c>
      <c r="J20" s="151">
        <v>66700</v>
      </c>
      <c r="K20" s="151">
        <v>5100</v>
      </c>
      <c r="L20" s="151">
        <v>3700</v>
      </c>
      <c r="M20" s="151">
        <v>1600</v>
      </c>
      <c r="N20" s="151">
        <v>2000</v>
      </c>
      <c r="O20" s="151">
        <v>44800</v>
      </c>
      <c r="P20" s="151">
        <v>1800</v>
      </c>
      <c r="Q20" s="151">
        <v>3600</v>
      </c>
      <c r="R20" s="151">
        <v>1500</v>
      </c>
      <c r="S20" s="151">
        <v>2300</v>
      </c>
      <c r="T20" s="151">
        <v>12000</v>
      </c>
      <c r="U20" s="151">
        <v>1800</v>
      </c>
      <c r="V20" s="151">
        <v>2700</v>
      </c>
      <c r="W20" s="151">
        <v>1600</v>
      </c>
      <c r="X20" s="188">
        <v>1600</v>
      </c>
      <c r="Y20" s="188">
        <v>0</v>
      </c>
      <c r="Z20" s="151">
        <v>0</v>
      </c>
      <c r="AA20" s="151">
        <v>0</v>
      </c>
      <c r="AB20" s="151">
        <v>1200</v>
      </c>
      <c r="AC20" s="151">
        <v>0</v>
      </c>
      <c r="AD20" s="151">
        <v>0</v>
      </c>
      <c r="AE20" s="151">
        <v>0</v>
      </c>
      <c r="AF20" s="151">
        <v>0</v>
      </c>
      <c r="AG20" s="189">
        <v>21000</v>
      </c>
    </row>
    <row r="21" spans="1:33">
      <c r="A21" s="190" t="s">
        <v>17</v>
      </c>
      <c r="B21" s="154" t="s">
        <v>18</v>
      </c>
      <c r="C21" s="150" t="s">
        <v>74</v>
      </c>
      <c r="D21" s="151">
        <v>337000</v>
      </c>
      <c r="E21" s="151">
        <v>3700</v>
      </c>
      <c r="F21" s="151">
        <v>3600</v>
      </c>
      <c r="G21" s="151">
        <v>3100</v>
      </c>
      <c r="H21" s="151">
        <v>129600</v>
      </c>
      <c r="I21" s="151">
        <v>24800</v>
      </c>
      <c r="J21" s="151">
        <v>67100</v>
      </c>
      <c r="K21" s="151">
        <v>5000</v>
      </c>
      <c r="L21" s="151">
        <v>3300</v>
      </c>
      <c r="M21" s="151">
        <v>1400</v>
      </c>
      <c r="N21" s="151">
        <v>1700</v>
      </c>
      <c r="O21" s="151">
        <v>48800</v>
      </c>
      <c r="P21" s="151">
        <v>1700</v>
      </c>
      <c r="Q21" s="151">
        <v>3900</v>
      </c>
      <c r="R21" s="151">
        <v>1600</v>
      </c>
      <c r="S21" s="151">
        <v>2300</v>
      </c>
      <c r="T21" s="151">
        <v>13300</v>
      </c>
      <c r="U21" s="151">
        <v>2100</v>
      </c>
      <c r="V21" s="151">
        <v>2800</v>
      </c>
      <c r="W21" s="151">
        <v>1400</v>
      </c>
      <c r="X21" s="188"/>
      <c r="Y21" s="188"/>
      <c r="Z21" s="151">
        <v>0</v>
      </c>
      <c r="AA21" s="151"/>
      <c r="AB21" s="151">
        <v>2400</v>
      </c>
      <c r="AC21" s="151">
        <v>0</v>
      </c>
      <c r="AD21" s="151">
        <v>0</v>
      </c>
      <c r="AE21" s="151">
        <v>0</v>
      </c>
      <c r="AF21" s="151">
        <v>0</v>
      </c>
      <c r="AG21" s="189">
        <v>13400</v>
      </c>
    </row>
    <row r="22" spans="1:33">
      <c r="A22" s="191"/>
      <c r="B22" s="154" t="s">
        <v>20</v>
      </c>
      <c r="C22" s="150" t="s">
        <v>21</v>
      </c>
      <c r="D22" s="162">
        <v>6000</v>
      </c>
      <c r="E22" s="162">
        <v>1300</v>
      </c>
      <c r="F22" s="162">
        <v>300</v>
      </c>
      <c r="G22" s="162">
        <v>-200</v>
      </c>
      <c r="H22" s="162">
        <v>2900</v>
      </c>
      <c r="I22" s="162">
        <v>500</v>
      </c>
      <c r="J22" s="162">
        <v>-400</v>
      </c>
      <c r="K22" s="162">
        <v>100</v>
      </c>
      <c r="L22" s="162">
        <v>400</v>
      </c>
      <c r="M22" s="162">
        <v>200</v>
      </c>
      <c r="N22" s="162">
        <v>300</v>
      </c>
      <c r="O22" s="162">
        <v>-4000</v>
      </c>
      <c r="P22" s="162">
        <v>100</v>
      </c>
      <c r="Q22" s="162">
        <v>-300</v>
      </c>
      <c r="R22" s="162">
        <v>-100</v>
      </c>
      <c r="S22" s="162">
        <v>0</v>
      </c>
      <c r="T22" s="162">
        <v>-1300</v>
      </c>
      <c r="U22" s="162">
        <v>-300</v>
      </c>
      <c r="V22" s="162">
        <v>-100</v>
      </c>
      <c r="W22" s="162">
        <v>200</v>
      </c>
      <c r="X22" s="192">
        <v>1600</v>
      </c>
      <c r="Y22" s="160">
        <v>0</v>
      </c>
      <c r="Z22" s="162">
        <v>0</v>
      </c>
      <c r="AA22" s="162">
        <v>0</v>
      </c>
      <c r="AB22" s="162">
        <v>-1200</v>
      </c>
      <c r="AC22" s="162">
        <v>0</v>
      </c>
      <c r="AD22" s="162">
        <v>0</v>
      </c>
      <c r="AE22" s="162">
        <v>0</v>
      </c>
      <c r="AF22" s="162">
        <v>0</v>
      </c>
      <c r="AG22" s="163">
        <v>7600</v>
      </c>
    </row>
    <row r="23" spans="1:33">
      <c r="A23" s="191"/>
      <c r="B23" s="164"/>
      <c r="C23" s="150" t="s">
        <v>23</v>
      </c>
      <c r="D23" s="167">
        <v>101.78041543026706</v>
      </c>
      <c r="E23" s="167">
        <v>135.13513513513513</v>
      </c>
      <c r="F23" s="167">
        <v>108.33333333333333</v>
      </c>
      <c r="G23" s="167">
        <v>93.548387096774192</v>
      </c>
      <c r="H23" s="167">
        <v>102.23765432098766</v>
      </c>
      <c r="I23" s="167">
        <v>102.01612903225808</v>
      </c>
      <c r="J23" s="167">
        <v>99.403874813710885</v>
      </c>
      <c r="K23" s="167">
        <v>102</v>
      </c>
      <c r="L23" s="167">
        <v>112.12121212121211</v>
      </c>
      <c r="M23" s="167">
        <v>114.28571428571428</v>
      </c>
      <c r="N23" s="167">
        <v>117.64705882352942</v>
      </c>
      <c r="O23" s="167">
        <v>91.803278688524586</v>
      </c>
      <c r="P23" s="167">
        <v>105.88235294117648</v>
      </c>
      <c r="Q23" s="167">
        <v>92.307692307692307</v>
      </c>
      <c r="R23" s="167">
        <v>93.75</v>
      </c>
      <c r="S23" s="167">
        <v>100</v>
      </c>
      <c r="T23" s="167">
        <v>90.225563909774436</v>
      </c>
      <c r="U23" s="167">
        <v>85.714285714285708</v>
      </c>
      <c r="V23" s="167">
        <v>96.428571428571431</v>
      </c>
      <c r="W23" s="167">
        <v>114.28571428571428</v>
      </c>
      <c r="X23" s="167">
        <v>0</v>
      </c>
      <c r="Y23" s="165">
        <v>0</v>
      </c>
      <c r="Z23" s="165">
        <v>0</v>
      </c>
      <c r="AA23" s="165">
        <v>0</v>
      </c>
      <c r="AB23" s="165">
        <v>50</v>
      </c>
      <c r="AC23" s="165">
        <v>0</v>
      </c>
      <c r="AD23" s="165">
        <v>0</v>
      </c>
      <c r="AE23" s="165">
        <v>0</v>
      </c>
      <c r="AF23" s="165">
        <v>0</v>
      </c>
      <c r="AG23" s="168">
        <v>156.71641791044777</v>
      </c>
    </row>
    <row r="24" spans="1:33">
      <c r="A24" s="191"/>
      <c r="B24" s="169"/>
      <c r="C24" s="150" t="s">
        <v>73</v>
      </c>
      <c r="D24" s="151">
        <v>1917400</v>
      </c>
      <c r="E24" s="151">
        <v>30900</v>
      </c>
      <c r="F24" s="151">
        <v>25000</v>
      </c>
      <c r="G24" s="151">
        <v>15700</v>
      </c>
      <c r="H24" s="151">
        <v>814700</v>
      </c>
      <c r="I24" s="151">
        <v>151700</v>
      </c>
      <c r="J24" s="151">
        <v>339800</v>
      </c>
      <c r="K24" s="151">
        <v>38100</v>
      </c>
      <c r="L24" s="151">
        <v>15800</v>
      </c>
      <c r="M24" s="151">
        <v>8600</v>
      </c>
      <c r="N24" s="151">
        <v>12600</v>
      </c>
      <c r="O24" s="151">
        <v>246300</v>
      </c>
      <c r="P24" s="151">
        <v>9600</v>
      </c>
      <c r="Q24" s="151">
        <v>19200</v>
      </c>
      <c r="R24" s="151">
        <v>9400</v>
      </c>
      <c r="S24" s="151">
        <v>12600</v>
      </c>
      <c r="T24" s="151">
        <v>56700</v>
      </c>
      <c r="U24" s="151">
        <v>13000</v>
      </c>
      <c r="V24" s="151">
        <v>15500</v>
      </c>
      <c r="W24" s="151">
        <v>1900</v>
      </c>
      <c r="X24" s="188">
        <v>1900</v>
      </c>
      <c r="Y24" s="188">
        <v>0</v>
      </c>
      <c r="Z24" s="151">
        <v>1300</v>
      </c>
      <c r="AA24" s="151">
        <v>0</v>
      </c>
      <c r="AB24" s="151">
        <v>6000</v>
      </c>
      <c r="AC24" s="151">
        <v>0</v>
      </c>
      <c r="AD24" s="151">
        <v>0</v>
      </c>
      <c r="AE24" s="151">
        <v>500</v>
      </c>
      <c r="AF24" s="151">
        <v>600</v>
      </c>
      <c r="AG24" s="189">
        <v>70000</v>
      </c>
    </row>
    <row r="25" spans="1:33">
      <c r="A25" s="191"/>
      <c r="B25" s="154" t="s">
        <v>24</v>
      </c>
      <c r="C25" s="150" t="s">
        <v>74</v>
      </c>
      <c r="D25" s="151">
        <v>1873300</v>
      </c>
      <c r="E25" s="157">
        <v>42200</v>
      </c>
      <c r="F25" s="157">
        <v>24600</v>
      </c>
      <c r="G25" s="157">
        <v>15600</v>
      </c>
      <c r="H25" s="157">
        <v>735300</v>
      </c>
      <c r="I25" s="157">
        <v>156200</v>
      </c>
      <c r="J25" s="157">
        <v>340400</v>
      </c>
      <c r="K25" s="157">
        <v>37500</v>
      </c>
      <c r="L25" s="157">
        <v>15400</v>
      </c>
      <c r="M25" s="157">
        <v>6000</v>
      </c>
      <c r="N25" s="157">
        <v>10600</v>
      </c>
      <c r="O25" s="157">
        <v>257800</v>
      </c>
      <c r="P25" s="157">
        <v>9800</v>
      </c>
      <c r="Q25" s="157">
        <v>21100</v>
      </c>
      <c r="R25" s="157">
        <v>9500</v>
      </c>
      <c r="S25" s="157">
        <v>12700</v>
      </c>
      <c r="T25" s="157">
        <v>62800</v>
      </c>
      <c r="U25" s="157">
        <v>11700</v>
      </c>
      <c r="V25" s="157">
        <v>16600</v>
      </c>
      <c r="W25" s="157">
        <v>1600</v>
      </c>
      <c r="X25" s="193">
        <v>1600</v>
      </c>
      <c r="Y25" s="193">
        <v>0</v>
      </c>
      <c r="Z25" s="157">
        <v>4800</v>
      </c>
      <c r="AA25" s="157">
        <v>0</v>
      </c>
      <c r="AB25" s="157">
        <v>5900</v>
      </c>
      <c r="AC25" s="157">
        <v>4600</v>
      </c>
      <c r="AD25" s="157">
        <v>500</v>
      </c>
      <c r="AE25" s="157">
        <v>0</v>
      </c>
      <c r="AF25" s="157">
        <v>0</v>
      </c>
      <c r="AG25" s="194">
        <v>68500</v>
      </c>
    </row>
    <row r="26" spans="1:33">
      <c r="A26" s="190" t="s">
        <v>26</v>
      </c>
      <c r="B26" s="154" t="s">
        <v>27</v>
      </c>
      <c r="C26" s="150" t="s">
        <v>21</v>
      </c>
      <c r="D26" s="162">
        <v>44100</v>
      </c>
      <c r="E26" s="162">
        <v>-11300</v>
      </c>
      <c r="F26" s="162">
        <v>400</v>
      </c>
      <c r="G26" s="162">
        <v>100</v>
      </c>
      <c r="H26" s="162">
        <v>79400</v>
      </c>
      <c r="I26" s="162">
        <v>-4500</v>
      </c>
      <c r="J26" s="162">
        <v>-600</v>
      </c>
      <c r="K26" s="162">
        <v>600</v>
      </c>
      <c r="L26" s="162">
        <v>400</v>
      </c>
      <c r="M26" s="162">
        <v>2600</v>
      </c>
      <c r="N26" s="162">
        <v>2000</v>
      </c>
      <c r="O26" s="162">
        <v>-11500</v>
      </c>
      <c r="P26" s="162">
        <v>-200</v>
      </c>
      <c r="Q26" s="162">
        <v>-1900</v>
      </c>
      <c r="R26" s="162">
        <v>-100</v>
      </c>
      <c r="S26" s="162">
        <v>-100</v>
      </c>
      <c r="T26" s="162">
        <v>-6100</v>
      </c>
      <c r="U26" s="162">
        <v>1300</v>
      </c>
      <c r="V26" s="162">
        <v>-1100</v>
      </c>
      <c r="W26" s="162">
        <v>300</v>
      </c>
      <c r="X26" s="192">
        <v>300</v>
      </c>
      <c r="Y26" s="160">
        <v>0</v>
      </c>
      <c r="Z26" s="162">
        <v>-3500</v>
      </c>
      <c r="AA26" s="162">
        <v>0</v>
      </c>
      <c r="AB26" s="162">
        <v>100</v>
      </c>
      <c r="AC26" s="162">
        <v>-4600</v>
      </c>
      <c r="AD26" s="162">
        <v>-500</v>
      </c>
      <c r="AE26" s="162">
        <v>500</v>
      </c>
      <c r="AF26" s="162">
        <v>600</v>
      </c>
      <c r="AG26" s="163">
        <v>1500</v>
      </c>
    </row>
    <row r="27" spans="1:33">
      <c r="A27" s="187"/>
      <c r="B27" s="172"/>
      <c r="C27" s="150" t="s">
        <v>23</v>
      </c>
      <c r="D27" s="165">
        <v>102.35413441520311</v>
      </c>
      <c r="E27" s="165">
        <v>73.222748815165872</v>
      </c>
      <c r="F27" s="165">
        <v>101.62601626016261</v>
      </c>
      <c r="G27" s="165">
        <v>100.64102564102564</v>
      </c>
      <c r="H27" s="165">
        <v>110.79831361349109</v>
      </c>
      <c r="I27" s="165">
        <v>97.119078104993591</v>
      </c>
      <c r="J27" s="165">
        <v>99.823736780258514</v>
      </c>
      <c r="K27" s="165">
        <v>101.6</v>
      </c>
      <c r="L27" s="165">
        <v>102.59740259740259</v>
      </c>
      <c r="M27" s="165">
        <v>143.33333333333334</v>
      </c>
      <c r="N27" s="165">
        <v>118.86792452830188</v>
      </c>
      <c r="O27" s="165">
        <v>95.539177657098534</v>
      </c>
      <c r="P27" s="165">
        <v>97.959183673469383</v>
      </c>
      <c r="Q27" s="165">
        <v>90.995260663507111</v>
      </c>
      <c r="R27" s="165">
        <v>98.94736842105263</v>
      </c>
      <c r="S27" s="165">
        <v>99.212598425196859</v>
      </c>
      <c r="T27" s="165">
        <v>90.286624203821646</v>
      </c>
      <c r="U27" s="165">
        <v>111.11111111111111</v>
      </c>
      <c r="V27" s="165">
        <v>93.373493975903614</v>
      </c>
      <c r="W27" s="165">
        <v>118.75</v>
      </c>
      <c r="X27" s="165">
        <v>118.75</v>
      </c>
      <c r="Y27" s="165">
        <v>0</v>
      </c>
      <c r="Z27" s="165">
        <v>27.083333333333332</v>
      </c>
      <c r="AA27" s="165">
        <v>0</v>
      </c>
      <c r="AB27" s="165">
        <v>101.69491525423729</v>
      </c>
      <c r="AC27" s="165">
        <v>0</v>
      </c>
      <c r="AD27" s="165">
        <v>0</v>
      </c>
      <c r="AE27" s="165">
        <v>0</v>
      </c>
      <c r="AF27" s="165">
        <v>0</v>
      </c>
      <c r="AG27" s="166">
        <v>102.18978102189782</v>
      </c>
    </row>
    <row r="28" spans="1:33">
      <c r="A28" s="173"/>
      <c r="B28" s="174"/>
      <c r="C28" s="150" t="s">
        <v>29</v>
      </c>
      <c r="D28" s="165">
        <v>100.46647230320701</v>
      </c>
      <c r="E28" s="165">
        <v>1.4577259475218658</v>
      </c>
      <c r="F28" s="165">
        <v>1.1370262390670554</v>
      </c>
      <c r="G28" s="165">
        <v>0.84548104956268222</v>
      </c>
      <c r="H28" s="165">
        <v>38.629737609329446</v>
      </c>
      <c r="I28" s="165">
        <v>7.3760932944606408</v>
      </c>
      <c r="J28" s="165">
        <v>19.44606413994169</v>
      </c>
      <c r="K28" s="165">
        <v>1.4868804664723032</v>
      </c>
      <c r="L28" s="165">
        <v>1.0787172011661808</v>
      </c>
      <c r="M28" s="165">
        <v>0.46647230320699706</v>
      </c>
      <c r="N28" s="165">
        <v>0.58309037900874638</v>
      </c>
      <c r="O28" s="165">
        <v>13.061224489795919</v>
      </c>
      <c r="P28" s="165">
        <v>0.52478134110787178</v>
      </c>
      <c r="Q28" s="165">
        <v>1.0495626822157436</v>
      </c>
      <c r="R28" s="165">
        <v>0.43731778425655976</v>
      </c>
      <c r="S28" s="165">
        <v>0.67055393586005829</v>
      </c>
      <c r="T28" s="165">
        <v>3.4985422740524781</v>
      </c>
      <c r="U28" s="165">
        <v>0.52478134110787178</v>
      </c>
      <c r="V28" s="165">
        <v>0.7871720116618075</v>
      </c>
      <c r="W28" s="165">
        <v>0.46647230320699706</v>
      </c>
      <c r="X28" s="165">
        <v>0.46647230320699706</v>
      </c>
      <c r="Y28" s="165">
        <v>0</v>
      </c>
      <c r="Z28" s="165">
        <v>0</v>
      </c>
      <c r="AA28" s="165">
        <v>0</v>
      </c>
      <c r="AB28" s="165">
        <v>0.3498542274052478</v>
      </c>
      <c r="AC28" s="165">
        <v>0</v>
      </c>
      <c r="AD28" s="165">
        <v>0</v>
      </c>
      <c r="AE28" s="165">
        <v>0</v>
      </c>
      <c r="AF28" s="165">
        <v>0</v>
      </c>
      <c r="AG28" s="166">
        <v>6.1224489795918364</v>
      </c>
    </row>
    <row r="29" spans="1:33">
      <c r="A29" s="195" t="s">
        <v>30</v>
      </c>
      <c r="B29" s="176"/>
      <c r="C29" s="177" t="s">
        <v>31</v>
      </c>
      <c r="D29" s="178">
        <v>100</v>
      </c>
      <c r="E29" s="178">
        <v>1.6115573172003756</v>
      </c>
      <c r="F29" s="178">
        <v>1.3038489621362261</v>
      </c>
      <c r="G29" s="178">
        <v>0.81881714822154994</v>
      </c>
      <c r="H29" s="178">
        <v>42.489829978095337</v>
      </c>
      <c r="I29" s="178">
        <v>7.9117555022426203</v>
      </c>
      <c r="J29" s="178">
        <v>17.721915093355587</v>
      </c>
      <c r="K29" s="178">
        <v>1.9870658182956087</v>
      </c>
      <c r="L29" s="178">
        <v>0.82403254407009496</v>
      </c>
      <c r="M29" s="178">
        <v>0.44852404297486181</v>
      </c>
      <c r="N29" s="178">
        <v>0.65713987691665798</v>
      </c>
      <c r="O29" s="178">
        <v>12.845519974966098</v>
      </c>
      <c r="P29" s="178">
        <v>0.50067800146031083</v>
      </c>
      <c r="Q29" s="178">
        <v>1.0013560029206217</v>
      </c>
      <c r="R29" s="178">
        <v>0.490247209763221</v>
      </c>
      <c r="S29" s="178">
        <v>0.65713987691665798</v>
      </c>
      <c r="T29" s="178">
        <v>2.9571294461249611</v>
      </c>
      <c r="U29" s="178">
        <v>0.67800146031083752</v>
      </c>
      <c r="V29" s="178">
        <v>0.80838635652446011</v>
      </c>
      <c r="W29" s="178">
        <v>9.9092521122353186E-2</v>
      </c>
      <c r="X29" s="178">
        <v>9.9092521122353186E-2</v>
      </c>
      <c r="Y29" s="178">
        <v>0</v>
      </c>
      <c r="Z29" s="178">
        <v>6.7800146031083766E-2</v>
      </c>
      <c r="AA29" s="178">
        <v>0</v>
      </c>
      <c r="AB29" s="178">
        <v>0.31292375091269431</v>
      </c>
      <c r="AC29" s="178">
        <v>0</v>
      </c>
      <c r="AD29" s="178">
        <v>0</v>
      </c>
      <c r="AE29" s="178">
        <v>2.6076979242724525E-2</v>
      </c>
      <c r="AF29" s="178">
        <v>3.1292375091269427E-2</v>
      </c>
      <c r="AG29" s="179">
        <v>3.650777093981433</v>
      </c>
    </row>
    <row r="30" spans="1:33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opLeftCell="A4"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６月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7.25">
      <c r="A3" s="121" t="s">
        <v>0</v>
      </c>
      <c r="B3" s="122"/>
      <c r="C3" s="122"/>
      <c r="D3" s="122"/>
      <c r="E3" s="122"/>
      <c r="F3" s="122"/>
      <c r="G3" s="123"/>
      <c r="H3" s="124" t="s">
        <v>1</v>
      </c>
      <c r="I3" s="120"/>
      <c r="J3" s="121" t="s">
        <v>2</v>
      </c>
      <c r="K3" s="122"/>
      <c r="L3" s="125"/>
      <c r="M3" s="122"/>
      <c r="N3" s="122"/>
      <c r="O3" s="122"/>
      <c r="P3" s="122"/>
      <c r="Q3" s="122"/>
      <c r="R3" s="122"/>
      <c r="S3" s="125"/>
      <c r="T3" s="124" t="s">
        <v>3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>
      <c r="A4" s="126"/>
      <c r="B4" s="127"/>
      <c r="C4" s="128" t="s">
        <v>4</v>
      </c>
      <c r="D4" s="129" t="s">
        <v>5</v>
      </c>
      <c r="E4" s="130" t="s">
        <v>6</v>
      </c>
      <c r="F4" s="131"/>
      <c r="G4" s="132"/>
      <c r="H4" s="133"/>
      <c r="I4" s="134"/>
      <c r="J4" s="126"/>
      <c r="K4" s="128" t="s">
        <v>4</v>
      </c>
      <c r="L4" s="130" t="s">
        <v>7</v>
      </c>
      <c r="M4" s="131"/>
      <c r="N4" s="132"/>
      <c r="O4" s="130" t="s">
        <v>8</v>
      </c>
      <c r="P4" s="131"/>
      <c r="Q4" s="132"/>
      <c r="R4" s="130" t="s">
        <v>9</v>
      </c>
      <c r="S4" s="131"/>
      <c r="T4" s="135"/>
      <c r="U4" s="134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>
      <c r="A5" s="136" t="s">
        <v>10</v>
      </c>
      <c r="B5" s="137"/>
      <c r="C5" s="138"/>
      <c r="D5" s="139" t="s">
        <v>11</v>
      </c>
      <c r="E5" s="140" t="s">
        <v>12</v>
      </c>
      <c r="F5" s="140" t="s">
        <v>13</v>
      </c>
      <c r="G5" s="140" t="s">
        <v>14</v>
      </c>
      <c r="H5" s="141" t="s">
        <v>15</v>
      </c>
      <c r="I5" s="134"/>
      <c r="J5" s="142" t="s">
        <v>16</v>
      </c>
      <c r="K5" s="138"/>
      <c r="L5" s="140" t="s">
        <v>12</v>
      </c>
      <c r="M5" s="140" t="s">
        <v>13</v>
      </c>
      <c r="N5" s="140" t="s">
        <v>14</v>
      </c>
      <c r="O5" s="140" t="s">
        <v>12</v>
      </c>
      <c r="P5" s="140" t="s">
        <v>13</v>
      </c>
      <c r="Q5" s="140" t="s">
        <v>14</v>
      </c>
      <c r="R5" s="140" t="s">
        <v>12</v>
      </c>
      <c r="S5" s="140" t="s">
        <v>13</v>
      </c>
      <c r="T5" s="143" t="s">
        <v>14</v>
      </c>
      <c r="U5" s="134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>
      <c r="A6" s="144"/>
      <c r="B6" s="145"/>
      <c r="C6" s="146" t="s">
        <v>75</v>
      </c>
      <c r="D6" s="147">
        <v>403900</v>
      </c>
      <c r="E6" s="147">
        <v>366300</v>
      </c>
      <c r="F6" s="147">
        <v>349300</v>
      </c>
      <c r="G6" s="147">
        <v>17000</v>
      </c>
      <c r="H6" s="148">
        <v>37600</v>
      </c>
      <c r="I6" s="134"/>
      <c r="J6" s="149"/>
      <c r="K6" s="150" t="s">
        <v>75</v>
      </c>
      <c r="L6" s="151">
        <v>366300</v>
      </c>
      <c r="M6" s="151">
        <v>349300</v>
      </c>
      <c r="N6" s="151">
        <v>17000</v>
      </c>
      <c r="O6" s="151">
        <v>354100</v>
      </c>
      <c r="P6" s="151">
        <v>347000</v>
      </c>
      <c r="Q6" s="151">
        <v>7100</v>
      </c>
      <c r="R6" s="151">
        <v>12200</v>
      </c>
      <c r="S6" s="151">
        <v>2300</v>
      </c>
      <c r="T6" s="152">
        <v>9900</v>
      </c>
      <c r="U6" s="134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>
      <c r="A7" s="153" t="s">
        <v>17</v>
      </c>
      <c r="B7" s="154" t="s">
        <v>18</v>
      </c>
      <c r="C7" s="155" t="s">
        <v>76</v>
      </c>
      <c r="D7" s="147">
        <v>392600</v>
      </c>
      <c r="E7" s="147">
        <v>354900</v>
      </c>
      <c r="F7" s="147">
        <v>334000</v>
      </c>
      <c r="G7" s="147">
        <v>20900</v>
      </c>
      <c r="H7" s="156">
        <v>37700</v>
      </c>
      <c r="I7" s="134"/>
      <c r="J7" s="153" t="s">
        <v>19</v>
      </c>
      <c r="K7" s="150" t="s">
        <v>76</v>
      </c>
      <c r="L7" s="151">
        <v>354900</v>
      </c>
      <c r="M7" s="151">
        <v>334000</v>
      </c>
      <c r="N7" s="151">
        <v>20900</v>
      </c>
      <c r="O7" s="151">
        <v>343600</v>
      </c>
      <c r="P7" s="157">
        <v>330800</v>
      </c>
      <c r="Q7" s="157">
        <v>12800</v>
      </c>
      <c r="R7" s="151">
        <v>11300</v>
      </c>
      <c r="S7" s="157">
        <v>3200</v>
      </c>
      <c r="T7" s="158">
        <v>8100</v>
      </c>
      <c r="U7" s="134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>
      <c r="A8" s="159"/>
      <c r="B8" s="154" t="s">
        <v>20</v>
      </c>
      <c r="C8" s="150" t="s">
        <v>21</v>
      </c>
      <c r="D8" s="160">
        <v>11300</v>
      </c>
      <c r="E8" s="160">
        <v>11400</v>
      </c>
      <c r="F8" s="160">
        <v>15300</v>
      </c>
      <c r="G8" s="160">
        <v>-3900</v>
      </c>
      <c r="H8" s="161">
        <v>-100</v>
      </c>
      <c r="I8" s="134"/>
      <c r="J8" s="153" t="s">
        <v>22</v>
      </c>
      <c r="K8" s="150" t="s">
        <v>21</v>
      </c>
      <c r="L8" s="162">
        <v>11400</v>
      </c>
      <c r="M8" s="162">
        <v>15300</v>
      </c>
      <c r="N8" s="162">
        <v>-3900</v>
      </c>
      <c r="O8" s="162">
        <v>10500</v>
      </c>
      <c r="P8" s="162">
        <v>16200</v>
      </c>
      <c r="Q8" s="162">
        <v>-5700</v>
      </c>
      <c r="R8" s="162">
        <v>900</v>
      </c>
      <c r="S8" s="162">
        <v>-900</v>
      </c>
      <c r="T8" s="163">
        <v>1800</v>
      </c>
      <c r="U8" s="134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>
      <c r="A9" s="159"/>
      <c r="B9" s="164"/>
      <c r="C9" s="150" t="s">
        <v>23</v>
      </c>
      <c r="D9" s="165">
        <v>102.87824758023434</v>
      </c>
      <c r="E9" s="165">
        <v>103.21217244294168</v>
      </c>
      <c r="F9" s="165">
        <v>104.5808383233533</v>
      </c>
      <c r="G9" s="165">
        <v>81.339712918660297</v>
      </c>
      <c r="H9" s="166">
        <v>99.734748010610076</v>
      </c>
      <c r="I9" s="134"/>
      <c r="J9" s="159"/>
      <c r="K9" s="150" t="s">
        <v>23</v>
      </c>
      <c r="L9" s="167">
        <v>103.21217244294168</v>
      </c>
      <c r="M9" s="167">
        <v>104.5808383233533</v>
      </c>
      <c r="N9" s="167">
        <v>81.339712918660297</v>
      </c>
      <c r="O9" s="167">
        <v>103.0558789289872</v>
      </c>
      <c r="P9" s="167">
        <v>104.89721886336154</v>
      </c>
      <c r="Q9" s="167">
        <v>55.46875</v>
      </c>
      <c r="R9" s="167">
        <v>107.9646017699115</v>
      </c>
      <c r="S9" s="167">
        <v>71.875</v>
      </c>
      <c r="T9" s="168">
        <v>122.22222222222223</v>
      </c>
      <c r="U9" s="134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>
      <c r="A10" s="159"/>
      <c r="B10" s="169"/>
      <c r="C10" s="150" t="s">
        <v>75</v>
      </c>
      <c r="D10" s="147">
        <v>2528600</v>
      </c>
      <c r="E10" s="147">
        <v>2281800</v>
      </c>
      <c r="F10" s="147">
        <v>2194800</v>
      </c>
      <c r="G10" s="147">
        <v>87000</v>
      </c>
      <c r="H10" s="148">
        <v>246800</v>
      </c>
      <c r="I10" s="170"/>
      <c r="J10" s="159"/>
      <c r="K10" s="150" t="s">
        <v>75</v>
      </c>
      <c r="L10" s="151">
        <v>2281800</v>
      </c>
      <c r="M10" s="151">
        <v>2194800</v>
      </c>
      <c r="N10" s="151">
        <v>87000</v>
      </c>
      <c r="O10" s="151">
        <v>2223700</v>
      </c>
      <c r="P10" s="151">
        <v>2176000</v>
      </c>
      <c r="Q10" s="151">
        <v>47700</v>
      </c>
      <c r="R10" s="151">
        <v>58100</v>
      </c>
      <c r="S10" s="151">
        <v>18800</v>
      </c>
      <c r="T10" s="152">
        <v>39300</v>
      </c>
      <c r="U10" s="13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>
      <c r="A11" s="159"/>
      <c r="B11" s="154" t="s">
        <v>24</v>
      </c>
      <c r="C11" s="150" t="s">
        <v>76</v>
      </c>
      <c r="D11" s="147">
        <v>2471600</v>
      </c>
      <c r="E11" s="147">
        <v>2226600</v>
      </c>
      <c r="F11" s="147">
        <v>2137200</v>
      </c>
      <c r="G11" s="147">
        <v>89400</v>
      </c>
      <c r="H11" s="148">
        <v>245000</v>
      </c>
      <c r="I11" s="134"/>
      <c r="J11" s="153" t="s">
        <v>25</v>
      </c>
      <c r="K11" s="150" t="s">
        <v>76</v>
      </c>
      <c r="L11" s="151">
        <v>2226600</v>
      </c>
      <c r="M11" s="151">
        <v>2137200</v>
      </c>
      <c r="N11" s="151">
        <v>89400</v>
      </c>
      <c r="O11" s="151">
        <v>2171600</v>
      </c>
      <c r="P11" s="151">
        <v>2116600</v>
      </c>
      <c r="Q11" s="151">
        <v>55000</v>
      </c>
      <c r="R11" s="151">
        <v>55000</v>
      </c>
      <c r="S11" s="151">
        <v>20600</v>
      </c>
      <c r="T11" s="152">
        <v>34400</v>
      </c>
      <c r="U11" s="134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>
      <c r="A12" s="153" t="s">
        <v>26</v>
      </c>
      <c r="B12" s="154" t="s">
        <v>27</v>
      </c>
      <c r="C12" s="150" t="s">
        <v>21</v>
      </c>
      <c r="D12" s="160">
        <v>57000</v>
      </c>
      <c r="E12" s="160">
        <v>55200</v>
      </c>
      <c r="F12" s="160">
        <v>57600</v>
      </c>
      <c r="G12" s="160">
        <v>-2400</v>
      </c>
      <c r="H12" s="161">
        <v>1800</v>
      </c>
      <c r="I12" s="134"/>
      <c r="J12" s="153" t="s">
        <v>28</v>
      </c>
      <c r="K12" s="150" t="s">
        <v>21</v>
      </c>
      <c r="L12" s="162">
        <v>55200</v>
      </c>
      <c r="M12" s="162">
        <v>57600</v>
      </c>
      <c r="N12" s="162">
        <v>-2400</v>
      </c>
      <c r="O12" s="162">
        <v>52100</v>
      </c>
      <c r="P12" s="162">
        <v>59400</v>
      </c>
      <c r="Q12" s="162">
        <v>-7300</v>
      </c>
      <c r="R12" s="162">
        <v>3100</v>
      </c>
      <c r="S12" s="162">
        <v>-1800</v>
      </c>
      <c r="T12" s="163">
        <v>4900</v>
      </c>
      <c r="U12" s="134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>
      <c r="A13" s="171"/>
      <c r="B13" s="172"/>
      <c r="C13" s="150" t="s">
        <v>23</v>
      </c>
      <c r="D13" s="165">
        <v>102.30619841398286</v>
      </c>
      <c r="E13" s="165">
        <v>102.47911614120184</v>
      </c>
      <c r="F13" s="165">
        <v>102.69511510387423</v>
      </c>
      <c r="G13" s="165">
        <v>97.31543624161074</v>
      </c>
      <c r="H13" s="166">
        <v>100.73469387755102</v>
      </c>
      <c r="I13" s="134"/>
      <c r="J13" s="171"/>
      <c r="K13" s="150" t="s">
        <v>23</v>
      </c>
      <c r="L13" s="165">
        <v>102.47911614120184</v>
      </c>
      <c r="M13" s="165">
        <v>102.69511510387423</v>
      </c>
      <c r="N13" s="165">
        <v>97.31543624161074</v>
      </c>
      <c r="O13" s="165">
        <v>102.39915269847117</v>
      </c>
      <c r="P13" s="165">
        <v>102.80638760275916</v>
      </c>
      <c r="Q13" s="165">
        <v>86.727272727272734</v>
      </c>
      <c r="R13" s="165">
        <v>105.63636363636364</v>
      </c>
      <c r="S13" s="165">
        <v>91.262135922330103</v>
      </c>
      <c r="T13" s="166">
        <v>114.24418604651163</v>
      </c>
      <c r="U13" s="134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>
      <c r="A14" s="173"/>
      <c r="B14" s="174"/>
      <c r="C14" s="150" t="s">
        <v>29</v>
      </c>
      <c r="D14" s="165">
        <v>100</v>
      </c>
      <c r="E14" s="165">
        <v>90.690765040851701</v>
      </c>
      <c r="F14" s="165">
        <v>86.481802426343151</v>
      </c>
      <c r="G14" s="165">
        <v>4.2089626145085415</v>
      </c>
      <c r="H14" s="166">
        <v>9.3092349591483039</v>
      </c>
      <c r="I14" s="134"/>
      <c r="J14" s="144"/>
      <c r="K14" s="150" t="s">
        <v>29</v>
      </c>
      <c r="L14" s="165">
        <v>100</v>
      </c>
      <c r="M14" s="165">
        <v>95.358995358995358</v>
      </c>
      <c r="N14" s="165">
        <v>4.6410046410046411</v>
      </c>
      <c r="O14" s="165">
        <v>96.669396669396662</v>
      </c>
      <c r="P14" s="165">
        <v>94.731094731094728</v>
      </c>
      <c r="Q14" s="165">
        <v>1.9383019383019382</v>
      </c>
      <c r="R14" s="165">
        <v>3.3306033306033305</v>
      </c>
      <c r="S14" s="165">
        <v>0.62790062790062795</v>
      </c>
      <c r="T14" s="166">
        <v>2.7027027027027026</v>
      </c>
      <c r="U14" s="134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>
      <c r="A15" s="175" t="s">
        <v>30</v>
      </c>
      <c r="B15" s="176"/>
      <c r="C15" s="177" t="s">
        <v>31</v>
      </c>
      <c r="D15" s="178">
        <v>100</v>
      </c>
      <c r="E15" s="178">
        <v>90.239658308945664</v>
      </c>
      <c r="F15" s="178">
        <v>86.799019220121806</v>
      </c>
      <c r="G15" s="178">
        <v>3.4406390888238554</v>
      </c>
      <c r="H15" s="179">
        <v>9.7603416910543395</v>
      </c>
      <c r="I15" s="134"/>
      <c r="J15" s="180" t="s">
        <v>30</v>
      </c>
      <c r="K15" s="177" t="s">
        <v>31</v>
      </c>
      <c r="L15" s="178">
        <v>100</v>
      </c>
      <c r="M15" s="178">
        <v>96.187220615303701</v>
      </c>
      <c r="N15" s="178">
        <v>3.8127793846962925</v>
      </c>
      <c r="O15" s="178">
        <v>97.453764571829254</v>
      </c>
      <c r="P15" s="178">
        <v>95.363309667806121</v>
      </c>
      <c r="Q15" s="178">
        <v>2.0904549040231397</v>
      </c>
      <c r="R15" s="178">
        <v>2.5462354281707427</v>
      </c>
      <c r="S15" s="178">
        <v>0.82391094749758964</v>
      </c>
      <c r="T15" s="179">
        <v>1.7223244806731528</v>
      </c>
      <c r="U15" s="134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>
      <c r="A16" s="134"/>
      <c r="B16" s="134"/>
      <c r="C16" s="134"/>
      <c r="D16" s="134"/>
      <c r="E16" s="134"/>
      <c r="F16" s="134"/>
      <c r="G16" s="134"/>
      <c r="H16" s="134"/>
      <c r="I16" s="181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spans="1:33" ht="17.25">
      <c r="A17" s="121" t="s">
        <v>32</v>
      </c>
      <c r="B17" s="122"/>
      <c r="C17" s="122"/>
      <c r="D17" s="125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5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 t="s">
        <v>3</v>
      </c>
      <c r="AG17" s="124"/>
    </row>
    <row r="18" spans="1:33">
      <c r="A18" s="126"/>
      <c r="B18" s="127"/>
      <c r="C18" s="128" t="s">
        <v>4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3" t="s">
        <v>77</v>
      </c>
      <c r="Y18" s="184"/>
      <c r="Z18" s="184"/>
      <c r="AA18" s="184"/>
      <c r="AB18" s="184"/>
      <c r="AC18" s="184"/>
      <c r="AD18" s="184"/>
      <c r="AE18" s="184"/>
      <c r="AF18" s="184"/>
      <c r="AG18" s="185"/>
    </row>
    <row r="19" spans="1:33">
      <c r="A19" s="136" t="s">
        <v>10</v>
      </c>
      <c r="B19" s="137"/>
      <c r="C19" s="138"/>
      <c r="D19" s="186" t="s">
        <v>12</v>
      </c>
      <c r="E19" s="186" t="s">
        <v>33</v>
      </c>
      <c r="F19" s="186" t="s">
        <v>34</v>
      </c>
      <c r="G19" s="186" t="s">
        <v>35</v>
      </c>
      <c r="H19" s="186" t="s">
        <v>36</v>
      </c>
      <c r="I19" s="186" t="s">
        <v>37</v>
      </c>
      <c r="J19" s="186" t="s">
        <v>38</v>
      </c>
      <c r="K19" s="186" t="s">
        <v>39</v>
      </c>
      <c r="L19" s="186" t="s">
        <v>40</v>
      </c>
      <c r="M19" s="186" t="s">
        <v>41</v>
      </c>
      <c r="N19" s="186" t="s">
        <v>42</v>
      </c>
      <c r="O19" s="186" t="s">
        <v>43</v>
      </c>
      <c r="P19" s="186" t="s">
        <v>44</v>
      </c>
      <c r="Q19" s="186" t="s">
        <v>45</v>
      </c>
      <c r="R19" s="186" t="s">
        <v>46</v>
      </c>
      <c r="S19" s="186" t="s">
        <v>47</v>
      </c>
      <c r="T19" s="186" t="s">
        <v>48</v>
      </c>
      <c r="U19" s="186" t="s">
        <v>49</v>
      </c>
      <c r="V19" s="186" t="s">
        <v>50</v>
      </c>
      <c r="W19" s="186" t="s">
        <v>78</v>
      </c>
      <c r="X19" s="186" t="s">
        <v>79</v>
      </c>
      <c r="Y19" s="186" t="s">
        <v>51</v>
      </c>
      <c r="Z19" s="186" t="s">
        <v>52</v>
      </c>
      <c r="AA19" s="186" t="s">
        <v>53</v>
      </c>
      <c r="AB19" s="186" t="s">
        <v>54</v>
      </c>
      <c r="AC19" s="186" t="s">
        <v>80</v>
      </c>
      <c r="AD19" s="186" t="s">
        <v>81</v>
      </c>
      <c r="AE19" s="186" t="s">
        <v>82</v>
      </c>
      <c r="AF19" s="186" t="s">
        <v>14</v>
      </c>
      <c r="AG19" s="141"/>
    </row>
    <row r="20" spans="1:33">
      <c r="A20" s="187"/>
      <c r="B20" s="145"/>
      <c r="C20" s="150" t="s">
        <v>75</v>
      </c>
      <c r="D20" s="151">
        <v>366300</v>
      </c>
      <c r="E20" s="151">
        <v>0</v>
      </c>
      <c r="F20" s="151">
        <v>3200</v>
      </c>
      <c r="G20" s="151">
        <v>3000</v>
      </c>
      <c r="H20" s="151">
        <v>165300</v>
      </c>
      <c r="I20" s="151">
        <v>28300</v>
      </c>
      <c r="J20" s="151">
        <v>67300</v>
      </c>
      <c r="K20" s="151">
        <v>5800</v>
      </c>
      <c r="L20" s="151">
        <v>4100</v>
      </c>
      <c r="M20" s="151">
        <v>1500</v>
      </c>
      <c r="N20" s="151">
        <v>2200</v>
      </c>
      <c r="O20" s="151">
        <v>45800</v>
      </c>
      <c r="P20" s="151">
        <v>2000</v>
      </c>
      <c r="Q20" s="151">
        <v>3100</v>
      </c>
      <c r="R20" s="151">
        <v>1900</v>
      </c>
      <c r="S20" s="151">
        <v>2400</v>
      </c>
      <c r="T20" s="151">
        <v>10700</v>
      </c>
      <c r="U20" s="151">
        <v>2100</v>
      </c>
      <c r="V20" s="151">
        <v>0</v>
      </c>
      <c r="W20" s="151">
        <v>0</v>
      </c>
      <c r="X20" s="188">
        <v>0</v>
      </c>
      <c r="Y20" s="188">
        <v>0</v>
      </c>
      <c r="Z20" s="151">
        <v>0</v>
      </c>
      <c r="AA20" s="151">
        <v>600</v>
      </c>
      <c r="AB20" s="151">
        <v>0</v>
      </c>
      <c r="AC20" s="151">
        <v>0</v>
      </c>
      <c r="AD20" s="151">
        <v>0</v>
      </c>
      <c r="AE20" s="151">
        <v>0</v>
      </c>
      <c r="AF20" s="151">
        <v>17000</v>
      </c>
      <c r="AG20" s="189"/>
    </row>
    <row r="21" spans="1:33">
      <c r="A21" s="190" t="s">
        <v>17</v>
      </c>
      <c r="B21" s="154" t="s">
        <v>18</v>
      </c>
      <c r="C21" s="150" t="s">
        <v>76</v>
      </c>
      <c r="D21" s="151">
        <v>354900</v>
      </c>
      <c r="E21" s="151">
        <v>200</v>
      </c>
      <c r="F21" s="151">
        <v>4200</v>
      </c>
      <c r="G21" s="151">
        <v>2800</v>
      </c>
      <c r="H21" s="151">
        <v>146000</v>
      </c>
      <c r="I21" s="151">
        <v>25300</v>
      </c>
      <c r="J21" s="151">
        <v>71100</v>
      </c>
      <c r="K21" s="151">
        <v>6000</v>
      </c>
      <c r="L21" s="151">
        <v>3300</v>
      </c>
      <c r="M21" s="151">
        <v>1300</v>
      </c>
      <c r="N21" s="151">
        <v>2000</v>
      </c>
      <c r="O21" s="151">
        <v>48000</v>
      </c>
      <c r="P21" s="151">
        <v>1400</v>
      </c>
      <c r="Q21" s="151">
        <v>3900</v>
      </c>
      <c r="R21" s="151">
        <v>1700</v>
      </c>
      <c r="S21" s="151">
        <v>2200</v>
      </c>
      <c r="T21" s="151">
        <v>11500</v>
      </c>
      <c r="U21" s="151">
        <v>2000</v>
      </c>
      <c r="V21" s="151">
        <v>0</v>
      </c>
      <c r="W21" s="151">
        <v>0</v>
      </c>
      <c r="X21" s="188">
        <v>0</v>
      </c>
      <c r="Y21" s="188">
        <v>0</v>
      </c>
      <c r="Z21" s="151">
        <v>0</v>
      </c>
      <c r="AA21" s="151">
        <v>1100</v>
      </c>
      <c r="AB21" s="151">
        <v>0</v>
      </c>
      <c r="AC21" s="151">
        <v>0</v>
      </c>
      <c r="AD21" s="151">
        <v>0</v>
      </c>
      <c r="AE21" s="151">
        <v>0</v>
      </c>
      <c r="AF21" s="151">
        <v>20900</v>
      </c>
      <c r="AG21" s="189"/>
    </row>
    <row r="22" spans="1:33">
      <c r="A22" s="191"/>
      <c r="B22" s="154" t="s">
        <v>20</v>
      </c>
      <c r="C22" s="150" t="s">
        <v>21</v>
      </c>
      <c r="D22" s="162">
        <v>11400</v>
      </c>
      <c r="E22" s="162">
        <v>-200</v>
      </c>
      <c r="F22" s="162">
        <v>-1000</v>
      </c>
      <c r="G22" s="162">
        <v>200</v>
      </c>
      <c r="H22" s="162">
        <v>19300</v>
      </c>
      <c r="I22" s="162">
        <v>3000</v>
      </c>
      <c r="J22" s="162">
        <v>-3800</v>
      </c>
      <c r="K22" s="162">
        <v>-200</v>
      </c>
      <c r="L22" s="162">
        <v>800</v>
      </c>
      <c r="M22" s="162">
        <v>200</v>
      </c>
      <c r="N22" s="162">
        <v>200</v>
      </c>
      <c r="O22" s="162">
        <v>-2200</v>
      </c>
      <c r="P22" s="162">
        <v>600</v>
      </c>
      <c r="Q22" s="162">
        <v>-800</v>
      </c>
      <c r="R22" s="162">
        <v>200</v>
      </c>
      <c r="S22" s="162">
        <v>200</v>
      </c>
      <c r="T22" s="162">
        <v>-800</v>
      </c>
      <c r="U22" s="162">
        <v>100</v>
      </c>
      <c r="V22" s="162">
        <v>0</v>
      </c>
      <c r="W22" s="162">
        <v>0</v>
      </c>
      <c r="X22" s="192">
        <v>0</v>
      </c>
      <c r="Y22" s="160">
        <v>0</v>
      </c>
      <c r="Z22" s="162">
        <v>0</v>
      </c>
      <c r="AA22" s="162">
        <v>-500</v>
      </c>
      <c r="AB22" s="162">
        <v>0</v>
      </c>
      <c r="AC22" s="162">
        <v>0</v>
      </c>
      <c r="AD22" s="162">
        <v>0</v>
      </c>
      <c r="AE22" s="162">
        <v>0</v>
      </c>
      <c r="AF22" s="162">
        <v>-3900</v>
      </c>
      <c r="AG22" s="163"/>
    </row>
    <row r="23" spans="1:33">
      <c r="A23" s="191"/>
      <c r="B23" s="164"/>
      <c r="C23" s="150" t="s">
        <v>23</v>
      </c>
      <c r="D23" s="167">
        <v>103.21217244294168</v>
      </c>
      <c r="E23" s="167">
        <v>0</v>
      </c>
      <c r="F23" s="167">
        <v>76.19047619047619</v>
      </c>
      <c r="G23" s="167">
        <v>107.14285714285714</v>
      </c>
      <c r="H23" s="167">
        <v>113.21917808219177</v>
      </c>
      <c r="I23" s="167">
        <v>111.85770750988142</v>
      </c>
      <c r="J23" s="167">
        <v>94.655414908579459</v>
      </c>
      <c r="K23" s="167">
        <v>96.666666666666671</v>
      </c>
      <c r="L23" s="167">
        <v>124.24242424242425</v>
      </c>
      <c r="M23" s="167">
        <v>115.38461538461537</v>
      </c>
      <c r="N23" s="167">
        <v>110</v>
      </c>
      <c r="O23" s="167">
        <v>95.416666666666671</v>
      </c>
      <c r="P23" s="167">
        <v>142.85714285714286</v>
      </c>
      <c r="Q23" s="167">
        <v>79.487179487179489</v>
      </c>
      <c r="R23" s="167">
        <v>111.76470588235294</v>
      </c>
      <c r="S23" s="167">
        <v>109.09090909090908</v>
      </c>
      <c r="T23" s="167">
        <v>93.043478260869563</v>
      </c>
      <c r="U23" s="167">
        <v>105</v>
      </c>
      <c r="V23" s="167">
        <v>0</v>
      </c>
      <c r="W23" s="167">
        <v>0</v>
      </c>
      <c r="X23" s="167">
        <v>0</v>
      </c>
      <c r="Y23" s="165">
        <v>0</v>
      </c>
      <c r="Z23" s="165">
        <v>0</v>
      </c>
      <c r="AA23" s="165">
        <v>54.54545454545454</v>
      </c>
      <c r="AB23" s="165">
        <v>0</v>
      </c>
      <c r="AC23" s="165">
        <v>0</v>
      </c>
      <c r="AD23" s="165">
        <v>0</v>
      </c>
      <c r="AE23" s="165">
        <v>0</v>
      </c>
      <c r="AF23" s="165">
        <v>81.339712918660297</v>
      </c>
      <c r="AG23" s="168"/>
    </row>
    <row r="24" spans="1:33">
      <c r="A24" s="191"/>
      <c r="B24" s="169"/>
      <c r="C24" s="150" t="s">
        <v>75</v>
      </c>
      <c r="D24" s="151">
        <v>2281800</v>
      </c>
      <c r="E24" s="151">
        <v>30900</v>
      </c>
      <c r="F24" s="151">
        <v>28200</v>
      </c>
      <c r="G24" s="151">
        <v>18700</v>
      </c>
      <c r="H24" s="151">
        <v>980000</v>
      </c>
      <c r="I24" s="151">
        <v>180000</v>
      </c>
      <c r="J24" s="151">
        <v>407100</v>
      </c>
      <c r="K24" s="151">
        <v>43900</v>
      </c>
      <c r="L24" s="151">
        <v>19900</v>
      </c>
      <c r="M24" s="151">
        <v>10100</v>
      </c>
      <c r="N24" s="151">
        <v>14800</v>
      </c>
      <c r="O24" s="151">
        <v>292100</v>
      </c>
      <c r="P24" s="151">
        <v>11600</v>
      </c>
      <c r="Q24" s="151">
        <v>22300</v>
      </c>
      <c r="R24" s="151">
        <v>11300</v>
      </c>
      <c r="S24" s="151">
        <v>15000</v>
      </c>
      <c r="T24" s="151">
        <v>67400</v>
      </c>
      <c r="U24" s="151">
        <v>15100</v>
      </c>
      <c r="V24" s="151">
        <v>15500</v>
      </c>
      <c r="W24" s="151">
        <v>1900</v>
      </c>
      <c r="X24" s="188">
        <v>0</v>
      </c>
      <c r="Y24" s="188">
        <v>1300</v>
      </c>
      <c r="Z24" s="151">
        <v>0</v>
      </c>
      <c r="AA24" s="151">
        <v>6600</v>
      </c>
      <c r="AB24" s="151">
        <v>0</v>
      </c>
      <c r="AC24" s="151">
        <v>0</v>
      </c>
      <c r="AD24" s="151">
        <v>500</v>
      </c>
      <c r="AE24" s="151">
        <v>600</v>
      </c>
      <c r="AF24" s="151">
        <v>87000</v>
      </c>
      <c r="AG24" s="189"/>
    </row>
    <row r="25" spans="1:33">
      <c r="A25" s="191"/>
      <c r="B25" s="154" t="s">
        <v>24</v>
      </c>
      <c r="C25" s="150" t="s">
        <v>76</v>
      </c>
      <c r="D25" s="151">
        <v>2226600</v>
      </c>
      <c r="E25" s="157">
        <v>42400</v>
      </c>
      <c r="F25" s="157">
        <v>28800</v>
      </c>
      <c r="G25" s="157">
        <v>18400</v>
      </c>
      <c r="H25" s="157">
        <v>881300</v>
      </c>
      <c r="I25" s="157">
        <v>181500</v>
      </c>
      <c r="J25" s="157">
        <v>411500</v>
      </c>
      <c r="K25" s="157">
        <v>43500</v>
      </c>
      <c r="L25" s="157">
        <v>18700</v>
      </c>
      <c r="M25" s="157">
        <v>7300</v>
      </c>
      <c r="N25" s="157">
        <v>12600</v>
      </c>
      <c r="O25" s="157">
        <v>305800</v>
      </c>
      <c r="P25" s="157">
        <v>11200</v>
      </c>
      <c r="Q25" s="157">
        <v>25000</v>
      </c>
      <c r="R25" s="157">
        <v>11200</v>
      </c>
      <c r="S25" s="157">
        <v>14900</v>
      </c>
      <c r="T25" s="157">
        <v>74300</v>
      </c>
      <c r="U25" s="157">
        <v>13700</v>
      </c>
      <c r="V25" s="157">
        <v>16600</v>
      </c>
      <c r="W25" s="157">
        <v>1600</v>
      </c>
      <c r="X25" s="193">
        <v>0</v>
      </c>
      <c r="Y25" s="193">
        <v>4800</v>
      </c>
      <c r="Z25" s="157">
        <v>0</v>
      </c>
      <c r="AA25" s="157">
        <v>7000</v>
      </c>
      <c r="AB25" s="157">
        <v>4600</v>
      </c>
      <c r="AC25" s="157">
        <v>500</v>
      </c>
      <c r="AD25" s="157">
        <v>0</v>
      </c>
      <c r="AE25" s="157">
        <v>0</v>
      </c>
      <c r="AF25" s="157">
        <v>89400</v>
      </c>
      <c r="AG25" s="194"/>
    </row>
    <row r="26" spans="1:33">
      <c r="A26" s="190" t="s">
        <v>26</v>
      </c>
      <c r="B26" s="154" t="s">
        <v>27</v>
      </c>
      <c r="C26" s="150" t="s">
        <v>21</v>
      </c>
      <c r="D26" s="162">
        <v>55200</v>
      </c>
      <c r="E26" s="162">
        <v>-11500</v>
      </c>
      <c r="F26" s="162">
        <v>-600</v>
      </c>
      <c r="G26" s="162">
        <v>300</v>
      </c>
      <c r="H26" s="162">
        <v>98700</v>
      </c>
      <c r="I26" s="162">
        <v>-1500</v>
      </c>
      <c r="J26" s="162">
        <v>-4400</v>
      </c>
      <c r="K26" s="162">
        <v>400</v>
      </c>
      <c r="L26" s="162">
        <v>1200</v>
      </c>
      <c r="M26" s="162">
        <v>2800</v>
      </c>
      <c r="N26" s="162">
        <v>2200</v>
      </c>
      <c r="O26" s="162">
        <v>-13700</v>
      </c>
      <c r="P26" s="162">
        <v>400</v>
      </c>
      <c r="Q26" s="162">
        <v>-2700</v>
      </c>
      <c r="R26" s="162">
        <v>100</v>
      </c>
      <c r="S26" s="162">
        <v>100</v>
      </c>
      <c r="T26" s="162">
        <v>-6900</v>
      </c>
      <c r="U26" s="162">
        <v>1400</v>
      </c>
      <c r="V26" s="162">
        <v>-1100</v>
      </c>
      <c r="W26" s="162">
        <v>300</v>
      </c>
      <c r="X26" s="192">
        <v>0</v>
      </c>
      <c r="Y26" s="160">
        <v>-3500</v>
      </c>
      <c r="Z26" s="162">
        <v>0</v>
      </c>
      <c r="AA26" s="162">
        <v>-400</v>
      </c>
      <c r="AB26" s="162">
        <v>-4600</v>
      </c>
      <c r="AC26" s="162">
        <v>-500</v>
      </c>
      <c r="AD26" s="162">
        <v>500</v>
      </c>
      <c r="AE26" s="162">
        <v>600</v>
      </c>
      <c r="AF26" s="162">
        <v>-2400</v>
      </c>
      <c r="AG26" s="163"/>
    </row>
    <row r="27" spans="1:33">
      <c r="A27" s="187"/>
      <c r="B27" s="172"/>
      <c r="C27" s="150" t="s">
        <v>23</v>
      </c>
      <c r="D27" s="165">
        <v>102.47911614120184</v>
      </c>
      <c r="E27" s="165">
        <v>72.877358490566039</v>
      </c>
      <c r="F27" s="165">
        <v>97.916666666666657</v>
      </c>
      <c r="G27" s="165">
        <v>101.63043478260869</v>
      </c>
      <c r="H27" s="165">
        <v>111.19936457505956</v>
      </c>
      <c r="I27" s="165">
        <v>99.173553719008268</v>
      </c>
      <c r="J27" s="165">
        <v>98.930741190765488</v>
      </c>
      <c r="K27" s="165">
        <v>100.91954022988506</v>
      </c>
      <c r="L27" s="165">
        <v>106.41711229946524</v>
      </c>
      <c r="M27" s="165">
        <v>138.35616438356163</v>
      </c>
      <c r="N27" s="165">
        <v>117.46031746031747</v>
      </c>
      <c r="O27" s="165">
        <v>95.519947678221058</v>
      </c>
      <c r="P27" s="165">
        <v>103.57142857142858</v>
      </c>
      <c r="Q27" s="165">
        <v>89.2</v>
      </c>
      <c r="R27" s="165">
        <v>100.89285714285714</v>
      </c>
      <c r="S27" s="165">
        <v>100.67114093959732</v>
      </c>
      <c r="T27" s="165">
        <v>90.713324360699872</v>
      </c>
      <c r="U27" s="165">
        <v>110.21897810218979</v>
      </c>
      <c r="V27" s="165">
        <v>93.373493975903614</v>
      </c>
      <c r="W27" s="165">
        <v>118.75</v>
      </c>
      <c r="X27" s="165">
        <v>0</v>
      </c>
      <c r="Y27" s="165">
        <v>27.083333333333332</v>
      </c>
      <c r="Z27" s="165">
        <v>0</v>
      </c>
      <c r="AA27" s="165">
        <v>94.285714285714278</v>
      </c>
      <c r="AB27" s="165">
        <v>0</v>
      </c>
      <c r="AC27" s="165">
        <v>0</v>
      </c>
      <c r="AD27" s="165">
        <v>0</v>
      </c>
      <c r="AE27" s="165">
        <v>0</v>
      </c>
      <c r="AF27" s="165">
        <v>97.31543624161074</v>
      </c>
      <c r="AG27" s="166"/>
    </row>
    <row r="28" spans="1:33">
      <c r="A28" s="173"/>
      <c r="B28" s="174"/>
      <c r="C28" s="150" t="s">
        <v>29</v>
      </c>
      <c r="D28" s="165">
        <v>100</v>
      </c>
      <c r="E28" s="165">
        <v>0</v>
      </c>
      <c r="F28" s="165">
        <v>0.87360087360087368</v>
      </c>
      <c r="G28" s="165">
        <v>0.819000819000819</v>
      </c>
      <c r="H28" s="165">
        <v>45.126945126945131</v>
      </c>
      <c r="I28" s="165">
        <v>7.7259077259077253</v>
      </c>
      <c r="J28" s="165">
        <v>18.372918372918374</v>
      </c>
      <c r="K28" s="165">
        <v>1.5834015834015835</v>
      </c>
      <c r="L28" s="165">
        <v>1.1193011193011193</v>
      </c>
      <c r="M28" s="165">
        <v>0.4095004095004095</v>
      </c>
      <c r="N28" s="165">
        <v>0.60060060060060061</v>
      </c>
      <c r="O28" s="165">
        <v>12.503412503412504</v>
      </c>
      <c r="P28" s="165">
        <v>0.54600054600054604</v>
      </c>
      <c r="Q28" s="165">
        <v>0.84630084630084623</v>
      </c>
      <c r="R28" s="165">
        <v>0.5187005187005187</v>
      </c>
      <c r="S28" s="165">
        <v>0.65520065520065529</v>
      </c>
      <c r="T28" s="165">
        <v>2.9211029211029209</v>
      </c>
      <c r="U28" s="165">
        <v>0.57330057330057327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0.16380016380016382</v>
      </c>
      <c r="AB28" s="165">
        <v>0</v>
      </c>
      <c r="AC28" s="165">
        <v>0</v>
      </c>
      <c r="AD28" s="165">
        <v>0</v>
      </c>
      <c r="AE28" s="165">
        <v>0</v>
      </c>
      <c r="AF28" s="165">
        <v>4.6410046410046411</v>
      </c>
      <c r="AG28" s="166"/>
    </row>
    <row r="29" spans="1:33">
      <c r="A29" s="195" t="s">
        <v>30</v>
      </c>
      <c r="B29" s="176"/>
      <c r="C29" s="177" t="s">
        <v>31</v>
      </c>
      <c r="D29" s="178">
        <v>99.982469979840474</v>
      </c>
      <c r="E29" s="178">
        <v>1.3541940573231659</v>
      </c>
      <c r="F29" s="178">
        <v>1.2358664212463844</v>
      </c>
      <c r="G29" s="178">
        <v>0.81952844245770873</v>
      </c>
      <c r="H29" s="178">
        <v>42.948549390831801</v>
      </c>
      <c r="I29" s="178">
        <v>7.8885090717854318</v>
      </c>
      <c r="J29" s="178">
        <v>17.841178017354721</v>
      </c>
      <c r="K29" s="178">
        <v>1.9239197125076695</v>
      </c>
      <c r="L29" s="178">
        <v>0.87211850293627846</v>
      </c>
      <c r="M29" s="178">
        <v>0.44263300902796043</v>
      </c>
      <c r="N29" s="178">
        <v>0.64861074590235779</v>
      </c>
      <c r="O29" s="178">
        <v>12.801297221491806</v>
      </c>
      <c r="P29" s="178">
        <v>0.50837058462617235</v>
      </c>
      <c r="Q29" s="178">
        <v>0.9772986238934176</v>
      </c>
      <c r="R29" s="178">
        <v>0.49522306950652989</v>
      </c>
      <c r="S29" s="178">
        <v>0.65737575598211939</v>
      </c>
      <c r="T29" s="178">
        <v>2.9538083968796562</v>
      </c>
      <c r="U29" s="178">
        <v>0.66175826102200019</v>
      </c>
      <c r="V29" s="178">
        <v>0.66175826102200019</v>
      </c>
      <c r="W29" s="178">
        <v>8.3267595757735124E-2</v>
      </c>
      <c r="X29" s="178">
        <v>0</v>
      </c>
      <c r="Y29" s="178">
        <v>5.6972565518450341E-2</v>
      </c>
      <c r="Z29" s="178">
        <v>0</v>
      </c>
      <c r="AA29" s="178">
        <v>0.28924533263213253</v>
      </c>
      <c r="AB29" s="178">
        <v>0</v>
      </c>
      <c r="AC29" s="178">
        <v>0</v>
      </c>
      <c r="AD29" s="178">
        <v>2.1912525199403978E-2</v>
      </c>
      <c r="AE29" s="178">
        <v>2.6295030239284777E-2</v>
      </c>
      <c r="AF29" s="178">
        <v>3.8127793846962925</v>
      </c>
      <c r="AG29" s="179"/>
    </row>
    <row r="30" spans="1:33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７月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7.25">
      <c r="A3" s="121" t="s">
        <v>0</v>
      </c>
      <c r="B3" s="122"/>
      <c r="C3" s="122"/>
      <c r="D3" s="122"/>
      <c r="E3" s="122"/>
      <c r="F3" s="122"/>
      <c r="G3" s="123"/>
      <c r="H3" s="124" t="s">
        <v>1</v>
      </c>
      <c r="I3" s="120"/>
      <c r="J3" s="121" t="s">
        <v>2</v>
      </c>
      <c r="K3" s="122"/>
      <c r="L3" s="125"/>
      <c r="M3" s="122"/>
      <c r="N3" s="122"/>
      <c r="O3" s="122"/>
      <c r="P3" s="122"/>
      <c r="Q3" s="122"/>
      <c r="R3" s="122"/>
      <c r="S3" s="125"/>
      <c r="T3" s="124" t="s">
        <v>3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>
      <c r="A4" s="126"/>
      <c r="B4" s="127"/>
      <c r="C4" s="128" t="s">
        <v>4</v>
      </c>
      <c r="D4" s="129" t="s">
        <v>5</v>
      </c>
      <c r="E4" s="130" t="s">
        <v>6</v>
      </c>
      <c r="F4" s="131"/>
      <c r="G4" s="132"/>
      <c r="H4" s="133"/>
      <c r="I4" s="134"/>
      <c r="J4" s="126"/>
      <c r="K4" s="128" t="s">
        <v>4</v>
      </c>
      <c r="L4" s="130" t="s">
        <v>7</v>
      </c>
      <c r="M4" s="131"/>
      <c r="N4" s="132"/>
      <c r="O4" s="130" t="s">
        <v>8</v>
      </c>
      <c r="P4" s="131"/>
      <c r="Q4" s="132"/>
      <c r="R4" s="130" t="s">
        <v>9</v>
      </c>
      <c r="S4" s="131"/>
      <c r="T4" s="135"/>
      <c r="U4" s="134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>
      <c r="A5" s="136" t="s">
        <v>10</v>
      </c>
      <c r="B5" s="137"/>
      <c r="C5" s="138"/>
      <c r="D5" s="139" t="s">
        <v>11</v>
      </c>
      <c r="E5" s="140" t="s">
        <v>12</v>
      </c>
      <c r="F5" s="140" t="s">
        <v>13</v>
      </c>
      <c r="G5" s="140" t="s">
        <v>14</v>
      </c>
      <c r="H5" s="141" t="s">
        <v>15</v>
      </c>
      <c r="I5" s="134"/>
      <c r="J5" s="142" t="s">
        <v>16</v>
      </c>
      <c r="K5" s="138"/>
      <c r="L5" s="140" t="s">
        <v>12</v>
      </c>
      <c r="M5" s="140" t="s">
        <v>13</v>
      </c>
      <c r="N5" s="140" t="s">
        <v>14</v>
      </c>
      <c r="O5" s="140" t="s">
        <v>12</v>
      </c>
      <c r="P5" s="140" t="s">
        <v>13</v>
      </c>
      <c r="Q5" s="140" t="s">
        <v>14</v>
      </c>
      <c r="R5" s="140" t="s">
        <v>12</v>
      </c>
      <c r="S5" s="140" t="s">
        <v>13</v>
      </c>
      <c r="T5" s="143" t="s">
        <v>14</v>
      </c>
      <c r="U5" s="134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>
      <c r="A6" s="144"/>
      <c r="B6" s="145"/>
      <c r="C6" s="146" t="s">
        <v>83</v>
      </c>
      <c r="D6" s="147">
        <v>438000</v>
      </c>
      <c r="E6" s="147">
        <v>396600</v>
      </c>
      <c r="F6" s="147">
        <v>381200</v>
      </c>
      <c r="G6" s="147">
        <v>15400</v>
      </c>
      <c r="H6" s="148">
        <v>41400</v>
      </c>
      <c r="I6" s="134"/>
      <c r="J6" s="149"/>
      <c r="K6" s="150" t="s">
        <v>83</v>
      </c>
      <c r="L6" s="151">
        <v>396600</v>
      </c>
      <c r="M6" s="151">
        <v>381200</v>
      </c>
      <c r="N6" s="151">
        <v>15400</v>
      </c>
      <c r="O6" s="151">
        <v>384400</v>
      </c>
      <c r="P6" s="151">
        <v>378400</v>
      </c>
      <c r="Q6" s="151">
        <v>6000</v>
      </c>
      <c r="R6" s="151">
        <v>12200</v>
      </c>
      <c r="S6" s="151">
        <v>2800</v>
      </c>
      <c r="T6" s="152">
        <v>9400</v>
      </c>
      <c r="U6" s="134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>
      <c r="A7" s="153" t="s">
        <v>17</v>
      </c>
      <c r="B7" s="154" t="s">
        <v>18</v>
      </c>
      <c r="C7" s="155" t="s">
        <v>84</v>
      </c>
      <c r="D7" s="147">
        <v>453300</v>
      </c>
      <c r="E7" s="147">
        <v>409300</v>
      </c>
      <c r="F7" s="147">
        <v>386600</v>
      </c>
      <c r="G7" s="147">
        <v>22700</v>
      </c>
      <c r="H7" s="156">
        <v>44000</v>
      </c>
      <c r="I7" s="134"/>
      <c r="J7" s="153" t="s">
        <v>85</v>
      </c>
      <c r="K7" s="150" t="s">
        <v>84</v>
      </c>
      <c r="L7" s="151">
        <v>409300</v>
      </c>
      <c r="M7" s="151">
        <v>386600</v>
      </c>
      <c r="N7" s="151">
        <v>22700</v>
      </c>
      <c r="O7" s="151">
        <v>394200</v>
      </c>
      <c r="P7" s="157">
        <v>383000</v>
      </c>
      <c r="Q7" s="157">
        <v>11200</v>
      </c>
      <c r="R7" s="151">
        <v>15100</v>
      </c>
      <c r="S7" s="157">
        <v>3600</v>
      </c>
      <c r="T7" s="158">
        <v>11500</v>
      </c>
      <c r="U7" s="134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>
      <c r="A8" s="159"/>
      <c r="B8" s="154" t="s">
        <v>20</v>
      </c>
      <c r="C8" s="150" t="s">
        <v>21</v>
      </c>
      <c r="D8" s="160">
        <v>-15300</v>
      </c>
      <c r="E8" s="160">
        <v>-12700</v>
      </c>
      <c r="F8" s="160">
        <v>-5400</v>
      </c>
      <c r="G8" s="160">
        <v>-7300</v>
      </c>
      <c r="H8" s="161">
        <v>-2600</v>
      </c>
      <c r="I8" s="134"/>
      <c r="J8" s="153" t="s">
        <v>86</v>
      </c>
      <c r="K8" s="150" t="s">
        <v>21</v>
      </c>
      <c r="L8" s="162">
        <v>-12700</v>
      </c>
      <c r="M8" s="162">
        <v>-5400</v>
      </c>
      <c r="N8" s="162">
        <v>-7300</v>
      </c>
      <c r="O8" s="162">
        <v>-9800</v>
      </c>
      <c r="P8" s="162">
        <v>-4600</v>
      </c>
      <c r="Q8" s="162">
        <v>-5200</v>
      </c>
      <c r="R8" s="162">
        <v>-2900</v>
      </c>
      <c r="S8" s="162">
        <v>-800</v>
      </c>
      <c r="T8" s="163">
        <v>-2100</v>
      </c>
      <c r="U8" s="134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>
      <c r="A9" s="159"/>
      <c r="B9" s="164"/>
      <c r="C9" s="150" t="s">
        <v>23</v>
      </c>
      <c r="D9" s="165">
        <v>96.62475181998677</v>
      </c>
      <c r="E9" s="165">
        <v>96.897141461031026</v>
      </c>
      <c r="F9" s="165">
        <v>98.603207449560273</v>
      </c>
      <c r="G9" s="165">
        <v>67.841409691629963</v>
      </c>
      <c r="H9" s="166">
        <v>94.090909090909093</v>
      </c>
      <c r="I9" s="134"/>
      <c r="J9" s="159"/>
      <c r="K9" s="150" t="s">
        <v>23</v>
      </c>
      <c r="L9" s="167">
        <v>96.897141461031026</v>
      </c>
      <c r="M9" s="167">
        <v>98.603207449560273</v>
      </c>
      <c r="N9" s="167">
        <v>67.841409691629963</v>
      </c>
      <c r="O9" s="167">
        <v>97.513952308472852</v>
      </c>
      <c r="P9" s="167">
        <v>98.798955613577021</v>
      </c>
      <c r="Q9" s="167">
        <v>53.571428571428569</v>
      </c>
      <c r="R9" s="167">
        <v>80.794701986754973</v>
      </c>
      <c r="S9" s="167">
        <v>77.777777777777786</v>
      </c>
      <c r="T9" s="168">
        <v>81.739130434782609</v>
      </c>
      <c r="U9" s="134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>
      <c r="A10" s="159"/>
      <c r="B10" s="169"/>
      <c r="C10" s="150" t="s">
        <v>83</v>
      </c>
      <c r="D10" s="147">
        <v>2966600</v>
      </c>
      <c r="E10" s="147">
        <v>2678400</v>
      </c>
      <c r="F10" s="147">
        <v>2576000</v>
      </c>
      <c r="G10" s="147">
        <v>102400</v>
      </c>
      <c r="H10" s="148">
        <v>288200</v>
      </c>
      <c r="I10" s="170"/>
      <c r="J10" s="159"/>
      <c r="K10" s="150" t="s">
        <v>83</v>
      </c>
      <c r="L10" s="151">
        <v>2678400</v>
      </c>
      <c r="M10" s="151">
        <v>2576000</v>
      </c>
      <c r="N10" s="151">
        <v>102400</v>
      </c>
      <c r="O10" s="151">
        <v>2608100</v>
      </c>
      <c r="P10" s="151">
        <v>2554400</v>
      </c>
      <c r="Q10" s="151">
        <v>53700</v>
      </c>
      <c r="R10" s="151">
        <v>70300</v>
      </c>
      <c r="S10" s="151">
        <v>21600</v>
      </c>
      <c r="T10" s="152">
        <v>48700</v>
      </c>
      <c r="U10" s="13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>
      <c r="A11" s="159"/>
      <c r="B11" s="154" t="s">
        <v>24</v>
      </c>
      <c r="C11" s="150" t="s">
        <v>84</v>
      </c>
      <c r="D11" s="147">
        <v>2924900</v>
      </c>
      <c r="E11" s="147">
        <v>2635900</v>
      </c>
      <c r="F11" s="147">
        <v>2523800</v>
      </c>
      <c r="G11" s="147">
        <v>112100</v>
      </c>
      <c r="H11" s="148">
        <v>289000</v>
      </c>
      <c r="I11" s="134"/>
      <c r="J11" s="153" t="s">
        <v>87</v>
      </c>
      <c r="K11" s="150" t="s">
        <v>84</v>
      </c>
      <c r="L11" s="151">
        <v>2635900</v>
      </c>
      <c r="M11" s="151">
        <v>2523800</v>
      </c>
      <c r="N11" s="151">
        <v>112100</v>
      </c>
      <c r="O11" s="151">
        <v>2565800</v>
      </c>
      <c r="P11" s="151">
        <v>2499600</v>
      </c>
      <c r="Q11" s="151">
        <v>66200</v>
      </c>
      <c r="R11" s="151">
        <v>70100</v>
      </c>
      <c r="S11" s="151">
        <v>24200</v>
      </c>
      <c r="T11" s="152">
        <v>45900</v>
      </c>
      <c r="U11" s="134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>
      <c r="A12" s="153" t="s">
        <v>26</v>
      </c>
      <c r="B12" s="154" t="s">
        <v>27</v>
      </c>
      <c r="C12" s="150" t="s">
        <v>21</v>
      </c>
      <c r="D12" s="160">
        <v>41700</v>
      </c>
      <c r="E12" s="160">
        <v>42500</v>
      </c>
      <c r="F12" s="160">
        <v>52200</v>
      </c>
      <c r="G12" s="160">
        <v>-9700</v>
      </c>
      <c r="H12" s="161">
        <v>-800</v>
      </c>
      <c r="I12" s="134"/>
      <c r="J12" s="153" t="s">
        <v>88</v>
      </c>
      <c r="K12" s="150" t="s">
        <v>21</v>
      </c>
      <c r="L12" s="162">
        <v>42500</v>
      </c>
      <c r="M12" s="162">
        <v>52200</v>
      </c>
      <c r="N12" s="162">
        <v>-9700</v>
      </c>
      <c r="O12" s="162">
        <v>42300</v>
      </c>
      <c r="P12" s="162">
        <v>54800</v>
      </c>
      <c r="Q12" s="162">
        <v>-12500</v>
      </c>
      <c r="R12" s="162">
        <v>200</v>
      </c>
      <c r="S12" s="162">
        <v>-2600</v>
      </c>
      <c r="T12" s="163">
        <v>2800</v>
      </c>
      <c r="U12" s="134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>
      <c r="A13" s="171"/>
      <c r="B13" s="172"/>
      <c r="C13" s="150" t="s">
        <v>23</v>
      </c>
      <c r="D13" s="165">
        <v>101.42568976717152</v>
      </c>
      <c r="E13" s="165">
        <v>101.6123525171668</v>
      </c>
      <c r="F13" s="165">
        <v>102.06830969173468</v>
      </c>
      <c r="G13" s="165">
        <v>91.34701159678859</v>
      </c>
      <c r="H13" s="166">
        <v>99.72318339100346</v>
      </c>
      <c r="I13" s="134"/>
      <c r="J13" s="171"/>
      <c r="K13" s="150" t="s">
        <v>23</v>
      </c>
      <c r="L13" s="165">
        <v>101.6123525171668</v>
      </c>
      <c r="M13" s="165">
        <v>102.06830969173468</v>
      </c>
      <c r="N13" s="165">
        <v>91.34701159678859</v>
      </c>
      <c r="O13" s="165">
        <v>101.64860862109283</v>
      </c>
      <c r="P13" s="165">
        <v>102.19235077612419</v>
      </c>
      <c r="Q13" s="165">
        <v>81.117824773413901</v>
      </c>
      <c r="R13" s="165">
        <v>100.28530670470757</v>
      </c>
      <c r="S13" s="165">
        <v>89.256198347107443</v>
      </c>
      <c r="T13" s="166">
        <v>106.10021786492374</v>
      </c>
      <c r="U13" s="134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>
      <c r="A14" s="173"/>
      <c r="B14" s="174"/>
      <c r="C14" s="150" t="s">
        <v>29</v>
      </c>
      <c r="D14" s="165">
        <v>100</v>
      </c>
      <c r="E14" s="165">
        <v>90.547945205479451</v>
      </c>
      <c r="F14" s="165">
        <v>87.031963470319639</v>
      </c>
      <c r="G14" s="165">
        <v>3.515981735159817</v>
      </c>
      <c r="H14" s="166">
        <v>9.4520547945205475</v>
      </c>
      <c r="I14" s="134"/>
      <c r="J14" s="144"/>
      <c r="K14" s="150" t="s">
        <v>29</v>
      </c>
      <c r="L14" s="165">
        <v>100</v>
      </c>
      <c r="M14" s="165">
        <v>96.116994452849212</v>
      </c>
      <c r="N14" s="165">
        <v>3.8830055471507814</v>
      </c>
      <c r="O14" s="165">
        <v>96.923852748361057</v>
      </c>
      <c r="P14" s="165">
        <v>95.410993444276343</v>
      </c>
      <c r="Q14" s="165">
        <v>1.5128593040847202</v>
      </c>
      <c r="R14" s="165">
        <v>3.0761472516389308</v>
      </c>
      <c r="S14" s="165">
        <v>0.7060010085728694</v>
      </c>
      <c r="T14" s="166">
        <v>2.3701462430660616</v>
      </c>
      <c r="U14" s="134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>
      <c r="A15" s="175" t="s">
        <v>30</v>
      </c>
      <c r="B15" s="176"/>
      <c r="C15" s="177" t="s">
        <v>31</v>
      </c>
      <c r="D15" s="178">
        <v>100</v>
      </c>
      <c r="E15" s="178">
        <v>90.285174947751628</v>
      </c>
      <c r="F15" s="178">
        <v>86.833411986786217</v>
      </c>
      <c r="G15" s="178">
        <v>3.4517629609654148</v>
      </c>
      <c r="H15" s="179">
        <v>9.714825052248365</v>
      </c>
      <c r="I15" s="134"/>
      <c r="J15" s="180" t="s">
        <v>30</v>
      </c>
      <c r="K15" s="177" t="s">
        <v>31</v>
      </c>
      <c r="L15" s="178">
        <v>100</v>
      </c>
      <c r="M15" s="178">
        <v>96.176821983273598</v>
      </c>
      <c r="N15" s="178">
        <v>3.8231780167264038</v>
      </c>
      <c r="O15" s="178">
        <v>97.375298685782553</v>
      </c>
      <c r="P15" s="178">
        <v>95.370370370370367</v>
      </c>
      <c r="Q15" s="178">
        <v>2.0049283154121862</v>
      </c>
      <c r="R15" s="178">
        <v>2.6247013142174431</v>
      </c>
      <c r="S15" s="178">
        <v>0.80645161290322576</v>
      </c>
      <c r="T15" s="179">
        <v>1.8182497013142174</v>
      </c>
      <c r="U15" s="134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>
      <c r="A16" s="134"/>
      <c r="B16" s="134"/>
      <c r="C16" s="134"/>
      <c r="D16" s="134"/>
      <c r="E16" s="134"/>
      <c r="F16" s="134"/>
      <c r="G16" s="134"/>
      <c r="H16" s="134"/>
      <c r="I16" s="181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spans="1:33" ht="17.25">
      <c r="A17" s="121" t="s">
        <v>32</v>
      </c>
      <c r="B17" s="122"/>
      <c r="C17" s="122"/>
      <c r="D17" s="125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5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4" t="s">
        <v>3</v>
      </c>
    </row>
    <row r="18" spans="1:33">
      <c r="A18" s="126"/>
      <c r="B18" s="127"/>
      <c r="C18" s="128" t="s">
        <v>4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3" t="s">
        <v>77</v>
      </c>
      <c r="Y18" s="184"/>
      <c r="Z18" s="184"/>
      <c r="AA18" s="184"/>
      <c r="AB18" s="184"/>
      <c r="AC18" s="184"/>
      <c r="AD18" s="184"/>
      <c r="AE18" s="184"/>
      <c r="AF18" s="184"/>
      <c r="AG18" s="185"/>
    </row>
    <row r="19" spans="1:33">
      <c r="A19" s="136" t="s">
        <v>10</v>
      </c>
      <c r="B19" s="137"/>
      <c r="C19" s="138"/>
      <c r="D19" s="186" t="s">
        <v>12</v>
      </c>
      <c r="E19" s="186" t="s">
        <v>33</v>
      </c>
      <c r="F19" s="186" t="s">
        <v>34</v>
      </c>
      <c r="G19" s="186" t="s">
        <v>35</v>
      </c>
      <c r="H19" s="186" t="s">
        <v>36</v>
      </c>
      <c r="I19" s="186" t="s">
        <v>37</v>
      </c>
      <c r="J19" s="186" t="s">
        <v>38</v>
      </c>
      <c r="K19" s="186" t="s">
        <v>39</v>
      </c>
      <c r="L19" s="186" t="s">
        <v>40</v>
      </c>
      <c r="M19" s="186" t="s">
        <v>41</v>
      </c>
      <c r="N19" s="186" t="s">
        <v>42</v>
      </c>
      <c r="O19" s="186" t="s">
        <v>43</v>
      </c>
      <c r="P19" s="186" t="s">
        <v>44</v>
      </c>
      <c r="Q19" s="186" t="s">
        <v>45</v>
      </c>
      <c r="R19" s="186" t="s">
        <v>46</v>
      </c>
      <c r="S19" s="186" t="s">
        <v>47</v>
      </c>
      <c r="T19" s="186" t="s">
        <v>48</v>
      </c>
      <c r="U19" s="186" t="s">
        <v>49</v>
      </c>
      <c r="V19" s="186" t="s">
        <v>50</v>
      </c>
      <c r="W19" s="186" t="s">
        <v>78</v>
      </c>
      <c r="X19" s="186" t="s">
        <v>79</v>
      </c>
      <c r="Y19" s="186" t="s">
        <v>51</v>
      </c>
      <c r="Z19" s="186" t="s">
        <v>52</v>
      </c>
      <c r="AA19" s="186" t="s">
        <v>53</v>
      </c>
      <c r="AB19" s="186" t="s">
        <v>54</v>
      </c>
      <c r="AC19" s="186" t="s">
        <v>80</v>
      </c>
      <c r="AD19" s="186" t="s">
        <v>81</v>
      </c>
      <c r="AE19" s="186" t="s">
        <v>82</v>
      </c>
      <c r="AF19" s="186" t="s">
        <v>89</v>
      </c>
      <c r="AG19" s="141" t="s">
        <v>14</v>
      </c>
    </row>
    <row r="20" spans="1:33">
      <c r="A20" s="187"/>
      <c r="B20" s="145"/>
      <c r="C20" s="150" t="s">
        <v>83</v>
      </c>
      <c r="D20" s="151">
        <v>396600</v>
      </c>
      <c r="E20" s="151">
        <v>0</v>
      </c>
      <c r="F20" s="151">
        <v>4300</v>
      </c>
      <c r="G20" s="151">
        <v>2600</v>
      </c>
      <c r="H20" s="151">
        <v>192900</v>
      </c>
      <c r="I20" s="151">
        <v>30400</v>
      </c>
      <c r="J20" s="151">
        <v>70300</v>
      </c>
      <c r="K20" s="151">
        <v>3800</v>
      </c>
      <c r="L20" s="151">
        <v>2600</v>
      </c>
      <c r="M20" s="151">
        <v>1800</v>
      </c>
      <c r="N20" s="151">
        <v>2100</v>
      </c>
      <c r="O20" s="151">
        <v>44900</v>
      </c>
      <c r="P20" s="151">
        <v>2300</v>
      </c>
      <c r="Q20" s="151">
        <v>3500</v>
      </c>
      <c r="R20" s="151">
        <v>1800</v>
      </c>
      <c r="S20" s="151">
        <v>2300</v>
      </c>
      <c r="T20" s="151">
        <v>11800</v>
      </c>
      <c r="U20" s="151">
        <v>2200</v>
      </c>
      <c r="V20" s="151">
        <v>0</v>
      </c>
      <c r="W20" s="151">
        <v>0</v>
      </c>
      <c r="X20" s="188">
        <v>0</v>
      </c>
      <c r="Y20" s="188">
        <v>0</v>
      </c>
      <c r="Z20" s="151">
        <v>0</v>
      </c>
      <c r="AA20" s="151">
        <v>600</v>
      </c>
      <c r="AB20" s="151">
        <v>0</v>
      </c>
      <c r="AC20" s="151">
        <v>0</v>
      </c>
      <c r="AD20" s="151">
        <v>0</v>
      </c>
      <c r="AE20" s="151">
        <v>0</v>
      </c>
      <c r="AF20" s="151">
        <v>1000</v>
      </c>
      <c r="AG20" s="189">
        <v>15400</v>
      </c>
    </row>
    <row r="21" spans="1:33">
      <c r="A21" s="190" t="s">
        <v>17</v>
      </c>
      <c r="B21" s="154" t="s">
        <v>18</v>
      </c>
      <c r="C21" s="150" t="s">
        <v>84</v>
      </c>
      <c r="D21" s="151">
        <v>409300</v>
      </c>
      <c r="E21" s="151">
        <v>0</v>
      </c>
      <c r="F21" s="151">
        <v>4700</v>
      </c>
      <c r="G21" s="151">
        <v>2700</v>
      </c>
      <c r="H21" s="151">
        <v>183400</v>
      </c>
      <c r="I21" s="151">
        <v>32000</v>
      </c>
      <c r="J21" s="151">
        <v>74900</v>
      </c>
      <c r="K21" s="151">
        <v>4900</v>
      </c>
      <c r="L21" s="151">
        <v>3100</v>
      </c>
      <c r="M21" s="151">
        <v>2100</v>
      </c>
      <c r="N21" s="151">
        <v>2200</v>
      </c>
      <c r="O21" s="151">
        <v>49500</v>
      </c>
      <c r="P21" s="151">
        <v>2100</v>
      </c>
      <c r="Q21" s="151">
        <v>4300</v>
      </c>
      <c r="R21" s="151">
        <v>1900</v>
      </c>
      <c r="S21" s="151">
        <v>2400</v>
      </c>
      <c r="T21" s="151">
        <v>13800</v>
      </c>
      <c r="U21" s="151">
        <v>2100</v>
      </c>
      <c r="V21" s="151">
        <v>0</v>
      </c>
      <c r="W21" s="151">
        <v>0</v>
      </c>
      <c r="X21" s="188">
        <v>0</v>
      </c>
      <c r="Y21" s="188">
        <v>0</v>
      </c>
      <c r="Z21" s="151">
        <v>0</v>
      </c>
      <c r="AA21" s="151">
        <v>500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89">
        <v>22700</v>
      </c>
    </row>
    <row r="22" spans="1:33">
      <c r="A22" s="191"/>
      <c r="B22" s="154" t="s">
        <v>20</v>
      </c>
      <c r="C22" s="150" t="s">
        <v>21</v>
      </c>
      <c r="D22" s="162">
        <v>-12700</v>
      </c>
      <c r="E22" s="162">
        <v>0</v>
      </c>
      <c r="F22" s="162">
        <v>-400</v>
      </c>
      <c r="G22" s="162">
        <v>-100</v>
      </c>
      <c r="H22" s="162">
        <v>9500</v>
      </c>
      <c r="I22" s="162">
        <v>-1600</v>
      </c>
      <c r="J22" s="162">
        <v>-4600</v>
      </c>
      <c r="K22" s="162">
        <v>-1100</v>
      </c>
      <c r="L22" s="162">
        <v>-500</v>
      </c>
      <c r="M22" s="162">
        <v>-300</v>
      </c>
      <c r="N22" s="162">
        <v>-100</v>
      </c>
      <c r="O22" s="162">
        <v>-4600</v>
      </c>
      <c r="P22" s="162">
        <v>200</v>
      </c>
      <c r="Q22" s="162">
        <v>-800</v>
      </c>
      <c r="R22" s="162">
        <v>-100</v>
      </c>
      <c r="S22" s="162">
        <v>-100</v>
      </c>
      <c r="T22" s="162">
        <v>-2000</v>
      </c>
      <c r="U22" s="162">
        <v>100</v>
      </c>
      <c r="V22" s="162">
        <v>0</v>
      </c>
      <c r="W22" s="162">
        <v>0</v>
      </c>
      <c r="X22" s="192">
        <v>0</v>
      </c>
      <c r="Y22" s="160">
        <v>0</v>
      </c>
      <c r="Z22" s="162">
        <v>0</v>
      </c>
      <c r="AA22" s="162">
        <v>100</v>
      </c>
      <c r="AB22" s="162">
        <v>0</v>
      </c>
      <c r="AC22" s="162">
        <v>0</v>
      </c>
      <c r="AD22" s="162">
        <v>0</v>
      </c>
      <c r="AE22" s="162">
        <v>0</v>
      </c>
      <c r="AF22" s="162">
        <v>1000</v>
      </c>
      <c r="AG22" s="163">
        <v>-7300</v>
      </c>
    </row>
    <row r="23" spans="1:33">
      <c r="A23" s="191"/>
      <c r="B23" s="164"/>
      <c r="C23" s="150" t="s">
        <v>23</v>
      </c>
      <c r="D23" s="167">
        <v>96.897141461031026</v>
      </c>
      <c r="E23" s="167">
        <v>0</v>
      </c>
      <c r="F23" s="167">
        <v>91.489361702127653</v>
      </c>
      <c r="G23" s="167">
        <v>96.296296296296291</v>
      </c>
      <c r="H23" s="167">
        <v>105.17993456924755</v>
      </c>
      <c r="I23" s="167">
        <v>95</v>
      </c>
      <c r="J23" s="167">
        <v>93.858477970627504</v>
      </c>
      <c r="K23" s="167">
        <v>77.551020408163268</v>
      </c>
      <c r="L23" s="167">
        <v>83.870967741935488</v>
      </c>
      <c r="M23" s="167">
        <v>85.714285714285708</v>
      </c>
      <c r="N23" s="167">
        <v>95.454545454545453</v>
      </c>
      <c r="O23" s="167">
        <v>90.707070707070699</v>
      </c>
      <c r="P23" s="167">
        <v>109.52380952380953</v>
      </c>
      <c r="Q23" s="167">
        <v>81.395348837209298</v>
      </c>
      <c r="R23" s="167">
        <v>94.73684210526315</v>
      </c>
      <c r="S23" s="167">
        <v>95.833333333333343</v>
      </c>
      <c r="T23" s="167">
        <v>85.507246376811594</v>
      </c>
      <c r="U23" s="167">
        <v>104.76190476190477</v>
      </c>
      <c r="V23" s="167">
        <v>0</v>
      </c>
      <c r="W23" s="167">
        <v>0</v>
      </c>
      <c r="X23" s="167">
        <v>0</v>
      </c>
      <c r="Y23" s="165">
        <v>0</v>
      </c>
      <c r="Z23" s="165">
        <v>0</v>
      </c>
      <c r="AA23" s="165">
        <v>120</v>
      </c>
      <c r="AB23" s="165">
        <v>0</v>
      </c>
      <c r="AC23" s="165">
        <v>0</v>
      </c>
      <c r="AD23" s="165">
        <v>0</v>
      </c>
      <c r="AE23" s="165">
        <v>0</v>
      </c>
      <c r="AF23" s="165">
        <v>0</v>
      </c>
      <c r="AG23" s="168">
        <v>67.841409691629963</v>
      </c>
    </row>
    <row r="24" spans="1:33">
      <c r="A24" s="191"/>
      <c r="B24" s="169"/>
      <c r="C24" s="150" t="s">
        <v>83</v>
      </c>
      <c r="D24" s="151">
        <v>2678400</v>
      </c>
      <c r="E24" s="151">
        <v>30900</v>
      </c>
      <c r="F24" s="151">
        <v>32500</v>
      </c>
      <c r="G24" s="151">
        <v>21300</v>
      </c>
      <c r="H24" s="151">
        <v>1172900</v>
      </c>
      <c r="I24" s="151">
        <v>210400</v>
      </c>
      <c r="J24" s="151">
        <v>477400</v>
      </c>
      <c r="K24" s="151">
        <v>47700</v>
      </c>
      <c r="L24" s="151">
        <v>22500</v>
      </c>
      <c r="M24" s="151">
        <v>11900</v>
      </c>
      <c r="N24" s="151">
        <v>16900</v>
      </c>
      <c r="O24" s="151">
        <v>337000</v>
      </c>
      <c r="P24" s="151">
        <v>13900</v>
      </c>
      <c r="Q24" s="151">
        <v>25800</v>
      </c>
      <c r="R24" s="151">
        <v>13100</v>
      </c>
      <c r="S24" s="151">
        <v>17300</v>
      </c>
      <c r="T24" s="151">
        <v>79200</v>
      </c>
      <c r="U24" s="151">
        <v>17300</v>
      </c>
      <c r="V24" s="151">
        <v>15500</v>
      </c>
      <c r="W24" s="151">
        <v>1900</v>
      </c>
      <c r="X24" s="188">
        <v>0</v>
      </c>
      <c r="Y24" s="188">
        <v>1300</v>
      </c>
      <c r="Z24" s="151">
        <v>0</v>
      </c>
      <c r="AA24" s="151">
        <v>7200</v>
      </c>
      <c r="AB24" s="151">
        <v>0</v>
      </c>
      <c r="AC24" s="151">
        <v>0</v>
      </c>
      <c r="AD24" s="151">
        <v>500</v>
      </c>
      <c r="AE24" s="151">
        <v>600</v>
      </c>
      <c r="AF24" s="151">
        <v>1000</v>
      </c>
      <c r="AG24" s="189">
        <v>102400</v>
      </c>
    </row>
    <row r="25" spans="1:33">
      <c r="A25" s="191"/>
      <c r="B25" s="154" t="s">
        <v>24</v>
      </c>
      <c r="C25" s="150" t="s">
        <v>84</v>
      </c>
      <c r="D25" s="151">
        <v>2635900</v>
      </c>
      <c r="E25" s="157">
        <v>42400</v>
      </c>
      <c r="F25" s="157">
        <v>33500</v>
      </c>
      <c r="G25" s="157">
        <v>21100</v>
      </c>
      <c r="H25" s="157">
        <v>1064700</v>
      </c>
      <c r="I25" s="157">
        <v>213500</v>
      </c>
      <c r="J25" s="157">
        <v>486400</v>
      </c>
      <c r="K25" s="157">
        <v>48400</v>
      </c>
      <c r="L25" s="157">
        <v>21800</v>
      </c>
      <c r="M25" s="157">
        <v>9400</v>
      </c>
      <c r="N25" s="157">
        <v>14800</v>
      </c>
      <c r="O25" s="157">
        <v>355300</v>
      </c>
      <c r="P25" s="157">
        <v>13300</v>
      </c>
      <c r="Q25" s="157">
        <v>29300</v>
      </c>
      <c r="R25" s="157">
        <v>13100</v>
      </c>
      <c r="S25" s="157">
        <v>17300</v>
      </c>
      <c r="T25" s="157">
        <v>88100</v>
      </c>
      <c r="U25" s="157">
        <v>15800</v>
      </c>
      <c r="V25" s="157">
        <v>16600</v>
      </c>
      <c r="W25" s="157">
        <v>1600</v>
      </c>
      <c r="X25" s="193">
        <v>0</v>
      </c>
      <c r="Y25" s="193">
        <v>4800</v>
      </c>
      <c r="Z25" s="157">
        <v>0</v>
      </c>
      <c r="AA25" s="157">
        <v>7500</v>
      </c>
      <c r="AB25" s="157">
        <v>4600</v>
      </c>
      <c r="AC25" s="157">
        <v>500</v>
      </c>
      <c r="AD25" s="157">
        <v>0</v>
      </c>
      <c r="AE25" s="157">
        <v>0</v>
      </c>
      <c r="AF25" s="157">
        <v>0</v>
      </c>
      <c r="AG25" s="194">
        <v>112100</v>
      </c>
    </row>
    <row r="26" spans="1:33">
      <c r="A26" s="190" t="s">
        <v>26</v>
      </c>
      <c r="B26" s="154" t="s">
        <v>27</v>
      </c>
      <c r="C26" s="150" t="s">
        <v>21</v>
      </c>
      <c r="D26" s="162">
        <v>42500</v>
      </c>
      <c r="E26" s="162">
        <v>-11500</v>
      </c>
      <c r="F26" s="162">
        <v>-1000</v>
      </c>
      <c r="G26" s="162">
        <v>200</v>
      </c>
      <c r="H26" s="162">
        <v>108200</v>
      </c>
      <c r="I26" s="162">
        <v>-3100</v>
      </c>
      <c r="J26" s="162">
        <v>-9000</v>
      </c>
      <c r="K26" s="162">
        <v>-700</v>
      </c>
      <c r="L26" s="162">
        <v>700</v>
      </c>
      <c r="M26" s="162">
        <v>2500</v>
      </c>
      <c r="N26" s="162">
        <v>2100</v>
      </c>
      <c r="O26" s="162">
        <v>-18300</v>
      </c>
      <c r="P26" s="162">
        <v>600</v>
      </c>
      <c r="Q26" s="162">
        <v>-3500</v>
      </c>
      <c r="R26" s="162">
        <v>0</v>
      </c>
      <c r="S26" s="162">
        <v>0</v>
      </c>
      <c r="T26" s="162">
        <v>-8900</v>
      </c>
      <c r="U26" s="162">
        <v>1500</v>
      </c>
      <c r="V26" s="162">
        <v>-1100</v>
      </c>
      <c r="W26" s="162">
        <v>300</v>
      </c>
      <c r="X26" s="192">
        <v>0</v>
      </c>
      <c r="Y26" s="160">
        <v>-3500</v>
      </c>
      <c r="Z26" s="162">
        <v>0</v>
      </c>
      <c r="AA26" s="162">
        <v>-300</v>
      </c>
      <c r="AB26" s="162">
        <v>-4600</v>
      </c>
      <c r="AC26" s="162">
        <v>-500</v>
      </c>
      <c r="AD26" s="162">
        <v>500</v>
      </c>
      <c r="AE26" s="162">
        <v>600</v>
      </c>
      <c r="AF26" s="162">
        <v>1000</v>
      </c>
      <c r="AG26" s="163">
        <v>-9700</v>
      </c>
    </row>
    <row r="27" spans="1:33">
      <c r="A27" s="187"/>
      <c r="B27" s="172"/>
      <c r="C27" s="150" t="s">
        <v>23</v>
      </c>
      <c r="D27" s="165">
        <v>101.6123525171668</v>
      </c>
      <c r="E27" s="165">
        <v>72.877358490566039</v>
      </c>
      <c r="F27" s="165">
        <v>97.014925373134332</v>
      </c>
      <c r="G27" s="165">
        <v>100.9478672985782</v>
      </c>
      <c r="H27" s="165">
        <v>110.162487085564</v>
      </c>
      <c r="I27" s="165">
        <v>98.548009367681502</v>
      </c>
      <c r="J27" s="165">
        <v>98.149671052631575</v>
      </c>
      <c r="K27" s="165">
        <v>98.553719008264466</v>
      </c>
      <c r="L27" s="165">
        <v>103.21100917431193</v>
      </c>
      <c r="M27" s="165">
        <v>126.59574468085107</v>
      </c>
      <c r="N27" s="165">
        <v>114.18918918918919</v>
      </c>
      <c r="O27" s="165">
        <v>94.849423022797637</v>
      </c>
      <c r="P27" s="165">
        <v>104.51127819548873</v>
      </c>
      <c r="Q27" s="165">
        <v>88.054607508532428</v>
      </c>
      <c r="R27" s="165">
        <v>100</v>
      </c>
      <c r="S27" s="165">
        <v>100</v>
      </c>
      <c r="T27" s="165">
        <v>89.897843359818381</v>
      </c>
      <c r="U27" s="165">
        <v>109.49367088607596</v>
      </c>
      <c r="V27" s="165">
        <v>93.373493975903614</v>
      </c>
      <c r="W27" s="165">
        <v>118.75</v>
      </c>
      <c r="X27" s="165">
        <v>0</v>
      </c>
      <c r="Y27" s="165">
        <v>27.083333333333332</v>
      </c>
      <c r="Z27" s="165">
        <v>0</v>
      </c>
      <c r="AA27" s="165">
        <v>96</v>
      </c>
      <c r="AB27" s="165">
        <v>0</v>
      </c>
      <c r="AC27" s="165">
        <v>0</v>
      </c>
      <c r="AD27" s="165">
        <v>0</v>
      </c>
      <c r="AE27" s="165">
        <v>0</v>
      </c>
      <c r="AF27" s="165">
        <v>0</v>
      </c>
      <c r="AG27" s="166">
        <v>91.34701159678859</v>
      </c>
    </row>
    <row r="28" spans="1:33">
      <c r="A28" s="173"/>
      <c r="B28" s="174"/>
      <c r="C28" s="150" t="s">
        <v>29</v>
      </c>
      <c r="D28" s="165">
        <v>100</v>
      </c>
      <c r="E28" s="165">
        <v>0</v>
      </c>
      <c r="F28" s="165">
        <v>1.0842158345940494</v>
      </c>
      <c r="G28" s="165">
        <v>0.65557236510337868</v>
      </c>
      <c r="H28" s="165">
        <v>48.638426626323749</v>
      </c>
      <c r="I28" s="165">
        <v>7.6651538073625822</v>
      </c>
      <c r="J28" s="165">
        <v>17.725668179525972</v>
      </c>
      <c r="K28" s="165">
        <v>0.95814422592032278</v>
      </c>
      <c r="L28" s="165">
        <v>0.65557236510337868</v>
      </c>
      <c r="M28" s="165">
        <v>0.45385779122541603</v>
      </c>
      <c r="N28" s="165">
        <v>0.529500756429652</v>
      </c>
      <c r="O28" s="165">
        <v>11.321230458900654</v>
      </c>
      <c r="P28" s="165">
        <v>0.57992939989914272</v>
      </c>
      <c r="Q28" s="165">
        <v>0.8825012607160867</v>
      </c>
      <c r="R28" s="165">
        <v>0.45385779122541603</v>
      </c>
      <c r="S28" s="165">
        <v>0.57992939989914272</v>
      </c>
      <c r="T28" s="165">
        <v>2.9752899646999493</v>
      </c>
      <c r="U28" s="165">
        <v>0.55471507816439747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0.15128593040847202</v>
      </c>
      <c r="AB28" s="165">
        <v>0</v>
      </c>
      <c r="AC28" s="165">
        <v>0</v>
      </c>
      <c r="AD28" s="165">
        <v>0</v>
      </c>
      <c r="AE28" s="165">
        <v>0</v>
      </c>
      <c r="AF28" s="165">
        <v>0.25214321734745332</v>
      </c>
      <c r="AG28" s="166">
        <v>3.8830055471507814</v>
      </c>
    </row>
    <row r="29" spans="1:33">
      <c r="A29" s="195" t="s">
        <v>30</v>
      </c>
      <c r="B29" s="176"/>
      <c r="C29" s="177" t="s">
        <v>31</v>
      </c>
      <c r="D29" s="178">
        <v>100.06720430107524</v>
      </c>
      <c r="E29" s="178">
        <v>1.1536738351254481</v>
      </c>
      <c r="F29" s="178">
        <v>1.2134109916367981</v>
      </c>
      <c r="G29" s="178">
        <v>0.79525089605734767</v>
      </c>
      <c r="H29" s="178">
        <v>43.791069295101551</v>
      </c>
      <c r="I29" s="178">
        <v>7.8554360812425328</v>
      </c>
      <c r="J29" s="178">
        <v>17.824074074074073</v>
      </c>
      <c r="K29" s="178">
        <v>1.7809139784946237</v>
      </c>
      <c r="L29" s="178">
        <v>0.84005376344086014</v>
      </c>
      <c r="M29" s="178">
        <v>0.44429510155316609</v>
      </c>
      <c r="N29" s="178">
        <v>0.63097371565113503</v>
      </c>
      <c r="O29" s="178">
        <v>12.582138590203106</v>
      </c>
      <c r="P29" s="178">
        <v>0.51896654719235358</v>
      </c>
      <c r="Q29" s="178">
        <v>0.96326164874551978</v>
      </c>
      <c r="R29" s="178">
        <v>0.48909796893667862</v>
      </c>
      <c r="S29" s="178">
        <v>0.64590800477897248</v>
      </c>
      <c r="T29" s="178">
        <v>2.956989247311828</v>
      </c>
      <c r="U29" s="178">
        <v>0.64590800477897248</v>
      </c>
      <c r="V29" s="178">
        <v>0.64590800477897248</v>
      </c>
      <c r="W29" s="178">
        <v>7.0937873357228204E-2</v>
      </c>
      <c r="X29" s="178">
        <v>0</v>
      </c>
      <c r="Y29" s="178">
        <v>4.8536439665471921E-2</v>
      </c>
      <c r="Z29" s="178">
        <v>0</v>
      </c>
      <c r="AA29" s="178">
        <v>0.26881720430107531</v>
      </c>
      <c r="AB29" s="178">
        <v>0</v>
      </c>
      <c r="AC29" s="178">
        <v>0</v>
      </c>
      <c r="AD29" s="178">
        <v>1.8667861409796895E-2</v>
      </c>
      <c r="AE29" s="178">
        <v>2.2401433691756272E-2</v>
      </c>
      <c r="AF29" s="178">
        <v>3.733572281959379E-2</v>
      </c>
      <c r="AG29" s="179">
        <v>3.8231780167264038</v>
      </c>
    </row>
    <row r="30" spans="1:33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workbookViewId="0">
      <selection sqref="A1:D1"/>
    </sheetView>
  </sheetViews>
  <sheetFormatPr defaultRowHeight="14.25"/>
  <cols>
    <col min="1" max="16384" width="9" style="8"/>
  </cols>
  <sheetData>
    <row r="1" spans="1:33" s="211" customFormat="1" ht="17.25" customHeight="1">
      <c r="A1" s="250" t="str">
        <f>平成14年!A1</f>
        <v>平成14年</v>
      </c>
      <c r="B1" s="250"/>
      <c r="C1" s="250"/>
      <c r="D1" s="250"/>
      <c r="E1" s="209" t="str">
        <f ca="1">RIGHT(CELL("filename",$A$1),LEN(CELL("filename",$A$1))-FIND("]",CELL("filename",$A$1)))</f>
        <v>８月</v>
      </c>
      <c r="F1" s="210" t="s">
        <v>164</v>
      </c>
      <c r="G1" s="208"/>
      <c r="H1" s="208"/>
      <c r="I1" s="208"/>
      <c r="L1" s="208"/>
      <c r="M1" s="208"/>
      <c r="N1" s="208"/>
      <c r="O1" s="208"/>
      <c r="P1" s="208"/>
      <c r="Q1" s="208"/>
    </row>
    <row r="2" spans="1:33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7.25">
      <c r="A3" s="121" t="s">
        <v>0</v>
      </c>
      <c r="B3" s="122"/>
      <c r="C3" s="122"/>
      <c r="D3" s="122"/>
      <c r="E3" s="122"/>
      <c r="F3" s="122"/>
      <c r="G3" s="123"/>
      <c r="H3" s="124" t="s">
        <v>1</v>
      </c>
      <c r="I3" s="120"/>
      <c r="J3" s="121" t="s">
        <v>2</v>
      </c>
      <c r="K3" s="122"/>
      <c r="L3" s="125"/>
      <c r="M3" s="122"/>
      <c r="N3" s="122"/>
      <c r="O3" s="122"/>
      <c r="P3" s="122"/>
      <c r="Q3" s="122"/>
      <c r="R3" s="122"/>
      <c r="S3" s="125"/>
      <c r="T3" s="124" t="s">
        <v>3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>
      <c r="A4" s="126"/>
      <c r="B4" s="127"/>
      <c r="C4" s="128" t="s">
        <v>4</v>
      </c>
      <c r="D4" s="129" t="s">
        <v>5</v>
      </c>
      <c r="E4" s="130" t="s">
        <v>6</v>
      </c>
      <c r="F4" s="131"/>
      <c r="G4" s="132"/>
      <c r="H4" s="133"/>
      <c r="I4" s="134"/>
      <c r="J4" s="126"/>
      <c r="K4" s="128" t="s">
        <v>4</v>
      </c>
      <c r="L4" s="130" t="s">
        <v>7</v>
      </c>
      <c r="M4" s="131"/>
      <c r="N4" s="132"/>
      <c r="O4" s="130" t="s">
        <v>8</v>
      </c>
      <c r="P4" s="131"/>
      <c r="Q4" s="132"/>
      <c r="R4" s="130" t="s">
        <v>9</v>
      </c>
      <c r="S4" s="131"/>
      <c r="T4" s="135"/>
      <c r="U4" s="134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>
      <c r="A5" s="136" t="s">
        <v>10</v>
      </c>
      <c r="B5" s="137"/>
      <c r="C5" s="138"/>
      <c r="D5" s="139" t="s">
        <v>11</v>
      </c>
      <c r="E5" s="140" t="s">
        <v>12</v>
      </c>
      <c r="F5" s="140" t="s">
        <v>13</v>
      </c>
      <c r="G5" s="140" t="s">
        <v>14</v>
      </c>
      <c r="H5" s="141" t="s">
        <v>15</v>
      </c>
      <c r="I5" s="134"/>
      <c r="J5" s="142" t="s">
        <v>16</v>
      </c>
      <c r="K5" s="138"/>
      <c r="L5" s="140" t="s">
        <v>12</v>
      </c>
      <c r="M5" s="140" t="s">
        <v>13</v>
      </c>
      <c r="N5" s="140" t="s">
        <v>14</v>
      </c>
      <c r="O5" s="140" t="s">
        <v>12</v>
      </c>
      <c r="P5" s="140" t="s">
        <v>13</v>
      </c>
      <c r="Q5" s="140" t="s">
        <v>14</v>
      </c>
      <c r="R5" s="140" t="s">
        <v>12</v>
      </c>
      <c r="S5" s="140" t="s">
        <v>13</v>
      </c>
      <c r="T5" s="143" t="s">
        <v>14</v>
      </c>
      <c r="U5" s="134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>
      <c r="A6" s="144"/>
      <c r="B6" s="145"/>
      <c r="C6" s="146" t="s">
        <v>90</v>
      </c>
      <c r="D6" s="147">
        <v>560600</v>
      </c>
      <c r="E6" s="147">
        <v>505800</v>
      </c>
      <c r="F6" s="147">
        <v>487300</v>
      </c>
      <c r="G6" s="147">
        <v>18500</v>
      </c>
      <c r="H6" s="148">
        <v>54800</v>
      </c>
      <c r="I6" s="134"/>
      <c r="J6" s="149"/>
      <c r="K6" s="150" t="s">
        <v>90</v>
      </c>
      <c r="L6" s="151">
        <v>505800</v>
      </c>
      <c r="M6" s="151">
        <v>487300</v>
      </c>
      <c r="N6" s="151">
        <v>18500</v>
      </c>
      <c r="O6" s="151">
        <v>486500</v>
      </c>
      <c r="P6" s="151">
        <v>480300</v>
      </c>
      <c r="Q6" s="151">
        <v>6200</v>
      </c>
      <c r="R6" s="151">
        <v>19300</v>
      </c>
      <c r="S6" s="151">
        <v>7000</v>
      </c>
      <c r="T6" s="152">
        <v>12300</v>
      </c>
      <c r="U6" s="134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>
      <c r="A7" s="153" t="s">
        <v>17</v>
      </c>
      <c r="B7" s="154" t="s">
        <v>18</v>
      </c>
      <c r="C7" s="155" t="s">
        <v>91</v>
      </c>
      <c r="D7" s="147">
        <v>557000</v>
      </c>
      <c r="E7" s="147">
        <v>501300</v>
      </c>
      <c r="F7" s="147">
        <v>477800</v>
      </c>
      <c r="G7" s="147">
        <v>23500</v>
      </c>
      <c r="H7" s="156">
        <v>55700</v>
      </c>
      <c r="I7" s="134"/>
      <c r="J7" s="153" t="s">
        <v>85</v>
      </c>
      <c r="K7" s="150" t="s">
        <v>91</v>
      </c>
      <c r="L7" s="151">
        <v>501300</v>
      </c>
      <c r="M7" s="151">
        <v>477800</v>
      </c>
      <c r="N7" s="151">
        <v>23500</v>
      </c>
      <c r="O7" s="151">
        <v>479400</v>
      </c>
      <c r="P7" s="157">
        <v>469700</v>
      </c>
      <c r="Q7" s="157">
        <v>9700</v>
      </c>
      <c r="R7" s="151">
        <v>21900</v>
      </c>
      <c r="S7" s="157">
        <v>8100</v>
      </c>
      <c r="T7" s="158">
        <v>13800</v>
      </c>
      <c r="U7" s="134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>
      <c r="A8" s="159"/>
      <c r="B8" s="154" t="s">
        <v>20</v>
      </c>
      <c r="C8" s="150" t="s">
        <v>21</v>
      </c>
      <c r="D8" s="160">
        <v>3600</v>
      </c>
      <c r="E8" s="160">
        <v>4500</v>
      </c>
      <c r="F8" s="160">
        <v>9500</v>
      </c>
      <c r="G8" s="160">
        <v>-5000</v>
      </c>
      <c r="H8" s="161">
        <v>-900</v>
      </c>
      <c r="I8" s="134"/>
      <c r="J8" s="153" t="s">
        <v>86</v>
      </c>
      <c r="K8" s="150" t="s">
        <v>21</v>
      </c>
      <c r="L8" s="162">
        <v>4500</v>
      </c>
      <c r="M8" s="162">
        <v>9500</v>
      </c>
      <c r="N8" s="162">
        <v>-5000</v>
      </c>
      <c r="O8" s="162">
        <v>7100</v>
      </c>
      <c r="P8" s="162">
        <v>10600</v>
      </c>
      <c r="Q8" s="162">
        <v>-3500</v>
      </c>
      <c r="R8" s="162">
        <v>-2600</v>
      </c>
      <c r="S8" s="162">
        <v>-1100</v>
      </c>
      <c r="T8" s="163">
        <v>-1500</v>
      </c>
      <c r="U8" s="134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>
      <c r="A9" s="159"/>
      <c r="B9" s="164"/>
      <c r="C9" s="150" t="s">
        <v>23</v>
      </c>
      <c r="D9" s="165">
        <v>100.64631956912029</v>
      </c>
      <c r="E9" s="165">
        <v>100.89766606822262</v>
      </c>
      <c r="F9" s="165">
        <v>101.98827961490163</v>
      </c>
      <c r="G9" s="165">
        <v>78.723404255319153</v>
      </c>
      <c r="H9" s="166">
        <v>98.384201077199279</v>
      </c>
      <c r="I9" s="134"/>
      <c r="J9" s="159"/>
      <c r="K9" s="150" t="s">
        <v>23</v>
      </c>
      <c r="L9" s="167">
        <v>100.89766606822262</v>
      </c>
      <c r="M9" s="167">
        <v>101.98827961490163</v>
      </c>
      <c r="N9" s="167">
        <v>78.723404255319153</v>
      </c>
      <c r="O9" s="167">
        <v>101.48101793909052</v>
      </c>
      <c r="P9" s="167">
        <v>102.25675963380883</v>
      </c>
      <c r="Q9" s="167">
        <v>63.917525773195869</v>
      </c>
      <c r="R9" s="167">
        <v>88.12785388127854</v>
      </c>
      <c r="S9" s="167">
        <v>86.419753086419746</v>
      </c>
      <c r="T9" s="168">
        <v>89.130434782608688</v>
      </c>
      <c r="U9" s="134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>
      <c r="A10" s="159"/>
      <c r="B10" s="169"/>
      <c r="C10" s="150" t="s">
        <v>90</v>
      </c>
      <c r="D10" s="147">
        <v>3527200</v>
      </c>
      <c r="E10" s="147">
        <v>3184200</v>
      </c>
      <c r="F10" s="147">
        <v>3063300</v>
      </c>
      <c r="G10" s="147">
        <v>120900</v>
      </c>
      <c r="H10" s="148">
        <v>343000</v>
      </c>
      <c r="I10" s="170"/>
      <c r="J10" s="159"/>
      <c r="K10" s="150" t="s">
        <v>90</v>
      </c>
      <c r="L10" s="151">
        <v>3184200</v>
      </c>
      <c r="M10" s="151">
        <v>3063300</v>
      </c>
      <c r="N10" s="151">
        <v>120900</v>
      </c>
      <c r="O10" s="151">
        <v>3094600</v>
      </c>
      <c r="P10" s="151">
        <v>3034700</v>
      </c>
      <c r="Q10" s="151">
        <v>59900</v>
      </c>
      <c r="R10" s="151">
        <v>89600</v>
      </c>
      <c r="S10" s="151">
        <v>28600</v>
      </c>
      <c r="T10" s="152">
        <v>61000</v>
      </c>
      <c r="U10" s="13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>
      <c r="A11" s="159"/>
      <c r="B11" s="154" t="s">
        <v>24</v>
      </c>
      <c r="C11" s="150" t="s">
        <v>91</v>
      </c>
      <c r="D11" s="147">
        <v>3481900</v>
      </c>
      <c r="E11" s="147">
        <v>3137200</v>
      </c>
      <c r="F11" s="147">
        <v>3001600</v>
      </c>
      <c r="G11" s="147">
        <v>135600</v>
      </c>
      <c r="H11" s="148">
        <v>344700</v>
      </c>
      <c r="I11" s="134"/>
      <c r="J11" s="153" t="s">
        <v>87</v>
      </c>
      <c r="K11" s="150" t="s">
        <v>91</v>
      </c>
      <c r="L11" s="151">
        <v>3137200</v>
      </c>
      <c r="M11" s="151">
        <v>3001600</v>
      </c>
      <c r="N11" s="151">
        <v>135600</v>
      </c>
      <c r="O11" s="151">
        <v>3045200</v>
      </c>
      <c r="P11" s="151">
        <v>2969300</v>
      </c>
      <c r="Q11" s="151">
        <v>75900</v>
      </c>
      <c r="R11" s="151">
        <v>92000</v>
      </c>
      <c r="S11" s="151">
        <v>32300</v>
      </c>
      <c r="T11" s="152">
        <v>59700</v>
      </c>
      <c r="U11" s="134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>
      <c r="A12" s="153" t="s">
        <v>26</v>
      </c>
      <c r="B12" s="154" t="s">
        <v>27</v>
      </c>
      <c r="C12" s="150" t="s">
        <v>21</v>
      </c>
      <c r="D12" s="160">
        <v>45300</v>
      </c>
      <c r="E12" s="160">
        <v>47000</v>
      </c>
      <c r="F12" s="160">
        <v>61700</v>
      </c>
      <c r="G12" s="160">
        <v>-14700</v>
      </c>
      <c r="H12" s="161">
        <v>-1700</v>
      </c>
      <c r="I12" s="134"/>
      <c r="J12" s="153" t="s">
        <v>88</v>
      </c>
      <c r="K12" s="150" t="s">
        <v>21</v>
      </c>
      <c r="L12" s="162">
        <v>47000</v>
      </c>
      <c r="M12" s="162">
        <v>61700</v>
      </c>
      <c r="N12" s="162">
        <v>-14700</v>
      </c>
      <c r="O12" s="162">
        <v>49400</v>
      </c>
      <c r="P12" s="162">
        <v>65400</v>
      </c>
      <c r="Q12" s="162">
        <v>-16000</v>
      </c>
      <c r="R12" s="162">
        <v>-2400</v>
      </c>
      <c r="S12" s="162">
        <v>-3700</v>
      </c>
      <c r="T12" s="163">
        <v>1300</v>
      </c>
      <c r="U12" s="134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>
      <c r="A13" s="171"/>
      <c r="B13" s="172"/>
      <c r="C13" s="150" t="s">
        <v>23</v>
      </c>
      <c r="D13" s="165">
        <v>101.30101381429679</v>
      </c>
      <c r="E13" s="165">
        <v>101.49815121764631</v>
      </c>
      <c r="F13" s="165">
        <v>102.05557036247335</v>
      </c>
      <c r="G13" s="165">
        <v>89.159292035398224</v>
      </c>
      <c r="H13" s="166">
        <v>99.506817522483317</v>
      </c>
      <c r="I13" s="134"/>
      <c r="J13" s="171"/>
      <c r="K13" s="150" t="s">
        <v>23</v>
      </c>
      <c r="L13" s="165">
        <v>101.49815121764631</v>
      </c>
      <c r="M13" s="165">
        <v>102.05557036247335</v>
      </c>
      <c r="N13" s="165">
        <v>89.159292035398224</v>
      </c>
      <c r="O13" s="165">
        <v>101.62222514120583</v>
      </c>
      <c r="P13" s="165">
        <v>102.20253931903143</v>
      </c>
      <c r="Q13" s="165">
        <v>78.91963109354414</v>
      </c>
      <c r="R13" s="165">
        <v>97.391304347826093</v>
      </c>
      <c r="S13" s="165">
        <v>88.544891640866879</v>
      </c>
      <c r="T13" s="166">
        <v>102.17755443886097</v>
      </c>
      <c r="U13" s="134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>
      <c r="A14" s="173"/>
      <c r="B14" s="174"/>
      <c r="C14" s="150" t="s">
        <v>29</v>
      </c>
      <c r="D14" s="165">
        <v>100</v>
      </c>
      <c r="E14" s="165">
        <v>90.2247591865858</v>
      </c>
      <c r="F14" s="165">
        <v>86.924723510524444</v>
      </c>
      <c r="G14" s="165">
        <v>3.3000356760613627</v>
      </c>
      <c r="H14" s="166">
        <v>9.7752408134141984</v>
      </c>
      <c r="I14" s="134"/>
      <c r="J14" s="144"/>
      <c r="K14" s="150" t="s">
        <v>29</v>
      </c>
      <c r="L14" s="165">
        <v>100</v>
      </c>
      <c r="M14" s="165">
        <v>96.342427837089758</v>
      </c>
      <c r="N14" s="165">
        <v>3.6575721629102413</v>
      </c>
      <c r="O14" s="165">
        <v>96.184262554369312</v>
      </c>
      <c r="P14" s="165">
        <v>94.958481613285883</v>
      </c>
      <c r="Q14" s="165">
        <v>1.2257809410834322</v>
      </c>
      <c r="R14" s="165">
        <v>3.8157374456306838</v>
      </c>
      <c r="S14" s="165">
        <v>1.3839462238038751</v>
      </c>
      <c r="T14" s="166">
        <v>2.431791221826809</v>
      </c>
      <c r="U14" s="134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>
      <c r="A15" s="175" t="s">
        <v>30</v>
      </c>
      <c r="B15" s="176"/>
      <c r="C15" s="177" t="s">
        <v>31</v>
      </c>
      <c r="D15" s="178">
        <v>100</v>
      </c>
      <c r="E15" s="178">
        <v>90.275572692220464</v>
      </c>
      <c r="F15" s="178">
        <v>86.847924699478341</v>
      </c>
      <c r="G15" s="178">
        <v>3.4276479927421186</v>
      </c>
      <c r="H15" s="179">
        <v>9.7244273077795409</v>
      </c>
      <c r="I15" s="134"/>
      <c r="J15" s="180" t="s">
        <v>30</v>
      </c>
      <c r="K15" s="177" t="s">
        <v>31</v>
      </c>
      <c r="L15" s="178">
        <v>100</v>
      </c>
      <c r="M15" s="178">
        <v>96.203127944224605</v>
      </c>
      <c r="N15" s="178">
        <v>3.796872055775391</v>
      </c>
      <c r="O15" s="178">
        <v>97.186106400351733</v>
      </c>
      <c r="P15" s="178">
        <v>95.304943156836885</v>
      </c>
      <c r="Q15" s="178">
        <v>1.8811632435148546</v>
      </c>
      <c r="R15" s="178">
        <v>2.8138935996482632</v>
      </c>
      <c r="S15" s="178">
        <v>0.89818478738772689</v>
      </c>
      <c r="T15" s="179">
        <v>1.9157088122605364</v>
      </c>
      <c r="U15" s="134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</row>
    <row r="16" spans="1:33">
      <c r="A16" s="134"/>
      <c r="B16" s="134"/>
      <c r="C16" s="134"/>
      <c r="D16" s="134"/>
      <c r="E16" s="134"/>
      <c r="F16" s="134"/>
      <c r="G16" s="134"/>
      <c r="H16" s="134"/>
      <c r="I16" s="181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spans="1:33" ht="17.25">
      <c r="A17" s="121" t="s">
        <v>32</v>
      </c>
      <c r="B17" s="122"/>
      <c r="C17" s="122"/>
      <c r="D17" s="125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5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4" t="s">
        <v>3</v>
      </c>
    </row>
    <row r="18" spans="1:33">
      <c r="A18" s="126"/>
      <c r="B18" s="127"/>
      <c r="C18" s="128" t="s">
        <v>4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3" t="s">
        <v>77</v>
      </c>
      <c r="Y18" s="184"/>
      <c r="Z18" s="184"/>
      <c r="AA18" s="184"/>
      <c r="AB18" s="184"/>
      <c r="AC18" s="184"/>
      <c r="AD18" s="184"/>
      <c r="AE18" s="184"/>
      <c r="AF18" s="184"/>
      <c r="AG18" s="185"/>
    </row>
    <row r="19" spans="1:33">
      <c r="A19" s="136" t="s">
        <v>10</v>
      </c>
      <c r="B19" s="137"/>
      <c r="C19" s="138"/>
      <c r="D19" s="186" t="s">
        <v>12</v>
      </c>
      <c r="E19" s="186" t="s">
        <v>33</v>
      </c>
      <c r="F19" s="186" t="s">
        <v>34</v>
      </c>
      <c r="G19" s="186" t="s">
        <v>35</v>
      </c>
      <c r="H19" s="186" t="s">
        <v>36</v>
      </c>
      <c r="I19" s="186" t="s">
        <v>37</v>
      </c>
      <c r="J19" s="186" t="s">
        <v>38</v>
      </c>
      <c r="K19" s="186" t="s">
        <v>39</v>
      </c>
      <c r="L19" s="186" t="s">
        <v>40</v>
      </c>
      <c r="M19" s="186" t="s">
        <v>41</v>
      </c>
      <c r="N19" s="186" t="s">
        <v>42</v>
      </c>
      <c r="O19" s="186" t="s">
        <v>43</v>
      </c>
      <c r="P19" s="186" t="s">
        <v>44</v>
      </c>
      <c r="Q19" s="186" t="s">
        <v>45</v>
      </c>
      <c r="R19" s="186" t="s">
        <v>46</v>
      </c>
      <c r="S19" s="186" t="s">
        <v>47</v>
      </c>
      <c r="T19" s="186" t="s">
        <v>48</v>
      </c>
      <c r="U19" s="186" t="s">
        <v>49</v>
      </c>
      <c r="V19" s="186" t="s">
        <v>50</v>
      </c>
      <c r="W19" s="186" t="s">
        <v>78</v>
      </c>
      <c r="X19" s="186" t="s">
        <v>79</v>
      </c>
      <c r="Y19" s="186" t="s">
        <v>51</v>
      </c>
      <c r="Z19" s="186" t="s">
        <v>52</v>
      </c>
      <c r="AA19" s="186" t="s">
        <v>53</v>
      </c>
      <c r="AB19" s="186" t="s">
        <v>54</v>
      </c>
      <c r="AC19" s="186" t="s">
        <v>80</v>
      </c>
      <c r="AD19" s="186" t="s">
        <v>81</v>
      </c>
      <c r="AE19" s="186" t="s">
        <v>82</v>
      </c>
      <c r="AF19" s="186" t="s">
        <v>89</v>
      </c>
      <c r="AG19" s="141" t="s">
        <v>14</v>
      </c>
    </row>
    <row r="20" spans="1:33">
      <c r="A20" s="187"/>
      <c r="B20" s="145"/>
      <c r="C20" s="150" t="s">
        <v>90</v>
      </c>
      <c r="D20" s="151">
        <v>505800</v>
      </c>
      <c r="E20" s="151">
        <v>0</v>
      </c>
      <c r="F20" s="151">
        <v>4200</v>
      </c>
      <c r="G20" s="151">
        <v>3300</v>
      </c>
      <c r="H20" s="151">
        <v>221700</v>
      </c>
      <c r="I20" s="151">
        <v>41200</v>
      </c>
      <c r="J20" s="151">
        <v>105400</v>
      </c>
      <c r="K20" s="151">
        <v>4400</v>
      </c>
      <c r="L20" s="151">
        <v>3900</v>
      </c>
      <c r="M20" s="151">
        <v>2500</v>
      </c>
      <c r="N20" s="151">
        <v>3000</v>
      </c>
      <c r="O20" s="151">
        <v>60200</v>
      </c>
      <c r="P20" s="151">
        <v>2800</v>
      </c>
      <c r="Q20" s="151">
        <v>5300</v>
      </c>
      <c r="R20" s="151">
        <v>2400</v>
      </c>
      <c r="S20" s="151">
        <v>3200</v>
      </c>
      <c r="T20" s="151">
        <v>18500</v>
      </c>
      <c r="U20" s="151">
        <v>2800</v>
      </c>
      <c r="V20" s="151">
        <v>0</v>
      </c>
      <c r="W20" s="151">
        <v>0</v>
      </c>
      <c r="X20" s="188">
        <v>0</v>
      </c>
      <c r="Y20" s="188">
        <v>0</v>
      </c>
      <c r="Z20" s="151">
        <v>0</v>
      </c>
      <c r="AA20" s="151">
        <v>1000</v>
      </c>
      <c r="AB20" s="151">
        <v>0</v>
      </c>
      <c r="AC20" s="151">
        <v>0</v>
      </c>
      <c r="AD20" s="151">
        <v>0</v>
      </c>
      <c r="AE20" s="151">
        <v>0</v>
      </c>
      <c r="AF20" s="151">
        <v>1500</v>
      </c>
      <c r="AG20" s="189">
        <v>18500</v>
      </c>
    </row>
    <row r="21" spans="1:33">
      <c r="A21" s="190" t="s">
        <v>17</v>
      </c>
      <c r="B21" s="154" t="s">
        <v>18</v>
      </c>
      <c r="C21" s="150" t="s">
        <v>91</v>
      </c>
      <c r="D21" s="151">
        <v>501300</v>
      </c>
      <c r="E21" s="151">
        <v>0</v>
      </c>
      <c r="F21" s="151">
        <v>4100</v>
      </c>
      <c r="G21" s="151">
        <v>4600</v>
      </c>
      <c r="H21" s="151">
        <v>207800</v>
      </c>
      <c r="I21" s="151">
        <v>41500</v>
      </c>
      <c r="J21" s="151">
        <v>103400</v>
      </c>
      <c r="K21" s="151">
        <v>7200</v>
      </c>
      <c r="L21" s="151">
        <v>3500</v>
      </c>
      <c r="M21" s="151">
        <v>2000</v>
      </c>
      <c r="N21" s="151">
        <v>2700</v>
      </c>
      <c r="O21" s="151">
        <v>62300</v>
      </c>
      <c r="P21" s="151">
        <v>2800</v>
      </c>
      <c r="Q21" s="151">
        <v>5900</v>
      </c>
      <c r="R21" s="151">
        <v>2500</v>
      </c>
      <c r="S21" s="151">
        <v>3000</v>
      </c>
      <c r="T21" s="151">
        <v>20700</v>
      </c>
      <c r="U21" s="151">
        <v>3000</v>
      </c>
      <c r="V21" s="151">
        <v>0</v>
      </c>
      <c r="W21" s="151">
        <v>0</v>
      </c>
      <c r="X21" s="188">
        <v>0</v>
      </c>
      <c r="Y21" s="188">
        <v>0</v>
      </c>
      <c r="Z21" s="151">
        <v>0</v>
      </c>
      <c r="AA21" s="151">
        <v>800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89">
        <v>23500</v>
      </c>
    </row>
    <row r="22" spans="1:33">
      <c r="A22" s="191"/>
      <c r="B22" s="154" t="s">
        <v>20</v>
      </c>
      <c r="C22" s="150" t="s">
        <v>21</v>
      </c>
      <c r="D22" s="162">
        <v>4500</v>
      </c>
      <c r="E22" s="162">
        <v>0</v>
      </c>
      <c r="F22" s="162">
        <v>100</v>
      </c>
      <c r="G22" s="162">
        <v>-1300</v>
      </c>
      <c r="H22" s="162">
        <v>13900</v>
      </c>
      <c r="I22" s="162">
        <v>-300</v>
      </c>
      <c r="J22" s="162">
        <v>2000</v>
      </c>
      <c r="K22" s="162">
        <v>-2800</v>
      </c>
      <c r="L22" s="162">
        <v>400</v>
      </c>
      <c r="M22" s="162">
        <v>500</v>
      </c>
      <c r="N22" s="162">
        <v>300</v>
      </c>
      <c r="O22" s="162">
        <v>-2100</v>
      </c>
      <c r="P22" s="162">
        <v>0</v>
      </c>
      <c r="Q22" s="162">
        <v>-600</v>
      </c>
      <c r="R22" s="162">
        <v>-100</v>
      </c>
      <c r="S22" s="162">
        <v>200</v>
      </c>
      <c r="T22" s="162">
        <v>-2200</v>
      </c>
      <c r="U22" s="162">
        <v>-200</v>
      </c>
      <c r="V22" s="162">
        <v>0</v>
      </c>
      <c r="W22" s="162">
        <v>0</v>
      </c>
      <c r="X22" s="192">
        <v>0</v>
      </c>
      <c r="Y22" s="160">
        <v>0</v>
      </c>
      <c r="Z22" s="162">
        <v>0</v>
      </c>
      <c r="AA22" s="162">
        <v>200</v>
      </c>
      <c r="AB22" s="162">
        <v>0</v>
      </c>
      <c r="AC22" s="162">
        <v>0</v>
      </c>
      <c r="AD22" s="162">
        <v>0</v>
      </c>
      <c r="AE22" s="162">
        <v>0</v>
      </c>
      <c r="AF22" s="162">
        <v>1500</v>
      </c>
      <c r="AG22" s="163">
        <v>-5000</v>
      </c>
    </row>
    <row r="23" spans="1:33">
      <c r="A23" s="191"/>
      <c r="B23" s="164"/>
      <c r="C23" s="150" t="s">
        <v>23</v>
      </c>
      <c r="D23" s="167">
        <v>100.89766606822262</v>
      </c>
      <c r="E23" s="167">
        <v>0</v>
      </c>
      <c r="F23" s="167">
        <v>102.4390243902439</v>
      </c>
      <c r="G23" s="167">
        <v>71.739130434782609</v>
      </c>
      <c r="H23" s="167">
        <v>106.68912415784408</v>
      </c>
      <c r="I23" s="167">
        <v>99.277108433734938</v>
      </c>
      <c r="J23" s="167">
        <v>101.93423597678917</v>
      </c>
      <c r="K23" s="167">
        <v>61.111111111111114</v>
      </c>
      <c r="L23" s="167">
        <v>111.42857142857143</v>
      </c>
      <c r="M23" s="167">
        <v>125</v>
      </c>
      <c r="N23" s="167">
        <v>111.11111111111111</v>
      </c>
      <c r="O23" s="167">
        <v>96.629213483146074</v>
      </c>
      <c r="P23" s="167">
        <v>100</v>
      </c>
      <c r="Q23" s="167">
        <v>89.830508474576277</v>
      </c>
      <c r="R23" s="167">
        <v>96</v>
      </c>
      <c r="S23" s="167">
        <v>106.66666666666667</v>
      </c>
      <c r="T23" s="167">
        <v>89.371980676328505</v>
      </c>
      <c r="U23" s="167">
        <v>93.333333333333329</v>
      </c>
      <c r="V23" s="167">
        <v>0</v>
      </c>
      <c r="W23" s="167">
        <v>0</v>
      </c>
      <c r="X23" s="167">
        <v>0</v>
      </c>
      <c r="Y23" s="165">
        <v>0</v>
      </c>
      <c r="Z23" s="165">
        <v>0</v>
      </c>
      <c r="AA23" s="165">
        <v>125</v>
      </c>
      <c r="AB23" s="165">
        <v>0</v>
      </c>
      <c r="AC23" s="165">
        <v>0</v>
      </c>
      <c r="AD23" s="165">
        <v>0</v>
      </c>
      <c r="AE23" s="165">
        <v>0</v>
      </c>
      <c r="AF23" s="165">
        <v>0</v>
      </c>
      <c r="AG23" s="168">
        <v>78.723404255319153</v>
      </c>
    </row>
    <row r="24" spans="1:33">
      <c r="A24" s="191"/>
      <c r="B24" s="169"/>
      <c r="C24" s="150" t="s">
        <v>90</v>
      </c>
      <c r="D24" s="151">
        <v>3184200</v>
      </c>
      <c r="E24" s="151">
        <v>30900</v>
      </c>
      <c r="F24" s="151">
        <v>36700</v>
      </c>
      <c r="G24" s="151">
        <v>24600</v>
      </c>
      <c r="H24" s="151">
        <v>1394600</v>
      </c>
      <c r="I24" s="151">
        <v>251600</v>
      </c>
      <c r="J24" s="151">
        <v>582800</v>
      </c>
      <c r="K24" s="151">
        <v>52100</v>
      </c>
      <c r="L24" s="151">
        <v>26400</v>
      </c>
      <c r="M24" s="151">
        <v>14400</v>
      </c>
      <c r="N24" s="151">
        <v>19900</v>
      </c>
      <c r="O24" s="151">
        <v>397200</v>
      </c>
      <c r="P24" s="151">
        <v>16700</v>
      </c>
      <c r="Q24" s="151">
        <v>31100</v>
      </c>
      <c r="R24" s="151">
        <v>15500</v>
      </c>
      <c r="S24" s="151">
        <v>20500</v>
      </c>
      <c r="T24" s="151">
        <v>97700</v>
      </c>
      <c r="U24" s="151">
        <v>20100</v>
      </c>
      <c r="V24" s="151">
        <v>15500</v>
      </c>
      <c r="W24" s="151">
        <v>1900</v>
      </c>
      <c r="X24" s="188">
        <v>0</v>
      </c>
      <c r="Y24" s="188">
        <v>1300</v>
      </c>
      <c r="Z24" s="151">
        <v>0</v>
      </c>
      <c r="AA24" s="151">
        <v>8200</v>
      </c>
      <c r="AB24" s="151">
        <v>0</v>
      </c>
      <c r="AC24" s="151">
        <v>0</v>
      </c>
      <c r="AD24" s="151">
        <v>500</v>
      </c>
      <c r="AE24" s="151">
        <v>600</v>
      </c>
      <c r="AF24" s="151">
        <v>2500</v>
      </c>
      <c r="AG24" s="189">
        <v>120900</v>
      </c>
    </row>
    <row r="25" spans="1:33">
      <c r="A25" s="191"/>
      <c r="B25" s="154" t="s">
        <v>24</v>
      </c>
      <c r="C25" s="150" t="s">
        <v>91</v>
      </c>
      <c r="D25" s="151">
        <v>3137200</v>
      </c>
      <c r="E25" s="157">
        <v>42400</v>
      </c>
      <c r="F25" s="157">
        <v>37600</v>
      </c>
      <c r="G25" s="157">
        <v>25700</v>
      </c>
      <c r="H25" s="157">
        <v>1272500</v>
      </c>
      <c r="I25" s="157">
        <v>255000</v>
      </c>
      <c r="J25" s="157">
        <v>589800</v>
      </c>
      <c r="K25" s="157">
        <v>55600</v>
      </c>
      <c r="L25" s="157">
        <v>25300</v>
      </c>
      <c r="M25" s="157">
        <v>11400</v>
      </c>
      <c r="N25" s="157">
        <v>17500</v>
      </c>
      <c r="O25" s="157">
        <v>417600</v>
      </c>
      <c r="P25" s="157">
        <v>16100</v>
      </c>
      <c r="Q25" s="157">
        <v>35200</v>
      </c>
      <c r="R25" s="157">
        <v>15600</v>
      </c>
      <c r="S25" s="157">
        <v>20300</v>
      </c>
      <c r="T25" s="157">
        <v>108800</v>
      </c>
      <c r="U25" s="157">
        <v>18800</v>
      </c>
      <c r="V25" s="157">
        <v>16600</v>
      </c>
      <c r="W25" s="157">
        <v>1600</v>
      </c>
      <c r="X25" s="193">
        <v>0</v>
      </c>
      <c r="Y25" s="193">
        <v>4800</v>
      </c>
      <c r="Z25" s="157">
        <v>0</v>
      </c>
      <c r="AA25" s="157">
        <v>8300</v>
      </c>
      <c r="AB25" s="157">
        <v>4600</v>
      </c>
      <c r="AC25" s="157">
        <v>500</v>
      </c>
      <c r="AD25" s="157">
        <v>0</v>
      </c>
      <c r="AE25" s="157">
        <v>0</v>
      </c>
      <c r="AF25" s="157">
        <v>0</v>
      </c>
      <c r="AG25" s="194">
        <v>135600</v>
      </c>
    </row>
    <row r="26" spans="1:33">
      <c r="A26" s="190" t="s">
        <v>26</v>
      </c>
      <c r="B26" s="154" t="s">
        <v>27</v>
      </c>
      <c r="C26" s="150" t="s">
        <v>21</v>
      </c>
      <c r="D26" s="162">
        <v>47000</v>
      </c>
      <c r="E26" s="162">
        <v>-11500</v>
      </c>
      <c r="F26" s="162">
        <v>-900</v>
      </c>
      <c r="G26" s="162">
        <v>-1100</v>
      </c>
      <c r="H26" s="162">
        <v>122100</v>
      </c>
      <c r="I26" s="162">
        <v>-3400</v>
      </c>
      <c r="J26" s="162">
        <v>-7000</v>
      </c>
      <c r="K26" s="162">
        <v>-3500</v>
      </c>
      <c r="L26" s="162">
        <v>1100</v>
      </c>
      <c r="M26" s="162">
        <v>3000</v>
      </c>
      <c r="N26" s="162">
        <v>2400</v>
      </c>
      <c r="O26" s="162">
        <v>-20400</v>
      </c>
      <c r="P26" s="162">
        <v>600</v>
      </c>
      <c r="Q26" s="162">
        <v>-4100</v>
      </c>
      <c r="R26" s="162">
        <v>-100</v>
      </c>
      <c r="S26" s="162">
        <v>200</v>
      </c>
      <c r="T26" s="162">
        <v>-11100</v>
      </c>
      <c r="U26" s="162">
        <v>1300</v>
      </c>
      <c r="V26" s="162">
        <v>-1100</v>
      </c>
      <c r="W26" s="162">
        <v>300</v>
      </c>
      <c r="X26" s="192">
        <v>0</v>
      </c>
      <c r="Y26" s="160">
        <v>-3500</v>
      </c>
      <c r="Z26" s="162">
        <v>0</v>
      </c>
      <c r="AA26" s="162">
        <v>-100</v>
      </c>
      <c r="AB26" s="162">
        <v>-4600</v>
      </c>
      <c r="AC26" s="162">
        <v>-500</v>
      </c>
      <c r="AD26" s="162">
        <v>500</v>
      </c>
      <c r="AE26" s="162">
        <v>600</v>
      </c>
      <c r="AF26" s="162">
        <v>2500</v>
      </c>
      <c r="AG26" s="163">
        <v>-14700</v>
      </c>
    </row>
    <row r="27" spans="1:33">
      <c r="A27" s="187"/>
      <c r="B27" s="172"/>
      <c r="C27" s="150" t="s">
        <v>23</v>
      </c>
      <c r="D27" s="165">
        <v>101.49815121764631</v>
      </c>
      <c r="E27" s="165">
        <v>72.877358490566039</v>
      </c>
      <c r="F27" s="165">
        <v>97.606382978723403</v>
      </c>
      <c r="G27" s="165">
        <v>95.719844357976655</v>
      </c>
      <c r="H27" s="165">
        <v>109.59528487229862</v>
      </c>
      <c r="I27" s="165">
        <v>98.666666666666671</v>
      </c>
      <c r="J27" s="165">
        <v>98.813157002373686</v>
      </c>
      <c r="K27" s="165">
        <v>93.705035971223012</v>
      </c>
      <c r="L27" s="165">
        <v>104.34782608695652</v>
      </c>
      <c r="M27" s="165">
        <v>126.31578947368421</v>
      </c>
      <c r="N27" s="165">
        <v>113.71428571428572</v>
      </c>
      <c r="O27" s="165">
        <v>95.114942528735639</v>
      </c>
      <c r="P27" s="165">
        <v>103.72670807453417</v>
      </c>
      <c r="Q27" s="165">
        <v>88.352272727272734</v>
      </c>
      <c r="R27" s="165">
        <v>99.358974358974365</v>
      </c>
      <c r="S27" s="165">
        <v>100.98522167487684</v>
      </c>
      <c r="T27" s="165">
        <v>89.797794117647058</v>
      </c>
      <c r="U27" s="165">
        <v>106.91489361702126</v>
      </c>
      <c r="V27" s="165">
        <v>93.373493975903614</v>
      </c>
      <c r="W27" s="165">
        <v>118.75</v>
      </c>
      <c r="X27" s="165">
        <v>0</v>
      </c>
      <c r="Y27" s="165">
        <v>27.083333333333332</v>
      </c>
      <c r="Z27" s="165">
        <v>0</v>
      </c>
      <c r="AA27" s="165">
        <v>98.795180722891558</v>
      </c>
      <c r="AB27" s="165">
        <v>0</v>
      </c>
      <c r="AC27" s="165">
        <v>0</v>
      </c>
      <c r="AD27" s="165">
        <v>0</v>
      </c>
      <c r="AE27" s="165">
        <v>0</v>
      </c>
      <c r="AF27" s="165">
        <v>0</v>
      </c>
      <c r="AG27" s="166">
        <v>89.159292035398224</v>
      </c>
    </row>
    <row r="28" spans="1:33">
      <c r="A28" s="173"/>
      <c r="B28" s="174"/>
      <c r="C28" s="150" t="s">
        <v>29</v>
      </c>
      <c r="D28" s="165">
        <v>100</v>
      </c>
      <c r="E28" s="165">
        <v>0</v>
      </c>
      <c r="F28" s="165">
        <v>0.83036773428232491</v>
      </c>
      <c r="G28" s="165">
        <v>0.65243179122182682</v>
      </c>
      <c r="H28" s="165">
        <v>43.831553973902729</v>
      </c>
      <c r="I28" s="165">
        <v>8.1455120601028081</v>
      </c>
      <c r="J28" s="165">
        <v>20.83827599841835</v>
      </c>
      <c r="K28" s="165">
        <v>0.86990905496243576</v>
      </c>
      <c r="L28" s="165">
        <v>0.77105575326215903</v>
      </c>
      <c r="M28" s="165">
        <v>0.49426650850138393</v>
      </c>
      <c r="N28" s="165">
        <v>0.59311981020166071</v>
      </c>
      <c r="O28" s="165">
        <v>11.901937524713325</v>
      </c>
      <c r="P28" s="165">
        <v>0.55357848952154998</v>
      </c>
      <c r="Q28" s="165">
        <v>1.0478449980229338</v>
      </c>
      <c r="R28" s="165">
        <v>0.47449584816132861</v>
      </c>
      <c r="S28" s="165">
        <v>0.63266113088177145</v>
      </c>
      <c r="T28" s="165">
        <v>3.6575721629102413</v>
      </c>
      <c r="U28" s="165">
        <v>0.55357848952154998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0.19770660340055357</v>
      </c>
      <c r="AB28" s="165">
        <v>0</v>
      </c>
      <c r="AC28" s="165">
        <v>0</v>
      </c>
      <c r="AD28" s="165">
        <v>0</v>
      </c>
      <c r="AE28" s="165">
        <v>0</v>
      </c>
      <c r="AF28" s="165">
        <v>0.29655990510083036</v>
      </c>
      <c r="AG28" s="166">
        <v>3.6575721629102413</v>
      </c>
    </row>
    <row r="29" spans="1:33">
      <c r="A29" s="195" t="s">
        <v>30</v>
      </c>
      <c r="B29" s="176"/>
      <c r="C29" s="177" t="s">
        <v>31</v>
      </c>
      <c r="D29" s="178">
        <v>100</v>
      </c>
      <c r="E29" s="178">
        <v>0.97041643112869802</v>
      </c>
      <c r="F29" s="178">
        <v>1.1525657936059293</v>
      </c>
      <c r="G29" s="178">
        <v>0.77256453740342945</v>
      </c>
      <c r="H29" s="178">
        <v>43.797500157025311</v>
      </c>
      <c r="I29" s="178">
        <v>7.9015137240123101</v>
      </c>
      <c r="J29" s="178">
        <v>18.302870422712143</v>
      </c>
      <c r="K29" s="178">
        <v>1.6362037560454745</v>
      </c>
      <c r="L29" s="178">
        <v>0.82909364989636325</v>
      </c>
      <c r="M29" s="178">
        <v>0.45223289994347088</v>
      </c>
      <c r="N29" s="178">
        <v>0.62496074367187993</v>
      </c>
      <c r="O29" s="178">
        <v>12.474090823440738</v>
      </c>
      <c r="P29" s="178">
        <v>0.52446454368444195</v>
      </c>
      <c r="Q29" s="178">
        <v>0.97669744362791289</v>
      </c>
      <c r="R29" s="178">
        <v>0.4867784686891527</v>
      </c>
      <c r="S29" s="178">
        <v>0.64380378116952452</v>
      </c>
      <c r="T29" s="178">
        <v>3.0682746058664656</v>
      </c>
      <c r="U29" s="178">
        <v>0.63124175617109479</v>
      </c>
      <c r="V29" s="178">
        <v>0.4867784686891527</v>
      </c>
      <c r="W29" s="178">
        <v>5.9669618742541293E-2</v>
      </c>
      <c r="X29" s="178">
        <v>0</v>
      </c>
      <c r="Y29" s="178">
        <v>4.082658124489668E-2</v>
      </c>
      <c r="Z29" s="178">
        <v>0</v>
      </c>
      <c r="AA29" s="178">
        <v>0.2575215124678098</v>
      </c>
      <c r="AB29" s="178">
        <v>0</v>
      </c>
      <c r="AC29" s="178">
        <v>0</v>
      </c>
      <c r="AD29" s="178">
        <v>1.5702531248037183E-2</v>
      </c>
      <c r="AE29" s="178">
        <v>1.884303749764462E-2</v>
      </c>
      <c r="AF29" s="178">
        <v>7.8512656240185913E-2</v>
      </c>
      <c r="AG29" s="179">
        <v>3.796872055775391</v>
      </c>
    </row>
    <row r="30" spans="1:33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</row>
  </sheetData>
  <mergeCells count="1">
    <mergeCell ref="A1:D1"/>
  </mergeCells>
  <phoneticPr fontId="3"/>
  <hyperlinks>
    <hyperlink ref="A1" location="'R3'!A1" display="令和３年度"/>
    <hyperlink ref="A1:D1" location="平成14年!A1" display="平成14年!A1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平成14年</vt:lpstr>
      <vt:lpstr>1月</vt:lpstr>
      <vt:lpstr>2月</vt:lpstr>
      <vt:lpstr>３月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月別入域観光客数の推移</vt:lpstr>
      <vt:lpstr>グラフ</vt:lpstr>
      <vt:lpstr>グラ</vt:lpstr>
      <vt:lpstr>グラフ!Print_Area</vt:lpstr>
    </vt:vector>
  </TitlesOfParts>
  <Manager/>
  <Company>沖縄県庁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沖縄県庁</dc:creator>
  <cp:keywords/>
  <dc:description/>
  <cp:lastModifiedBy>Yogi,H</cp:lastModifiedBy>
  <cp:lastPrinted>2024-01-09T02:16:56Z</cp:lastPrinted>
  <dcterms:created xsi:type="dcterms:W3CDTF">2002-02-27T02:09:24Z</dcterms:created>
  <dcterms:modified xsi:type="dcterms:W3CDTF">2024-01-24T04:48:53Z</dcterms:modified>
  <cp:category/>
</cp:coreProperties>
</file>